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pivotTables/pivotTable1.xml" ContentType="application/vnd.openxmlformats-officedocument.spreadsheetml.pivotTable+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02-北京工作\02-日常发薪\FY26\202507\浮动\四六级\"/>
    </mc:Choice>
  </mc:AlternateContent>
  <bookViews>
    <workbookView xWindow="0" yWindow="0" windowWidth="24864" windowHeight="11220" tabRatio="911"/>
  </bookViews>
  <sheets>
    <sheet name="业绩奖金" sheetId="9" r:id="rId1"/>
    <sheet name="业绩核算明细" sheetId="4" r:id="rId2"/>
    <sheet name="绩效明细" sheetId="10" r:id="rId3"/>
    <sheet name="7月顾问两周pk赛" sheetId="5" r:id="rId4"/>
    <sheet name="退费数据 四六级" sheetId="1" r:id="rId5"/>
    <sheet name="四六级退费-数据透视" sheetId="2" r:id="rId6"/>
    <sheet name="考研业绩退费" sheetId="3" r:id="rId7"/>
    <sheet name="考研业绩进账" sheetId="6" r:id="rId8"/>
    <sheet name="考研业绩进账-数据透视" sheetId="8" r:id="rId9"/>
    <sheet name="四六级业绩进账" sheetId="11" r:id="rId10"/>
    <sheet name="四六级业绩进账-数据透视" sheetId="12" r:id="rId11"/>
    <sheet name="转介绍进账" sheetId="13" r:id="rId12"/>
    <sheet name="积分pk赛第一" sheetId="14" r:id="rId13"/>
  </sheets>
  <externalReferences>
    <externalReference r:id="rId14"/>
  </externalReferences>
  <definedNames>
    <definedName name="_xlnm._FilterDatabase" localSheetId="7" hidden="1">考研业绩进账!$A$1:$H$55</definedName>
    <definedName name="_xlnm._FilterDatabase" localSheetId="9" hidden="1">四六级业绩进账!$A$1:$BP$819</definedName>
    <definedName name="_xlnm._FilterDatabase" localSheetId="4" hidden="1">'退费数据 四六级'!$A$1:$AX$174</definedName>
    <definedName name="_xlnm._FilterDatabase" localSheetId="0" hidden="1">业绩奖金!$A$2:$J$36</definedName>
  </definedNames>
  <calcPr calcId="162913"/>
  <pivotCaches>
    <pivotCache cacheId="9" r:id="rId15"/>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8" i="4" l="1"/>
  <c r="Y4" i="4"/>
  <c r="Y5" i="4"/>
  <c r="Y6" i="4"/>
  <c r="Y7" i="4"/>
  <c r="Y9" i="4"/>
  <c r="Y10" i="4"/>
  <c r="Y11" i="4"/>
  <c r="X5" i="4"/>
  <c r="X6" i="4"/>
  <c r="X7" i="4"/>
  <c r="X8" i="4"/>
  <c r="X9" i="4"/>
  <c r="X10" i="4"/>
  <c r="X11" i="4"/>
  <c r="X4" i="4"/>
  <c r="W5" i="4"/>
  <c r="W6" i="4"/>
  <c r="W7" i="4"/>
  <c r="W8" i="4"/>
  <c r="W9" i="4"/>
  <c r="W10" i="4"/>
  <c r="W11" i="4"/>
  <c r="W4" i="4"/>
  <c r="L18" i="4"/>
  <c r="R4" i="4"/>
  <c r="O4" i="4"/>
  <c r="N4" i="4"/>
  <c r="M9" i="3" l="1"/>
  <c r="S6" i="10"/>
  <c r="P6" i="10"/>
  <c r="O6" i="10"/>
  <c r="K6" i="10"/>
  <c r="J6" i="10"/>
  <c r="S5" i="10"/>
  <c r="P5" i="10"/>
  <c r="O5" i="10"/>
  <c r="K5" i="10"/>
  <c r="J5" i="10"/>
  <c r="S4" i="10"/>
  <c r="P4" i="10"/>
  <c r="O4" i="10"/>
  <c r="K4" i="10"/>
  <c r="J4" i="10"/>
  <c r="S3" i="10"/>
  <c r="P3" i="10"/>
  <c r="K3" i="10"/>
  <c r="J3" i="10"/>
  <c r="J18" i="4"/>
  <c r="H18" i="4"/>
  <c r="G18" i="4"/>
  <c r="R12" i="4"/>
  <c r="Q12" i="4"/>
  <c r="N12" i="4"/>
  <c r="I12" i="4"/>
  <c r="H12" i="4"/>
  <c r="G12" i="4"/>
  <c r="F12" i="4"/>
  <c r="E12" i="4"/>
  <c r="D12" i="4"/>
  <c r="R11" i="4"/>
  <c r="Q11" i="4"/>
  <c r="O11" i="4"/>
  <c r="N11" i="4"/>
  <c r="L11" i="4"/>
  <c r="I11" i="4"/>
  <c r="H11" i="4"/>
  <c r="R10" i="4"/>
  <c r="Q10" i="4"/>
  <c r="O10" i="4"/>
  <c r="I10" i="4"/>
  <c r="H10" i="4"/>
  <c r="R9" i="4"/>
  <c r="Q9" i="4"/>
  <c r="O9" i="4"/>
  <c r="N9" i="4"/>
  <c r="L9" i="4"/>
  <c r="I9" i="4"/>
  <c r="H9" i="4"/>
  <c r="R8" i="4"/>
  <c r="Q8" i="4"/>
  <c r="O8" i="4"/>
  <c r="N8" i="4"/>
  <c r="L8" i="4"/>
  <c r="I8" i="4"/>
  <c r="H8" i="4"/>
  <c r="R7" i="4"/>
  <c r="Q7" i="4"/>
  <c r="O7" i="4"/>
  <c r="L7" i="4"/>
  <c r="I7" i="4"/>
  <c r="H7" i="4"/>
  <c r="R6" i="4"/>
  <c r="Q6" i="4"/>
  <c r="O6" i="4"/>
  <c r="N6" i="4"/>
  <c r="L6" i="4"/>
  <c r="I6" i="4"/>
  <c r="H6" i="4"/>
  <c r="R5" i="4"/>
  <c r="Q5" i="4"/>
  <c r="O5" i="4"/>
  <c r="L5" i="4"/>
  <c r="I5" i="4"/>
  <c r="H5" i="4"/>
  <c r="T4" i="4"/>
  <c r="Q4" i="4"/>
  <c r="L4" i="4"/>
  <c r="I4" i="4"/>
  <c r="H4" i="4"/>
  <c r="H36" i="9"/>
  <c r="V10" i="4" l="1"/>
  <c r="V9" i="4"/>
  <c r="V6" i="4"/>
  <c r="V4" i="4"/>
  <c r="V11" i="4"/>
  <c r="V5" i="4"/>
  <c r="V7" i="4"/>
  <c r="V8" i="4"/>
</calcChain>
</file>

<file path=xl/sharedStrings.xml><?xml version="1.0" encoding="utf-8"?>
<sst xmlns="http://schemas.openxmlformats.org/spreadsheetml/2006/main" count="48511" uniqueCount="9308">
  <si>
    <t>业绩奖金表（一人可多条，需写清类别）</t>
  </si>
  <si>
    <t>序号</t>
  </si>
  <si>
    <t>机构</t>
  </si>
  <si>
    <t>年月</t>
  </si>
  <si>
    <t>工号</t>
  </si>
  <si>
    <t>姓名</t>
  </si>
  <si>
    <t>部门</t>
  </si>
  <si>
    <t>薪资项目</t>
  </si>
  <si>
    <t>金额</t>
  </si>
  <si>
    <t>备注</t>
  </si>
  <si>
    <t>北京中心</t>
  </si>
  <si>
    <t>刘文君</t>
  </si>
  <si>
    <t>B级学习顾问</t>
  </si>
  <si>
    <t>管理绩效</t>
  </si>
  <si>
    <t>岗位补贴</t>
  </si>
  <si>
    <t>004192</t>
  </si>
  <si>
    <t>刘晓娟</t>
  </si>
  <si>
    <t>月度绩效</t>
  </si>
  <si>
    <t>顾问签约奖金</t>
  </si>
  <si>
    <t>其它奖金</t>
  </si>
  <si>
    <t>过渡性补贴2000</t>
  </si>
  <si>
    <t>顾问pk赛</t>
  </si>
  <si>
    <t>积分pk赛</t>
  </si>
  <si>
    <t>徐健坤</t>
  </si>
  <si>
    <t>过渡性补贴2000，7.17最后一天出勤在岗，绩效核算：2000*（17/31）</t>
  </si>
  <si>
    <t>房国超</t>
  </si>
  <si>
    <t>李政</t>
  </si>
  <si>
    <t>宋增辉</t>
  </si>
  <si>
    <t>新人第三个月，打满</t>
  </si>
  <si>
    <t>田一禾</t>
  </si>
  <si>
    <t>张博奥</t>
  </si>
  <si>
    <t>黄智超</t>
  </si>
  <si>
    <t>新人第二个月，打满</t>
  </si>
  <si>
    <r>
      <rPr>
        <sz val="12"/>
        <color rgb="FF000000"/>
        <rFont val="微软雅黑"/>
        <family val="2"/>
        <charset val="134"/>
      </rPr>
      <t>保障性收入部分：入职次月即第一个完整的考勤月，额外发放3000元保薪提成。</t>
    </r>
    <r>
      <rPr>
        <sz val="12"/>
        <color rgb="FFFF0000"/>
        <rFont val="微软雅黑"/>
        <family val="2"/>
        <charset val="134"/>
      </rPr>
      <t>（6月）</t>
    </r>
  </si>
  <si>
    <t>合计</t>
  </si>
  <si>
    <t>此张表格中的绩效奖金包含提成奖金、月度绩效、季度绩效、其他业绩奖金</t>
  </si>
  <si>
    <t>国内顾问业绩汇总（7月）</t>
  </si>
  <si>
    <t>排名</t>
  </si>
  <si>
    <t>组别</t>
  </si>
  <si>
    <t>顾问</t>
  </si>
  <si>
    <t>月度数据</t>
  </si>
  <si>
    <t>本月目标</t>
  </si>
  <si>
    <t>总进账</t>
  </si>
  <si>
    <t>线下退费</t>
  </si>
  <si>
    <t>手动加</t>
  </si>
  <si>
    <t>综合业绩</t>
  </si>
  <si>
    <t>月度完成率</t>
  </si>
  <si>
    <t>转介绍总业绩</t>
  </si>
  <si>
    <t>考研转介绍金额</t>
  </si>
  <si>
    <t>四六级转介绍金额</t>
  </si>
  <si>
    <t>对应提点</t>
  </si>
  <si>
    <t>提点奖金</t>
  </si>
  <si>
    <t>减去转介绍的剩余业绩</t>
  </si>
  <si>
    <t>总计奖金</t>
  </si>
  <si>
    <t>加考研</t>
  </si>
  <si>
    <t>四六级</t>
  </si>
  <si>
    <t>小组合计</t>
  </si>
  <si>
    <t>考研转介绍</t>
  </si>
  <si>
    <t>退费扣除金额</t>
  </si>
  <si>
    <t>考研净奖金</t>
  </si>
  <si>
    <t>考研</t>
  </si>
  <si>
    <t>资源处理时效（10）</t>
  </si>
  <si>
    <t>老带新签约人头（30）</t>
  </si>
  <si>
    <t>6月新增资源签约率（60）</t>
  </si>
  <si>
    <t>合计得分</t>
  </si>
  <si>
    <t>发放比例</t>
  </si>
  <si>
    <t>月度绩效标准</t>
  </si>
  <si>
    <t>月绩效应发</t>
  </si>
  <si>
    <t>目标</t>
  </si>
  <si>
    <t>数据</t>
  </si>
  <si>
    <t>完成率</t>
  </si>
  <si>
    <t>得分</t>
  </si>
  <si>
    <t>完成</t>
  </si>
  <si>
    <t>完成情况</t>
  </si>
  <si>
    <t>/</t>
  </si>
  <si>
    <t>60min</t>
  </si>
  <si>
    <t>无数据</t>
  </si>
  <si>
    <t>新人第三个月保护期打满</t>
  </si>
  <si>
    <t>新人第二个月保护期打满</t>
  </si>
  <si>
    <t>第一周</t>
  </si>
  <si>
    <t>第二周</t>
  </si>
  <si>
    <t>提交日期</t>
  </si>
  <si>
    <t>您所办理的业务类型</t>
  </si>
  <si>
    <t>OA流水号</t>
  </si>
  <si>
    <t>学管姓名</t>
  </si>
  <si>
    <t>学管是否代办</t>
  </si>
  <si>
    <t>顾问姓名</t>
  </si>
  <si>
    <t>顾问是否代办</t>
  </si>
  <si>
    <t>91系统-最新报名二级渠道</t>
  </si>
  <si>
    <t>原班所属项目</t>
  </si>
  <si>
    <t>新报入班级所属项目</t>
  </si>
  <si>
    <t>退费阶段</t>
  </si>
  <si>
    <t>退费一级原因（开课前）</t>
  </si>
  <si>
    <t>退费一级原因 (开课后)</t>
  </si>
  <si>
    <t>退费二级原因（专业课师资匹配原因）</t>
  </si>
  <si>
    <t>退费二级原因（学员意愿转变_开课前）</t>
  </si>
  <si>
    <t>退费二级原因（计划冲突_开课前）</t>
  </si>
  <si>
    <t>退费二级原因（中心原因_开课前）</t>
  </si>
  <si>
    <t>退费二级原因（签约话术）</t>
  </si>
  <si>
    <t>退费二级原因（教师）</t>
  </si>
  <si>
    <t>退费二级原因（教学）</t>
  </si>
  <si>
    <t>退费二级原因（课程安排）</t>
  </si>
  <si>
    <t>退费二级原因（配套服务）</t>
  </si>
  <si>
    <t>退费二级原因（配套学习设施）</t>
  </si>
  <si>
    <t>退费二级原因（中心原因_开课后）</t>
  </si>
  <si>
    <t>退费二级原因（计划冲突_开课后）</t>
  </si>
  <si>
    <t>退费二级原因（学员意愿转变_开课后）</t>
  </si>
  <si>
    <t>退费三级原因（完全匹配不上）-院校、学院、专业、专业课代码及名称</t>
  </si>
  <si>
    <t>退费详细原因说明（与OA退费详细说明保持一致）</t>
  </si>
  <si>
    <t>预计报名新班学费金额</t>
  </si>
  <si>
    <t>转班金额（请学管填写所在班级实际金额）</t>
  </si>
  <si>
    <t>转班详细原因说明</t>
  </si>
  <si>
    <t>提交时间</t>
  </si>
  <si>
    <t>学校</t>
  </si>
  <si>
    <t>学院</t>
  </si>
  <si>
    <t>年级</t>
  </si>
  <si>
    <t>专业</t>
  </si>
  <si>
    <t>提交人</t>
  </si>
  <si>
    <t>退费类型</t>
  </si>
  <si>
    <t>学员姓名</t>
  </si>
  <si>
    <t>学员编码</t>
  </si>
  <si>
    <t>退费金额</t>
  </si>
  <si>
    <t>办理日期-客服</t>
  </si>
  <si>
    <t>退费方式-客服</t>
  </si>
  <si>
    <t>需要跟进的顾问/学管</t>
  </si>
  <si>
    <t>退费/转班特殊情况备注（若需要学管提供银行卡信息，可将需求填写在此处）-客服</t>
  </si>
  <si>
    <t>是否完成退费/转班-客服</t>
  </si>
  <si>
    <t>父记录</t>
  </si>
  <si>
    <t>2025/06/17</t>
  </si>
  <si>
    <t>退费</t>
  </si>
  <si>
    <t>2025061702417</t>
  </si>
  <si>
    <t>刘畅778-刘畅</t>
  </si>
  <si>
    <t>学管续费推荐</t>
  </si>
  <si>
    <t>四六级项目（弃用）</t>
  </si>
  <si>
    <t>开课后退费</t>
  </si>
  <si>
    <t>计划冲突_开课后</t>
  </si>
  <si>
    <t>个人生活/工作事务和新东方时间冲突</t>
  </si>
  <si>
    <t>最后一节课学生上不了了，之前一直从天津跑过来上线下，不考虑线上，也不考虑保留着一节课，后面有需要再报</t>
  </si>
  <si>
    <t>2025-06-30</t>
  </si>
  <si>
    <t>真实产生的退费</t>
  </si>
  <si>
    <t>穆德佳</t>
  </si>
  <si>
    <t>BJWY4754614205</t>
  </si>
  <si>
    <t>2025/07/09</t>
  </si>
  <si>
    <t xml:space="preserve">微信退1800[图片]
</t>
  </si>
  <si>
    <t>TRUE</t>
  </si>
  <si>
    <t>2025/06/24</t>
  </si>
  <si>
    <t>2025061500283</t>
  </si>
  <si>
    <t>李润基</t>
  </si>
  <si>
    <t>其他（主动）</t>
  </si>
  <si>
    <t>四六级项目-VIP</t>
  </si>
  <si>
    <t>学生学校课很多，不能按照规划上课，取消了五节课，37000-850×40=3000</t>
  </si>
  <si>
    <t>郑好</t>
  </si>
  <si>
    <t>BJWY5610701694</t>
  </si>
  <si>
    <t>2025/07/01</t>
  </si>
  <si>
    <t>微信退回</t>
  </si>
  <si>
    <t>2025/06/30</t>
  </si>
  <si>
    <t>18739969</t>
  </si>
  <si>
    <t>罗志勇1-罗志勇</t>
  </si>
  <si>
    <t>新东方PC官网</t>
  </si>
  <si>
    <t>开课前退费</t>
  </si>
  <si>
    <t>计划冲突_开课前</t>
  </si>
  <si>
    <t>学校事务和新东方时间冲突</t>
  </si>
  <si>
    <t>学生专升本，学校两年内不让考四六级</t>
  </si>
  <si>
    <t>王禹尧</t>
  </si>
  <si>
    <t>BJWY2840412022</t>
  </si>
  <si>
    <t>2025/07/02</t>
  </si>
  <si>
    <t>7.2退款成功。银联扫码支付宝退回</t>
  </si>
  <si>
    <t>18752114</t>
  </si>
  <si>
    <t>边鑫博</t>
  </si>
  <si>
    <t/>
  </si>
  <si>
    <t>客服前台</t>
  </si>
  <si>
    <t>四六级项目</t>
  </si>
  <si>
    <t>中心原因_开课前</t>
  </si>
  <si>
    <t>退出重报（报错班级）</t>
  </si>
  <si>
    <t>退出重报，占座，费用退到学员账户重新入班</t>
  </si>
  <si>
    <t>¥5680.00</t>
  </si>
  <si>
    <t>2025-07-01</t>
  </si>
  <si>
    <t>转项目/转班/退出重报等未产生实际退费</t>
  </si>
  <si>
    <t>田谨睿</t>
  </si>
  <si>
    <t>BJWY5207562563</t>
  </si>
  <si>
    <t>退至学员账户</t>
  </si>
  <si>
    <t>18753067</t>
  </si>
  <si>
    <t>抖音来客</t>
  </si>
  <si>
    <t>学员意愿转变_开课前</t>
  </si>
  <si>
    <t>选择出国留学</t>
  </si>
  <si>
    <t>高考失利 去学雅思</t>
  </si>
  <si>
    <t>齐子昂</t>
  </si>
  <si>
    <t>BJWY3131685015</t>
  </si>
  <si>
    <t>转班</t>
  </si>
  <si>
    <t>大客服呼入</t>
  </si>
  <si>
    <t>换校区上课</t>
  </si>
  <si>
    <t>2025-07-02</t>
  </si>
  <si>
    <t>顾雨涵</t>
  </si>
  <si>
    <t>BJWY6589289284</t>
  </si>
  <si>
    <t>已转班</t>
  </si>
  <si>
    <t>线上运营推荐</t>
  </si>
  <si>
    <t>学生觉得四级单词比较简单，想转去六级班去学 原班号：YKF25001，需转至班号：YKS25001。辛苦老师操作</t>
  </si>
  <si>
    <t>黄智超1-黄智超</t>
  </si>
  <si>
    <t>路靖远</t>
  </si>
  <si>
    <t>BJWY9575617816</t>
  </si>
  <si>
    <t>2025/07/03</t>
  </si>
  <si>
    <t>18762286</t>
  </si>
  <si>
    <t>内部员工推荐</t>
  </si>
  <si>
    <t>认为课程用处不大/不适合自己</t>
  </si>
  <si>
    <t>学生报名预科小班，把大班课程退出</t>
  </si>
  <si>
    <t>2025-07-03</t>
  </si>
  <si>
    <t>于奥洋</t>
  </si>
  <si>
    <t>BJWY8894097228</t>
  </si>
  <si>
    <t>2025/07/04</t>
  </si>
  <si>
    <t>微信原渠道退回</t>
  </si>
  <si>
    <t>顾问入错班</t>
  </si>
  <si>
    <t>2025-07-04</t>
  </si>
  <si>
    <t>陈晨</t>
  </si>
  <si>
    <t>BJWY2672207145</t>
  </si>
  <si>
    <t>18764400</t>
  </si>
  <si>
    <t>孩子暑假有夏令营，时间有冲突，不考虑线上课程，其他的时间也不方便上课</t>
  </si>
  <si>
    <t>王艺霏</t>
  </si>
  <si>
    <t>BJWY6664634220</t>
  </si>
  <si>
    <t>2025/07/07</t>
  </si>
  <si>
    <t>18766840</t>
  </si>
  <si>
    <t>李小龙25-李小龙</t>
  </si>
  <si>
    <t>集团资源</t>
  </si>
  <si>
    <t>家长给孩子报名的新东方的雅思课程，未来想保研或出国，暂时打算先准备雅思。</t>
  </si>
  <si>
    <t>2025-07-05</t>
  </si>
  <si>
    <t>李梓侨</t>
  </si>
  <si>
    <t>BJWY3436505557</t>
  </si>
  <si>
    <t>2025/07/15</t>
  </si>
  <si>
    <t>2025/07/05</t>
  </si>
  <si>
    <t>新东方官网小程序</t>
  </si>
  <si>
    <t>7.16的班级时间冲突，需要转入WYS25035</t>
  </si>
  <si>
    <t>秋清耀</t>
  </si>
  <si>
    <t>BJWY5355250935</t>
  </si>
  <si>
    <t>2025/07/06</t>
  </si>
  <si>
    <t>18770460</t>
  </si>
  <si>
    <t>小红书</t>
  </si>
  <si>
    <t>四六级项目-班课</t>
  </si>
  <si>
    <t>家人不支持考研/不支持跟班学习/意见不一致</t>
  </si>
  <si>
    <t>孩子的情况想玩不想学习，沟通家长联系孩子去说服学习，学生还是执意不学习</t>
  </si>
  <si>
    <t>2025-07-06</t>
  </si>
  <si>
    <t>李梓妍</t>
  </si>
  <si>
    <t>BJWY9542200862</t>
  </si>
  <si>
    <t>2025/07/26</t>
  </si>
  <si>
    <t>原渠道微信退回</t>
  </si>
  <si>
    <t>学员报名四级小班，8.1号开课（花园桥校区），现在想转到6级班课（花园桥校区），价格一样，课程编码不同，需要从YKF25005操作转班至YKS25005～</t>
  </si>
  <si>
    <t>2025-07-07</t>
  </si>
  <si>
    <t>许博铭</t>
  </si>
  <si>
    <t>BJWY4996201639</t>
  </si>
  <si>
    <t>2025/07/08</t>
  </si>
  <si>
    <t>学管转介绍</t>
  </si>
  <si>
    <t>想学六级课</t>
  </si>
  <si>
    <t>2025-07-08</t>
  </si>
  <si>
    <t>张嘉懿</t>
  </si>
  <si>
    <t>BJWY7254640234</t>
  </si>
  <si>
    <t>18769348</t>
  </si>
  <si>
    <t>顾问转介绍-老带新</t>
  </si>
  <si>
    <t>报名时是家长先占上了课程优惠， 后续和孩子沟通，学生不想学习，家长反复劝说无果，学生不学，转班不考虑，家长无奈选择退费</t>
  </si>
  <si>
    <t>邹先御</t>
  </si>
  <si>
    <t>BJWY7373402810</t>
  </si>
  <si>
    <t xml:space="preserve">微信退15300[图片]
</t>
  </si>
  <si>
    <t>学员报名六级和高数课程 目前想把高数转成口语，价格一样 辛苦老师操作 
原班级编码：YKM25001；需转至：YK25002
辛苦老师操作。</t>
  </si>
  <si>
    <t>张馨予</t>
  </si>
  <si>
    <t>BJWY8390237928</t>
  </si>
  <si>
    <t>18776707</t>
  </si>
  <si>
    <t>京内毛坯数据</t>
  </si>
  <si>
    <t>由于时间问题想先取消一下课，说明年报，保留课程拒绝</t>
  </si>
  <si>
    <t>2025-07-09</t>
  </si>
  <si>
    <t>刘昊阳</t>
  </si>
  <si>
    <t>BJWY5526467904</t>
  </si>
  <si>
    <t xml:space="preserve">微信退19300[图片]
</t>
  </si>
  <si>
    <t>18776823</t>
  </si>
  <si>
    <t>由于时间原因转班，退费后重新报名</t>
  </si>
  <si>
    <t>¥6480.00</t>
  </si>
  <si>
    <t>王文涵</t>
  </si>
  <si>
    <t>XDF1928799125</t>
  </si>
  <si>
    <t>2025/07/11</t>
  </si>
  <si>
    <t>退回学员账户余额</t>
  </si>
  <si>
    <t>陈松乔</t>
  </si>
  <si>
    <t>2025/07/12</t>
  </si>
  <si>
    <t>补加</t>
  </si>
  <si>
    <t>18776843</t>
  </si>
  <si>
    <t>大众点评</t>
  </si>
  <si>
    <t xml:space="preserve">刘东熠
</t>
  </si>
  <si>
    <t>BJWY0362994456</t>
  </si>
  <si>
    <t>18778970</t>
  </si>
  <si>
    <t>学习意愿低 不考了 要去实习</t>
  </si>
  <si>
    <t>杜梦琪</t>
  </si>
  <si>
    <t>BJWY5148939979</t>
  </si>
  <si>
    <t>2025/07/23</t>
  </si>
  <si>
    <t>支付宝退回</t>
  </si>
  <si>
    <t>18776785</t>
  </si>
  <si>
    <t>暑假去学习雅思了 时间冲突 拒绝转班</t>
  </si>
  <si>
    <t>李伊然</t>
  </si>
  <si>
    <t>BJWY6831352125</t>
  </si>
  <si>
    <t xml:space="preserve">7.23已完成付款
7.22用户短信未确认，已重新发送
7.16已转手工，待客户短信确认@罗志勇1 (罗志勇)——————
暂退学生账户，原渠道为汇款，需提供原卡6235735000000768596的银行卡详细信息转手工退@罗志勇1 (罗志勇)[图片]
</t>
  </si>
  <si>
    <t>18779247</t>
  </si>
  <si>
    <t>新东方官网APP</t>
  </si>
  <si>
    <t>学生去学雅思  以及要转入线下的数学班课</t>
  </si>
  <si>
    <t>¥4000.00</t>
  </si>
  <si>
    <t>黄乐容</t>
  </si>
  <si>
    <t>BJWY9725876002</t>
  </si>
  <si>
    <t>2025/07/10</t>
  </si>
  <si>
    <t>老师好 学员报名花园桥二期班：需操作转班，班号YKS25002，之前这个班未开放报名</t>
  </si>
  <si>
    <t>2025-07-10</t>
  </si>
  <si>
    <t>公众号</t>
  </si>
  <si>
    <t>由于预科四级二班名额之前未开放，临近开课需将预科四级一班转至预科四级二班，价格一致，原班级编码：YKF25001；需转至：YKF25002</t>
  </si>
  <si>
    <t>梁睿男</t>
  </si>
  <si>
    <t>BJWY7658289293</t>
  </si>
  <si>
    <t>余平瑶</t>
  </si>
  <si>
    <t>改学四级</t>
  </si>
  <si>
    <t>黄洋</t>
  </si>
  <si>
    <t>BJWY1884260416</t>
  </si>
  <si>
    <t>李玉迪1-李玉迪</t>
  </si>
  <si>
    <t>学员转到第二期班上课</t>
  </si>
  <si>
    <t>2025-07-11</t>
  </si>
  <si>
    <t>李宇萱</t>
  </si>
  <si>
    <t>BJWY7288551134</t>
  </si>
  <si>
    <t>学员时间安排转回第一期课上班，加数学课，为了时间不冲突需要搭配第一套英语课</t>
  </si>
  <si>
    <t>高靖淇</t>
  </si>
  <si>
    <t>BJWY8253848251</t>
  </si>
  <si>
    <t>学员时间安排需要转到第二套班上课</t>
  </si>
  <si>
    <t>王韵嘉</t>
  </si>
  <si>
    <t>BJWY3569894740</t>
  </si>
  <si>
    <t>学生基础较好，从四级班转到六级上课</t>
  </si>
  <si>
    <t>王洛欢</t>
  </si>
  <si>
    <t>BJWY7022979955</t>
  </si>
  <si>
    <t>学员跟二期班，报名时二期班未开放名额，需要操作转班，转至班号YKS25002</t>
  </si>
  <si>
    <t>郑初妍</t>
  </si>
  <si>
    <t>BJWY5518228982</t>
  </si>
  <si>
    <t>TMK合作</t>
  </si>
  <si>
    <t>时间不合适 需要更换到YKF25002</t>
  </si>
  <si>
    <t>徐健坤1-徐健坤</t>
  </si>
  <si>
    <t>李左文</t>
  </si>
  <si>
    <t>BJWY4028539388</t>
  </si>
  <si>
    <t>家长需求将四级线下课，转为四级线上直播课
原班号：YKS25001，需转至YKSJ25001</t>
  </si>
  <si>
    <t>王祎</t>
  </si>
  <si>
    <t>BJWY1508600205</t>
  </si>
  <si>
    <t>社群、虚拟人</t>
  </si>
  <si>
    <t>时间冲突，都上不了课</t>
  </si>
  <si>
    <t>2025-07-12</t>
  </si>
  <si>
    <t>王美琪</t>
  </si>
  <si>
    <t>BJWY6250044765</t>
  </si>
  <si>
    <t>2025/07/13</t>
  </si>
  <si>
    <t>直访</t>
  </si>
  <si>
    <t>没报上6月的考试，先转暑假班，等秋季班安排出来，插班转秋季班</t>
  </si>
  <si>
    <t>2025-07-13</t>
  </si>
  <si>
    <t>吴丰恺</t>
  </si>
  <si>
    <t>BJWY3487591469</t>
  </si>
  <si>
    <t>18788911</t>
  </si>
  <si>
    <t>孩子选择复读，家长报名了高考暑期班，时间冲突</t>
  </si>
  <si>
    <t>北京市第一五六中学</t>
  </si>
  <si>
    <t>询问院系未告知</t>
  </si>
  <si>
    <t>高三</t>
  </si>
  <si>
    <t>熊晟源</t>
  </si>
  <si>
    <t>BJWY2545661711</t>
  </si>
  <si>
    <t xml:space="preserve">7.22已退款[图片]
300微信退回，19000转手工，退款中（7.19）————————
暂退学生账户，原渠道为现金，需提供学生本人姓名的银行卡信息转手工退@李小龙25 (李小龙)[图片]
</t>
  </si>
  <si>
    <t>不算：19300</t>
  </si>
  <si>
    <t>18789074</t>
  </si>
  <si>
    <t>91搜课网</t>
  </si>
  <si>
    <t>家长给孩子报名了其他机构的雅思，由于时间过早无法延期，和孩子商量后打算先去学雅思，等后面考六级前在报名</t>
  </si>
  <si>
    <t>中央民族大学</t>
  </si>
  <si>
    <t>信息工程学院</t>
  </si>
  <si>
    <t>大二</t>
  </si>
  <si>
    <t>电子信息工程</t>
  </si>
  <si>
    <t xml:space="preserve">	
虎葆霖</t>
  </si>
  <si>
    <t>BJWY9727135037</t>
  </si>
  <si>
    <t>用户先报的四级小班YKF25006，YKF25006未开课，家长感觉四级对孩子简单些，申请转班到六级小班YKS25004，</t>
  </si>
  <si>
    <t xml:space="preserve">王彦均 </t>
  </si>
  <si>
    <t>BJWY8590362294</t>
  </si>
  <si>
    <t>学生难度要提高，四级班转六级班 平行转</t>
  </si>
  <si>
    <t>韩明轩</t>
  </si>
  <si>
    <t>BJWY6308568833</t>
  </si>
  <si>
    <t>转班原因：学生时间冲突，换校区上课</t>
  </si>
  <si>
    <t>倪昊越</t>
  </si>
  <si>
    <t>BJWY7142051109</t>
  </si>
  <si>
    <t>2025/07/14</t>
  </si>
  <si>
    <t>时间不合适</t>
  </si>
  <si>
    <t>2025-07-14</t>
  </si>
  <si>
    <t>葛思曈</t>
  </si>
  <si>
    <t>BJWY0612472125</t>
  </si>
  <si>
    <t>孩子是新大一，上六级怕跟不上。转班到四级</t>
  </si>
  <si>
    <t>王钧浩</t>
  </si>
  <si>
    <t>BJWY5992971962</t>
  </si>
  <si>
    <t>就是要上秋季班</t>
  </si>
  <si>
    <t>姜昕雨</t>
  </si>
  <si>
    <t>BJWY7159258932</t>
  </si>
  <si>
    <t>刘文君6-刘文君(北京四六级/专四专八/大学预科)</t>
  </si>
  <si>
    <t>学员时间不合适需要转班到秋季</t>
  </si>
  <si>
    <t>田郭禹杰</t>
  </si>
  <si>
    <t>BJWY1784039439</t>
  </si>
  <si>
    <t>NO.2025070402107</t>
  </si>
  <si>
    <t>学员意愿转变_开课后</t>
  </si>
  <si>
    <t>个人身体原因无法承受高强度学习</t>
  </si>
  <si>
    <t>学生已经报名了大班课了，所以要把一对一退掉</t>
  </si>
  <si>
    <t>2025-07-15</t>
  </si>
  <si>
    <t>北京工业大学</t>
  </si>
  <si>
    <t>文法学部</t>
  </si>
  <si>
    <t>法学</t>
  </si>
  <si>
    <t>刘雨璐</t>
  </si>
  <si>
    <t>BJWY3672853625</t>
  </si>
  <si>
    <t>2025/07/17</t>
  </si>
  <si>
    <t>学员时间不合适，需要转班</t>
  </si>
  <si>
    <t>王若维</t>
  </si>
  <si>
    <t>XDF072231222318376</t>
  </si>
  <si>
    <t>作废，代办，不算进账和退费</t>
  </si>
  <si>
    <t>2025/07/16</t>
  </si>
  <si>
    <t>18796059</t>
  </si>
  <si>
    <t>学员3月报名的，没有时间学习，态度强硬</t>
  </si>
  <si>
    <t>2025-07-16</t>
  </si>
  <si>
    <t>北京体育大学</t>
  </si>
  <si>
    <t>体育商学院</t>
  </si>
  <si>
    <t>体育</t>
  </si>
  <si>
    <t>卫洋</t>
  </si>
  <si>
    <t>BJWY6384005178</t>
  </si>
  <si>
    <t>2025/07/19</t>
  </si>
  <si>
    <t xml:space="preserve">微信退19800[图片]
</t>
  </si>
  <si>
    <t>时间不合适需要转到秋季班线上</t>
  </si>
  <si>
    <t>黄雨琨</t>
  </si>
  <si>
    <t>BJWY7854104471</t>
  </si>
  <si>
    <t>已转班，500差价原渠道微信退回</t>
  </si>
  <si>
    <t xml:space="preserve">要上八月份班级[图片]
</t>
  </si>
  <si>
    <t>转班花园桥，离家近</t>
  </si>
  <si>
    <t>2025-07-17</t>
  </si>
  <si>
    <t>周天韵</t>
  </si>
  <si>
    <t>BJWY3220705249</t>
  </si>
  <si>
    <t>2025/07/18</t>
  </si>
  <si>
    <t>没时间上，往后期转</t>
  </si>
  <si>
    <t>2025-07-18</t>
  </si>
  <si>
    <t xml:space="preserve">学生基础较好，直接上六级
</t>
  </si>
  <si>
    <t>翟培越</t>
  </si>
  <si>
    <t>BJWY7484451181</t>
  </si>
  <si>
    <t>新东方官网M站</t>
  </si>
  <si>
    <t>学生八月要学车，申请转班</t>
  </si>
  <si>
    <t>何格</t>
  </si>
  <si>
    <t>BJWY7411043612</t>
  </si>
  <si>
    <t>18780198</t>
  </si>
  <si>
    <t>退到储值账户，留着保命一对一
孩子家长给孩子提前报名预科全科课程，后来孩子来听试听课，感觉内容太深奥了听不懂，家长想要把费用退至储值，后续有一对一需求再续费报名，要等到开学以后孩子确定数学是哪本书再决定。</t>
  </si>
  <si>
    <t>人大附中北京经济技术开发区学校</t>
  </si>
  <si>
    <t>无</t>
  </si>
  <si>
    <t>张雨白</t>
  </si>
  <si>
    <t>BJWY6774392790</t>
  </si>
  <si>
    <t xml:space="preserve">退至学员账户[图片]
</t>
  </si>
  <si>
    <t>18799609</t>
  </si>
  <si>
    <t>特殊优惠</t>
  </si>
  <si>
    <t>计费错误返款（学员退费完成后，发现计费错误导致再次退费）
用户报名时未使用团报优惠，用户在朋友得知有团报优惠，未给使用，强烈要求返还差价补优惠</t>
  </si>
  <si>
    <t>未知</t>
  </si>
  <si>
    <t>新大一</t>
  </si>
  <si>
    <t>陈昊然</t>
  </si>
  <si>
    <t>BJWY3597699881</t>
  </si>
  <si>
    <t>2025/07/31</t>
  </si>
  <si>
    <t>18799518</t>
  </si>
  <si>
    <t>阿里本地通</t>
  </si>
  <si>
    <t>自己找到老师复习</t>
  </si>
  <si>
    <t>开课前退费，WYF25031。7.5号跟顾问提出要退，顾问开课前两天同步。未消耗课时。学员暑期实践不合适不参与暑假班，建议转到秋季，说家里人不放心学费放外面，要上课了再说，不考虑转班。电话沟通，说可以给家里人打电话表明一下学费在新东方很安全，但是学生情绪比较激动，说时间很久了，家长那边也沟通过没效果，要求快点退出，加急办理</t>
  </si>
  <si>
    <t>北京农学院</t>
  </si>
  <si>
    <t>食品科学与工程学院</t>
  </si>
  <si>
    <t>食品科学与工程</t>
  </si>
  <si>
    <t>段戌</t>
  </si>
  <si>
    <t>BJWY7036398711</t>
  </si>
  <si>
    <t xml:space="preserve">微信退6180[图片]
</t>
  </si>
  <si>
    <t>徐岩91-徐岩</t>
  </si>
  <si>
    <t>学员想学六级</t>
  </si>
  <si>
    <t>2025-07-19</t>
  </si>
  <si>
    <t>张瀚霖</t>
  </si>
  <si>
    <t>BJWY8453580263</t>
  </si>
  <si>
    <t>2025/07/20</t>
  </si>
  <si>
    <t>2025072000380</t>
  </si>
  <si>
    <t>退费报大课时</t>
  </si>
  <si>
    <t>¥51500.00</t>
  </si>
  <si>
    <t>2025-07-20</t>
  </si>
  <si>
    <t>工商大学</t>
  </si>
  <si>
    <t>经济</t>
  </si>
  <si>
    <t>大四</t>
  </si>
  <si>
    <t>数学</t>
  </si>
  <si>
    <t>贺思瀚</t>
  </si>
  <si>
    <t>BJWY5120583544</t>
  </si>
  <si>
    <t>退回账户余额</t>
  </si>
  <si>
    <t>作废，当月补钱入班，算进账，无退费</t>
  </si>
  <si>
    <t>学生没有时间上 先转到秋季，然后转到寒假</t>
  </si>
  <si>
    <t>汪宣晓</t>
  </si>
  <si>
    <t>BJWY5490718239</t>
  </si>
  <si>
    <t>学生暑假没时间 转到秋季上</t>
  </si>
  <si>
    <t>张伯泽</t>
  </si>
  <si>
    <t>BJWY7505841062</t>
  </si>
  <si>
    <t>李政老师报名时班号输入错误，同一个班级，价格一样，辛苦老师操作转班</t>
  </si>
  <si>
    <t>李政79-李政</t>
  </si>
  <si>
    <t>涂昕童</t>
  </si>
  <si>
    <t>BJWY2751118744</t>
  </si>
  <si>
    <t>李政老师输入班号错误</t>
  </si>
  <si>
    <t>2025/07/21</t>
  </si>
  <si>
    <t>学生从暑假班就开始转班，但是第二期暑假线上不开，现在转到秋季，学生最终决定转暑假跟线上直播</t>
  </si>
  <si>
    <t>2025-07-21</t>
  </si>
  <si>
    <t>家长查看完所有课程安排后，想要从YKF25003转到YKF25005班级
辛苦老师把原班级5180退回余额，差价已经补齐</t>
  </si>
  <si>
    <t>唐灵浩</t>
  </si>
  <si>
    <t>XDF082307162051911</t>
  </si>
  <si>
    <t>会销/讲座</t>
  </si>
  <si>
    <t>家长要更换孩子学习的课程 把口语换成数学 价格一样</t>
  </si>
  <si>
    <t>唐瑡淼</t>
  </si>
  <si>
    <t>BJWY0866987120</t>
  </si>
  <si>
    <t>家长需要孩子换到花园桥校区上课，辛苦老师转班～</t>
  </si>
  <si>
    <t>汤镓珲</t>
  </si>
  <si>
    <t>BJWY7103788159</t>
  </si>
  <si>
    <t>已转</t>
  </si>
  <si>
    <t>2025/07/22</t>
  </si>
  <si>
    <t>学员申请转到线下上课</t>
  </si>
  <si>
    <t>2025-07-22</t>
  </si>
  <si>
    <t>陈兆骞</t>
  </si>
  <si>
    <t>BJWY3877559849</t>
  </si>
  <si>
    <t>18809548</t>
  </si>
  <si>
    <t>【开课后退费】学生蔡乙鸣，WYSJ25033，学生打电话反馈时间不合适，经过沟通后，学生是有一份实习的工作，每天晚上都需要加班，无法跟直播。建议沟通看回放或者转到秋季。学生反馈秋季自己没时间，每天晚上都有课，回放的话效果不好。拒绝转班</t>
  </si>
  <si>
    <t>北京物资学院</t>
  </si>
  <si>
    <t>商学院</t>
  </si>
  <si>
    <t>会计学</t>
  </si>
  <si>
    <t>蔡乙鸣</t>
  </si>
  <si>
    <t>BJWY4522476575</t>
  </si>
  <si>
    <t>微信退还</t>
  </si>
  <si>
    <t>18809660</t>
  </si>
  <si>
    <t>退出重报（取消班/合班/延转/选班/扩科等）</t>
  </si>
  <si>
    <t>学员报名线上班，但是计划有变转到线下班，转班操作问题目前有几节没有转，需要把目前在班金额退出重新转班。之前课程未上课无考勤打卡记录，将缺勤部分转走</t>
  </si>
  <si>
    <t>大一</t>
  </si>
  <si>
    <t>退回学员账户</t>
  </si>
  <si>
    <t>学员重新办理转班</t>
  </si>
  <si>
    <t>重复，作废，4870</t>
  </si>
  <si>
    <t>18809938</t>
  </si>
  <si>
    <t>开课前退费】贺子岳，WYFJ25033 学生妈妈给学生报名的，在报名的时候孩子就不同意，在开课前期就联系不上孩子，微信，电话均拒绝沟通。妈妈最后无奈孩子不上课，没有办法，只能申请退费</t>
  </si>
  <si>
    <t>北京石油化工学院</t>
  </si>
  <si>
    <t>机械工程学院</t>
  </si>
  <si>
    <t>机器人工程</t>
  </si>
  <si>
    <t xml:space="preserve">贺子岳 </t>
  </si>
  <si>
    <t>BJWY3956726108</t>
  </si>
  <si>
    <t>地图标点</t>
  </si>
  <si>
    <t>时间不合适需要转班</t>
  </si>
  <si>
    <t>王思雨</t>
  </si>
  <si>
    <t>BJWY8251464999</t>
  </si>
  <si>
    <t>线上校代</t>
  </si>
  <si>
    <t>李想</t>
  </si>
  <si>
    <t>BJWY7275817502</t>
  </si>
  <si>
    <t>贺语柔</t>
  </si>
  <si>
    <t>BJWY3188416484</t>
  </si>
  <si>
    <t>跟一禾分单</t>
  </si>
  <si>
    <t>18811765</t>
  </si>
  <si>
    <t>【开课前退费】李睿鹏，WYSJ25033，在缴费还未交接时就提出退费，和家长沟通过后确认要看历史回放，不跟新班，保留教材</t>
  </si>
  <si>
    <t>2025-07-23</t>
  </si>
  <si>
    <t>首都医科大学</t>
  </si>
  <si>
    <t>拒绝告知</t>
  </si>
  <si>
    <t xml:space="preserve">李睿鹏 </t>
  </si>
  <si>
    <t>XDF4356697707</t>
  </si>
  <si>
    <t>18811876</t>
  </si>
  <si>
    <t>【开课前退费】吴文轩，WYFJ25033，孩子不愿意去学，家长劝不动，顾问和孩子视频沟通过，孩子不愿意去学，不接受转班，要求退费。</t>
  </si>
  <si>
    <t>华南师范大学</t>
  </si>
  <si>
    <t>电子工程与科学学院</t>
  </si>
  <si>
    <t>集成电路设计</t>
  </si>
  <si>
    <t>吴文轩</t>
  </si>
  <si>
    <t>BJWY0333152891</t>
  </si>
  <si>
    <t xml:space="preserve">学员姓名：赵亦楠
学员编号：BJWY8969534080
转班原因： 时间不合适需要转班，原计划转线上二期班，现在二期班取消，已经额外申请500补偿。顾问已经申请优惠特批
班级信息：WYSJ25033转到WYS25035
</t>
  </si>
  <si>
    <t xml:space="preserve">赵亦楠 </t>
  </si>
  <si>
    <t>BJWY8969534080</t>
  </si>
  <si>
    <t>2025/07/24</t>
  </si>
  <si>
    <t xml:space="preserve">18782020	</t>
  </si>
  <si>
    <t>坦途网</t>
  </si>
  <si>
    <t>孩子在北京全身过敏</t>
  </si>
  <si>
    <t>黑龙江省大庆市铁人中学</t>
  </si>
  <si>
    <t xml:space="preserve">询问院系未告知
</t>
  </si>
  <si>
    <t xml:space="preserve">微信退5680[图片]
</t>
  </si>
  <si>
    <t>18801738</t>
  </si>
  <si>
    <t>教育宝</t>
  </si>
  <si>
    <t xml:space="preserve">孩子自己不想学习 家长给报的 </t>
  </si>
  <si>
    <t>北京工商大学</t>
  </si>
  <si>
    <t>金融</t>
  </si>
  <si>
    <t>未告知</t>
  </si>
  <si>
    <t>李子尧</t>
  </si>
  <si>
    <t>BJWY4332051597</t>
  </si>
  <si>
    <t>18812452</t>
  </si>
  <si>
    <t>孩子暑假要留校，跟导师做项目，要来北京有可能明年六月份，线上课不接受，觉得线上效果不行，孩子学习状态不适合线上，寒假孩子不来北京，无转班计划，申请退费</t>
  </si>
  <si>
    <t>西安医学院</t>
  </si>
  <si>
    <t>药学院</t>
  </si>
  <si>
    <t>药学</t>
  </si>
  <si>
    <t>杨恺乐</t>
  </si>
  <si>
    <t>BJWY4572974158</t>
  </si>
  <si>
    <t>18795197</t>
  </si>
  <si>
    <t>课程安排</t>
  </si>
  <si>
    <t>休息时间安排合理性</t>
  </si>
  <si>
    <t>上午英语，下午数学上一天很困效果不好，家长反馈学生一天8小时吃不消，且数学内容对于学生本人来说存在一定难度</t>
  </si>
  <si>
    <t>2025-07-24</t>
  </si>
  <si>
    <t>北京一零一中石油分校</t>
  </si>
  <si>
    <t>林子欣</t>
  </si>
  <si>
    <t>BJWY3796719619</t>
  </si>
  <si>
    <t xml:space="preserve">微信退3068.6[图片]
</t>
  </si>
  <si>
    <t>18802918</t>
  </si>
  <si>
    <t>【开课后退费】报名班级WYF25032，7.18号提出退费消耗4课次，退费原因学生暑假时间紧凑，也有腰伤，暂不考虑暑假补课了。给出建议看线上或者转班秋季均拒绝，目前已排练为主，开学学生有考试。有希望回流</t>
  </si>
  <si>
    <t>北京舞蹈学院</t>
  </si>
  <si>
    <t>胡馨月</t>
  </si>
  <si>
    <t>BJWY1899809049</t>
  </si>
  <si>
    <t xml:space="preserve">微信退17565.1[图片]
</t>
  </si>
  <si>
    <t>时间原因</t>
  </si>
  <si>
    <t xml:space="preserve">于奥洋 </t>
  </si>
  <si>
    <t>和数学冲突</t>
  </si>
  <si>
    <t xml:space="preserve">严悦城 </t>
  </si>
  <si>
    <t>BJWY5002435758</t>
  </si>
  <si>
    <t>2025/07/25</t>
  </si>
  <si>
    <t>18807444</t>
  </si>
  <si>
    <t>开课前退费，YKF25002，未消耗课时。家长同时了解咨询四级和雅思，最终决定学雅思退掉四级课，跟家长建议了四六级都是要考的进行引导，但是家长不愿多沟通执意退费，且登录公众号又提交一次退费，需要尽快办理退出。之后有回流可能性</t>
  </si>
  <si>
    <t>2025-07-25</t>
  </si>
  <si>
    <t>夏枢豪</t>
  </si>
  <si>
    <t>BJWY2889681785</t>
  </si>
  <si>
    <t>18799555</t>
  </si>
  <si>
    <t>职递</t>
  </si>
  <si>
    <t>开课前退费，WYF25031。学员开课前一天晚上提出退费。未消耗课时学员下学期学校考不了四级，这半年不跟班学习了，建议转到寒假或者是春季班，和家里商量之后觉得还是先退出，不考虑转班。电话劝转班提前学习导学课和背单词监督，挂完电话微信说还是退吧，以后再说。有回流可能性</t>
  </si>
  <si>
    <t>王丛睿</t>
  </si>
  <si>
    <t>BJWY0433349223</t>
  </si>
  <si>
    <t>原班级取消 秋季上课</t>
  </si>
  <si>
    <t>2025-07-26</t>
  </si>
  <si>
    <t>王熙昆</t>
  </si>
  <si>
    <t>BJWY1229796316</t>
  </si>
  <si>
    <t>2025/07/27</t>
  </si>
  <si>
    <t>18819247</t>
  </si>
  <si>
    <t>顾问转介绍-新带新</t>
  </si>
  <si>
    <t>【已开课退费】学生报名六级无忧计划（线上优享/新大一专属），学生表示大一学校不让考四六级，现在学习有些早。家长也让孩子先退掉，寒假的时候再报名。转班、费用保留都不再考虑。寒假班上线后可进行回流。消耗2课次</t>
  </si>
  <si>
    <t>2025-07-27</t>
  </si>
  <si>
    <t>马一伊</t>
  </si>
  <si>
    <t>BJWY0650681029</t>
  </si>
  <si>
    <t>2025/07/28</t>
  </si>
  <si>
    <t>18819511</t>
  </si>
  <si>
    <t>代理商合作</t>
  </si>
  <si>
    <t>【已开课退费】学生报名新大一六级线上课程，当前是录取到了北京联合大学。六级课程上了4次，学生不太能跟得上。跟家长沟通可以转班到四级，或者上一对一，家长都不考虑。且学生12月也考不了四级。一对一的课程，学生在初高中的时候就有跟一位老师在上，这个老师也能上四六级的内容。家长要准备回去跟这个老师上一对一的课。态度也比较坚决要退出。</t>
  </si>
  <si>
    <t>北京联合大学</t>
  </si>
  <si>
    <t>会计学院</t>
  </si>
  <si>
    <t>祁睿</t>
  </si>
  <si>
    <t>BJWY7589974408</t>
  </si>
  <si>
    <t>原班取消（1、学生在2月常规班涨价前报的，当时常规班5980-双十一800优惠，实缴5180，保留800优惠2、其他学员转班有1000返款，给家长同等返款力度，共1000元）</t>
  </si>
  <si>
    <t xml:space="preserve">王若维 </t>
  </si>
  <si>
    <t>18813163</t>
  </si>
  <si>
    <t>退费原因学生家长反馈孩子录取到了中外合作办学的学校，申请退掉线上四级（19号开课，已过4小时课程）和口语课程，意向比较坚决要去学雅思了。给出建议看线上或者转班秋季均拒绝，目前已排练为主</t>
  </si>
  <si>
    <t>2025-07-28</t>
  </si>
  <si>
    <t>北京第一六六中学（166中学）</t>
  </si>
  <si>
    <t>原路径微信退回</t>
  </si>
  <si>
    <t>18813011</t>
  </si>
  <si>
    <t>2025/07/29</t>
  </si>
  <si>
    <t>3170534137670167676</t>
  </si>
  <si>
    <t>学生是首师大的新大一，数学系，想要在八月假期前置学习数分和高代，家长想要定制老师，但是定制老师都没办法马上上课，至少需要等到九月，所以家长要退费，经过挽退，家长不同意保留这个课时包，同意换成非定制的唐亮老师带10个课时，但是要先退出来才能报，已经和家长约好今天下午上第一节课，家长很急请尽快处理，感谢！</t>
  </si>
  <si>
    <t>2025-07-29</t>
  </si>
  <si>
    <t>首都师范大学</t>
  </si>
  <si>
    <t>数学院</t>
  </si>
  <si>
    <t>数学系</t>
  </si>
  <si>
    <t>王子昱</t>
  </si>
  <si>
    <t>BJWY2457805016</t>
  </si>
  <si>
    <t>微信退还@李润基</t>
  </si>
  <si>
    <t>18822642</t>
  </si>
  <si>
    <t>【已开课退费】学员报名大学预科英数。数学开课前，家长报名时就由于孩子自己不愿意上数学课，后续有退费风险。并且最终录取专业也不一定学数学。孩子在考虑这些天后，还是不愿意上数学课程，家长不再进行劝说，并且也让学管不要再进行劝导。后学生收到录取通知书，并且和学校确认了大一不允许考四级，所以当前先不学习四级六级课程，待能考试时，再进行学习。也不再进行费用保留。所以将数学和英语班级均退出费用。数学未消耗课时，英语消耗5课次</t>
  </si>
  <si>
    <t>高胤程</t>
  </si>
  <si>
    <t>BJWY5800930598</t>
  </si>
  <si>
    <t>18822696</t>
  </si>
  <si>
    <t>18823524</t>
  </si>
  <si>
    <t>【已开课退费】学生报名大学预科数学（线上优享/新大一专属），截止7月19日，消耗1课次。学生上完一次课之后因为数学比较枯燥，再加上在线上上课，课堂氛围不太活跃，上课就会犯困，不想再上课了。和学生沟通后，学生也表示高中老师比较幽默风趣，自己习惯了，一时间还不太适应。所以就先不上了，一对一也不考虑。等上大学之后，有希望在期末考试前进行一对一的回流</t>
  </si>
  <si>
    <t>张嘉会</t>
  </si>
  <si>
    <t>BJWY9158446648</t>
  </si>
  <si>
    <t>2025/07/30</t>
  </si>
  <si>
    <t xml:space="preserve">微信退3824.3[图片]
</t>
  </si>
  <si>
    <t>18816612</t>
  </si>
  <si>
    <t>YKF25002，开课后退费，消耗6课时学员基础比较好，四级课对自己帮助不大，想退费，建议转到六级班学习，学生觉得六级还比较远，先暂不考虑了，之后考六级有回流的可能性。</t>
  </si>
  <si>
    <t>2025-07-30</t>
  </si>
  <si>
    <t xml:space="preserve">支付宝退3685[图片]
</t>
  </si>
  <si>
    <t>18816172</t>
  </si>
  <si>
    <t>YKM25002，开课前退费未产生课消录取通知书下来，专业不涉及高数学习，要退高数预科，和家长说高数学习后面考研有可能用的上，不接受，要退费高数预科，英语和口语接着上，暂无回流可能</t>
  </si>
  <si>
    <t>张爱平</t>
  </si>
  <si>
    <t>BJWY8883481893</t>
  </si>
  <si>
    <t xml:space="preserve">支付宝退2840[图片]
</t>
  </si>
  <si>
    <t>18816664</t>
  </si>
  <si>
    <t>WYF25031，开课后退费，消耗3课时学员开课前脚骨折了，看了两次线上课觉得效果不好，申请退费，建议学生转到后面的班继续学习，但学生说自己是专科本来也没机会考试，目前上了 两次觉得四级难度太大，自己跟不上学不会，对自己帮助不大，先不考虑了</t>
  </si>
  <si>
    <t>王一涵</t>
  </si>
  <si>
    <t>BJWY0216763239</t>
  </si>
  <si>
    <t xml:space="preserve">支付宝5514.5[图片]
</t>
  </si>
  <si>
    <t>18807861</t>
  </si>
  <si>
    <t>整体行课计划安排合理性</t>
  </si>
  <si>
    <t>【开课后退费】报名班级YKF25001，7.12号提出退费消耗2课次，退费原因学生上午英语下午数学，觉得太累没效果，退单科英语。给出建议看线上或者转班秋季均拒绝。有希望回流</t>
  </si>
  <si>
    <t>2025-07-31</t>
  </si>
  <si>
    <t>北京市第五中学</t>
  </si>
  <si>
    <t>周子杰</t>
  </si>
  <si>
    <t>BJWY4322983264</t>
  </si>
  <si>
    <t>18807388</t>
  </si>
  <si>
    <t>开课前退费，YK25002班。未消耗课时。学员申请退掉口语课，家长表示刚高考完对上课很排斥，哄着愿意把英语和数学班课上完，但是不愿再上口语部分，家长这边劝不听了，怕引起孩子的逆反情绪耽误前面的课程，直接退之后考前在考虑把。跟家长说了之后只有暑假才能有口语课，错过需要等一年，但家长说怕孩子情绪不满先不考虑了，明年再说，有回流可能性</t>
  </si>
  <si>
    <t xml:space="preserve">新大一 </t>
  </si>
  <si>
    <t>田沐家</t>
  </si>
  <si>
    <t>BJWY7835063861</t>
  </si>
  <si>
    <t>18807616</t>
  </si>
  <si>
    <t>教学</t>
  </si>
  <si>
    <t>授课形式适配度</t>
  </si>
  <si>
    <t>开课后退费，WYF25031，消耗2次课，首次课后提出退费学员目前高中在读，家长想给孩子做一下能力提升。首次上完课之后觉得课程对自己高考帮助不大，建议学生做一下能力提升，但是学生目前暑期还有其他课程辅导安排，不太想花时间再学四级上，觉得还是高中毕业后再系统学习。申请后续课程退费，家长说尊重学员意见直接退出。高考后有回流机会</t>
  </si>
  <si>
    <t>高中</t>
  </si>
  <si>
    <t>彭子橙</t>
  </si>
  <si>
    <t>BJWY1119292946</t>
  </si>
  <si>
    <t>18819321</t>
  </si>
  <si>
    <t>YKM25002，未开课提出退费。没消耗课时家长给小孩咨询的课程，目前没做好学生的思想工作，学生基础好自己看了一下觉得不难，家离校区远，上午课通勤距离不能接受，家长说先退费，之后寒假考虑六级学习。有回流可能性</t>
  </si>
  <si>
    <t>王梓锌</t>
  </si>
  <si>
    <t>BJWY8660074434</t>
  </si>
  <si>
    <t>18819561</t>
  </si>
  <si>
    <t>YKF25003，开课前提出退费未消耗课时学员家长报名，报完首联说自己时间安排不开了，暑假期间没法参与学习，孩子不愿意上课，学生本人拒绝沟通，跟家长沟通确认退费。后续有回流可能性</t>
  </si>
  <si>
    <t>穆胜男</t>
  </si>
  <si>
    <t>BJWY0091848438</t>
  </si>
  <si>
    <t>18817206</t>
  </si>
  <si>
    <t>【开课后退费】报名班级YKM25001，7.16号提出退费，退费原因因个人原因后面安排不能上线下了，只能看回放，但是家长不同意要求退课，拒接转班和线上，无希望回流</t>
  </si>
  <si>
    <t>北京市同仁中学</t>
  </si>
  <si>
    <t>马宇畅</t>
  </si>
  <si>
    <t>BJWY8310793285</t>
  </si>
  <si>
    <t>支付宝退还</t>
  </si>
  <si>
    <t>18827644</t>
  </si>
  <si>
    <t>【已开课退费】学生报名YKFJ25001 四级无忧计划（线上优享/新大一专属），第一节课上课后实在跟不上进度，家长申请退费。学生高考成绩80分，基础比较薄弱，跟完第一节课觉得比较吃力，当前词汇量也不足，家长觉得先要让孩子补一补基础，把词汇量赶上来再说。和家长沟通可以上有词汇语法的课程，以及我们也有一对一可以针对性的补一下基础，但是由于第一节课上课跟不上，孩子有些受挫。先自己假期背一下单词再说。后面有需要考试的时候再沟通课程问题。也先不进行费用保留了。</t>
  </si>
  <si>
    <t>万家贺</t>
  </si>
  <si>
    <t>BJWY6575507735</t>
  </si>
  <si>
    <t>18824338</t>
  </si>
  <si>
    <t>WYF25031，已开课，消耗13课次学员目前时间和线下课完全冲突，没法到校区面授上课，建议转到线上课，但是现在转班插班还需要补钱，本来线下班比线上班还便宜500，家长要求先退出考前在考虑。后续有回流可能性</t>
  </si>
  <si>
    <t>孙乐怡</t>
  </si>
  <si>
    <t>XDF4917257706</t>
  </si>
  <si>
    <t>吴思胜</t>
  </si>
  <si>
    <t>陈知秋</t>
  </si>
  <si>
    <t>孙博文</t>
  </si>
  <si>
    <t>刘钰昕</t>
  </si>
  <si>
    <t>王牧心</t>
  </si>
  <si>
    <t>武泽方</t>
  </si>
  <si>
    <t>耿浩然</t>
  </si>
  <si>
    <t>马伊诺</t>
  </si>
  <si>
    <t>王知宜</t>
  </si>
  <si>
    <t>屈珂仪</t>
  </si>
  <si>
    <t>郭姝君</t>
  </si>
  <si>
    <t>王子墨</t>
  </si>
  <si>
    <t>苏沛喆</t>
  </si>
  <si>
    <t>王若溪</t>
  </si>
  <si>
    <t>曹可欣</t>
  </si>
  <si>
    <t>程笑飞</t>
  </si>
  <si>
    <t>王思淇</t>
  </si>
  <si>
    <t>李开颜</t>
  </si>
  <si>
    <t>牟锡泽</t>
  </si>
  <si>
    <t>杨晓超</t>
  </si>
  <si>
    <t>周哲轩</t>
  </si>
  <si>
    <t>谭钧升</t>
  </si>
  <si>
    <t>那楚瑶</t>
  </si>
  <si>
    <t>王之旭</t>
  </si>
  <si>
    <t>王玥青</t>
  </si>
  <si>
    <t>赵旭迁</t>
  </si>
  <si>
    <t>赵思涵</t>
  </si>
  <si>
    <t>么翌如</t>
  </si>
  <si>
    <t>求和项:退费金额</t>
  </si>
  <si>
    <t>黄子琪3-黄子琪</t>
  </si>
  <si>
    <t>无忧项目-班课</t>
  </si>
  <si>
    <t>从WYHE26005转WYHE26006
转班原因：学生专业变动英语一变英语二</t>
  </si>
  <si>
    <t>车子越</t>
  </si>
  <si>
    <t>BJWY2366756820</t>
  </si>
  <si>
    <t>2025071002653</t>
  </si>
  <si>
    <t>陈晶171-陈晶</t>
  </si>
  <si>
    <t>VIP项目-VIP</t>
  </si>
  <si>
    <t>学员是24考研鱼柳了课时，去年没有上课，现在已经考上研究生，不需要辅导其他内容，剩余的要办理退费</t>
  </si>
  <si>
    <t>北京化工大学</t>
  </si>
  <si>
    <t>信息学院</t>
  </si>
  <si>
    <t>计算机</t>
  </si>
  <si>
    <t>李泽善</t>
  </si>
  <si>
    <t>BJWY9389688874</t>
  </si>
  <si>
    <t xml:space="preserve">7.23已完成付款
7.22用户短信已确认，退款中@陈晶171 (陈晶)
7.21转手工退6300，待客户短信确认————@陈晶171 (陈晶)
暂退学员账户，原渠道失效，提供本人银行卡信息7.18@陈晶171 (陈晶)
[图片]
</t>
  </si>
  <si>
    <t>田一禾3-田一禾</t>
  </si>
  <si>
    <t>姓名：梁好
学员号：
BJWY4821923897
转班信息如下：    
WYFE26017转WYFE26019          
WYFE26018转WYFE26020      
转班原因：英语一转英二
已登记表格，辛苦老师办理@北京中心客服组</t>
  </si>
  <si>
    <t>梁好</t>
  </si>
  <si>
    <t>BJWY4821923897</t>
  </si>
  <si>
    <t>考研一对一续费时间</t>
  </si>
  <si>
    <t>当月提点</t>
  </si>
  <si>
    <t>扣费金额</t>
  </si>
  <si>
    <t>✅</t>
  </si>
  <si>
    <t>另外两笔转班，不算进账，不算退费</t>
  </si>
  <si>
    <t>签约学生姓名</t>
  </si>
  <si>
    <t>签约单录入人</t>
  </si>
  <si>
    <t>班级名称</t>
  </si>
  <si>
    <t>报名产品</t>
  </si>
  <si>
    <t>学费</t>
  </si>
  <si>
    <r>
      <rPr>
        <sz val="10"/>
        <color rgb="FFFF0000"/>
        <rFont val="宋体-简"/>
        <charset val="134"/>
      </rPr>
      <t>考研英语无忧计划（</t>
    </r>
    <r>
      <rPr>
        <sz val="10"/>
        <color rgb="FFFF0000"/>
        <rFont val="Calibri"/>
        <family val="2"/>
      </rPr>
      <t>27</t>
    </r>
    <r>
      <rPr>
        <sz val="10"/>
        <color rgb="FFFF0000"/>
        <rFont val="宋体-简"/>
        <charset val="134"/>
      </rPr>
      <t>考研</t>
    </r>
    <r>
      <rPr>
        <sz val="10"/>
        <color rgb="FFFF0000"/>
        <rFont val="Calibri"/>
        <family val="2"/>
      </rPr>
      <t>/</t>
    </r>
    <r>
      <rPr>
        <sz val="10"/>
        <color rgb="FFFF0000"/>
        <rFont val="宋体-简"/>
        <charset val="134"/>
      </rPr>
      <t>基础）</t>
    </r>
  </si>
  <si>
    <r>
      <rPr>
        <sz val="10"/>
        <color rgb="FFFF0000"/>
        <rFont val="宋体-简"/>
        <charset val="134"/>
      </rPr>
      <t>无忧计划</t>
    </r>
    <r>
      <rPr>
        <sz val="10"/>
        <color rgb="FFFF0000"/>
        <rFont val="Calibri"/>
        <family val="2"/>
      </rPr>
      <t>-</t>
    </r>
    <r>
      <rPr>
        <sz val="10"/>
        <color rgb="FFFF0000"/>
        <rFont val="宋体-简"/>
        <charset val="134"/>
      </rPr>
      <t>啄木鸟</t>
    </r>
    <r>
      <rPr>
        <sz val="10"/>
        <color rgb="FFFF0000"/>
        <rFont val="Calibri"/>
        <family val="2"/>
      </rPr>
      <t>,</t>
    </r>
    <r>
      <rPr>
        <sz val="10"/>
        <color rgb="FFFF0000"/>
        <rFont val="宋体-简"/>
        <charset val="134"/>
      </rPr>
      <t>考研专业课</t>
    </r>
    <r>
      <rPr>
        <sz val="10"/>
        <color rgb="FFFF0000"/>
        <rFont val="Calibri"/>
        <family val="2"/>
      </rPr>
      <t>300,</t>
    </r>
    <r>
      <rPr>
        <sz val="10"/>
        <color rgb="FFFF0000"/>
        <rFont val="宋体-简"/>
        <charset val="134"/>
      </rPr>
      <t>六级无忧计划</t>
    </r>
  </si>
  <si>
    <t>作废</t>
  </si>
  <si>
    <r>
      <rPr>
        <sz val="10"/>
        <color rgb="FFFF0000"/>
        <rFont val="宋体-简"/>
        <charset val="134"/>
      </rPr>
      <t>考研数学无忧计划（</t>
    </r>
    <r>
      <rPr>
        <sz val="10"/>
        <color rgb="FFFF0000"/>
        <rFont val="Calibri"/>
        <family val="2"/>
      </rPr>
      <t>27</t>
    </r>
    <r>
      <rPr>
        <sz val="10"/>
        <color rgb="FFFF0000"/>
        <rFont val="宋体-简"/>
        <charset val="134"/>
      </rPr>
      <t>考研</t>
    </r>
    <r>
      <rPr>
        <sz val="10"/>
        <color rgb="FFFF0000"/>
        <rFont val="Calibri"/>
        <family val="2"/>
      </rPr>
      <t>/</t>
    </r>
    <r>
      <rPr>
        <sz val="10"/>
        <color rgb="FFFF0000"/>
        <rFont val="宋体-简"/>
        <charset val="134"/>
      </rPr>
      <t>冲刺）</t>
    </r>
  </si>
  <si>
    <r>
      <rPr>
        <sz val="10"/>
        <color rgb="FFFF0000"/>
        <rFont val="宋体-简"/>
        <charset val="134"/>
      </rPr>
      <t>考研数学无忧计划（</t>
    </r>
    <r>
      <rPr>
        <sz val="10"/>
        <color rgb="FFFF0000"/>
        <rFont val="Calibri"/>
        <family val="2"/>
      </rPr>
      <t>27</t>
    </r>
    <r>
      <rPr>
        <sz val="10"/>
        <color rgb="FFFF0000"/>
        <rFont val="宋体-简"/>
        <charset val="134"/>
      </rPr>
      <t>考研</t>
    </r>
    <r>
      <rPr>
        <sz val="10"/>
        <color rgb="FFFF0000"/>
        <rFont val="Calibri"/>
        <family val="2"/>
      </rPr>
      <t>/</t>
    </r>
    <r>
      <rPr>
        <sz val="10"/>
        <color rgb="FFFF0000"/>
        <rFont val="宋体-简"/>
        <charset val="134"/>
      </rPr>
      <t>基础）</t>
    </r>
  </si>
  <si>
    <r>
      <rPr>
        <sz val="10"/>
        <color rgb="FFFF0000"/>
        <rFont val="宋体-简"/>
        <charset val="134"/>
      </rPr>
      <t>考研英语无忧计划（</t>
    </r>
    <r>
      <rPr>
        <sz val="10"/>
        <color rgb="FFFF0000"/>
        <rFont val="Calibri"/>
        <family val="2"/>
      </rPr>
      <t>27</t>
    </r>
    <r>
      <rPr>
        <sz val="10"/>
        <color rgb="FFFF0000"/>
        <rFont val="宋体-简"/>
        <charset val="134"/>
      </rPr>
      <t>考研</t>
    </r>
    <r>
      <rPr>
        <sz val="10"/>
        <color rgb="FFFF0000"/>
        <rFont val="Calibri"/>
        <family val="2"/>
      </rPr>
      <t>/</t>
    </r>
    <r>
      <rPr>
        <sz val="10"/>
        <color rgb="FFFF0000"/>
        <rFont val="宋体-简"/>
        <charset val="134"/>
      </rPr>
      <t>英一冲刺）</t>
    </r>
  </si>
  <si>
    <r>
      <rPr>
        <sz val="10"/>
        <color rgb="FFFF0000"/>
        <rFont val="宋体-简"/>
        <charset val="134"/>
      </rPr>
      <t>考研政治无忧计划（</t>
    </r>
    <r>
      <rPr>
        <sz val="10"/>
        <color rgb="FFFF0000"/>
        <rFont val="Calibri"/>
        <family val="2"/>
      </rPr>
      <t>27</t>
    </r>
    <r>
      <rPr>
        <sz val="10"/>
        <color rgb="FFFF0000"/>
        <rFont val="宋体-简"/>
        <charset val="134"/>
      </rPr>
      <t>考研</t>
    </r>
    <r>
      <rPr>
        <sz val="10"/>
        <color rgb="FFFF0000"/>
        <rFont val="Calibri"/>
        <family val="2"/>
      </rPr>
      <t>/</t>
    </r>
    <r>
      <rPr>
        <sz val="10"/>
        <color rgb="FFFF0000"/>
        <rFont val="宋体-简"/>
        <charset val="134"/>
      </rPr>
      <t>强化）</t>
    </r>
  </si>
  <si>
    <r>
      <rPr>
        <sz val="10"/>
        <color rgb="FFFF0000"/>
        <rFont val="宋体-简"/>
        <charset val="134"/>
      </rPr>
      <t>考研政治无忧计划（</t>
    </r>
    <r>
      <rPr>
        <sz val="10"/>
        <color rgb="FFFF0000"/>
        <rFont val="Calibri"/>
        <family val="2"/>
      </rPr>
      <t>27</t>
    </r>
    <r>
      <rPr>
        <sz val="10"/>
        <color rgb="FFFF0000"/>
        <rFont val="宋体-简"/>
        <charset val="134"/>
      </rPr>
      <t>考研</t>
    </r>
    <r>
      <rPr>
        <sz val="10"/>
        <color rgb="FFFF0000"/>
        <rFont val="Calibri"/>
        <family val="2"/>
      </rPr>
      <t>/</t>
    </r>
    <r>
      <rPr>
        <sz val="10"/>
        <color rgb="FFFF0000"/>
        <rFont val="宋体-简"/>
        <charset val="134"/>
      </rPr>
      <t>冲刺）</t>
    </r>
  </si>
  <si>
    <r>
      <rPr>
        <sz val="10"/>
        <color rgb="FFFF0000"/>
        <rFont val="宋体-简"/>
        <charset val="134"/>
      </rPr>
      <t>考研英语无忧计划（</t>
    </r>
    <r>
      <rPr>
        <sz val="10"/>
        <color rgb="FFFF0000"/>
        <rFont val="Calibri"/>
        <family val="2"/>
      </rPr>
      <t>27</t>
    </r>
    <r>
      <rPr>
        <sz val="10"/>
        <color rgb="FFFF0000"/>
        <rFont val="宋体-简"/>
        <charset val="134"/>
      </rPr>
      <t>考研</t>
    </r>
    <r>
      <rPr>
        <sz val="10"/>
        <color rgb="FFFF0000"/>
        <rFont val="Calibri"/>
        <family val="2"/>
      </rPr>
      <t>/</t>
    </r>
    <r>
      <rPr>
        <sz val="10"/>
        <color rgb="FFFF0000"/>
        <rFont val="宋体-简"/>
        <charset val="134"/>
      </rPr>
      <t>英一强化）</t>
    </r>
  </si>
  <si>
    <r>
      <rPr>
        <sz val="10"/>
        <color rgb="FFFF0000"/>
        <rFont val="宋体-简"/>
        <charset val="134"/>
      </rPr>
      <t>考研政治无忧计划（</t>
    </r>
    <r>
      <rPr>
        <sz val="10"/>
        <color rgb="FFFF0000"/>
        <rFont val="Calibri"/>
        <family val="2"/>
      </rPr>
      <t>27</t>
    </r>
    <r>
      <rPr>
        <sz val="10"/>
        <color rgb="FFFF0000"/>
        <rFont val="宋体-简"/>
        <charset val="134"/>
      </rPr>
      <t>考研</t>
    </r>
    <r>
      <rPr>
        <sz val="10"/>
        <color rgb="FFFF0000"/>
        <rFont val="Calibri"/>
        <family val="2"/>
      </rPr>
      <t>/</t>
    </r>
    <r>
      <rPr>
        <sz val="10"/>
        <color rgb="FFFF0000"/>
        <rFont val="宋体-简"/>
        <charset val="134"/>
      </rPr>
      <t>基础）</t>
    </r>
  </si>
  <si>
    <r>
      <rPr>
        <sz val="10"/>
        <color rgb="FFFF0000"/>
        <rFont val="宋体-简"/>
        <charset val="134"/>
      </rPr>
      <t>考研数学无忧计划（</t>
    </r>
    <r>
      <rPr>
        <sz val="10"/>
        <color rgb="FFFF0000"/>
        <rFont val="Calibri"/>
        <family val="2"/>
      </rPr>
      <t>27</t>
    </r>
    <r>
      <rPr>
        <sz val="10"/>
        <color rgb="FFFF0000"/>
        <rFont val="宋体-简"/>
        <charset val="134"/>
      </rPr>
      <t>考研</t>
    </r>
    <r>
      <rPr>
        <sz val="10"/>
        <color rgb="FFFF0000"/>
        <rFont val="Calibri"/>
        <family val="2"/>
      </rPr>
      <t>/</t>
    </r>
    <r>
      <rPr>
        <sz val="10"/>
        <color rgb="FFFF0000"/>
        <rFont val="宋体-简"/>
        <charset val="134"/>
      </rPr>
      <t>强化）</t>
    </r>
  </si>
  <si>
    <t>王远航8</t>
  </si>
  <si>
    <t>考研规划热线</t>
  </si>
  <si>
    <t>魏天奇</t>
  </si>
  <si>
    <t>2027考研政治直通车 长线2期,2027考研数学直通车 长线2期,2027考研英语直通车  长线2期</t>
  </si>
  <si>
    <t>线上直通车,考研专业课150</t>
  </si>
  <si>
    <t>2027考研专业课定制一对一（30h）-A班</t>
  </si>
  <si>
    <t>马玄轶</t>
  </si>
  <si>
    <t>2026考研英语全程班 6班</t>
  </si>
  <si>
    <t>线上全程班</t>
  </si>
  <si>
    <t>曲俊昊</t>
  </si>
  <si>
    <r>
      <rPr>
        <sz val="10"/>
        <color rgb="FFFF0000"/>
        <rFont val="Calibri"/>
        <family val="2"/>
      </rPr>
      <t>26</t>
    </r>
    <r>
      <rPr>
        <sz val="10"/>
        <color rgb="FFFF0000"/>
        <rFont val="宋体-简"/>
        <charset val="134"/>
      </rPr>
      <t>考研英语全程集训营（寒暑）</t>
    </r>
  </si>
  <si>
    <r>
      <rPr>
        <sz val="10"/>
        <color rgb="FFFF0000"/>
        <rFont val="宋体-简"/>
        <charset val="134"/>
      </rPr>
      <t>考研专业课</t>
    </r>
    <r>
      <rPr>
        <sz val="10"/>
        <color rgb="FFFF0000"/>
        <rFont val="Calibri"/>
        <family val="2"/>
      </rPr>
      <t>150,</t>
    </r>
    <r>
      <rPr>
        <sz val="10"/>
        <color rgb="FFFF0000"/>
        <rFont val="宋体-简"/>
        <charset val="134"/>
      </rPr>
      <t>寒暑假集训营（春秋</t>
    </r>
    <r>
      <rPr>
        <sz val="10"/>
        <color rgb="FFFF0000"/>
        <rFont val="Calibri"/>
        <family val="2"/>
      </rPr>
      <t>OMO</t>
    </r>
    <r>
      <rPr>
        <sz val="10"/>
        <color rgb="FFFF0000"/>
        <rFont val="宋体-简"/>
        <charset val="134"/>
      </rPr>
      <t>）</t>
    </r>
  </si>
  <si>
    <t>转班不算业绩</t>
  </si>
  <si>
    <r>
      <rPr>
        <sz val="10"/>
        <color rgb="FFFF0000"/>
        <rFont val="Calibri"/>
        <family val="2"/>
      </rPr>
      <t>26</t>
    </r>
    <r>
      <rPr>
        <sz val="10"/>
        <color rgb="FFFF0000"/>
        <rFont val="宋体-简"/>
        <charset val="134"/>
      </rPr>
      <t>考研政治全程集训营（寒暑）</t>
    </r>
  </si>
  <si>
    <r>
      <rPr>
        <sz val="10"/>
        <color rgb="FFFF0000"/>
        <rFont val="Calibri"/>
        <family val="2"/>
      </rPr>
      <t xml:space="preserve"> 26</t>
    </r>
    <r>
      <rPr>
        <sz val="10"/>
        <color rgb="FFFF0000"/>
        <rFont val="宋体-简"/>
        <charset val="134"/>
      </rPr>
      <t>考研政治全程集训营（寒暑）</t>
    </r>
  </si>
  <si>
    <t>李秋熠</t>
  </si>
  <si>
    <t>考研数学无忧计划（27考研/强化）</t>
  </si>
  <si>
    <t>无忧计划-啄木鸟</t>
  </si>
  <si>
    <t>考研数学无忧计划（27考研/基础）</t>
  </si>
  <si>
    <t>考研数学无忧计划（27考研/冲刺）</t>
  </si>
  <si>
    <t>李昱志</t>
  </si>
  <si>
    <t>27考研大二集训营（住宿费）</t>
  </si>
  <si>
    <t>暑假集训营</t>
  </si>
  <si>
    <t>27考研英语大二集训营</t>
  </si>
  <si>
    <t>27考研数学大二集训营</t>
  </si>
  <si>
    <t>郁名栋</t>
  </si>
  <si>
    <t>考研初试专业课一对一（26考研/30小时）</t>
  </si>
  <si>
    <t>考研专业课300</t>
  </si>
  <si>
    <t>陈静</t>
  </si>
  <si>
    <t>27考研一对一伴学（定制）</t>
  </si>
  <si>
    <t>VIP - 伴学</t>
  </si>
  <si>
    <t>顾逸闻</t>
  </si>
  <si>
    <t>考研英语无忧计划候鸟（27考研/英二冲刺）</t>
  </si>
  <si>
    <t>考研专业课150,无忧计划-候鸟,VIP - 伴学</t>
  </si>
  <si>
    <t>考研英语无忧计划候鸟（27考研/基础强化）</t>
  </si>
  <si>
    <t>考研政治无忧计划候鸟（27考研/基础强化）</t>
  </si>
  <si>
    <t>考研政治无忧计划候鸟（27考研/冲刺）</t>
  </si>
  <si>
    <t>27考研一对一伴学(60小时/无忧)</t>
  </si>
  <si>
    <t>考研初试专业课一对一（27考研/无忧50小时）</t>
  </si>
  <si>
    <t>张萌</t>
  </si>
  <si>
    <t>无忧计划-候鸟,六级无忧计划</t>
  </si>
  <si>
    <t>考研英语无忧计划候鸟（27考研/英一冲刺）</t>
  </si>
  <si>
    <t>考研数学无忧计划候鸟（27考研/冲刺）</t>
  </si>
  <si>
    <t>考研数学无忧计划候鸟（27考研/基础强化）</t>
  </si>
  <si>
    <t>考研初试专业课一对一（27考研/无忧30小时）</t>
  </si>
  <si>
    <t>王正一</t>
  </si>
  <si>
    <t>考研初试专业课一对一（27考研/50小时）</t>
  </si>
  <si>
    <t>徐天佑</t>
  </si>
  <si>
    <t>考研一对一伴学班（26考季）</t>
  </si>
  <si>
    <t>王晓巍</t>
  </si>
  <si>
    <t>考研英语无忧计划（27考研/英一冲刺）</t>
  </si>
  <si>
    <t>无忧计划-啄木鸟,考研专业课150</t>
  </si>
  <si>
    <t>考研政治无忧计划（27考研/冲刺）</t>
  </si>
  <si>
    <t>考研政治无忧计划（27考研/强化）</t>
  </si>
  <si>
    <t>考研英语无忧计划（27考研/基础）</t>
  </si>
  <si>
    <t>考研英语无忧计划（27考研/英一强化）</t>
  </si>
  <si>
    <t>考研政治无忧计划（27考研/基础）</t>
  </si>
  <si>
    <t>张婧辰</t>
  </si>
  <si>
    <t>考研分单</t>
  </si>
  <si>
    <t>考研专业课管综</t>
  </si>
  <si>
    <t>李宇</t>
  </si>
  <si>
    <t>半年集训营</t>
  </si>
  <si>
    <t>求和项:学费</t>
  </si>
  <si>
    <t>(空白)</t>
  </si>
  <si>
    <t>总计</t>
  </si>
  <si>
    <t>资源姓名</t>
  </si>
  <si>
    <t>资源ID</t>
  </si>
  <si>
    <t>资源录入人</t>
  </si>
  <si>
    <t>资源录入时间</t>
  </si>
  <si>
    <t>资源描述</t>
  </si>
  <si>
    <t>市场活动</t>
  </si>
  <si>
    <t>资源年级</t>
  </si>
  <si>
    <t>分配顾问/TMK</t>
  </si>
  <si>
    <t>一级获取渠道</t>
  </si>
  <si>
    <t>二级获取渠道</t>
  </si>
  <si>
    <t>转介绍人</t>
  </si>
  <si>
    <t>TMK激活人</t>
  </si>
  <si>
    <t>TMK激活处理时间</t>
  </si>
  <si>
    <t>工单姓名</t>
  </si>
  <si>
    <t>跟进顾问</t>
  </si>
  <si>
    <t>工单ID</t>
  </si>
  <si>
    <t>工单类型</t>
  </si>
  <si>
    <t>工单录入时间</t>
  </si>
  <si>
    <t>工单等级</t>
  </si>
  <si>
    <t>咨询课程</t>
  </si>
  <si>
    <t>工单年级</t>
  </si>
  <si>
    <t>院系</t>
  </si>
  <si>
    <t>签约单ID</t>
  </si>
  <si>
    <t>签约单录入时间</t>
  </si>
  <si>
    <t>签约单更新人</t>
  </si>
  <si>
    <t>签约单更新时间</t>
  </si>
  <si>
    <t>班号</t>
  </si>
  <si>
    <t>面询表类型</t>
  </si>
  <si>
    <t>订金</t>
  </si>
  <si>
    <t>续费类型</t>
  </si>
  <si>
    <t>推荐人</t>
  </si>
  <si>
    <t>类型</t>
  </si>
  <si>
    <t>是否交接</t>
  </si>
  <si>
    <t>操作人编号</t>
  </si>
  <si>
    <t>学员号</t>
  </si>
  <si>
    <t>听课证号</t>
  </si>
  <si>
    <t>报班日期</t>
  </si>
  <si>
    <t>学员状态</t>
  </si>
  <si>
    <t>回访记录</t>
  </si>
  <si>
    <t>新老生类型</t>
  </si>
  <si>
    <t>退费日期</t>
  </si>
  <si>
    <t>课程类型</t>
  </si>
  <si>
    <t>客户ID</t>
  </si>
  <si>
    <t>是否新东方在线签约</t>
  </si>
  <si>
    <t>考季</t>
  </si>
  <si>
    <t>报名科目</t>
  </si>
  <si>
    <t>意向报考专业</t>
  </si>
  <si>
    <t>学校班型/类型</t>
  </si>
  <si>
    <t>是否关联协议</t>
  </si>
  <si>
    <t>特殊备注</t>
  </si>
  <si>
    <t>产品品类</t>
  </si>
  <si>
    <t>业务类型</t>
  </si>
  <si>
    <t>签约列表在线学员ID</t>
  </si>
  <si>
    <t>大学生源类型</t>
  </si>
  <si>
    <t>资源来源</t>
  </si>
  <si>
    <t>北京大学部</t>
  </si>
  <si>
    <t>国内大学部</t>
  </si>
  <si>
    <t>115875126</t>
  </si>
  <si>
    <t>2025-06-23 19:04:25</t>
  </si>
  <si>
    <t>死单激活流转黄智超；薛小刚+运营管理部+304901+xuexiaogang@xdf.cn（TMK主管分配TMK） 外呼主题：FY25-国内6月死单回访（6.9-6.15）</t>
  </si>
  <si>
    <t>大三</t>
  </si>
  <si>
    <t>毛坯数据</t>
  </si>
  <si>
    <t>29045634</t>
  </si>
  <si>
    <t>续费工单</t>
  </si>
  <si>
    <t>2025-07-12 12:10</t>
  </si>
  <si>
    <t>A（六个月内有报课意向工单）</t>
  </si>
  <si>
    <t>六级,考研专业课,考研无忧计划</t>
  </si>
  <si>
    <t>北京语言大学</t>
  </si>
  <si>
    <t>信息科学学院</t>
  </si>
  <si>
    <t>计算机科学与技术</t>
  </si>
  <si>
    <t>2025-07-12 12:11</t>
  </si>
  <si>
    <t>WYSJ25033</t>
  </si>
  <si>
    <t>六级无忧计划</t>
  </si>
  <si>
    <t>国内考试</t>
  </si>
  <si>
    <t>同科续费</t>
  </si>
  <si>
    <t>续班</t>
  </si>
  <si>
    <t>已交接</t>
  </si>
  <si>
    <t>BJWY22035556hl</t>
  </si>
  <si>
    <t>BJWY0772435935</t>
  </si>
  <si>
    <t>WYSJ250330065</t>
  </si>
  <si>
    <t>回访人：刘晓娟，回访时间：2025-07-12 12:10，回访内容：转班；|回访人：刘晓娟，回访时间：2025-07-12 12:11，回访内容：转班</t>
  </si>
  <si>
    <t>否</t>
  </si>
  <si>
    <t>27考季</t>
  </si>
  <si>
    <t>无忧计划-啄木鸟,考研专业课300,六级无忧计划</t>
  </si>
  <si>
    <t>计算机,英语,政治,数学</t>
  </si>
  <si>
    <t>国内高校-双非</t>
  </si>
  <si>
    <t>是</t>
  </si>
  <si>
    <t>转出</t>
  </si>
  <si>
    <t>本地人本地大学(常规)</t>
  </si>
  <si>
    <t>锦伊</t>
  </si>
  <si>
    <t>120656775</t>
  </si>
  <si>
    <t>程远</t>
  </si>
  <si>
    <t>2025-07-24 18:46:40</t>
  </si>
  <si>
    <t>谷婷婷+gutingting7@xdf.cn+ID+谷婷婷7(新东方教育科技集团有限公司-产业机构-前途出国-前途欧亚事业部-北京中心-语培业务部-销售部-咨询一组 | 语培顾问主管)，刘晓娟；</t>
  </si>
  <si>
    <t>转介绍</t>
  </si>
  <si>
    <t>谷婷婷+gutingting7@xdf.cn+ID+谷婷婷7(新东方教育科技集团有限公司-产业机构-前途出国-前途欧亚事业部-北京中心-语培业务部-销售部-咨询一组 | 语培顾问主管)</t>
  </si>
  <si>
    <t>张锦伊</t>
  </si>
  <si>
    <t>29295848</t>
  </si>
  <si>
    <t>正常工单</t>
  </si>
  <si>
    <t>2025-07-24 19:08</t>
  </si>
  <si>
    <t>专四</t>
  </si>
  <si>
    <t>北京第二外国语学院</t>
  </si>
  <si>
    <t>英语学院</t>
  </si>
  <si>
    <t>英语</t>
  </si>
  <si>
    <t>2025-07-24 19:09</t>
  </si>
  <si>
    <t>66275033475</t>
  </si>
  <si>
    <t>2026英语专业四级全程班【直播 + 录播】</t>
  </si>
  <si>
    <t>新签</t>
  </si>
  <si>
    <t>无须交接</t>
  </si>
  <si>
    <t>回访人：刘晓娟，回访时间：2025-07-24 19:08，回访内容：报名</t>
  </si>
  <si>
    <t>长期班</t>
  </si>
  <si>
    <t>国内高校-C9</t>
  </si>
  <si>
    <t>客服</t>
  </si>
  <si>
    <t>117158030</t>
  </si>
  <si>
    <t>2025-07-02 14:13:36</t>
  </si>
  <si>
    <t>29202795</t>
  </si>
  <si>
    <t>2025-07-18 22:47</t>
  </si>
  <si>
    <t>六级,大学预科</t>
  </si>
  <si>
    <t>深圳大学</t>
  </si>
  <si>
    <t>经济学院</t>
  </si>
  <si>
    <t>经济学</t>
  </si>
  <si>
    <t>2025-08-03 12:20</t>
  </si>
  <si>
    <t>WYS25039</t>
  </si>
  <si>
    <t>六级精英计划</t>
  </si>
  <si>
    <t>高晶+gaojing43@xdf.cn+312057+培训学校-北京学校-高中一对一部-西南区-玉泉路分中心</t>
  </si>
  <si>
    <t>BJWY24032w1g8X</t>
  </si>
  <si>
    <t>WYS250390005</t>
  </si>
  <si>
    <t>回访人：黄智超，回访时间：2025-07-18 22:47，回访内容：转班；|回访人：黄智超，回访时间：2025-07-18 22:47，回访内容：转班；|回访人：黄智超，回访时间：2025-07-23 22:27，回访内容：联系家长 添加学管老师微信 及时同步课程</t>
  </si>
  <si>
    <t>25下考季</t>
  </si>
  <si>
    <t>119941935</t>
  </si>
  <si>
    <t>2025-07-20 20:17:42</t>
  </si>
  <si>
    <t>准大一新生，家长咨询四级线下走读课程，离知春路校区比较近，让微信发送课程介绍，手机号即微信号；AI-37815-01a 2025-07-20 19:58:02_x000D_
您好同学，欢迎访问新东方考研官网，【新东方考研】全新升级，课程灵活多样，【考研全年集训营】【考研半年集训营】【考研冲刺营】【线下走读班】【考研一对一】【在职考研】【四六级】火热报名中 ，现在报名更有高达3000元优惠！_x000D_
_x000D_
AI-37815-01a 2025-07-20 19:58:04_x000D_
您是想咨询【考研走读班】【考研集训营】【考研规划】还是【在职考研】呢？_x000D_
_x000D_
01000000037815301266328043346910 2025-07-20 19:58:42_x000D_
新大一，四级英语课，上几次？价位？_x000D_
_x000D_
AI-37815-01a 2025-07-20 19:58:46_x000D_
我们拥有多种授课模式，不同的学习内容价格是存在差异的，您可以留下您的姓名电话，我们会安排老师第一时间为您回电_x000D_
_x000D_
_x000D_
01000000037815301266328043346910 2025-07-20 19:59:01_x000D_
13552696321_x000D_
_x000D_
AI-37815-01a 2025-07-20 19:59:04_x000D_
好的，确认一下你的号码是否正确呢~_x000D_
_x000D_
 外呼主题：2026财年第2财月百度投放新东方官网小程序</t>
  </si>
  <si>
    <t>2026财年第2财月百度投放新东方官网小程序</t>
  </si>
  <si>
    <t>新东方官网</t>
  </si>
  <si>
    <t>29475921</t>
  </si>
  <si>
    <t>2025-08-03 11:33</t>
  </si>
  <si>
    <t>四级,大学预科</t>
  </si>
  <si>
    <t>化学系</t>
  </si>
  <si>
    <t>化学</t>
  </si>
  <si>
    <t>2025-08-03 11:36</t>
  </si>
  <si>
    <t>2025-08-03 11:37</t>
  </si>
  <si>
    <t>YKS25002</t>
  </si>
  <si>
    <t>六级无忧计划（新大一专属）</t>
  </si>
  <si>
    <t>BJWY2011wXCx1W</t>
  </si>
  <si>
    <t>YKS250020038</t>
  </si>
  <si>
    <t>回访人：田一禾，回访时间：2025-08-03 11:33，回访内容：转班；|回访人：田一禾，回访时间：2025-08-03 11:36，回访内容：转班操作</t>
  </si>
  <si>
    <t>四级线上网课</t>
  </si>
  <si>
    <t>国内高校-双一流(非985/211)</t>
  </si>
  <si>
    <t>119666526</t>
  </si>
  <si>
    <t>王天义</t>
  </si>
  <si>
    <t>2025-07-18 14:48:24</t>
  </si>
  <si>
    <t>续费原因：专业课课时八月中旬消耗完，之前和家长聊过，课时不足可以续费，目的就是想让学生这次上岸；今天上午电话沟通家长说一定保证数学一周一次课，后续我会和家长初步沟通续费情况。；该学生为保护期内续费，原顾问：国内大学部-苏乾楠(suqiannan@xdf.cn)</t>
  </si>
  <si>
    <t>大学已毕业</t>
  </si>
  <si>
    <t>苏乾楠</t>
  </si>
  <si>
    <t>王天义wangtianyi56@xdf.cn</t>
  </si>
  <si>
    <t>29197476</t>
  </si>
  <si>
    <t>2025-07-18 15:02</t>
  </si>
  <si>
    <t>考研专业课</t>
  </si>
  <si>
    <t>北京信息科技大学</t>
  </si>
  <si>
    <t>经济管理学院</t>
  </si>
  <si>
    <t>2025-07-21 19:25</t>
  </si>
  <si>
    <t>2025-07-21 19:26</t>
  </si>
  <si>
    <t>分单</t>
  </si>
  <si>
    <t>BJWY1217641283</t>
  </si>
  <si>
    <t>回访人：苏乾楠，回访时间：2025-07-18 15:02，回访内容：学管老师先跟进 今天在校区沟通；|回访人：苏乾楠，回访时间：2025-07-21 19:21，回访内容：报名</t>
  </si>
  <si>
    <t>26考季</t>
  </si>
  <si>
    <t>管综</t>
  </si>
  <si>
    <t>润欣</t>
  </si>
  <si>
    <t>118632154</t>
  </si>
  <si>
    <t>2025-07-11 14:21:04</t>
  </si>
  <si>
    <t>卢嘉雯+lujiawen3@xdf.cn+213598+培训学校 北京学校 高中一对一部 西北区 展春园分中心，黄智超；</t>
  </si>
  <si>
    <t>卢嘉雯+lujiawen3@xdf.cn+213598+培训学校 北京学校 高中一对一部 西北区 展春园分中心</t>
  </si>
  <si>
    <t>沈润欣</t>
  </si>
  <si>
    <t>28983533</t>
  </si>
  <si>
    <t>2025-07-11 14:48</t>
  </si>
  <si>
    <t>北京建华实验亦庄学校</t>
  </si>
  <si>
    <t>2025-07-21 22:38</t>
  </si>
  <si>
    <t>YKSJ25001</t>
  </si>
  <si>
    <t>六级无忧计划（线上优享/新大一专属）</t>
  </si>
  <si>
    <t>BJWY2101498uW2</t>
  </si>
  <si>
    <t>BJWY7973903583</t>
  </si>
  <si>
    <t>YKSJ250010051</t>
  </si>
  <si>
    <t>回访人：黄智超，回访时间：2025-07-14 20:56，回访内容：家长需求微信联系 目前就是觉得线下距离远，学六级又有点早，网课又不倾向，家长明确说明微信以后沟通 别打电话，孩子是k12老生；|回访人：黄智超，回访时间：2025-07-20 12:04，回访内容：家长明确说明不要打电活联系 微信沟通 目前不确定是否报名 再缓缓；|回访人：黄智超，回访时间：2025-07-21 22:38，回访内容：已签约 5180 预科线上六级课～YKSJ25001</t>
  </si>
  <si>
    <t>普通学校-普高</t>
  </si>
  <si>
    <t>报名</t>
  </si>
  <si>
    <t>王东</t>
  </si>
  <si>
    <t>108040003</t>
  </si>
  <si>
    <t>北京国内管理员</t>
  </si>
  <si>
    <t>2025-06-04 10:09:49</t>
  </si>
  <si>
    <t>来源:北京百学汇;</t>
  </si>
  <si>
    <t>【2025-CRM高三资源】-北京大学部</t>
  </si>
  <si>
    <t>高晓慧</t>
  </si>
  <si>
    <t>2025-07-15 16:09:16</t>
  </si>
  <si>
    <t>王开睿</t>
  </si>
  <si>
    <t>李政(离职)</t>
  </si>
  <si>
    <t>29091887</t>
  </si>
  <si>
    <t>2025-07-15 16:19</t>
  </si>
  <si>
    <t>不详</t>
  </si>
  <si>
    <t>询问未告知</t>
  </si>
  <si>
    <t>2025-07-20 19:10</t>
  </si>
  <si>
    <t>YKF25002</t>
  </si>
  <si>
    <t>四级无忧计划（新大一专属）</t>
  </si>
  <si>
    <t>BJWY25030q8UPI</t>
  </si>
  <si>
    <t>BJWY5651022809</t>
  </si>
  <si>
    <t>YKF250020045</t>
  </si>
  <si>
    <t>回访人：李政(离职)，回访时间：2025-07-15 16:19，回访内容：家长帮孩子咨询，不方便沟通，先都看看；|回访人：李政(离职)，回访时间：2025-07-17 14:52，回访内容：电话无人接听，询问家长的课程意向，家长无回复；|回访人：李政(离职)，回访时间：2025-07-20 19:09，回访内容：试听课来参加；|回访人：李政(离职)，回访时间：2025-07-20 19:10，回访内容：签约</t>
  </si>
  <si>
    <t>四级无忧计划</t>
  </si>
  <si>
    <t>新CRM</t>
  </si>
  <si>
    <t>93426823</t>
  </si>
  <si>
    <t>2025-01-19 18:44:34</t>
  </si>
  <si>
    <t>【王朝群】咨询四六级课程</t>
  </si>
  <si>
    <t>线上运营-小红书</t>
  </si>
  <si>
    <t>29243397</t>
  </si>
  <si>
    <t>2025-07-20 16:02</t>
  </si>
  <si>
    <t>四级</t>
  </si>
  <si>
    <t>武汉音乐学院</t>
  </si>
  <si>
    <t>中国器乐系</t>
  </si>
  <si>
    <t>古琴</t>
  </si>
  <si>
    <t>2025-07-20 16:06</t>
  </si>
  <si>
    <t>WYFJ25040</t>
  </si>
  <si>
    <t>未交接</t>
  </si>
  <si>
    <t>WYFJ250400002</t>
  </si>
  <si>
    <t>回访人：刘晓娟，回访时间：2025-07-20 16:02，回访内容：转班；|回访人：刘晓娟，回访时间：2025-07-20 16:06，回访内容：转班</t>
  </si>
  <si>
    <t>本地人外地大学(归巢)</t>
  </si>
  <si>
    <t>29476388</t>
  </si>
  <si>
    <t>2025-08-03 12:26</t>
  </si>
  <si>
    <t>2025-08-03 12:27</t>
  </si>
  <si>
    <t>YKS25005</t>
  </si>
  <si>
    <t>六级精英计划（新大一专属）</t>
  </si>
  <si>
    <t>YKS250050005</t>
  </si>
  <si>
    <t>回访人：黄智超，回访时间：2025-08-03 12:26，回访内容：转班；|回访人：黄智超，回访时间：2025-08-03 12:26，回访内容：转班</t>
  </si>
  <si>
    <t>徐子翔</t>
  </si>
  <si>
    <t>115186765</t>
  </si>
  <si>
    <r>
      <rPr>
        <sz val="10"/>
        <color rgb="FFFF0000"/>
        <rFont val="宋体-简"/>
        <charset val="134"/>
      </rPr>
      <t>曹伟杰</t>
    </r>
    <r>
      <rPr>
        <sz val="10"/>
        <color rgb="FFFF0000"/>
        <rFont val="Calibri"/>
        <family val="2"/>
      </rPr>
      <t>2</t>
    </r>
  </si>
  <si>
    <t>2025-06-19 10:56:40</t>
  </si>
  <si>
    <r>
      <rPr>
        <sz val="10"/>
        <color rgb="FFFF0000"/>
        <rFont val="宋体-简"/>
        <charset val="134"/>
      </rPr>
      <t>家长咨询四六级暑期班</t>
    </r>
    <r>
      <rPr>
        <sz val="10"/>
        <color rgb="FFFF0000"/>
        <rFont val="Calibri"/>
        <family val="2"/>
      </rPr>
      <t xml:space="preserve">
</t>
    </r>
    <r>
      <rPr>
        <sz val="10"/>
        <color rgb="FFFF0000"/>
        <rFont val="宋体-简"/>
        <charset val="134"/>
      </rPr>
      <t>辛苦老师分配给原顾问黄智超，合并工单，不占顺序。之前整错渠道啦</t>
    </r>
  </si>
  <si>
    <r>
      <rPr>
        <sz val="10"/>
        <color rgb="FFFF0000"/>
        <rFont val="宋体-简"/>
        <charset val="134"/>
      </rPr>
      <t>吕玉珠</t>
    </r>
    <r>
      <rPr>
        <sz val="10"/>
        <color rgb="FFFF0000"/>
        <rFont val="Calibri"/>
        <family val="2"/>
      </rPr>
      <t>+lvyuzhu1@xdf.cn+444957+</t>
    </r>
    <r>
      <rPr>
        <sz val="10"/>
        <color rgb="FFFF0000"/>
        <rFont val="宋体-简"/>
        <charset val="134"/>
      </rPr>
      <t>培训学校</t>
    </r>
    <r>
      <rPr>
        <sz val="10"/>
        <color rgb="FFFF0000"/>
        <rFont val="Calibri"/>
        <family val="2"/>
      </rPr>
      <t>-</t>
    </r>
    <r>
      <rPr>
        <sz val="10"/>
        <color rgb="FFFF0000"/>
        <rFont val="宋体-简"/>
        <charset val="134"/>
      </rPr>
      <t>北京学校</t>
    </r>
    <r>
      <rPr>
        <sz val="10"/>
        <color rgb="FFFF0000"/>
        <rFont val="Calibri"/>
        <family val="2"/>
      </rPr>
      <t>-</t>
    </r>
    <r>
      <rPr>
        <sz val="10"/>
        <color rgb="FFFF0000"/>
        <rFont val="宋体-简"/>
        <charset val="134"/>
      </rPr>
      <t>高中一对一部</t>
    </r>
    <r>
      <rPr>
        <sz val="10"/>
        <color rgb="FFFF0000"/>
        <rFont val="Calibri"/>
        <family val="2"/>
      </rPr>
      <t>-</t>
    </r>
    <r>
      <rPr>
        <sz val="10"/>
        <color rgb="FFFF0000"/>
        <rFont val="宋体-简"/>
        <charset val="134"/>
      </rPr>
      <t>增长中心</t>
    </r>
    <r>
      <rPr>
        <sz val="10"/>
        <color rgb="FFFF0000"/>
        <rFont val="Calibri"/>
        <family val="2"/>
      </rPr>
      <t>-</t>
    </r>
    <r>
      <rPr>
        <sz val="10"/>
        <color rgb="FFFF0000"/>
        <rFont val="宋体-简"/>
        <charset val="134"/>
      </rPr>
      <t>线上社群组</t>
    </r>
  </si>
  <si>
    <t>28429430</t>
  </si>
  <si>
    <t>2025-06-19 11:35</t>
  </si>
  <si>
    <r>
      <rPr>
        <sz val="10"/>
        <color rgb="FFFF0000"/>
        <rFont val="Calibri"/>
        <family val="2"/>
      </rPr>
      <t>A</t>
    </r>
    <r>
      <rPr>
        <sz val="10"/>
        <color rgb="FFFF0000"/>
        <rFont val="宋体-简"/>
        <charset val="134"/>
      </rPr>
      <t>（六个月内有报课意向工单）</t>
    </r>
  </si>
  <si>
    <t>北京市第十一中学</t>
  </si>
  <si>
    <t>2025-07-18 10:44</t>
  </si>
  <si>
    <t>2025-07-19 18:37</t>
  </si>
  <si>
    <t>37912747353</t>
  </si>
  <si>
    <r>
      <rPr>
        <sz val="10"/>
        <color rgb="FFFF0000"/>
        <rFont val="宋体-简"/>
        <charset val="134"/>
      </rPr>
      <t>【返学费】四级暑期直通车【</t>
    </r>
    <r>
      <rPr>
        <sz val="10"/>
        <color rgb="FFFF0000"/>
        <rFont val="Calibri"/>
        <family val="2"/>
      </rPr>
      <t>2025</t>
    </r>
    <r>
      <rPr>
        <sz val="10"/>
        <color rgb="FFFF0000"/>
        <rFont val="宋体-简"/>
        <charset val="134"/>
      </rPr>
      <t>年</t>
    </r>
    <r>
      <rPr>
        <sz val="10"/>
        <color rgb="FFFF0000"/>
        <rFont val="Calibri"/>
        <family val="2"/>
      </rPr>
      <t>12</t>
    </r>
    <r>
      <rPr>
        <sz val="10"/>
        <color rgb="FFFF0000"/>
        <rFont val="宋体-简"/>
        <charset val="134"/>
      </rPr>
      <t>考季】</t>
    </r>
  </si>
  <si>
    <r>
      <rPr>
        <sz val="10"/>
        <color rgb="FFFF0000"/>
        <rFont val="宋体-简"/>
        <charset val="134"/>
      </rPr>
      <t>回访人：黄智超，回访时间：</t>
    </r>
    <r>
      <rPr>
        <sz val="10"/>
        <color rgb="FFFF0000"/>
        <rFont val="Calibri"/>
        <family val="2"/>
      </rPr>
      <t>2025-07-12 16:36</t>
    </r>
    <r>
      <rPr>
        <sz val="10"/>
        <color rgb="FFFF0000"/>
        <rFont val="宋体-简"/>
        <charset val="134"/>
      </rPr>
      <t>，回访内容：电话接不通</t>
    </r>
    <r>
      <rPr>
        <sz val="10"/>
        <color rgb="FFFF0000"/>
        <rFont val="Calibri"/>
        <family val="2"/>
      </rPr>
      <t xml:space="preserve"> </t>
    </r>
    <r>
      <rPr>
        <sz val="10"/>
        <color rgb="FFFF0000"/>
        <rFont val="宋体-简"/>
        <charset val="134"/>
      </rPr>
      <t>同事电话也不接</t>
    </r>
    <r>
      <rPr>
        <sz val="10"/>
        <color rgb="FFFF0000"/>
        <rFont val="Calibri"/>
        <family val="2"/>
      </rPr>
      <t xml:space="preserve"> </t>
    </r>
    <r>
      <rPr>
        <sz val="10"/>
        <color rgb="FFFF0000"/>
        <rFont val="宋体-简"/>
        <charset val="134"/>
      </rPr>
      <t>微信回复觉得课程价格贵；</t>
    </r>
    <r>
      <rPr>
        <sz val="10"/>
        <color rgb="FFFF0000"/>
        <rFont val="Calibri"/>
        <family val="2"/>
      </rPr>
      <t>|</t>
    </r>
    <r>
      <rPr>
        <sz val="10"/>
        <color rgb="FFFF0000"/>
        <rFont val="宋体-简"/>
        <charset val="134"/>
      </rPr>
      <t>回访人：黄智超，回访时间：</t>
    </r>
    <r>
      <rPr>
        <sz val="10"/>
        <color rgb="FFFF0000"/>
        <rFont val="Calibri"/>
        <family val="2"/>
      </rPr>
      <t>2025-07-13 17:52</t>
    </r>
    <r>
      <rPr>
        <sz val="10"/>
        <color rgb="FFFF0000"/>
        <rFont val="宋体-简"/>
        <charset val="134"/>
      </rPr>
      <t>，回访内容：家长觉得课程价格贵</t>
    </r>
    <r>
      <rPr>
        <sz val="10"/>
        <color rgb="FFFF0000"/>
        <rFont val="Calibri"/>
        <family val="2"/>
      </rPr>
      <t xml:space="preserve"> </t>
    </r>
    <r>
      <rPr>
        <sz val="10"/>
        <color rgb="FFFF0000"/>
        <rFont val="宋体-简"/>
        <charset val="134"/>
      </rPr>
      <t>就规划了新东方在线的网课，家长看到返学费的</t>
    </r>
    <r>
      <rPr>
        <sz val="10"/>
        <color rgb="FFFF0000"/>
        <rFont val="Calibri"/>
        <family val="2"/>
      </rPr>
      <t xml:space="preserve"> </t>
    </r>
    <r>
      <rPr>
        <sz val="10"/>
        <color rgb="FFFF0000"/>
        <rFont val="宋体-简"/>
        <charset val="134"/>
      </rPr>
      <t>又问了考试的事情</t>
    </r>
    <r>
      <rPr>
        <sz val="10"/>
        <color rgb="FFFF0000"/>
        <rFont val="Calibri"/>
        <family val="2"/>
      </rPr>
      <t xml:space="preserve"> </t>
    </r>
    <r>
      <rPr>
        <sz val="10"/>
        <color rgb="FFFF0000"/>
        <rFont val="宋体-简"/>
        <charset val="134"/>
      </rPr>
      <t>目前也不知道能不能给孩子报名；</t>
    </r>
    <r>
      <rPr>
        <sz val="10"/>
        <color rgb="FFFF0000"/>
        <rFont val="Calibri"/>
        <family val="2"/>
      </rPr>
      <t>|</t>
    </r>
    <r>
      <rPr>
        <sz val="10"/>
        <color rgb="FFFF0000"/>
        <rFont val="宋体-简"/>
        <charset val="134"/>
      </rPr>
      <t>回访人：黄智超，回访时间：</t>
    </r>
    <r>
      <rPr>
        <sz val="10"/>
        <color rgb="FFFF0000"/>
        <rFont val="Calibri"/>
        <family val="2"/>
      </rPr>
      <t>2025-07-22 14:11</t>
    </r>
    <r>
      <rPr>
        <sz val="10"/>
        <color rgb="FFFF0000"/>
        <rFont val="宋体-简"/>
        <charset val="134"/>
      </rPr>
      <t>，回访内容：发送四级资料维护一下</t>
    </r>
  </si>
  <si>
    <r>
      <rPr>
        <sz val="10"/>
        <color rgb="FFFF0000"/>
        <rFont val="Calibri"/>
        <family val="2"/>
      </rPr>
      <t>25</t>
    </r>
    <r>
      <rPr>
        <sz val="10"/>
        <color rgb="FFFF0000"/>
        <rFont val="宋体-简"/>
        <charset val="134"/>
      </rPr>
      <t>下考季</t>
    </r>
  </si>
  <si>
    <r>
      <rPr>
        <sz val="10"/>
        <color rgb="FFFF0000"/>
        <rFont val="宋体-简"/>
        <charset val="134"/>
      </rPr>
      <t>普通学校</t>
    </r>
    <r>
      <rPr>
        <sz val="10"/>
        <color rgb="FFFF0000"/>
        <rFont val="Calibri"/>
        <family val="2"/>
      </rPr>
      <t>-</t>
    </r>
    <r>
      <rPr>
        <sz val="10"/>
        <color rgb="FFFF0000"/>
        <rFont val="宋体-简"/>
        <charset val="134"/>
      </rPr>
      <t>普高</t>
    </r>
  </si>
  <si>
    <r>
      <rPr>
        <sz val="10"/>
        <color rgb="FFFF0000"/>
        <rFont val="宋体-简"/>
        <charset val="134"/>
      </rPr>
      <t>本地人本地大学</t>
    </r>
    <r>
      <rPr>
        <sz val="10"/>
        <color rgb="FFFF0000"/>
        <rFont val="Calibri"/>
        <family val="2"/>
      </rPr>
      <t>(</t>
    </r>
    <r>
      <rPr>
        <sz val="10"/>
        <color rgb="FFFF0000"/>
        <rFont val="宋体-简"/>
        <charset val="134"/>
      </rPr>
      <t>常规</t>
    </r>
    <r>
      <rPr>
        <sz val="10"/>
        <color rgb="FFFF0000"/>
        <rFont val="Calibri"/>
        <family val="2"/>
      </rPr>
      <t>)</t>
    </r>
  </si>
  <si>
    <t>市场</t>
  </si>
  <si>
    <t>在线不算</t>
  </si>
  <si>
    <t>吴优</t>
  </si>
  <si>
    <t>119674385</t>
  </si>
  <si>
    <t>杨沫</t>
  </si>
  <si>
    <t>2025-07-17 19:29:32</t>
  </si>
  <si>
    <r>
      <rPr>
        <sz val="10"/>
        <color rgb="FFFF0000"/>
        <rFont val="宋体-简"/>
        <charset val="134"/>
      </rPr>
      <t>张鸿伟</t>
    </r>
    <r>
      <rPr>
        <sz val="10"/>
        <color rgb="FFFF0000"/>
        <rFont val="Calibri"/>
        <family val="2"/>
      </rPr>
      <t>+zhanghongwei9@xdf.cn+ 162245+</t>
    </r>
    <r>
      <rPr>
        <sz val="10"/>
        <color rgb="FFFF0000"/>
        <rFont val="宋体-简"/>
        <charset val="134"/>
      </rPr>
      <t>培训学校</t>
    </r>
    <r>
      <rPr>
        <sz val="10"/>
        <color rgb="FFFF0000"/>
        <rFont val="Calibri"/>
        <family val="2"/>
      </rPr>
      <t>-</t>
    </r>
    <r>
      <rPr>
        <sz val="10"/>
        <color rgb="FFFF0000"/>
        <rFont val="宋体-简"/>
        <charset val="134"/>
      </rPr>
      <t>北京学校</t>
    </r>
    <r>
      <rPr>
        <sz val="10"/>
        <color rgb="FFFF0000"/>
        <rFont val="Calibri"/>
        <family val="2"/>
      </rPr>
      <t>-</t>
    </r>
    <r>
      <rPr>
        <sz val="10"/>
        <color rgb="FFFF0000"/>
        <rFont val="宋体-简"/>
        <charset val="134"/>
      </rPr>
      <t>高中一对一部</t>
    </r>
    <r>
      <rPr>
        <sz val="10"/>
        <color rgb="FFFF0000"/>
        <rFont val="Calibri"/>
        <family val="2"/>
      </rPr>
      <t>-</t>
    </r>
    <r>
      <rPr>
        <sz val="10"/>
        <color rgb="FFFF0000"/>
        <rFont val="宋体-简"/>
        <charset val="134"/>
      </rPr>
      <t>学员服务管理中心</t>
    </r>
    <r>
      <rPr>
        <sz val="10"/>
        <color rgb="FFFF0000"/>
        <rFont val="Calibri"/>
        <family val="2"/>
      </rPr>
      <t>-</t>
    </r>
    <r>
      <rPr>
        <sz val="10"/>
        <color rgb="FFFF0000"/>
        <rFont val="宋体-简"/>
        <charset val="134"/>
      </rPr>
      <t>西南区</t>
    </r>
    <r>
      <rPr>
        <sz val="10"/>
        <color rgb="FFFF0000"/>
        <rFont val="Calibri"/>
        <family val="2"/>
      </rPr>
      <t xml:space="preserve">
</t>
    </r>
    <r>
      <rPr>
        <sz val="10"/>
        <color rgb="FFFF0000"/>
        <rFont val="宋体-简"/>
        <charset val="134"/>
      </rPr>
      <t>房国超</t>
    </r>
  </si>
  <si>
    <r>
      <rPr>
        <sz val="10"/>
        <color rgb="FFFF0000"/>
        <rFont val="宋体-简"/>
        <charset val="134"/>
      </rPr>
      <t>张鸿伟</t>
    </r>
    <r>
      <rPr>
        <sz val="10"/>
        <color rgb="FFFF0000"/>
        <rFont val="Calibri"/>
        <family val="2"/>
      </rPr>
      <t>+zhanghongwei9@xdf.cn+ 162245+</t>
    </r>
    <r>
      <rPr>
        <sz val="10"/>
        <color rgb="FFFF0000"/>
        <rFont val="宋体-简"/>
        <charset val="134"/>
      </rPr>
      <t>培训学校</t>
    </r>
    <r>
      <rPr>
        <sz val="10"/>
        <color rgb="FFFF0000"/>
        <rFont val="Calibri"/>
        <family val="2"/>
      </rPr>
      <t>-</t>
    </r>
    <r>
      <rPr>
        <sz val="10"/>
        <color rgb="FFFF0000"/>
        <rFont val="宋体-简"/>
        <charset val="134"/>
      </rPr>
      <t>北京学校</t>
    </r>
    <r>
      <rPr>
        <sz val="10"/>
        <color rgb="FFFF0000"/>
        <rFont val="Calibri"/>
        <family val="2"/>
      </rPr>
      <t>-</t>
    </r>
    <r>
      <rPr>
        <sz val="10"/>
        <color rgb="FFFF0000"/>
        <rFont val="宋体-简"/>
        <charset val="134"/>
      </rPr>
      <t>高中一对一部</t>
    </r>
    <r>
      <rPr>
        <sz val="10"/>
        <color rgb="FFFF0000"/>
        <rFont val="Calibri"/>
        <family val="2"/>
      </rPr>
      <t>-</t>
    </r>
    <r>
      <rPr>
        <sz val="10"/>
        <color rgb="FFFF0000"/>
        <rFont val="宋体-简"/>
        <charset val="134"/>
      </rPr>
      <t>学员服务管理中心</t>
    </r>
    <r>
      <rPr>
        <sz val="10"/>
        <color rgb="FFFF0000"/>
        <rFont val="Calibri"/>
        <family val="2"/>
      </rPr>
      <t>-</t>
    </r>
    <r>
      <rPr>
        <sz val="10"/>
        <color rgb="FFFF0000"/>
        <rFont val="宋体-简"/>
        <charset val="134"/>
      </rPr>
      <t>西南区</t>
    </r>
  </si>
  <si>
    <t>29192447</t>
  </si>
  <si>
    <t>2025-07-17 20:07</t>
  </si>
  <si>
    <t>六级</t>
  </si>
  <si>
    <t>数学与统计学院</t>
  </si>
  <si>
    <t>经济统计学</t>
  </si>
  <si>
    <t>2025-07-18 09:04</t>
  </si>
  <si>
    <t>2025-07-18 09:11</t>
  </si>
  <si>
    <t>88527312393</t>
  </si>
  <si>
    <r>
      <rPr>
        <sz val="10"/>
        <color rgb="FFFF0000"/>
        <rFont val="宋体-简"/>
        <charset val="134"/>
      </rPr>
      <t>【返学费】六级暑期直通车【</t>
    </r>
    <r>
      <rPr>
        <sz val="10"/>
        <color rgb="FFFF0000"/>
        <rFont val="Calibri"/>
        <family val="2"/>
      </rPr>
      <t>2025</t>
    </r>
    <r>
      <rPr>
        <sz val="10"/>
        <color rgb="FFFF0000"/>
        <rFont val="宋体-简"/>
        <charset val="134"/>
      </rPr>
      <t>年</t>
    </r>
    <r>
      <rPr>
        <sz val="10"/>
        <color rgb="FFFF0000"/>
        <rFont val="Calibri"/>
        <family val="2"/>
      </rPr>
      <t>12</t>
    </r>
    <r>
      <rPr>
        <sz val="10"/>
        <color rgb="FFFF0000"/>
        <rFont val="宋体-简"/>
        <charset val="134"/>
      </rPr>
      <t>考季】</t>
    </r>
  </si>
  <si>
    <r>
      <rPr>
        <sz val="10"/>
        <color rgb="FFFF0000"/>
        <rFont val="宋体-简"/>
        <charset val="134"/>
      </rPr>
      <t>回访人：房国超，回访时间：</t>
    </r>
    <r>
      <rPr>
        <sz val="10"/>
        <color rgb="FFFF0000"/>
        <rFont val="Calibri"/>
        <family val="2"/>
      </rPr>
      <t>2025-07-17 20:07</t>
    </r>
    <r>
      <rPr>
        <sz val="10"/>
        <color rgb="FFFF0000"/>
        <rFont val="宋体-简"/>
        <charset val="134"/>
      </rPr>
      <t>，回访内容：家长咨询，学生四级</t>
    </r>
    <r>
      <rPr>
        <sz val="10"/>
        <color rgb="FFFF0000"/>
        <rFont val="Calibri"/>
        <family val="2"/>
      </rPr>
      <t xml:space="preserve"> 480</t>
    </r>
    <r>
      <rPr>
        <sz val="10"/>
        <color rgb="FFFF0000"/>
        <rFont val="宋体-简"/>
        <charset val="134"/>
      </rPr>
      <t>多，家长想让孩子暑假学学，</t>
    </r>
    <r>
      <rPr>
        <sz val="10"/>
        <color rgb="FFFF0000"/>
        <rFont val="Calibri"/>
        <family val="2"/>
      </rPr>
      <t xml:space="preserve"> </t>
    </r>
    <r>
      <rPr>
        <sz val="10"/>
        <color rgb="FFFF0000"/>
        <rFont val="宋体-简"/>
        <charset val="134"/>
      </rPr>
      <t>推荐直播课</t>
    </r>
    <r>
      <rPr>
        <sz val="10"/>
        <color rgb="FFFF0000"/>
        <rFont val="Calibri"/>
        <family val="2"/>
      </rPr>
      <t xml:space="preserve"> </t>
    </r>
    <r>
      <rPr>
        <sz val="10"/>
        <color rgb="FFFF0000"/>
        <rFont val="宋体-简"/>
        <charset val="134"/>
      </rPr>
      <t>和小班，微信详聊</t>
    </r>
  </si>
  <si>
    <r>
      <rPr>
        <sz val="10"/>
        <color rgb="FFFF0000"/>
        <rFont val="宋体-简"/>
        <charset val="134"/>
      </rPr>
      <t>国内高校</t>
    </r>
    <r>
      <rPr>
        <sz val="10"/>
        <color rgb="FFFF0000"/>
        <rFont val="Calibri"/>
        <family val="2"/>
      </rPr>
      <t>-</t>
    </r>
    <r>
      <rPr>
        <sz val="10"/>
        <color rgb="FFFF0000"/>
        <rFont val="宋体-简"/>
        <charset val="134"/>
      </rPr>
      <t>双非</t>
    </r>
  </si>
  <si>
    <r>
      <rPr>
        <sz val="10"/>
        <color rgb="FFFF0000"/>
        <rFont val="宋体-简"/>
        <charset val="134"/>
      </rPr>
      <t>外地人本地大学</t>
    </r>
    <r>
      <rPr>
        <sz val="10"/>
        <color rgb="FFFF0000"/>
        <rFont val="Calibri"/>
        <family val="2"/>
      </rPr>
      <t>(</t>
    </r>
    <r>
      <rPr>
        <sz val="10"/>
        <color rgb="FFFF0000"/>
        <rFont val="宋体-简"/>
        <charset val="134"/>
      </rPr>
      <t>常规</t>
    </r>
    <r>
      <rPr>
        <sz val="10"/>
        <color rgb="FFFF0000"/>
        <rFont val="Calibri"/>
        <family val="2"/>
      </rPr>
      <t>)</t>
    </r>
  </si>
  <si>
    <t>北京市3774</t>
  </si>
  <si>
    <t>116690066</t>
  </si>
  <si>
    <t>杨俊42(国内)</t>
  </si>
  <si>
    <t>2025-06-30 20:08:54</t>
  </si>
  <si>
    <t>渠道录入来源：新东方官网M站-客服
意向城市：北京访客省/城市：北京市
访客静态ID：01000000034659128491454282423774
接待分组ID：70455
搜索引擎：
搜索词：
关键词：
设备类型：pc
访客IP：120.244.194.194
对话详细内容：AI-Lbo0rDBXCyBY 2025-06-30 20:05:10_x000D_
您好同学,欢迎访问北京新东方考研四六级中心.
考研线下课程26/27考季【考研全年集训营】【考研半年集训营】【考研全科线下走读班】【考研寒/暑假集训营】【考研一对一】【考研专业课】【四/六级课程】，热门课程火热报名中,咨询即可领取专享优惠。
**【考研全年集训营】=ff761f# **【考研半年集训营】=ff6b6b# **【考研全科线下走读班】=ffc158# **【考研寒/暑假集训营】=ffc158# **【考研一对一】=ff761f# **【考研专业课】=ff6caa# **【四/六级课程】=ff6caa# **【考研冲刺班】=60e27e#_x000D_
_x000D_
AI-Lbo0rDBXCyBY 2025-06-30 20:05:13_x000D_
您是想咨询【线下课程】【线上课程】【考研规划】还是【在职考研】呢？**【线下课程】#  **【线上课程】#**【考研规划】#**【在职考研】#_x000D_
_x000D_
01000000034659128491454282423774 2025-06-30 20:05:22_x000D_
【线下课程】_x000D_
_x000D_
AI-Lbo0rDBXCyBY 2025-06-30 20:05:25_x000D_
同学，你现在是在校还是在职呢？_x000D_
_x000D_
01000000034659128491454282423774 2025-06-30 20:05:44_x000D_
学生_x000D_
_x000D_
AI-Lbo0rDBXCyBY 2025-06-30 20:05:48_x000D_
具体是想报考什么学校和专业呢？_x000D_
_x000D_
01000000034659128491454282423774 2025-06-30 20:05:55_x000D_
报考4级_x000D_
_x000D_
AI-Lbo0rDBXCyBY 2025-06-30 20:05:59_x000D_
您目前在学的院校是哪所呢？_x000D_
_x000D_
AI-Lbo0rDBXCyBY 2025-06-30 20:06:36_x000D_
您好，能看到我的对话吗？如有疑问，可以在此留电咨询！_x000D_
_x000D_
01000000034659128491454282423774 2025-06-30 20:06:53_x000D_
13641067224_x000D_
_x000D_
AI-Lbo0rDBXCyBY 2025-06-30 20:06:57_x000D_
好的，确认一下你的号码是否正确呢~_x000D_
_x000D_
01000000034659128491454282423774 2025-06-30 20:07:10_x000D_
正确_x000D_
_x000D_
AI-Lbo0rDBXCyBY 2025-06-30 20:07:14_x000D_
同学怎么称呼呢？_x000D_
_x000D_
01000000034659128491454282423774 2025-06-30 20:07:26_x000D_
何_x000D_
_x000D_
AI-Lbo0rDBXCyBY 2025-06-30 20:07:29_x000D_
这边马上安排顾问老师联系您，预计半个小时左右给您回电请注意接听~_x000D_
_x000D_
来源页：https://www.xdf.cn/beijing/
备注：</t>
  </si>
  <si>
    <t>2026财年第1财月易聊新东方官网M站</t>
  </si>
  <si>
    <t>徐利霞</t>
  </si>
  <si>
    <t>2025-07-01 11:43:20</t>
  </si>
  <si>
    <t>28764973</t>
  </si>
  <si>
    <t>2025-07-01 13:40</t>
  </si>
  <si>
    <t>中东学院</t>
  </si>
  <si>
    <t>阿拉伯语</t>
  </si>
  <si>
    <t>2025-07-17 16:14</t>
  </si>
  <si>
    <t>2025-07-18 15:48</t>
  </si>
  <si>
    <t>YKF25003</t>
  </si>
  <si>
    <t>YKF250030011</t>
  </si>
  <si>
    <t>回访人：黄智超，回访时间：2025-07-08 17:48，回访内容：孩子上次听完试听课回家之后进行了赔偿，今天关心了一下身体，目前反馈还可以，需要等待考录取结果出来之后再决定～；|回访人：黄智超，回访时间：2025-07-11 14:18，回访内容：目前录取结果还没有出来，学生不太确定，还需要再跟进跟进，等一等时间。；|回访人：黄智超，回访时间：2025-07-14 19:27，回访内容：之前试听课过来，要等录取结果出来才能报名，现在结果出来了，学生觉得课程价格高，打算明天给走个五人团 看看能不能交钱；|回访人：黄智超，回访时间：2025-07-15 20:09，回访内容：还是在纠结 在跟家长沟通一下；|回访人：黄智超，回访时间：2025-07-16 18:17，回访内容：目前是跟孩子在沟通，特殊情况还是先不要触达家长 告知了课程团报优惠 孩子还没回复我；|回访人：黄智超，回访时间：2025-07-17 16:14，回访内容：报名暑假预科四级三班（花园桥校区）8月4号开课的班级YKF25003，之前试听课喝我们赠送的水过期了 家长当时有情绪 辛苦老师维护好学生～</t>
  </si>
  <si>
    <t>易聊在线咨询</t>
  </si>
  <si>
    <t>老带新用户</t>
  </si>
  <si>
    <t>119497203</t>
  </si>
  <si>
    <t>2025-07-16 23:30:44</t>
  </si>
  <si>
    <t>渠道录入来源：老带新系统
老生userid：385b6138-50b9-4f54-ba17-69594722a147
老生学号：BJWY7771366384
老生姓名：肖遥
产品类型：1
活动所属学校名称：北京大学事业部
老带新活动名称：邀好友，大家一起来省钱（班课专用）新
老带新活动id：2366032
推广邮箱：huangzhichao1@xdf.cn</t>
  </si>
  <si>
    <t>2026财年第2财月老带新系统</t>
  </si>
  <si>
    <t>老带新系统顾问</t>
  </si>
  <si>
    <t>黄智超huangzhichao1@xdf.cn</t>
  </si>
  <si>
    <t>郑文予</t>
  </si>
  <si>
    <t>29188775</t>
  </si>
  <si>
    <t>2025-07-17 15:51</t>
  </si>
  <si>
    <t>北京市第五十中学</t>
  </si>
  <si>
    <t>2025-07-17 16:10</t>
  </si>
  <si>
    <t>2025-07-25 13:36</t>
  </si>
  <si>
    <t>WebReg</t>
  </si>
  <si>
    <t>BJWY3837265523</t>
  </si>
  <si>
    <t>YKS250020026</t>
  </si>
  <si>
    <t>回访人：黄智超，回访时间：2025-07-17 15:51，回访内容：准备和肖遥同学一起报名暑假6级预科二班；|回访人：黄智超，回访时间：2025-07-17 16:10，回访内容：报名暑假预科六级二班（肖遥的同学）YKS25002</t>
  </si>
  <si>
    <t>老带新系统</t>
  </si>
  <si>
    <t>吴昭睿</t>
  </si>
  <si>
    <t>117589255</t>
  </si>
  <si>
    <t>2025-07-04 14:07:49</t>
  </si>
  <si>
    <r>
      <rPr>
        <sz val="10"/>
        <color rgb="FFFF0000"/>
        <rFont val="宋体-简"/>
        <charset val="134"/>
      </rPr>
      <t>家长咨询暑期</t>
    </r>
    <r>
      <rPr>
        <sz val="10"/>
        <color rgb="FFFF0000"/>
        <rFont val="Calibri"/>
        <family val="2"/>
      </rPr>
      <t>6</t>
    </r>
    <r>
      <rPr>
        <sz val="10"/>
        <color rgb="FFFF0000"/>
        <rFont val="宋体-简"/>
        <charset val="134"/>
      </rPr>
      <t>级线上，报过价格【张志威公众号】</t>
    </r>
  </si>
  <si>
    <r>
      <rPr>
        <sz val="10"/>
        <color rgb="FFFF0000"/>
        <rFont val="宋体-简"/>
        <charset val="134"/>
      </rPr>
      <t>线上运营</t>
    </r>
    <r>
      <rPr>
        <sz val="10"/>
        <color rgb="FFFF0000"/>
        <rFont val="Calibri"/>
        <family val="2"/>
      </rPr>
      <t>-</t>
    </r>
    <r>
      <rPr>
        <sz val="10"/>
        <color rgb="FFFF0000"/>
        <rFont val="宋体-简"/>
        <charset val="134"/>
      </rPr>
      <t>私域中台</t>
    </r>
  </si>
  <si>
    <t>28804436</t>
  </si>
  <si>
    <t>2025-07-16 14:32</t>
  </si>
  <si>
    <t>2025-07-16 14:35</t>
  </si>
  <si>
    <t>2025-07-16 14:36</t>
  </si>
  <si>
    <t>85308838525</t>
  </si>
  <si>
    <r>
      <rPr>
        <sz val="10"/>
        <color rgb="FFFF0000"/>
        <rFont val="宋体-简"/>
        <charset val="134"/>
      </rPr>
      <t>回访人：徐健坤，回访时间：</t>
    </r>
    <r>
      <rPr>
        <sz val="10"/>
        <color rgb="FFFF0000"/>
        <rFont val="Calibri"/>
        <family val="2"/>
      </rPr>
      <t>2025-07-09 22:24</t>
    </r>
    <r>
      <rPr>
        <sz val="10"/>
        <color rgb="FFFF0000"/>
        <rFont val="宋体-简"/>
        <charset val="134"/>
      </rPr>
      <t>，回访内容：电话没有接听</t>
    </r>
    <r>
      <rPr>
        <sz val="10"/>
        <color rgb="FFFF0000"/>
        <rFont val="Calibri"/>
        <family val="2"/>
      </rPr>
      <t xml:space="preserve"> </t>
    </r>
    <r>
      <rPr>
        <sz val="10"/>
        <color rgb="FFFF0000"/>
        <rFont val="宋体-简"/>
        <charset val="134"/>
      </rPr>
      <t>留言；</t>
    </r>
    <r>
      <rPr>
        <sz val="10"/>
        <color rgb="FFFF0000"/>
        <rFont val="Calibri"/>
        <family val="2"/>
      </rPr>
      <t>|</t>
    </r>
    <r>
      <rPr>
        <sz val="10"/>
        <color rgb="FFFF0000"/>
        <rFont val="宋体-简"/>
        <charset val="134"/>
      </rPr>
      <t>回访人：刘文君，回访时间：</t>
    </r>
    <r>
      <rPr>
        <sz val="10"/>
        <color rgb="FFFF0000"/>
        <rFont val="Calibri"/>
        <family val="2"/>
      </rPr>
      <t>2025-07-13 21:11</t>
    </r>
    <r>
      <rPr>
        <sz val="10"/>
        <color rgb="FFFF0000"/>
        <rFont val="宋体-简"/>
        <charset val="134"/>
      </rPr>
      <t>，回访内容：两遍没接；</t>
    </r>
    <r>
      <rPr>
        <sz val="10"/>
        <color rgb="FFFF0000"/>
        <rFont val="Calibri"/>
        <family val="2"/>
      </rPr>
      <t>|</t>
    </r>
    <r>
      <rPr>
        <sz val="10"/>
        <color rgb="FFFF0000"/>
        <rFont val="宋体-简"/>
        <charset val="134"/>
      </rPr>
      <t>回访人：刘文君，回访时间：</t>
    </r>
    <r>
      <rPr>
        <sz val="10"/>
        <color rgb="FFFF0000"/>
        <rFont val="Calibri"/>
        <family val="2"/>
      </rPr>
      <t>2025-07-16 12:11</t>
    </r>
    <r>
      <rPr>
        <sz val="10"/>
        <color rgb="FFFF0000"/>
        <rFont val="宋体-简"/>
        <charset val="134"/>
      </rPr>
      <t>，回访内容：</t>
    </r>
    <r>
      <rPr>
        <sz val="10"/>
        <color rgb="FFFF0000"/>
        <rFont val="Calibri"/>
        <family val="2"/>
      </rPr>
      <t>2</t>
    </r>
    <r>
      <rPr>
        <sz val="10"/>
        <color rgb="FFFF0000"/>
        <rFont val="宋体-简"/>
        <charset val="134"/>
      </rPr>
      <t>、</t>
    </r>
    <r>
      <rPr>
        <sz val="10"/>
        <color rgb="FFFF0000"/>
        <rFont val="Calibri"/>
        <family val="2"/>
      </rPr>
      <t xml:space="preserve">3k </t>
    </r>
    <r>
      <rPr>
        <sz val="10"/>
        <color rgb="FFFF0000"/>
        <rFont val="宋体-简"/>
        <charset val="134"/>
      </rPr>
      <t>不在意录播</t>
    </r>
    <r>
      <rPr>
        <sz val="10"/>
        <color rgb="FFFF0000"/>
        <rFont val="Calibri"/>
        <family val="2"/>
      </rPr>
      <t xml:space="preserve"> </t>
    </r>
    <r>
      <rPr>
        <sz val="10"/>
        <color rgb="FFFF0000"/>
        <rFont val="宋体-简"/>
        <charset val="134"/>
      </rPr>
      <t>与其他班型推荐一下</t>
    </r>
    <r>
      <rPr>
        <sz val="10"/>
        <color rgb="FFFF0000"/>
        <rFont val="Calibri"/>
        <family val="2"/>
      </rPr>
      <t xml:space="preserve"> </t>
    </r>
    <r>
      <rPr>
        <sz val="10"/>
        <color rgb="FFFF0000"/>
        <rFont val="宋体-简"/>
        <charset val="134"/>
      </rPr>
      <t>看看试听课</t>
    </r>
    <r>
      <rPr>
        <sz val="10"/>
        <color rgb="FFFF0000"/>
        <rFont val="Calibri"/>
        <family val="2"/>
      </rPr>
      <t xml:space="preserve"> </t>
    </r>
    <r>
      <rPr>
        <sz val="10"/>
        <color rgb="FFFF0000"/>
        <rFont val="宋体-简"/>
        <charset val="134"/>
      </rPr>
      <t>；</t>
    </r>
    <r>
      <rPr>
        <sz val="10"/>
        <color rgb="FFFF0000"/>
        <rFont val="Calibri"/>
        <family val="2"/>
      </rPr>
      <t>|</t>
    </r>
    <r>
      <rPr>
        <sz val="10"/>
        <color rgb="FFFF0000"/>
        <rFont val="宋体-简"/>
        <charset val="134"/>
      </rPr>
      <t>回访人：黄智超，回访时间：</t>
    </r>
    <r>
      <rPr>
        <sz val="10"/>
        <color rgb="FFFF0000"/>
        <rFont val="Calibri"/>
        <family val="2"/>
      </rPr>
      <t>2025-07-16 14:35</t>
    </r>
    <r>
      <rPr>
        <sz val="10"/>
        <color rgb="FFFF0000"/>
        <rFont val="宋体-简"/>
        <charset val="134"/>
      </rPr>
      <t>，回访内容：签约</t>
    </r>
    <r>
      <rPr>
        <sz val="10"/>
        <color rgb="FFFF0000"/>
        <rFont val="Calibri"/>
        <family val="2"/>
      </rPr>
      <t xml:space="preserve"> 279</t>
    </r>
    <r>
      <rPr>
        <sz val="10"/>
        <color rgb="FFFF0000"/>
        <rFont val="宋体-简"/>
        <charset val="134"/>
      </rPr>
      <t>线上网课</t>
    </r>
  </si>
  <si>
    <t>张敏</t>
  </si>
  <si>
    <t>118960010</t>
  </si>
  <si>
    <t>2025-07-14 09:42:07</t>
  </si>
  <si>
    <t>张晴</t>
  </si>
  <si>
    <t>28993241</t>
  </si>
  <si>
    <t>2025-07-14 09:54</t>
  </si>
  <si>
    <t>专升本</t>
  </si>
  <si>
    <t>北京工业职业技术学院</t>
  </si>
  <si>
    <t>电子科技</t>
  </si>
  <si>
    <t>电子信息</t>
  </si>
  <si>
    <t>2025-07-14 11:44</t>
  </si>
  <si>
    <t>2025-07-14 11:53</t>
  </si>
  <si>
    <t>24419587709</t>
  </si>
  <si>
    <t>26通用专升本慧学班-英语</t>
  </si>
  <si>
    <t>回访人：黄智超，回访时间：2025-07-14 09:54，回访内容： 张晴同学的表姐，专升本的推荐一对一和网课，预计报名英语网课；|回访人：黄智超，回访时间：2025-07-19 08:09，回访内容：给学生邮寄了4级单词书，维护一下，学生非常开心。</t>
  </si>
  <si>
    <t>专升本全科全程班</t>
  </si>
  <si>
    <t>国内高校-大专</t>
  </si>
  <si>
    <t>116382146</t>
  </si>
  <si>
    <t>2025-06-26 20:00:26</t>
  </si>
  <si>
    <t>【四级】家长咨询，孩子刚高考完，咨询四级线上课程，方便电话；线上四级</t>
  </si>
  <si>
    <t>电话</t>
  </si>
  <si>
    <t>29101013</t>
  </si>
  <si>
    <t>2025-07-14 23:17</t>
  </si>
  <si>
    <t>北京市第十九中学</t>
  </si>
  <si>
    <t>2025-07-14 23:18</t>
  </si>
  <si>
    <t>YKFJ25001</t>
  </si>
  <si>
    <t>四级无忧计划（线上优享/新大一专属）</t>
  </si>
  <si>
    <t>扩科续费</t>
  </si>
  <si>
    <t>YKFJ250010059</t>
  </si>
  <si>
    <t>回访人：刘晓娟，回访时间：2025-07-14 23:17，回访内容：转班；|回访人：刘晓娟，回访时间：2025-07-14 23:18，回访内容：转班</t>
  </si>
  <si>
    <t>95427640</t>
  </si>
  <si>
    <t>2025-02-24 11:38:58</t>
  </si>
  <si>
    <t>（吴丰恺）魏公村直访，刘晓娟接待；</t>
  </si>
  <si>
    <t>29059531</t>
  </si>
  <si>
    <t>2025-07-13 18:23</t>
  </si>
  <si>
    <t>中央财经大学</t>
  </si>
  <si>
    <t>财政税务学院</t>
  </si>
  <si>
    <t>财政学</t>
  </si>
  <si>
    <t>2025-07-13 18:24</t>
  </si>
  <si>
    <t>WYS25042</t>
  </si>
  <si>
    <t>WYS250420001</t>
  </si>
  <si>
    <t>回访人：刘晓娟，回访时间：2025-07-13 18:23，回访内容：转班；|回访人：刘晓娟，回访时间：2025-07-13 18:24，回访内容：转班</t>
  </si>
  <si>
    <t>国内高校-211</t>
  </si>
  <si>
    <t>外地人本地大学(常规)</t>
  </si>
  <si>
    <t>116992462</t>
  </si>
  <si>
    <t>吕猛</t>
  </si>
  <si>
    <t>2025-07-01 18:56:54</t>
  </si>
  <si>
    <t xml:space="preserve">咨询六级线下课程
渠道录入来源：大众点评
事件名称：在线咨询
大众点评门店名称：新东方考研四六级(惠新东街校区)
店铺绑定的校区：临时教学校区
店铺管理员邮箱：lvmeng2@xdf.cn
备注：2025-07-01 18:56:52,用户在大众点评新东方考研四六级(惠新东街校区)在线咨询
</t>
  </si>
  <si>
    <t>2026财年第2财月大众点评在线咨询</t>
  </si>
  <si>
    <t>线上运营-本地生活平台</t>
  </si>
  <si>
    <t>何嘉蔚</t>
  </si>
  <si>
    <t>28751369</t>
  </si>
  <si>
    <t>2025-07-01 20:31</t>
  </si>
  <si>
    <t>经济与管理学院</t>
  </si>
  <si>
    <t>2025-07-13 18:10</t>
  </si>
  <si>
    <t>2025-07-17 12:55</t>
  </si>
  <si>
    <t>WYS25035</t>
  </si>
  <si>
    <t>BJWY0320886291</t>
  </si>
  <si>
    <t>WYS250350036</t>
  </si>
  <si>
    <t>回访人：黄智超，回访时间：2025-07-05 09:46，回访内容：问问家长和孩子沟通的结果，家长暂未回微信。；|回访人：黄智超，回访时间：2025-07-07 21:26，回访内容：目前孩子的时间冲突，所以还在观望中，孩子目前只能接受纯8月开课的。；|回访人：黄智超，回访时间：2025-07-09 17:08，回访内容：家长只接受8月份的班 目前也没时间 还需要沟通孩子；|回访人：黄智超，回访时间：2025-07-13 18:10，回访内容：报名六级二班，WYS25035昨天交了5680今天补500 6180入班</t>
  </si>
  <si>
    <t>新媒体管家-点评</t>
  </si>
  <si>
    <t>许致浩</t>
  </si>
  <si>
    <t>118802764</t>
  </si>
  <si>
    <t>方勃文</t>
  </si>
  <si>
    <t>2025-07-12 21:43:13</t>
  </si>
  <si>
    <t>学生在辽宁，咨询四级线上课，加微信发送课程【已在群内反馈】</t>
  </si>
  <si>
    <t>29055010</t>
  </si>
  <si>
    <t>2025-07-13 13:21</t>
  </si>
  <si>
    <t>北京科技大学</t>
  </si>
  <si>
    <t>土木与资源工程学院</t>
  </si>
  <si>
    <t>建筑设备与能源应用工程</t>
  </si>
  <si>
    <t>2025-07-13 16:02</t>
  </si>
  <si>
    <t>2025-07-13 16:51</t>
  </si>
  <si>
    <t>17096309135</t>
  </si>
  <si>
    <r>
      <rPr>
        <sz val="10"/>
        <color rgb="FFFF0000"/>
        <rFont val="宋体-简"/>
        <charset val="134"/>
      </rPr>
      <t>回访人：黄智超，回访时间：</t>
    </r>
    <r>
      <rPr>
        <sz val="10"/>
        <color rgb="FFFF0000"/>
        <rFont val="Calibri"/>
        <family val="2"/>
      </rPr>
      <t>2025-07-13 13:21</t>
    </r>
    <r>
      <rPr>
        <sz val="10"/>
        <color rgb="FFFF0000"/>
        <rFont val="宋体-简"/>
        <charset val="134"/>
      </rPr>
      <t>，回访内容：学生在忙</t>
    </r>
    <r>
      <rPr>
        <sz val="10"/>
        <color rgb="FFFF0000"/>
        <rFont val="Calibri"/>
        <family val="2"/>
      </rPr>
      <t xml:space="preserve"> </t>
    </r>
    <r>
      <rPr>
        <sz val="10"/>
        <color rgb="FFFF0000"/>
        <rFont val="宋体-简"/>
        <charset val="134"/>
      </rPr>
      <t>微信通过后沟通</t>
    </r>
    <r>
      <rPr>
        <sz val="10"/>
        <color rgb="FFFF0000"/>
        <rFont val="Calibri"/>
        <family val="2"/>
      </rPr>
      <t xml:space="preserve"> </t>
    </r>
    <r>
      <rPr>
        <sz val="10"/>
        <color rgb="FFFF0000"/>
        <rFont val="宋体-简"/>
        <charset val="134"/>
      </rPr>
      <t>目前考虑网课</t>
    </r>
    <r>
      <rPr>
        <sz val="10"/>
        <color rgb="FFFF0000"/>
        <rFont val="Calibri"/>
        <family val="2"/>
      </rPr>
      <t xml:space="preserve"> </t>
    </r>
    <r>
      <rPr>
        <sz val="10"/>
        <color rgb="FFFF0000"/>
        <rFont val="宋体-简"/>
        <charset val="134"/>
      </rPr>
      <t>但是我们的</t>
    </r>
    <r>
      <rPr>
        <sz val="10"/>
        <color rgb="FFFF0000"/>
        <rFont val="Calibri"/>
        <family val="2"/>
      </rPr>
      <t>5980</t>
    </r>
    <r>
      <rPr>
        <sz val="10"/>
        <color rgb="FFFF0000"/>
        <rFont val="宋体-简"/>
        <charset val="134"/>
      </rPr>
      <t>课程价格高</t>
    </r>
    <r>
      <rPr>
        <sz val="10"/>
        <color rgb="FFFF0000"/>
        <rFont val="Calibri"/>
        <family val="2"/>
      </rPr>
      <t xml:space="preserve"> </t>
    </r>
    <r>
      <rPr>
        <sz val="10"/>
        <color rgb="FFFF0000"/>
        <rFont val="宋体-简"/>
        <charset val="134"/>
      </rPr>
      <t>学生不能接受</t>
    </r>
    <r>
      <rPr>
        <sz val="10"/>
        <color rgb="FFFF0000"/>
        <rFont val="Calibri"/>
        <family val="2"/>
      </rPr>
      <t xml:space="preserve"> </t>
    </r>
    <r>
      <rPr>
        <sz val="10"/>
        <color rgb="FFFF0000"/>
        <rFont val="宋体-简"/>
        <charset val="134"/>
      </rPr>
      <t>推荐在线网课</t>
    </r>
    <r>
      <rPr>
        <sz val="10"/>
        <color rgb="FFFF0000"/>
        <rFont val="Calibri"/>
        <family val="2"/>
      </rPr>
      <t xml:space="preserve"> </t>
    </r>
    <r>
      <rPr>
        <sz val="10"/>
        <color rgb="FFFF0000"/>
        <rFont val="宋体-简"/>
        <charset val="134"/>
      </rPr>
      <t>看看孩子的反馈；</t>
    </r>
    <r>
      <rPr>
        <sz val="10"/>
        <color rgb="FFFF0000"/>
        <rFont val="Calibri"/>
        <family val="2"/>
      </rPr>
      <t>|</t>
    </r>
    <r>
      <rPr>
        <sz val="10"/>
        <color rgb="FFFF0000"/>
        <rFont val="宋体-简"/>
        <charset val="134"/>
      </rPr>
      <t>回访人：黄智超，回访时间：</t>
    </r>
    <r>
      <rPr>
        <sz val="10"/>
        <color rgb="FFFF0000"/>
        <rFont val="Calibri"/>
        <family val="2"/>
      </rPr>
      <t>2025-07-19 08:12</t>
    </r>
    <r>
      <rPr>
        <sz val="10"/>
        <color rgb="FFFF0000"/>
        <rFont val="宋体-简"/>
        <charset val="134"/>
      </rPr>
      <t>，回访内容：给学生邮寄了</t>
    </r>
    <r>
      <rPr>
        <sz val="10"/>
        <color rgb="FFFF0000"/>
        <rFont val="Calibri"/>
        <family val="2"/>
      </rPr>
      <t>4</t>
    </r>
    <r>
      <rPr>
        <sz val="10"/>
        <color rgb="FFFF0000"/>
        <rFont val="宋体-简"/>
        <charset val="134"/>
      </rPr>
      <t>级词汇书，祝愿他</t>
    </r>
    <r>
      <rPr>
        <sz val="10"/>
        <color rgb="FFFF0000"/>
        <rFont val="Calibri"/>
        <family val="2"/>
      </rPr>
      <t>4</t>
    </r>
    <r>
      <rPr>
        <sz val="10"/>
        <color rgb="FFFF0000"/>
        <rFont val="宋体-简"/>
        <charset val="134"/>
      </rPr>
      <t>级顺利通过吧～</t>
    </r>
  </si>
  <si>
    <r>
      <rPr>
        <sz val="10"/>
        <color rgb="FFFF0000"/>
        <rFont val="Calibri"/>
        <family val="2"/>
      </rPr>
      <t>27</t>
    </r>
    <r>
      <rPr>
        <sz val="10"/>
        <color rgb="FFFF0000"/>
        <rFont val="宋体-简"/>
        <charset val="134"/>
      </rPr>
      <t>下考季</t>
    </r>
  </si>
  <si>
    <r>
      <rPr>
        <sz val="10"/>
        <color rgb="FFFF0000"/>
        <rFont val="宋体-简"/>
        <charset val="134"/>
      </rPr>
      <t>国内高校</t>
    </r>
    <r>
      <rPr>
        <sz val="10"/>
        <color rgb="FFFF0000"/>
        <rFont val="Calibri"/>
        <family val="2"/>
      </rPr>
      <t>-211</t>
    </r>
  </si>
  <si>
    <t>顾芳丞</t>
  </si>
  <si>
    <t>113731966</t>
  </si>
  <si>
    <t>陈自强</t>
  </si>
  <si>
    <t>2025-06-11 15:19:56</t>
  </si>
  <si>
    <t>高三家长资源，按毛坯数据话术回访即可，重点沟通大学预科以及四六级课程暑期学习重要性，引导了解</t>
  </si>
  <si>
    <t>批量导入-京内-渠道推荐-高三-陈自强-250611</t>
  </si>
  <si>
    <t>曹健</t>
  </si>
  <si>
    <t>京内会销/讲座</t>
  </si>
  <si>
    <t>2025-06-19 18:22:38</t>
  </si>
  <si>
    <t>28497327</t>
  </si>
  <si>
    <t>2025-06-19 19:19</t>
  </si>
  <si>
    <t>北京西城区裕中中学</t>
  </si>
  <si>
    <t>2025-07-12 18:06</t>
  </si>
  <si>
    <t>2025-07-14 23:16</t>
  </si>
  <si>
    <t>BJWY7653144964</t>
  </si>
  <si>
    <t>YKS250020021</t>
  </si>
  <si>
    <t>回访人：刘晓娟，回访时间：2025-07-03 14:59，回访内容：邀约讲座；|回访人：刘晓娟，回访时间：2025-07-10 19:14，回访内容：邀约讲座；|回访人：刘晓娟，回访时间：2025-07-12 18:06，回访内容：报名</t>
  </si>
  <si>
    <t>116612399</t>
  </si>
  <si>
    <t>2025-06-29 13:38:30</t>
  </si>
  <si>
    <t>孩子高一，家长意向8月4- 8月16四级，加微信联系，备注曹老师推荐【张志威公众号】</t>
  </si>
  <si>
    <t>高一</t>
  </si>
  <si>
    <t>线上运营-私域中台</t>
  </si>
  <si>
    <t>29362963</t>
  </si>
  <si>
    <t>2025-08-03 11:44</t>
  </si>
  <si>
    <t>B（需长时间跟单或只需要规划）</t>
  </si>
  <si>
    <t>询问院校未告知</t>
  </si>
  <si>
    <t>询问专业未告知</t>
  </si>
  <si>
    <t>2025-08-03 11:45</t>
  </si>
  <si>
    <t>2025-08-03 11:46</t>
  </si>
  <si>
    <t>YKS25003</t>
  </si>
  <si>
    <t>YKS250030004</t>
  </si>
  <si>
    <t>回访人：田一禾，回访时间：2025-08-03 11:44，回访内容：转班；|回访人：田一禾，回访时间：2025-08-03 11:45，回访内容：转班操作</t>
  </si>
  <si>
    <t>28下考季</t>
  </si>
  <si>
    <t>Sunshine</t>
  </si>
  <si>
    <t>116905889</t>
  </si>
  <si>
    <t>王朝群</t>
  </si>
  <si>
    <t>2025-07-01 23:50:32</t>
  </si>
  <si>
    <t>【王朝群】咨询大学预科</t>
  </si>
  <si>
    <t>2026财年第2财月小红书</t>
  </si>
  <si>
    <t>28756058</t>
  </si>
  <si>
    <t>2025-07-02 14:05</t>
  </si>
  <si>
    <t>北师大二附中海淀校区</t>
  </si>
  <si>
    <t>2025-07-10 21:38</t>
  </si>
  <si>
    <t>2025-07-13 15:53</t>
  </si>
  <si>
    <t>YK25002</t>
  </si>
  <si>
    <t>大学口语特训营</t>
  </si>
  <si>
    <t>YK250020016</t>
  </si>
  <si>
    <t>回访人：黄智超，回访时间：2025-07-02 14:05，回访内容：孩子英语基础不错 130分左右 建议学六级小班 也咨询了六级大班的课程安排 微信电话沟通 目前意向比较高 持续联系 邀约试听课；|回访人：黄智超，回访时间：2025-07-04 23:31，回访内容：问问家长和孩子沟通的情况如何 目前暂未回复；|回访人：黄智超，回访时间：2025-07-08 21:32，回访内容：准备报名了 家长还未付款 明天重新发送；|回访人：黄智超，回访时间：2025-07-09 16:34，回访内容：电话不接 缴费码都发了 还没交钱；|回访人：黄智超，回访时间：2025-07-10 21:38，回访内容：已签约，预科六级全科（魏公村）；|回访人：黄智超，回访时间：2025-07-15 21:55，回访内容：告知线上线下的课程区别，鼓励孩子尽可能来线下学习</t>
  </si>
  <si>
    <t>YKS25001</t>
  </si>
  <si>
    <t>YKS250010047</t>
  </si>
  <si>
    <t>YKM25001</t>
  </si>
  <si>
    <t>大学预科数学（新大一专属）</t>
  </si>
  <si>
    <t>YKM250010042</t>
  </si>
  <si>
    <t>李嘉泽</t>
  </si>
  <si>
    <t>117825382</t>
  </si>
  <si>
    <t>曹伟杰2</t>
  </si>
  <si>
    <t>2025-07-06 17:19:07</t>
  </si>
  <si>
    <t>家长咨询暑期四级【tmk合作徐树萌老师】</t>
  </si>
  <si>
    <t>徐树萌</t>
  </si>
  <si>
    <t>2025-07-06 17:33:18</t>
  </si>
  <si>
    <t>28893730</t>
  </si>
  <si>
    <t>2025-07-06 18:30</t>
  </si>
  <si>
    <t>清华大学附属中学（奥森校区）</t>
  </si>
  <si>
    <t>2025-07-08 22:19</t>
  </si>
  <si>
    <t>2025-07-15 16:36</t>
  </si>
  <si>
    <t>YKF25001</t>
  </si>
  <si>
    <t>YKF250010053</t>
  </si>
  <si>
    <t>回访人：徐健坤，回访时间：2025-07-06 18:30，回访内容：英语99 基础薄弱 小班；|回访人：徐健坤，回访时间：2025-07-07 22:01，回访内容：看了课表；|回访人：徐健坤，回访时间：2025-07-08 22:19，回访内容：签约</t>
  </si>
  <si>
    <t>头头</t>
  </si>
  <si>
    <t>114348125</t>
  </si>
  <si>
    <t>2025-06-14 17:03:28</t>
  </si>
  <si>
    <t>【王朝群】咨询四六级暑期班</t>
  </si>
  <si>
    <t>2026财年第1财月小红书</t>
  </si>
  <si>
    <t>28358094</t>
  </si>
  <si>
    <t>2025-06-14 18:01</t>
  </si>
  <si>
    <t>北京市八一中学</t>
  </si>
  <si>
    <t>2025-07-06 22:48</t>
  </si>
  <si>
    <t>2025-07-09 15:39</t>
  </si>
  <si>
    <t>YKS25004</t>
  </si>
  <si>
    <t>YKS250040007</t>
  </si>
  <si>
    <t>回访人：黄智超，回访时间：2025-07-02 22:13，回访内容：高考志愿填报结束 邀约试听课 看看能不能来 再持续沟通；|回访人：黄智超，回访时间：2025-07-04 19:40，回访内容：明天来线下试听课 跟孩子一起过来；|回访人：黄智超，回访时间：2025-07-05 23:56，回访内容：试听课邀约现场；|回访人：黄智超，回访时间：2025-07-06 22:48，回访内容：签约，四级暑假小班2期，20300</t>
  </si>
  <si>
    <t>张雅冬同学</t>
  </si>
  <si>
    <t>117632295</t>
  </si>
  <si>
    <t>吴凯龙</t>
  </si>
  <si>
    <t>2025-07-04 19:26:26</t>
  </si>
  <si>
    <t>徐健坤1的内部员工推荐工单</t>
  </si>
  <si>
    <t>郑威+zhengwei16@xdf.cn+ID+培训学校-北京学校-高中一对一部-东南区-蒲黄榆分中心</t>
  </si>
  <si>
    <t>张雅冬</t>
  </si>
  <si>
    <t>28864952</t>
  </si>
  <si>
    <t>2025-07-04 22:30</t>
  </si>
  <si>
    <t>香港科技大学</t>
  </si>
  <si>
    <t>2025-07-07 10:20</t>
  </si>
  <si>
    <t>2025-07-07 23:01</t>
  </si>
  <si>
    <t>LP1751854837306</t>
  </si>
  <si>
    <t>大学英语一对一（30H）</t>
  </si>
  <si>
    <t>BJWY8096770861</t>
  </si>
  <si>
    <t>回访人：徐健坤，回访时间：2025-07-04 22:30，回访内容：高考英语133 基础不错 听力口语稍差 一对一方式
总结：您与北京新东方徐老师建立了联系，徐老师负责多种国内考试咨询，并邀请您参加明天的试听课。试听课由韩老师主讲四六级内容，口语部分由娜扎老师负责，她是北外英语演讲比赛的评委，发音纯正。您已预约试听课，并表示如有变动会提前通知。
下次回访建议：建议在试听课后跟进，了解您对课程内容和教师教学的反馈，同时询问是否有进一步的学习需求或问题，以便提供更个性化的教育咨询服务。；|回访人：徐健坤，回访时间：2025-07-06 23:04，回访内容：已经支付 明天交接
总结：北京新东方徐老师通过微信联系，提供大学预科、专升本、四六级、考研等国内考试咨询服务。双方讨论了试听课的安排，确认了授课老师（韩老师和娜扎老师）及课程内容（四六级和口语）。家长为孩子（张雅冬）报名了四六级VIP课程，并签署了培训协议，完成了支付流程。徐老师将后续安排入班对接。
下次回访建议：  
1. 确认张雅冬同学的上课时间和地点是否已协调妥当，尤其是娜扎老师在国贸的课程安排。  
2. 跟进学生对试听课的反馈，了解其学习需求和目标，以便进一步调整课程计划。  
3. 提醒家长和学生关于课程进度和后续安排，确保学习计划顺利推进。  
4. 如有其他优惠活动或课程推荐，可适时告知家长，增加合作机会。</t>
  </si>
  <si>
    <t>六级一对一</t>
  </si>
  <si>
    <t>海外学校-国外大学-其他</t>
  </si>
  <si>
    <t>114207297</t>
  </si>
  <si>
    <t>李雪68</t>
  </si>
  <si>
    <t>2025-06-13 17:22:01</t>
  </si>
  <si>
    <t>激活</t>
  </si>
  <si>
    <t>张裾扬</t>
  </si>
  <si>
    <t>28327261</t>
  </si>
  <si>
    <t>2025-06-13 17:38</t>
  </si>
  <si>
    <t>专八</t>
  </si>
  <si>
    <t>中国石油大学(北京)</t>
  </si>
  <si>
    <t>2025-07-05 15:42</t>
  </si>
  <si>
    <t>16684991291</t>
  </si>
  <si>
    <t>2026英语专业八级全程班【直播 + 录播】</t>
  </si>
  <si>
    <t>回访人：刘晓娟，回访时间：2025-06-27 18:19，回访内容：等放假再报；|回访人：刘晓娟，回访时间：2025-07-04 18:31，回访内容：确认放假时间，等回复；|回访人：刘晓娟，回访时间：2025-07-05 15:42，回访内容：报名</t>
  </si>
  <si>
    <t>家长</t>
  </si>
  <si>
    <t>117067786</t>
  </si>
  <si>
    <t>乔文娇</t>
  </si>
  <si>
    <t>2025-07-02 10:11:27</t>
  </si>
  <si>
    <t>新大一，高考英语130多分，学四六级，告知还有口语特训</t>
  </si>
  <si>
    <t>2025-07-02 10:29:10</t>
  </si>
  <si>
    <t>28782116</t>
  </si>
  <si>
    <t>2025-07-02 21:57</t>
  </si>
  <si>
    <t>2025-07-05 22:44</t>
  </si>
  <si>
    <t>2025-07-08 16:37</t>
  </si>
  <si>
    <t>YKM250010029</t>
  </si>
  <si>
    <t>回访人：黄智超，回访时间：2025-07-02 21:57，回访内容：家长给孩子咨询暑假课程 推荐了预科联报的课程 邀约试听课 家长来添加我的微信 ；|回访人：黄智超，回访时间：2025-07-04 23:11，回访内容：确认邀明天试听课 跟孩子一起来；|回访人：黄智超，回访时间：2025-07-05 22:44，回访内容：签约 大学预科花园桥校区2期班 9160：YKS25002+YKM25002</t>
  </si>
  <si>
    <t>老师好 学员需要报名花园桥二期班：需操作转班，班号YKS25002+YKM25002</t>
  </si>
  <si>
    <t>YKS250010027</t>
  </si>
  <si>
    <t>116611280</t>
  </si>
  <si>
    <t>2025-06-29 11:56:39</t>
  </si>
  <si>
    <t xml:space="preserve">准大一，咨询四级课程，高考成绩 88 分，其中听力 44 分，下午3点打电话
渠道录入来源：大众点评
事件名称：在线咨询
大众点评门店名称：新东方考研四六级(良乡大学城校区)
店铺绑定的校区：临时教学校区
店铺管理员邮箱：lvmeng2@xdf.cn
备注：2025-06-29 11:56:37,用户在大众点评新东方考研四六级(良乡大学城校区)在线咨询
</t>
  </si>
  <si>
    <t>2026财年第1财月大众点评在线咨询</t>
  </si>
  <si>
    <t>28631574</t>
  </si>
  <si>
    <t>2025-06-29 15:49</t>
  </si>
  <si>
    <t>北京市海淀外国语实验学校</t>
  </si>
  <si>
    <t>2025-07-05 17:43</t>
  </si>
  <si>
    <t>2025-07-08 23:01</t>
  </si>
  <si>
    <t>BJWY3145941871</t>
  </si>
  <si>
    <t>YKF250010036</t>
  </si>
  <si>
    <t>回访人：张博奥，回访时间：2025-06-29 15:49，回访内容：孩子本人接听，英语基础薄弱，意向小班课，需要和家长商量一下，强调了优惠，持续跟进；|回访人：张博奥，回访时间：2025-06-30 21:09，回访内容：给同学提供了第二套学习方案，孩子表示要和家里商量一下，给孩子说了优惠问题，加紧跟进；|回访人：张博奥，回访时间：2025-07-02 10:26，回访内容：昨天已经分别和孩子和孩子父亲取得有效沟通，孩子对课程没有其他问题，父亲缴费，父亲在持续的了解课程细节，此前给孩子规划的大班套10小时一对一，现在家长又想了解小班课程；|回访人：张博奥，回访时间：2025-07-04 23:09，回访内容：已报名；|回访人：张博奥，回访时间：2025-07-05 17:29，回访内容：张博奥进行了退单操作!(本条回访记录由系统自动记录)</t>
  </si>
  <si>
    <t>四级无忧计划,四级一对一</t>
  </si>
  <si>
    <t>请学管老师尽快联系</t>
  </si>
  <si>
    <t>LP17517086222288</t>
  </si>
  <si>
    <t>四级一对一伴学班</t>
  </si>
  <si>
    <t>28775947</t>
  </si>
  <si>
    <t>2025-07-02 14:23</t>
  </si>
  <si>
    <t>北师大朝阳附中</t>
  </si>
  <si>
    <t>2025-07-02 21:20</t>
  </si>
  <si>
    <t>2025-08-03 12:24</t>
  </si>
  <si>
    <t>YKS250010018</t>
  </si>
  <si>
    <t>回访人：黄智超，回访时间：2025-07-02 14:23，回访内容：孩子自己咨询，暑假四六级课程，基础比较好，137高考英语，可以直接学习六级课程，介绍的比较详细，孩子倾向小班授课，添加微信具体沟通；|回访人：黄智超，回访时间：2025-07-02 21:20，回访内容：签约 大预六级精英计划</t>
  </si>
  <si>
    <t>YKS250040003</t>
  </si>
  <si>
    <t>魏亚桐</t>
  </si>
  <si>
    <t>116713488</t>
  </si>
  <si>
    <t>2025-06-30 11:16:41</t>
  </si>
  <si>
    <t>李文萱+liwenxuan3@xdf.cn+国际教育培训事业部-国际教育北京中心-运营管理部-运营中心-魏公村分中心，徐健坤；</t>
  </si>
  <si>
    <t>李文萱+liwenxuan3@xdf.cn+国际教育培训事业部-国际教育北京中心-运营管理部-运营中心-魏公村分中心</t>
  </si>
  <si>
    <t>28731103</t>
  </si>
  <si>
    <t>2025-06-30 23:20</t>
  </si>
  <si>
    <t>淮北师范大学</t>
  </si>
  <si>
    <t>数学科学学院</t>
  </si>
  <si>
    <t>数学与应用数学（师范）</t>
  </si>
  <si>
    <t>2025-07-02 22:46</t>
  </si>
  <si>
    <t>2025-07-06 10:13</t>
  </si>
  <si>
    <t>WYSJ250330042</t>
  </si>
  <si>
    <t>回访人：徐健坤，回访时间：2025-06-30 23:20，回访内容：基础不好 自制性一般 家长想让孩子稳妥的通过四级 明后天决定；|回访人：徐健坤，回访时间：2025-07-02 22:46，回访内容：签约</t>
  </si>
  <si>
    <t>外地人外地大学(常规)</t>
  </si>
  <si>
    <t>学生</t>
  </si>
  <si>
    <t>116951608</t>
  </si>
  <si>
    <t>2025-07-01 12:44:31</t>
  </si>
  <si>
    <t>新大一，大学预科</t>
  </si>
  <si>
    <t>2025-07-01 13:06:20</t>
  </si>
  <si>
    <t>28745890</t>
  </si>
  <si>
    <t>2025-07-01 14:30</t>
  </si>
  <si>
    <t>2025-07-01 23:06</t>
  </si>
  <si>
    <t>2025-07-08 19:12</t>
  </si>
  <si>
    <t>BJWY1951479294</t>
  </si>
  <si>
    <t>YKS250010015</t>
  </si>
  <si>
    <t>回访人：黄智超，回访时间：2025-07-01 14:30，回访内容：学生需求微信联系 已经添加 并且发送具体的课程安排 学生详细看一下 ；|回访人：黄智超，回访时间：2025-07-01 23:06，回访内容：签约 大学预科六级2班+口语</t>
  </si>
  <si>
    <t>YKS25001需要转班至YKS25002（大预六级二班，辛苦老师留意）</t>
  </si>
  <si>
    <t>YK25001</t>
  </si>
  <si>
    <t>YK250010016</t>
  </si>
  <si>
    <t>120770627</t>
  </si>
  <si>
    <t>2025-07-25 17:32:52</t>
  </si>
  <si>
    <t>尚家伟1</t>
  </si>
  <si>
    <t>29323001</t>
  </si>
  <si>
    <t>2025-07-25 17:36</t>
  </si>
  <si>
    <t>79186518410</t>
  </si>
  <si>
    <t>回访人：刘晓娟，回访时间：2025-07-25 17:36，回访内容：专升本，班课，报名</t>
  </si>
  <si>
    <t>119242626</t>
  </si>
  <si>
    <t>2025-07-15 18:18:17</t>
  </si>
  <si>
    <r>
      <rPr>
        <sz val="10"/>
        <color rgb="FFFF0000"/>
        <rFont val="宋体-简"/>
        <charset val="134"/>
      </rPr>
      <t>辛苦老师分配给顾问寇源；销售主管分配</t>
    </r>
    <r>
      <rPr>
        <sz val="10"/>
        <color rgb="FFFF0000"/>
        <rFont val="Calibri"/>
        <family val="2"/>
      </rPr>
      <t>TMK</t>
    </r>
    <r>
      <rPr>
        <sz val="10"/>
        <color rgb="FFFF0000"/>
        <rFont val="宋体-简"/>
        <charset val="134"/>
      </rPr>
      <t>主管</t>
    </r>
    <r>
      <rPr>
        <sz val="10"/>
        <color rgb="FFFF0000"/>
        <rFont val="Calibri"/>
        <family val="2"/>
      </rPr>
      <t xml:space="preserve"> </t>
    </r>
    <r>
      <rPr>
        <sz val="10"/>
        <color rgb="FFFF0000"/>
        <rFont val="宋体-简"/>
        <charset val="134"/>
      </rPr>
      <t>外呼主题：国内大学部死单</t>
    </r>
    <r>
      <rPr>
        <sz val="10"/>
        <color rgb="FFFF0000"/>
        <rFont val="Calibri"/>
        <family val="2"/>
      </rPr>
      <t>2024-10-25</t>
    </r>
    <r>
      <rPr>
        <sz val="10"/>
        <color rgb="FFFF0000"/>
        <rFont val="宋体-简"/>
        <charset val="134"/>
      </rPr>
      <t>（</t>
    </r>
    <r>
      <rPr>
        <sz val="10"/>
        <color rgb="FFFF0000"/>
        <rFont val="Calibri"/>
        <family val="2"/>
      </rPr>
      <t>TMK</t>
    </r>
    <r>
      <rPr>
        <sz val="10"/>
        <color rgb="FFFF0000"/>
        <rFont val="宋体-简"/>
        <charset val="134"/>
      </rPr>
      <t>主管分配</t>
    </r>
    <r>
      <rPr>
        <sz val="10"/>
        <color rgb="FFFF0000"/>
        <rFont val="Calibri"/>
        <family val="2"/>
      </rPr>
      <t>TMK</t>
    </r>
    <r>
      <rPr>
        <sz val="10"/>
        <color rgb="FFFF0000"/>
        <rFont val="宋体-简"/>
        <charset val="134"/>
      </rPr>
      <t>）</t>
    </r>
  </si>
  <si>
    <t>2025-07-15 18:19:27</t>
  </si>
  <si>
    <t>29000468</t>
  </si>
  <si>
    <t>2025-07-15 18:21</t>
  </si>
  <si>
    <t>财务管理</t>
  </si>
  <si>
    <t>2025-07-16 10:20</t>
  </si>
  <si>
    <t>WYF25035</t>
  </si>
  <si>
    <t>取消四级无忧计划</t>
  </si>
  <si>
    <t>WYF250350004</t>
  </si>
  <si>
    <r>
      <rPr>
        <sz val="10"/>
        <color rgb="FFFF0000"/>
        <rFont val="宋体-简"/>
        <charset val="134"/>
      </rPr>
      <t>回访人：刘晓娟，回访时间：</t>
    </r>
    <r>
      <rPr>
        <sz val="10"/>
        <color rgb="FFFF0000"/>
        <rFont val="Calibri"/>
        <family val="2"/>
      </rPr>
      <t>2025-07-15 18:21</t>
    </r>
    <r>
      <rPr>
        <sz val="10"/>
        <color rgb="FFFF0000"/>
        <rFont val="宋体-简"/>
        <charset val="134"/>
      </rPr>
      <t>，回访内容：转班</t>
    </r>
  </si>
  <si>
    <r>
      <rPr>
        <sz val="10"/>
        <color rgb="FFFF0000"/>
        <rFont val="Calibri"/>
        <family val="2"/>
      </rPr>
      <t>25</t>
    </r>
    <r>
      <rPr>
        <sz val="10"/>
        <color rgb="FFFF0000"/>
        <rFont val="宋体-简"/>
        <charset val="134"/>
      </rPr>
      <t>上考季</t>
    </r>
  </si>
  <si>
    <t>5180.00</t>
  </si>
  <si>
    <t>118539803</t>
  </si>
  <si>
    <t>2025-07-10 13:20:09</t>
  </si>
  <si>
    <t>黄智超1的顾问转介绍工单</t>
  </si>
  <si>
    <t>29170004</t>
  </si>
  <si>
    <t>2025-07-21 13:44</t>
  </si>
  <si>
    <t>2025-07-21 13:45</t>
  </si>
  <si>
    <t>2025-07-21 13:46</t>
  </si>
  <si>
    <t>邵嘉凡</t>
  </si>
  <si>
    <t>YKFJ250010055</t>
  </si>
  <si>
    <t>回访人：黄智超，回访时间：2025-07-21 13:44，回访内容：转班；|回访人：黄智超，回访时间：2025-07-21 13:45，回访内容：转班</t>
  </si>
  <si>
    <t>北京市1457</t>
  </si>
  <si>
    <t>113502768</t>
  </si>
  <si>
    <t>2025-06-10 08:13:49</t>
  </si>
  <si>
    <t>渠道录入来源：新东方官网M站-客服
意向城市：北京访客省/城市：北京市
访客静态ID：01000000034659951423418074421457
接待分组ID：70455
搜索引擎：
搜索词：
关键词：
设备类型：phone
访客IP：123.112.121.231
对话详细内容：AI-Lbo0rDBXCyBY 2025-06-10 08:10:35_x000D_
您好同学,欢迎访问北京新东方考研四六级中心.
考研线下课程26/27考季【考研全年集训营】【考研半年集训营】【考研全科线下走读班】【考研寒/暑假集训营】【考研一对一】【考研专业课】【四/六级课程】，热门课程火热报名中,咨询即可领取专享优惠。
**【考研全年集训营】=ff761f# **【考研半年集训营】=ff6b6b# **【考研全科线下走读班】=ffc158# **【考研寒/暑假集训营】=ffc158# **【考研一对一】=ff761f# **【考研专业课】=ff6caa# **【四/六级课程】=ff6caa# **【考研复试】=60e27e#_x000D_
_x000D_
AI-Lbo0rDBXCyBY 2025-06-10 08:10:38_x000D_
您是想咨询【线下课程】【线上课程】【考研规划】还是【在职考研】呢？**【线下课程】#  **【线上课程】#**【考研规划】#**【在职考研】#_x000D_
_x000D_
01000000034659951423418074421457 2025-06-10 08:10:41_x000D_
【线下课程】_x000D_
_x000D_
AI-Lbo0rDBXCyBY 2025-06-10 08:10:45_x000D_
同学，你现在是在校还是在职呢？_x000D_
_x000D_
01000000034659951423418074421457 2025-06-10 08:11:02_x000D_
在校 想学专升本英语_x000D_
_x000D_
AI-Lbo0rDBXCyBY 2025-06-10 08:11:06_x000D_
具体是想报考什么学校和专业呢？_x000D_
_x000D_
01000000034659951423418074421457 2025-06-10 08:11:27_x000D_
北京农学院食品质量与安全专业_x000D_
_x000D_
AI-Lbo0rDBXCyBY 2025-06-10 08:11:30_x000D_
好的，我这边安排专业老师给您回电，详细沟通一下，请问您的电话是多少呢？_x000D_
_x000D_
01000000034659951423418074421457 2025-06-10 08:11:46_x000D_
13011261885_x000D_
_x000D_
AI-Lbo0rDBXCyBY 2025-06-10 08:11:49_x000D_
好的，确认一下你的号码是否正确呢~_x000D_
_x000D_
01000000034659951423418074421457 2025-06-10 08:12:00_x000D_
正确_x000D_
_x000D_
AI-Lbo0rDBXCyBY 2025-06-10 08:12:03_x000D_
同学怎么称呼呢？_x000D_
_x000D_
01000000034659951423418074421457 2025-06-10 08:12:30_x000D_
刘彬_x000D_
_x000D_
AI-Lbo0rDBXCyBY 2025-06-10 08:12:33_x000D_
好的，由于今天课程规划老师还没有上班，这边安排老师上午9点后给您回电请注意接听~_x000D_
_x000D_
来源页：https://click.xdf.cn/
备注：</t>
  </si>
  <si>
    <t>2025-06-10 09:24:53</t>
  </si>
  <si>
    <t>刘彬</t>
  </si>
  <si>
    <t>28254065</t>
  </si>
  <si>
    <t>2025-06-10 11:00</t>
  </si>
  <si>
    <t>北京农业职业学院</t>
  </si>
  <si>
    <t>食品质量与安全专业</t>
  </si>
  <si>
    <t>2025-07-11 13:57</t>
  </si>
  <si>
    <t>22933283430</t>
  </si>
  <si>
    <t>回访人：刘晓娟，回访时间：2025-07-03 15:05，回访内容：微信没回复，电话联系，无人；|回访人：刘晓娟，回访时间：2025-07-04 18:35，回访内容：报线上课程，这几周报，等优惠有了通知学员；|回访人：刘晓娟，回访时间：2025-07-11 11:24，回访内容：发了订单信息，等下午缴费</t>
  </si>
  <si>
    <t>专升本全科全程班,专升本VIP</t>
  </si>
  <si>
    <t>佟浩然</t>
  </si>
  <si>
    <t>114407277</t>
  </si>
  <si>
    <t>2025-06-15 22:02:15</t>
  </si>
  <si>
    <t>资源录入来源：小表单
城市：北京市
市场活动id：412422
市场活动名称：新东方集团官微【新东方】资源
活动所属学校id：10000
活动所属学校名称：总公司
线索接收人邮箱：yangjun42@xdf.cn
线索接受人类型：自定义
表单信息：表单id81512、表单名(对内)：新东方集团官微【新东方】资源、表单名（对外）：新东方课程报名、创建人邮箱：wuyue38@xdf.cn、表单链接：pages/index/index.html?scene=81512,,Lh8FwYc8
备注：来源:小表单;姓名:佟浩然;意向课程: 【课程】考研、四六级、专升本、成人英语/北京/北京; 新老生: 新生; 提交链接:pages/index/index.html?scene=81512,,Lh8FwYc8;地理位置:北京市海淀区西北旺镇土井社区居委会图景嘉园;渠道:新媒体运营/公众号-品牌号</t>
  </si>
  <si>
    <t>2026财年小表单-新东方集团官微【新东方】资源</t>
  </si>
  <si>
    <t>2025-06-16 20:07:33</t>
  </si>
  <si>
    <t>28387693</t>
  </si>
  <si>
    <t>2025-06-16 20:55</t>
  </si>
  <si>
    <t>北京经济管理职业学院</t>
  </si>
  <si>
    <t>外语与学前教育学院</t>
  </si>
  <si>
    <t>教育学</t>
  </si>
  <si>
    <t>2025-07-31 23:11</t>
  </si>
  <si>
    <t>2025-07-31 23:25</t>
  </si>
  <si>
    <t>LP17539747023577</t>
  </si>
  <si>
    <t>四级一对一畅学班（80H）</t>
  </si>
  <si>
    <t>BJWY5130807562</t>
  </si>
  <si>
    <t>回访人：张博奥，回访时间：2025-07-24 22:19，回访内容：对老师没有任何问题，但是最近不在家，暂时无法报名，持续跟进；|回访人：张博奥，回访时间：2025-07-30 19:41，回访内容：需要逼单，孩子九月份的周六周日进行排课，加紧跟进；|回访人：张博奥，回访时间：2025-07-31 18:44，回访内容：给同学提前拉进了群，老师给学生进行一些简单的了解，逼单</t>
  </si>
  <si>
    <t>专升本VIP</t>
  </si>
  <si>
    <t>小表单</t>
  </si>
  <si>
    <t>116158765</t>
  </si>
  <si>
    <t>2025-06-25 15:13:35</t>
  </si>
  <si>
    <t>袁琳+yuanlin9@xdf.cn+157118+培训学校-北京学校-高中一对一部-西北区-远大路分中心，黄智超；</t>
  </si>
  <si>
    <t>袁琳+yuanlin9@xdf.cn+157118+培训学校-北京学校-高中一对一部-西北区-远大路分中心</t>
  </si>
  <si>
    <t>项佳琳</t>
  </si>
  <si>
    <t>28593829</t>
  </si>
  <si>
    <t>2025-06-25 15:25</t>
  </si>
  <si>
    <t>北京市第六十六中学（66中）</t>
  </si>
  <si>
    <t>2025-07-31 18:46</t>
  </si>
  <si>
    <t>YKF25007</t>
  </si>
  <si>
    <t>BJWY8032747610</t>
  </si>
  <si>
    <t>YKF250070039</t>
  </si>
  <si>
    <t>回访人：黄智超，回访时间：2025-07-27 17:21，回访内容：发送详细课程介绍 推进8.4课程报名～；|回访人：黄智超，回访时间：2025-07-31 18:46，回访内容：已签约 预科四级大班 知春路校区～</t>
  </si>
  <si>
    <t>任倬君</t>
  </si>
  <si>
    <t>116622240</t>
  </si>
  <si>
    <t>2025-06-29 15:56:54</t>
  </si>
  <si>
    <t xml:space="preserve">渠道录入来源：SCRM-客服推送
商机ID：5009167718
商机编码：XSJ20250629030634
针对人群：高中
学员号：BJ2564215
学生学校：不详
咨询课程：英语
创建人邮箱：liuxinyi91@xdf.cn
创建时间：2025-06-29 15:56:47
资源类型：单个资源
跟进记录：商机备注：孩子妈妈来电，孩子新大一，想提前学习四六级，为12月份考试做准备，辛苦顾问老师联系;接触点：呼入；
</t>
  </si>
  <si>
    <t>28717077</t>
  </si>
  <si>
    <t>2025-06-29 16:32</t>
  </si>
  <si>
    <t>临床医学院</t>
  </si>
  <si>
    <t>临床医学</t>
  </si>
  <si>
    <t>2025-07-31 18:10</t>
  </si>
  <si>
    <t>2025-07-31 18:11</t>
  </si>
  <si>
    <t>BJWY4295783617</t>
  </si>
  <si>
    <t>YKS250030040</t>
  </si>
  <si>
    <t>回访人：张博奥，回访时间：2025-07-24 21:28，回访内容：昨天微信触达微信未回，今日邀约讲座依然未回；|回访人：张博奥，回访时间：2025-07-31 18:08，回访内容：家长约7.31到校区参观签约；|回访人：张博奥，回访时间：2025-07-31 18:10，回访内容：已报名</t>
  </si>
  <si>
    <t>请学管老师尽快联系并发送导学课</t>
  </si>
  <si>
    <t>SCRM-客服推送</t>
  </si>
  <si>
    <t>李佳羲</t>
  </si>
  <si>
    <t>121569567</t>
  </si>
  <si>
    <t>李玉迪</t>
  </si>
  <si>
    <t>2025-07-31 10:52:46</t>
  </si>
  <si>
    <t>续费原因：续费；该学生为保护期内续费，原顾问：国内大学部-田一禾(tianyihe3@xdf.cn)</t>
  </si>
  <si>
    <t>李玉迪liyudi1@xdf.cn</t>
  </si>
  <si>
    <t>29356615</t>
  </si>
  <si>
    <t>2025-07-31 17:28</t>
  </si>
  <si>
    <t>北京城市学院</t>
  </si>
  <si>
    <t>信息学部</t>
  </si>
  <si>
    <t>数据科学与大数据技术</t>
  </si>
  <si>
    <t>2025-07-31 17:34</t>
  </si>
  <si>
    <t>2025-07-31 17:35</t>
  </si>
  <si>
    <t>YKM25002</t>
  </si>
  <si>
    <t>BJWY8658744284</t>
  </si>
  <si>
    <t>YKM250020050</t>
  </si>
  <si>
    <t>回访人：田一禾，回访时间：2025-07-31 17:28，回访内容：续费数学。保证原渠道；|回访人：田一禾，回访时间：2025-07-31 17:34，回访内容：j</t>
  </si>
  <si>
    <t>四级无忧计划,大学数学预科</t>
  </si>
  <si>
    <t>追加优惠</t>
  </si>
  <si>
    <t>石家庄市5057</t>
  </si>
  <si>
    <t>121496375</t>
  </si>
  <si>
    <t>2025-07-30 20:44:24</t>
  </si>
  <si>
    <t>渠道录入来源：新东方官网M站-客服
意向城市：北京访客省/城市：石家庄市
访客静态ID：01000000034659387924057130055057
接待分组ID：70455
搜索引擎：
搜索词：
关键词：
设备类型：phone
访客IP：111.55.24.68
对话详细内容：AI-Lbo0rDBXCyBY 2025-07-30 20:40:45_x000D_
您好同学,欢迎访问北京新东方考研四六级中心.
考研线下课程26/27考季【考研全年集训营】【考研半年集训营】【考研全科线下走读班】【考研寒/暑假集训营】【考研一对一】【考研专业课】【四/六级课程】，热门课程火热报名中,咨询即可领取专享优惠。
**【考研全年集训营】=ff761f# **【考研半年集训营】=ff6b6b# **【考研全科线下走读班】=ffc158# **【考研寒/暑假集训营】=ffc158# **【考研一对一】=ff761f# **【考研专业课】=ff6caa# **【四/六级课程】=ff6caa# **【考研冲刺班】=60e27e#_x000D_
_x000D_
AI-Lbo0rDBXCyBY 2025-07-30 20:40:47_x000D_
您是想咨询【线下课程】【线上课程】【考研规划】还是【在职考研】呢？**【线下课程】#  **【线上课程】#**【考研规划】#**【在职考研】#_x000D_
_x000D_
01000000034659387924057130055057 2025-07-30 20:41:00_x000D_
【四/六级课程】_x000D_
_x000D_
AI-Lbo0rDBXCyBY 2025-07-30 20:41:03_x000D_
您目前在学的院校是哪所呢？_x000D_
_x000D_
01000000034659387924057130055057 2025-07-30 20:41:34_x000D_
石家庄市17中，高考结束了，想让孩子升入大学后过4，6级_x000D_
_x000D_
AI-Lbo0rDBXCyBY 2025-07-30 20:41:38_x000D_
您目前英语基础如何呢？_x000D_
_x000D_
01000000034659387924057130055057 2025-07-30 20:41:53_x000D_
目前英语能考100分左右_x000D_
_x000D_
AI-Lbo0rDBXCyBY 2025-07-30 20:41:57_x000D_
这样，您微信还是电话方便呢？我安排四六级老师联系您，将课程的详细内容介绍给您_x000D_
_x000D_
01000000034659387924057130055057 2025-07-30 20:42:23_x000D_
电话吧，13831145946_x000D_
_x000D_
AI-Lbo0rDBXCyBY 2025-07-30 20:42:27_x000D_
好的，确认一下你的号码是否正确呢~_x000D_
_x000D_
01000000034659387924057130055057 2025-07-30 20:42:40_x000D_
正确_x000D_
_x000D_
AI-Lbo0rDBXCyBY 2025-07-30 20:42:43_x000D_
同学怎么称呼呢？_x000D_
_x000D_
01000000034659387924057130055057 2025-07-30 20:42:58_x000D_
孟令坤家长_x000D_
_x000D_
AI-Lbo0rDBXCyBY 2025-07-30 20:43:02_x000D_
这边马上安排顾问老师联系您，预计半个小时左右给您回电请注意接听~_x000D_
_x000D_
01000000034659387924057130055057 2025-07-30 20:43:14_x000D_
好的，谢谢_x000D_
_x000D_
AI-Lbo0rDBXCyBY 2025-07-30 20:43:18_x000D_
好的，这个也是您的微信号吗？_x000D_
_x000D_
01000000034659387924057130055057 2025-07-30 20:43:29_x000D_
是的_x000D_
_x000D_
AI-Lbo0rDBXCyBY 2025-07-30 20:43:32_x000D_
稍后老师会联系哈_x000D_
_x000D_
来源页：https://bj.xdf.cn/
备注：</t>
  </si>
  <si>
    <t>2026财年第2财月易聊新东方官网M站</t>
  </si>
  <si>
    <t>杨欢欢</t>
  </si>
  <si>
    <t>2025-07-31 10:30:33</t>
  </si>
  <si>
    <t>孟令坤</t>
  </si>
  <si>
    <t>29437786</t>
  </si>
  <si>
    <t>2025-07-31 15:39</t>
  </si>
  <si>
    <t>2025-07-31 16:59</t>
  </si>
  <si>
    <t>2025-07-31 17:00</t>
  </si>
  <si>
    <t>XDF012315124129087</t>
  </si>
  <si>
    <t>YKFJ250010102</t>
  </si>
  <si>
    <t>回访人：房国超，回访时间：2025-07-31 15:39，回访内容：家长咨询，英语100左右， 理科， 想让孩子学英语， 微信详聊；|回访人：房国超，回访时间：2025-07-31 16:59，回访内容：报名</t>
  </si>
  <si>
    <t>聂一诺</t>
  </si>
  <si>
    <t>117807189</t>
  </si>
  <si>
    <t>2025-07-06 13:20:12</t>
  </si>
  <si>
    <t xml:space="preserve">渠道录入来源：SCRM-客服推送
商机ID：5009246009
商机编码：XSJ20250706016277
针对人群：大学
学员号：BJ1683879
学生学校：不详
咨询课程：英语
创建人邮箱：wangyue328@xdf.cn
创建时间：2025-07-06 13:20:07
资源类型：单个资源
跟进记录：商机备注：妈妈来电，新大一，咨询四六级课程，辛苦老师联系介绍;接触点：呼入；
</t>
  </si>
  <si>
    <t>28878006</t>
  </si>
  <si>
    <t>2025-07-06 13:58</t>
  </si>
  <si>
    <t>丰台区左安门中学</t>
  </si>
  <si>
    <t>2025-07-31 16:55</t>
  </si>
  <si>
    <t>BJWY9725405485</t>
  </si>
  <si>
    <t>YKF250070042</t>
  </si>
  <si>
    <t>回访人：刘晓娟，回访时间：2025-07-23 15:09，回访内容：微信留言，再次确认意向；|回访人：刘晓娟，回访时间：2025-07-29 14:42，回访内容：家长是没问题，孩子说要再考虑下再说；|回访人：刘晓娟，回访时间：2025-07-31 16:55，回访内容：报名</t>
  </si>
  <si>
    <t>张安琪</t>
  </si>
  <si>
    <t>120898162</t>
  </si>
  <si>
    <t>段同飞</t>
  </si>
  <si>
    <t>2025-07-27 09:10:41</t>
  </si>
  <si>
    <t>内推给黄智超</t>
  </si>
  <si>
    <t>宋彬霞+songbinxia@xdf.cn+355911+培训学校-北京学校-高中一对一部-增长中心-升学规划组+升学规划师</t>
  </si>
  <si>
    <t>29333010</t>
  </si>
  <si>
    <t>2025-07-27 09:16</t>
  </si>
  <si>
    <t>外国语学院</t>
  </si>
  <si>
    <t>2025-07-31 15:19</t>
  </si>
  <si>
    <t>BJWY5502112811</t>
  </si>
  <si>
    <t>YKF250070037</t>
  </si>
  <si>
    <t>回访人：黄智超，回访时间：2025-07-27 09:16，回访内容：家长主要咨询4级课程的整体安排，大班小班的介绍了，目前还没有确定报名的意向。；|回访人：黄智超，回访时间：2025-07-29 14:35，回访内容：告知课程安排 等待家长确定报名哪个～；|回访人：黄智超，回访时间：2025-07-31 15:19，回访内容：签约 5680 8.4开课四级大班</t>
  </si>
  <si>
    <t>国内高校-中外合作办学</t>
  </si>
  <si>
    <t>同学</t>
  </si>
  <si>
    <t>121624375</t>
  </si>
  <si>
    <t>2025-07-31 12:59:20</t>
  </si>
  <si>
    <t>死单一个月，原渠道激活刘晓娟</t>
  </si>
  <si>
    <t>姬月</t>
  </si>
  <si>
    <t>29435978</t>
  </si>
  <si>
    <t>2025-07-31 13:01</t>
  </si>
  <si>
    <t>北京海淀凯文学校</t>
  </si>
  <si>
    <t>2025-07-31 14:32</t>
  </si>
  <si>
    <t>2025-07-31 14:34</t>
  </si>
  <si>
    <t>BJWY2402366756</t>
  </si>
  <si>
    <t>YKF250070036</t>
  </si>
  <si>
    <t>回访人：刘晓娟，回访时间：2025-07-31 13:01，回访内容：四级大班，8.4知春路的，报名，新大一的额，母亲咨询；|回访人：刘晓娟，回访时间：2025-07-31 14:32，回访内容：报名</t>
  </si>
  <si>
    <t>121415524</t>
  </si>
  <si>
    <t>2025-07-30 14:34:31</t>
  </si>
  <si>
    <t>咨询四级课程，已到花园桥楼下，辛苦分黄志超老师，占顺序</t>
  </si>
  <si>
    <t>姚俊毅</t>
  </si>
  <si>
    <t>29352165</t>
  </si>
  <si>
    <t>2025-07-30 15:01</t>
  </si>
  <si>
    <t>北京中医药大学</t>
  </si>
  <si>
    <t>中药学院</t>
  </si>
  <si>
    <t>中药制药</t>
  </si>
  <si>
    <t>2025-07-31 13:24</t>
  </si>
  <si>
    <t>2025-07-31 13:40</t>
  </si>
  <si>
    <t>LP1753939481915</t>
  </si>
  <si>
    <t>四级一对一畅学班（50H）</t>
  </si>
  <si>
    <t>BJWY8577043608</t>
  </si>
  <si>
    <t>回访人：黄智超，回访时间：2025-07-30 15:01，回访内容：准备校区面访沟通～；|回访人：黄智超，回访时间：2025-07-30 19:19，回访内容：家长夫妻二人到场 咨询暑假四级课程 一对一 或者小班课 家长需要沟通孩子～；|回访人：黄智超，回访时间：2025-07-31 11:24，回访内容：想要花园桥校区一对一学习 看看有没有老师可以讲～</t>
  </si>
  <si>
    <t>118799662</t>
  </si>
  <si>
    <t>2025-07-12 17:25:29</t>
  </si>
  <si>
    <t>家长，孩子准大一，英语不好，想提前学习下四级辅导，现在方便回电；王女士 13910625162 北京海淀 英语四级</t>
  </si>
  <si>
    <t>线上运营-商务合作</t>
  </si>
  <si>
    <t>百教网</t>
  </si>
  <si>
    <t>李铭泽</t>
  </si>
  <si>
    <t>29441113</t>
  </si>
  <si>
    <t>2025-07-31 23:39</t>
  </si>
  <si>
    <t>北方工业大学</t>
  </si>
  <si>
    <t>2025-07-31 23:40</t>
  </si>
  <si>
    <t>BJWY2261657598</t>
  </si>
  <si>
    <t>YKF250030059</t>
  </si>
  <si>
    <t>回访人：黄智超，回访时间：2025-07-31 23:39，回访内容：联报；|回访人：黄智超，回访时间：2025-07-31 23:39，回访内容：联报高数英语</t>
  </si>
  <si>
    <t>吴昀阳同学</t>
  </si>
  <si>
    <t>121627016</t>
  </si>
  <si>
    <t>2025-07-31 13:52:23</t>
  </si>
  <si>
    <t>黄智超1的内部员工推荐工单</t>
  </si>
  <si>
    <t>袁琳+yuanlin9@xdf.cn+培训学校-北京学校-高中一对一部-增长中心-升学规划组+升学规划师</t>
  </si>
  <si>
    <t>吴昀阳</t>
  </si>
  <si>
    <t>29457629</t>
  </si>
  <si>
    <t>2025-07-31 15:06</t>
  </si>
  <si>
    <t>2025-07-31 18:48</t>
  </si>
  <si>
    <t>BJWY7375791672</t>
  </si>
  <si>
    <t>YKF250070041</t>
  </si>
  <si>
    <t>回访人：黄智超，回访时间：2025-07-31 15:06，回访内容：准备报名8.4开课的四级大班；|回访人：黄智超，回访时间：2025-07-31 18:48，回访内容：已签约 8.4 知春路四级大班～</t>
  </si>
  <si>
    <t>小红薯5C2E67D0</t>
  </si>
  <si>
    <t>120856318</t>
  </si>
  <si>
    <t>2025-07-26 20:25:07</t>
  </si>
  <si>
    <t xml:space="preserve">渠道录入来源：小红书
事件名称：私信留资
小红书账号id：656d6b0e000000003d02849b
小红书账号名称：北京新东方四六级咨询
广告投放账号名称：北京新东方四六级咨询
活动所属学校id：108
活动所属学校名称：北京大学事业部
统一活动id：2593748
统一活动名称：北京大学事业部25年7月小红书专业号投放
渠道名称：网络营销-小红书-专业号投放
线索创建人邮箱：wangchaoqun2@xdf.cn
资源跟进人邮箱：wangchaoqun2@xdf.cn
备注：用户地区是【北京市北京市】，在【2025-07-26 20:25:04】留资，私信通线索标签为【留客资】，来源于【北京新东方四六级咨询】投放账户，意向项目是【四六级】，留资笔记是【】，备注【-】
</t>
  </si>
  <si>
    <t>李奥燃</t>
  </si>
  <si>
    <t>29332136</t>
  </si>
  <si>
    <t>2025-07-26 20:40</t>
  </si>
  <si>
    <t>通州区甘棠中学</t>
  </si>
  <si>
    <t>2025-07-31 18:24</t>
  </si>
  <si>
    <t>BJWY2962161532</t>
  </si>
  <si>
    <t>YKF250070044</t>
  </si>
  <si>
    <t>回访人：刘晓娟，回访时间：2025-07-26 20:40，回访内容：孩子母亲咨询高考英语一百零几分新大一想了解4级线下的课程，介绍了大班和小班家长跟孩子商量一下。；|回访人：刘晓娟，回访时间：2025-07-27 10:24，回访内容：线上的课程价格是多少，可以看回放吗，介绍全款报名和插班报名；|回访人：刘晓娟，回访时间：2025-07-30 15:17，回访内容：线上的家长是担心连贯的，介绍了线下的课程，现在在海淀住，大概8月12以后要回房山，建议考虑线下班课，冲突的时间可以线上看，家长考虑下，也邀约讲座了；|回访人：刘晓娟，回访时间：2025-07-31 18:24，回访内容：报名</t>
  </si>
  <si>
    <t>121332604</t>
  </si>
  <si>
    <t>2025-07-30 11:05:48</t>
  </si>
  <si>
    <t>【王朝群】咨询四六级暑期班，家长咨询</t>
  </si>
  <si>
    <t>孙毅</t>
  </si>
  <si>
    <t>29429578</t>
  </si>
  <si>
    <t>电子信息工程（实验班）</t>
  </si>
  <si>
    <t>2025-07-31 18:22</t>
  </si>
  <si>
    <t>BJWY7110352392</t>
  </si>
  <si>
    <t>YKS250030038</t>
  </si>
  <si>
    <t>回访人：田一禾，回访时间：2025-07-30 15:01，回访内容：想让孩子过来知春路？不知道具体的特点和打算，过来预计面谈？尚且不确定。；|回访人：田一禾，回访时间：2025-07-31 18:22，回访内容：今日签约</t>
  </si>
  <si>
    <t>朱海平</t>
  </si>
  <si>
    <t>120061030</t>
  </si>
  <si>
    <t>2025-07-22 13:55:36</t>
  </si>
  <si>
    <t>新大一家长咨询暑期四级班，问老生优惠
冯景丽+fengjingli@xdf.cn+ID+培训学校-北京学校-高中一对一部-西南区-公主坟分中心</t>
  </si>
  <si>
    <t>冯景丽+fengjingli@xdf.cn+ID+培训学校-北京学校-高中一对一部-西南区-公主坟分中心</t>
  </si>
  <si>
    <t>冯浩然</t>
  </si>
  <si>
    <t>29176207</t>
  </si>
  <si>
    <t>2025-07-23 08:47</t>
  </si>
  <si>
    <t>2025-07-31 17:02</t>
  </si>
  <si>
    <t>BJWY2373038150</t>
  </si>
  <si>
    <t>YKF250070038</t>
  </si>
  <si>
    <t>回访人：刘晓娟，回访时间：2025-07-23 08:47，回访内容：家长咨询嗯想要了解四六级的课程然后介绍了四六级的课程安排想要测试班课没有测试可以发套真题让孩子做一下；|回访人：刘晓娟，回访时间：2025-07-26 11:02，回访内容：微信留言，确认意向；|回访人：刘晓娟，回访时间：2025-07-30 16:12，回访内容：明天过来面谈，北京城市学院上学，开学大三，学的物联网，四级考了一次，没出成绩，规划考研；|回访人：刘晓娟，回访时间：2025-07-31 17:02，回访内容：报名</t>
  </si>
  <si>
    <t>121435223</t>
  </si>
  <si>
    <t>2025-07-31 09:42:51</t>
  </si>
  <si>
    <t>咨询四级课程</t>
  </si>
  <si>
    <t>杨雨萱</t>
  </si>
  <si>
    <t>29455702</t>
  </si>
  <si>
    <t>2025-07-31 12:02</t>
  </si>
  <si>
    <t>2025-07-31 17:01</t>
  </si>
  <si>
    <t>BJWY9252687850</t>
  </si>
  <si>
    <t>YKS250030039</t>
  </si>
  <si>
    <t>回访人：房国超，回访时间：2025-07-31 12:02，回访内容：家长咨询，新大一128，医学， 有保研规划，  推荐六级， 住德胜门附近，；|回访人：房国超，回访时间：2025-07-31 17:01，回访内容：报名</t>
  </si>
  <si>
    <t>高龄宝妈</t>
  </si>
  <si>
    <t>119969107</t>
  </si>
  <si>
    <t>2025-07-20 23:56:16</t>
  </si>
  <si>
    <t>刘睿</t>
  </si>
  <si>
    <t>29249086</t>
  </si>
  <si>
    <t>2025-07-21 12:04</t>
  </si>
  <si>
    <t>2025-07-31 16:58</t>
  </si>
  <si>
    <t>BJWY3100093167</t>
  </si>
  <si>
    <t>YKF250070040</t>
  </si>
  <si>
    <t>回访人：房国超，回访时间：2025-07-23 17:32，回访内容：说孩子月底回来， 还没商量 ，微信未通过，邀约试听，没时间；|回访人：房国超，回访时间：2025-07-29 18:21，回访内容：4号知春路校区上课，  和孩子商量 ，4880， ；|回访人：房国超，回访时间：2025-07-31 16:58，回访内容：报名</t>
  </si>
  <si>
    <t>121589041</t>
  </si>
  <si>
    <t>2025-07-31 13:54:04</t>
  </si>
  <si>
    <t>季思铭</t>
  </si>
  <si>
    <t>29436378</t>
  </si>
  <si>
    <t>2025-07-31 13:57</t>
  </si>
  <si>
    <t>信息管理与信息系统</t>
  </si>
  <si>
    <t>2025-07-31 18:50</t>
  </si>
  <si>
    <t>2025-07-31 18:51</t>
  </si>
  <si>
    <t>BJWY8958262402</t>
  </si>
  <si>
    <t>YKF250070043</t>
  </si>
  <si>
    <t>回访人：黄智超，回访时间：2025-07-31 13:57，回访内容：预计报名8.4开课的四级大班；|回访人：黄智超，回访时间：2025-07-31 18:50，回访内容：签约 四级8.4开班课程</t>
  </si>
  <si>
    <t>北京市1110</t>
  </si>
  <si>
    <t>121034487</t>
  </si>
  <si>
    <t>2025-07-28 21:25:48</t>
  </si>
  <si>
    <t>渠道录入来源：新东方PC官网-客服
意向城市：北京访客省/城市：北京市
访客静态ID：01000000034659370892156192261110
接待分组ID：70447
搜索引擎：
搜索词：
关键词：
设备类型：pc
访客IP：120.244.179.93
对话详细内容：AI-Lbo0rDBXCyBY 2025-07-28 21:22:02_x000D_
您好同学,欢迎访问北京新东方考研四六级中心.
考研线下课程26/27考季【考研全年集训营】【考研半年集训营】【考研全科线下走读班】【考研寒/暑假集训营】【考研一对一】【考研专业课】【四/六级课程】，热门课程火热报名中,咨询即可领取专享优惠。
**【考研全年集训营】=ff761f# **【考研半年集训营】=ff6b6b# **【考研全科线下走读班】=ffc158# **【考研寒/暑假集训营】=ffc158# **【考研一对一】=ff761f# **【考研专业课】=ff6caa# **【四/六级课程】=ff6caa# **【考研冲刺班】=60e27e#_x000D_
_x000D_
AI-Lbo0rDBXCyBY 2025-07-28 21:22:05_x000D_
您是想咨询【线下课程】【线上课程】【考研规划】还是【在职考研】呢？**【线下课程】#  **【线上课程】#**【考研规划】#**【在职考研】#_x000D_
_x000D_
01000000034659370892156192261110 2025-07-28 21:22:39_x000D_
【线上课程】_x000D_
_x000D_
AI-Lbo0rDBXCyBY 2025-07-28 21:22:42_x000D_
同学，你现在是在校还是在职呢？_x000D_
_x000D_
01000000034659370892156192261110 2025-07-28 21:22:55_x000D_
四级考试_x000D_
_x000D_
AI-Lbo0rDBXCyBY 2025-07-28 21:22:59_x000D_
您目前在学的院校是哪所呢？_x000D_
_x000D_
01000000034659370892156192261110 2025-07-28 21:23:11_x000D_
还没入学_x000D_
_x000D_
AI-Lbo0rDBXCyBY 2025-07-28 21:23:15_x000D_
您目前英语基础如何呢？_x000D_
_x000D_
01000000034659370892156192261110 2025-07-28 21:23:23_x000D_
高考135_x000D_
_x000D_
AI-Lbo0rDBXCyBY 2025-07-28 21:23:27_x000D_
这样，您微信还是电话方便呢？我安排四六级老师联系您，将课程的详细内容介绍给您_x000D_
_x000D_
01000000034659370892156192261110 2025-07-28 21:23:45_x000D_
13810956236_x000D_
_x000D_
AI-Lbo0rDBXCyBY 2025-07-28 21:23:48_x000D_
好的，确认一下你的号码是否正确呢~_x000D_
_x000D_
01000000034659370892156192261110 2025-07-28 21:24:05_x000D_
没问题_x000D_
_x000D_
AI-Lbo0rDBXCyBY 2025-07-28 21:24:08_x000D_
同学怎么称呼呢？_x000D_
_x000D_
01000000034659370892156192261110 2025-07-28 21:24:33_x000D_
有四级课程吗？_x000D_
_x000D_
AI-Lbo0rDBXCyBY 2025-07-28 21:24:37_x000D_
好的，由于今天课程规划老师已经下班了，这边安排老师明天上午9点后给您回电请注意接听~_x000D_
_x000D_
01000000034659370892156192261110 2025-07-28 21:24:49_x000D_
好的_x000D_
_x000D_
AI-Lbo0rDBXCyBY 2025-07-28 21:24:53_x000D_
好的，这个也是您的微信号吗？_x000D_
_x000D_
01000000034659370892156192261110 2025-07-28 21:25:11_x000D_
先电话联系吧_x000D_
_x000D_
AI-Lbo0rDBXCyBY 2025-07-28 21:25:14_x000D_
稍后老师会联系哈_x000D_
_x000D_
01000000034659370892156192261110 2025-07-28 21:25:21_x000D_
好的_x000D_
_x000D_
AI-Lbo0rDBXCyBY 2025-07-28 21:25:25_x000D_
嗯嗯_x000D_
_x000D_
来源页：https://souke.xdf.cn/search?cid=1&amp;ccc=424&amp;attr=0&amp;v=5
备注：</t>
  </si>
  <si>
    <t>2026财年第2财月易聊新东方PC官网</t>
  </si>
  <si>
    <t>2025-07-29 12:08:42</t>
  </si>
  <si>
    <t>赵中翰</t>
  </si>
  <si>
    <t>29390849</t>
  </si>
  <si>
    <t>2025-07-29 12:19</t>
  </si>
  <si>
    <t>六级,四级,大学预科</t>
  </si>
  <si>
    <t>北京理工大学</t>
  </si>
  <si>
    <t>机电学院</t>
  </si>
  <si>
    <t>机械电子工程</t>
  </si>
  <si>
    <t>2025-07-31 17:06</t>
  </si>
  <si>
    <t>BJWY5755598249</t>
  </si>
  <si>
    <t>YKSJ250010064</t>
  </si>
  <si>
    <t>回访人：房国超，回访时间：2025-07-29 12:19，回访内容：家长咨询，新大一，英语135， 住西四环和五环， 推荐六级小班和大班，微信详聊；|回访人：房国超，回访时间：2025-07-30 14:12，回访内容：
家长咨询，新大一，英语135， 住西四环和五环， 推荐六级小班和大班，微信详聊；|回访人：房国超，回访时间：2025-07-31 17:06，回访内容：报名</t>
  </si>
  <si>
    <t>国内高校-985</t>
  </si>
  <si>
    <t>常思源</t>
  </si>
  <si>
    <t>121423097</t>
  </si>
  <si>
    <t>2025-07-30 16:32:04</t>
  </si>
  <si>
    <t>家长要报四级课，在开车，直接打电话
秦思瑶+qinsiyao@xdf.cn+新东方教育科技集团有限公司-培训学校-北京学校-高中一对一部-东北区-朝阳北分中心 | 学习顾问</t>
  </si>
  <si>
    <t>秦思瑶+qinsiyao@xdf.cn+新东方教育科技集团有限公司-培训学校-北京学校-高中一对一部-东北区-朝阳北分中心 | 学习顾问</t>
  </si>
  <si>
    <t>29421630</t>
  </si>
  <si>
    <t>2025-07-30 17:22</t>
  </si>
  <si>
    <t>2025-07-31 14:25</t>
  </si>
  <si>
    <t>2025-07-31 14:35</t>
  </si>
  <si>
    <t>BJWY3084293987</t>
  </si>
  <si>
    <t>YKF250070035</t>
  </si>
  <si>
    <t>回访人：刘晓娟，回访时间：2025-07-30 17:22，回访内容：孩子家长咨询，四级大班，介绍，家长要跟孩子商量下，之前中学的老生，也问了优惠，不加微信，考虑下；|回访人：刘晓娟，回访时间：2025-07-31 14:25，回访内容：报名</t>
  </si>
  <si>
    <t>120060180</t>
  </si>
  <si>
    <t>2025-07-22 13:30:53</t>
  </si>
  <si>
    <t>初三</t>
  </si>
  <si>
    <t>29240315</t>
  </si>
  <si>
    <t>2025-07-22 13:41</t>
  </si>
  <si>
    <t>数学师范</t>
  </si>
  <si>
    <t>2025-07-31 11:29</t>
  </si>
  <si>
    <t>2025-07-31 11:32</t>
  </si>
  <si>
    <t>LP1753932591605</t>
  </si>
  <si>
    <t>大学课程一对一伴学班（其它）</t>
  </si>
  <si>
    <t>回访人：宋增辉，回访时间：2025-07-22 13:41，回访内容：一直跟进，决定报名学习，想要学习数学类课程
总结：客户希望预约成小伟老师的数学课程，成老师经验丰富且耐心，但时间安排较为紧张，仅下午有空闲。课程费用为1300元/小时，根据课时有梯度优惠。客户孩子为首师大数学师范专业准大一学生，需补充较多数学内容。由于暑假老师时间紧张，无法提供试听课，建议先报名50小时课程进行试听。客户之前在新东方报名了法语课，但无法跨部门使用费用，需申请退费处理。
下次回访建议：1. 确认成小伟老师的具体上课时间安排，确保与客户需求一致。2. 提供详细的课程内容和安排，确保客户了解课程进度和重点。3. 跟进法语课退费进度，确保客户及时收到退款。4. 确认客户对课程内容和安排的满意度，及时调整课程计划。5. 提供课程反馈渠道，确保客户能够及时反馈学习情况和需求。；|回访人：宋增辉，回访时间：2025-07-22 16:29，回访内容：限额，分开二维码报名学习
总结：客户希望预约数学专业老师成小伟的课程，并询问了老师的耐心程度、收费标准和试听课安排。成老师时间紧张，只能安排下午课程，且无试听课，但可先报名两小时课程试听。客户最终决定报名50小时课程，并完成了协议签署和支付。
下次回访建议：1. 确认成小伟老师的课程安排是否顺利，确保客户满意。2. 询问客户对试听课程的评价，了解是否需要调整教学计划。3. 提醒客户注意转退班制度，确保客户了解相关规则。4. 关注客户对课程的整体满意度，及时解决可能出现的问题。5. 询问客户是否有其他需求或问题，提供进一步帮助。；|回访人：宋增辉，回访时间：2025-07-23 13:46，回访内容：已经报名；|回访人：宋增辉，回访时间：2025-07-31 10:35，回访内容：宋增辉进行了退单操作!(本条回访记录由系统自动记录)；|回访人：宋增辉，回访时间：2025-07-31 11:32，回访内容：已经报名</t>
  </si>
  <si>
    <t>四级一对一</t>
  </si>
  <si>
    <t>张瀛</t>
  </si>
  <si>
    <t>121329964</t>
  </si>
  <si>
    <t>2025-07-30 10:52:52</t>
  </si>
  <si>
    <t>丁雨晴+dingyuqing@xdf.cn+id+丁雨晴(新东方教育科技集团有限公司-产业机构-国际教育培训事业部-国际教育北京中心-运营管理部-大学区域运营中心-国贸大学分中心 | 学业规划师)</t>
  </si>
  <si>
    <t>29352293</t>
  </si>
  <si>
    <t>2025-07-30 15:13</t>
  </si>
  <si>
    <t>南京农业大学</t>
  </si>
  <si>
    <t>生命科学学院</t>
  </si>
  <si>
    <t>生物技术</t>
  </si>
  <si>
    <t>2025-07-30 21:01</t>
  </si>
  <si>
    <t>2025-07-30 21:04</t>
  </si>
  <si>
    <t>BJWY7294315735</t>
  </si>
  <si>
    <t xml:space="preserve">回访人：杨晓超，回访时间：2025-07-30 15:13，回访内容：知春路面谈 ，四级课程沟通 ；|回访人：杨晓超，回访时间：2025-07-30 21:01，回访内容：签约 </t>
  </si>
  <si>
    <t>25上考季</t>
  </si>
  <si>
    <t>张先生</t>
  </si>
  <si>
    <t>121091295</t>
  </si>
  <si>
    <t>2025-07-28 22:41:35</t>
  </si>
  <si>
    <t>咨询四级线下课【张志威公众号】</t>
  </si>
  <si>
    <t>宫思宇</t>
  </si>
  <si>
    <t>29389995</t>
  </si>
  <si>
    <t>2025-07-29 11:09</t>
  </si>
  <si>
    <t>北京邮电大学世纪学院</t>
  </si>
  <si>
    <t>外语系</t>
  </si>
  <si>
    <t>2025-07-30 18:23</t>
  </si>
  <si>
    <t>BJWY4636648239</t>
  </si>
  <si>
    <t>YKF250070033</t>
  </si>
  <si>
    <t>回访人：房国超，回访时间：2025-07-29 11:09，回访内容：家长咨询，学生高考英语105，之前都是100以下， 推荐学四级小班  ，距离花园桥校区近， 微信详聊；|回访人：房国超，回访时间：2025-07-29 11:10，回访内容：家长咨询，学生高考英语105，之前都是100以下， 推荐学四级小班  ，距离花园桥校区近；|回访人：房国超，回访时间：2025-07-30 15:44，回访内容：已储值，英语专业，报名4号知春路校区大班 ；|回访人：房国超，回访时间：2025-07-30 18:23，回访内容：报名</t>
  </si>
  <si>
    <t>赵梓言同学</t>
  </si>
  <si>
    <t>120999088</t>
  </si>
  <si>
    <t>2025-07-28 10:53:24</t>
  </si>
  <si>
    <t>刘晓娟的内部员工推荐工单</t>
  </si>
  <si>
    <t>方园卉+fangyuanhui@xdf.cn+ID+方园卉(新东方教育科技集团有限公司-培训学校-北京学校-智慧学习部-门店运营中心-望京校区 | 销售主管)</t>
  </si>
  <si>
    <t>赵梓言</t>
  </si>
  <si>
    <t>29344602</t>
  </si>
  <si>
    <t>2025-07-28 11:06</t>
  </si>
  <si>
    <t>北京石景山区实验中学</t>
  </si>
  <si>
    <t>2025-07-30 18:19</t>
  </si>
  <si>
    <t>BJWY6086763468</t>
  </si>
  <si>
    <t>YKF250070034</t>
  </si>
  <si>
    <t>回访人：刘晓娟，回访时间：2025-07-28 11:06，回访内容：孩子高考106，母亲咨询，家里知春路近一些，介绍四级8.4的班级，稍后通过我的微信发送课程安排；|回访人：刘晓娟，回访时间：2025-07-30 18:19，回访内容：报名</t>
  </si>
  <si>
    <t>杨振远</t>
  </si>
  <si>
    <t>120821628</t>
  </si>
  <si>
    <t>2025-07-26 11:13:16</t>
  </si>
  <si>
    <t>新大一家长咨询暑期四级班【张志威公众号】</t>
  </si>
  <si>
    <t>29327303</t>
  </si>
  <si>
    <t>2025-07-26 12:08</t>
  </si>
  <si>
    <t>材料与制造学部</t>
  </si>
  <si>
    <t>材料科学与工程</t>
  </si>
  <si>
    <t>2025-07-30 18:16</t>
  </si>
  <si>
    <t>BJWY4029885069</t>
  </si>
  <si>
    <t>YKS250030035</t>
  </si>
  <si>
    <t>回访人：宋增辉，回访时间：2025-07-26 12:08，回访内容：家长要和孩子商量，推荐了数学和英语六级大班，询问有没有分班测；|回访人：宋增辉，回访时间：2025-07-30 18:16，回访内容：已报名</t>
  </si>
  <si>
    <t>凌梦曦</t>
  </si>
  <si>
    <t>108304313</t>
  </si>
  <si>
    <t>2025-06-04 13:52:17</t>
  </si>
  <si>
    <t>来源:北京学校;</t>
  </si>
  <si>
    <t>杨雨童(离职)</t>
  </si>
  <si>
    <t>2025-07-08 16:32:42</t>
  </si>
  <si>
    <t>28933571</t>
  </si>
  <si>
    <t>2025-07-30 08:51</t>
  </si>
  <si>
    <t>河北省廊坊市恒威学校</t>
  </si>
  <si>
    <t>2025-07-30 15:52</t>
  </si>
  <si>
    <t>BJWY5267658662</t>
  </si>
  <si>
    <t>YKSJ250010063</t>
  </si>
  <si>
    <t>回访人：刘晓娟，回访时间：2025-07-25 18:12，回访内容：微信再次留言，确认意向；|回访人：刘晓娟，回访时间：2025-07-29 09:54，回访内容：孩子自己买网课学习了，不退，也不考虑了；|回访人：段同飞，回访时间：2025-07-30 08:51，回访内容：段同飞恢复工单, 系统自动生成回访记录!；|回访人：刘晓娟，回访时间：2025-07-30 11:32，回访内容：打算上一节课试试，建议插班报名；|回访人：刘晓娟，回访时间：2025-07-30 15:52，回访内容：报名</t>
  </si>
  <si>
    <t>付建行</t>
  </si>
  <si>
    <t>121422640</t>
  </si>
  <si>
    <t>2025-07-30 16:26:09</t>
  </si>
  <si>
    <t>张子杰同学推荐</t>
  </si>
  <si>
    <t>张博奥zhangboao@xdf.cn</t>
  </si>
  <si>
    <t>29431034</t>
  </si>
  <si>
    <t>2025-07-30 16:28</t>
  </si>
  <si>
    <t>信息管理学院</t>
  </si>
  <si>
    <t>信息安全</t>
  </si>
  <si>
    <t>2025-07-30 19:56</t>
  </si>
  <si>
    <t>2025-07-30 19:57</t>
  </si>
  <si>
    <t>BJWY8488037202</t>
  </si>
  <si>
    <t>YKS250030036</t>
  </si>
  <si>
    <t>回访人：张博奥，回访时间：2025-07-30 16:28，回访内容：准备报名；|回访人：张博奥，回访时间：2025-07-30 19:56，回访内容：已报名</t>
  </si>
  <si>
    <t>辛苦学管老师尽快联系学生并发送导学课</t>
  </si>
  <si>
    <t>120969074</t>
  </si>
  <si>
    <t>2025-07-28 10:25:32</t>
  </si>
  <si>
    <t>刘晓娟的顾问转介绍工单</t>
  </si>
  <si>
    <t>刘晓娟liuxiaojuan@xdf.cn</t>
  </si>
  <si>
    <t>罗杰夫</t>
  </si>
  <si>
    <t>29380913</t>
  </si>
  <si>
    <t>2025-07-28 10:30</t>
  </si>
  <si>
    <t>BJWY6865910226</t>
  </si>
  <si>
    <t>YKS250030037</t>
  </si>
  <si>
    <t>回访人：刘晓娟，回访时间：2025-07-28 10:30，回访内容：家长拉群，咨询，新大一，想看看暑假四级的课程，介绍8月4日的四级班；|回访人：刘晓娟，回访时间：2025-07-30 18:16，回访内容：报名</t>
  </si>
  <si>
    <t>白沙骐</t>
  </si>
  <si>
    <t>121033544</t>
  </si>
  <si>
    <t>2025-07-28 18:32:05</t>
  </si>
  <si>
    <t>家长咨询四级口语【张志威视频号】（TMK主管分配TMK）</t>
  </si>
  <si>
    <t>视频号</t>
  </si>
  <si>
    <t>2025-07-30 17:45:48</t>
  </si>
  <si>
    <t>29432111</t>
  </si>
  <si>
    <t>2025-07-30 17:49</t>
  </si>
  <si>
    <t>大学预科</t>
  </si>
  <si>
    <t>内蒙古鄂尔多斯市第一中学</t>
  </si>
  <si>
    <t>2025-07-30 18:00</t>
  </si>
  <si>
    <t>BJWY0190980765</t>
  </si>
  <si>
    <t>YK250020023</t>
  </si>
  <si>
    <t>回访人：刘晓娟，回访时间：2025-07-30 17:49，回访内容：大学口语的课程，介绍，8.4的班级，报名；|回访人：刘晓娟，回访时间：2025-07-30 18:00，回访内容：报名</t>
  </si>
  <si>
    <t>乐啸涵</t>
  </si>
  <si>
    <t>108395788</t>
  </si>
  <si>
    <t>2025-06-04 15:11:02</t>
  </si>
  <si>
    <t>赖欢</t>
  </si>
  <si>
    <t>2025-07-15 11:10:12</t>
  </si>
  <si>
    <t>29117815</t>
  </si>
  <si>
    <t>2025-07-16 15:32</t>
  </si>
  <si>
    <t>口腔医学</t>
  </si>
  <si>
    <t>2025-07-30 17:18</t>
  </si>
  <si>
    <t>BJWY7301760995</t>
  </si>
  <si>
    <t>WYFJ250400005</t>
  </si>
  <si>
    <t>回访人：宋增辉，回访时间：2025-07-22 20:39，回访内容：电话危机，微信留言；|回访人：宋增辉，回访时间：2025-07-26 14:35，回访内容：电话未接，要来听试听课；|回访人：宋增辉，回访时间：2025-07-26 16:39，回访内容：孩子过来的，没找见人，下课直接跑了。；|回访人：宋增辉，回访时间：2025-07-29 17:35，回访内容：微信沟通要学习秋季四级班，已经发了协议；|回访人：宋增辉，回访时间：2025-07-30 17:18，回访内容：已报名</t>
  </si>
  <si>
    <t>彩虹</t>
  </si>
  <si>
    <t>119880708</t>
  </si>
  <si>
    <t>2025-07-19 14:36:05</t>
  </si>
  <si>
    <t>【王朝群】咨询四级暑期班</t>
  </si>
  <si>
    <t>孙昌熇</t>
  </si>
  <si>
    <t>29206346</t>
  </si>
  <si>
    <t>2025-07-19 15:48</t>
  </si>
  <si>
    <t>南昌航空大学</t>
  </si>
  <si>
    <t>飞行器工程学院</t>
  </si>
  <si>
    <t>飞行器设计与工程</t>
  </si>
  <si>
    <t>2025-07-30 13:28</t>
  </si>
  <si>
    <t>BJWY3708864030</t>
  </si>
  <si>
    <t>YKF250070031</t>
  </si>
  <si>
    <t>回访人：房国超，回访时间：2025-07-21 15:17，回访内容：梳理工单；|回访人：房国超，回访时间：2025-07-21 15:55，回访内容：梳理工单；|回访人：房国超，回访时间：2025-07-23 18:30，回访内容：小孩有点不太想学， 家长想让孩子自己决定；|回访人：房国超，回访时间：2025-07-23 20:31，回访内容：家长问有试听课嘛， 告知了试听安排，；|回访人：房国超，回访时间：2025-07-27 21:47，回访内容：电话无人接，微信留言；|回访人：房国超，回访时间：2025-07-29 18:50，回访内容：时间可能不合适， 再和孩子商量；|回访人：房国超，回访时间：2025-07-30 13:28，回访内容：报名</t>
  </si>
  <si>
    <t>高佳文</t>
  </si>
  <si>
    <t>121109036</t>
  </si>
  <si>
    <t>2025-07-29 10:11:43</t>
  </si>
  <si>
    <t>潘美洋+panmeiyang@xdf.cn培训学校-北京学校-高中一对一部-西北区-知春路分中心-课程顾问
黄智超</t>
  </si>
  <si>
    <t>潘美洋+panmeiyang@xdf.cn培训学校-北京学校-高中一对一部-西北区-知春路分中心+课程顾问</t>
  </si>
  <si>
    <t>29389388</t>
  </si>
  <si>
    <t>2025-07-29 10:29</t>
  </si>
  <si>
    <t>北京建筑大学</t>
  </si>
  <si>
    <t>电气与信息工程学院</t>
  </si>
  <si>
    <t>电气工程及其自动化</t>
  </si>
  <si>
    <t>2025-07-30 18:27</t>
  </si>
  <si>
    <t>2025-07-30 18:28</t>
  </si>
  <si>
    <t>YKMJ25001</t>
  </si>
  <si>
    <t>大学预科数学（线上优享/新大一专属）</t>
  </si>
  <si>
    <t>BJWY4111661392</t>
  </si>
  <si>
    <t>YKMJ250010040</t>
  </si>
  <si>
    <t>回访人：黄智超，回访时间：2025-07-29 10:29，回访内容：准备给孩子报名一个预科4级线上课程可以接受看回放。今天在搬家，有噪音，所以明天再报吧～；|回访人：黄智超，回访时间：2025-07-30 18:27，回访内容：已报名 预科线上高数课程～</t>
  </si>
  <si>
    <t>120835251</t>
  </si>
  <si>
    <t>2025-07-26 16:08:37</t>
  </si>
  <si>
    <t xml:space="preserve">渠道:百教招生
姓名:北京市9164
电话:13801201275
区域:北京市门头沟区
</t>
  </si>
  <si>
    <t>杨钰杰</t>
  </si>
  <si>
    <t>2025-07-26 16:13:48</t>
  </si>
  <si>
    <t>杨瑾瑶</t>
  </si>
  <si>
    <t>29330117</t>
  </si>
  <si>
    <t>2025-07-26 16:33</t>
  </si>
  <si>
    <t>重庆医科大学</t>
  </si>
  <si>
    <t>第二临床学院</t>
  </si>
  <si>
    <t>康复治疗学</t>
  </si>
  <si>
    <t>2025-07-29 15:34</t>
  </si>
  <si>
    <t>BJWY4851110805</t>
  </si>
  <si>
    <t>YKS250050013</t>
  </si>
  <si>
    <t>回访人：房国超，回访时间：2025-07-26 16:33，回访内容：新大二，四级考试480， 备考六级， 推荐小班，校区距离远，微信详聊；|回访人：房国超，回访时间：2025-07-27 16:44，回访内容：新大二，四级考试480， 备考六级， 推荐小班，校区距离远，微信详聊,  
倾向小班，但是嫌贵，再考虑；|回访人：房国超，回访时间：2025-07-28 17:02，回访内容：发协议了，等待签字，说和孩子爸爸商量；|回访人：房国超，回访时间：2025-07-29 15:34，回访内容：报名</t>
  </si>
  <si>
    <t>憎恶</t>
  </si>
  <si>
    <t>119629915</t>
  </si>
  <si>
    <t>2025-07-17 18:21:44</t>
  </si>
  <si>
    <t>【王朝群】咨询四六级暑期班【微信联系，不方便电话】</t>
  </si>
  <si>
    <t>曾悦祥</t>
  </si>
  <si>
    <t>29147820</t>
  </si>
  <si>
    <t>2025-07-18 11:42</t>
  </si>
  <si>
    <t>2025-07-29 15:03</t>
  </si>
  <si>
    <t>2025-07-29 15:06</t>
  </si>
  <si>
    <t>WYSJ25040</t>
  </si>
  <si>
    <t>BJWY6573949689</t>
  </si>
  <si>
    <t>WYSJ250400011</t>
  </si>
  <si>
    <t>回访人：田一禾，回访时间：2025-07-20 14:34，回访内容：询问线上开课计划，上课模式和答疑模式，但是支付能力预计一般。；|回访人：田一禾，回访时间：2025-07-24 22:30，回访内容：电话不接，支付能力中下，不是得等待，就是得死单。；|回访人：田一禾，回访时间：2025-07-29 15:03，回访内容：今日签约</t>
  </si>
  <si>
    <t>韩舜宇</t>
  </si>
  <si>
    <t>121136198</t>
  </si>
  <si>
    <t>2025-07-29 13:46:29</t>
  </si>
  <si>
    <t>续费原因：学员续费数学，辛苦流转刘晓娟老师；该学生为保护期内续费，原顾问：国内大学部-刘晓娟(liuxiaojuan@xdf.cn)</t>
  </si>
  <si>
    <t>29391273</t>
  </si>
  <si>
    <t>2025-07-29 13:52</t>
  </si>
  <si>
    <t>北京丰台第七中学</t>
  </si>
  <si>
    <t>2025-07-29 13:53</t>
  </si>
  <si>
    <t>BJWY6686847945</t>
  </si>
  <si>
    <t>YKMJ250010039</t>
  </si>
  <si>
    <t>回访人：刘晓娟，回访时间：2025-07-29 13:52，回访内容：报名数学</t>
  </si>
  <si>
    <t>张女士帮孩子</t>
  </si>
  <si>
    <t>121128790</t>
  </si>
  <si>
    <t>北京客服部</t>
  </si>
  <si>
    <t>2025-07-29 10:55:31</t>
  </si>
  <si>
    <t>四六级英语   北京/西城区    北京哪里有，高三毕业18岁面授课，咨询李阳，推荐这</t>
  </si>
  <si>
    <t>2026财年第2财月代理商</t>
  </si>
  <si>
    <t>勤学网</t>
  </si>
  <si>
    <t>2025-07-29 11:51:39</t>
  </si>
  <si>
    <t>雷济宇</t>
  </si>
  <si>
    <t>29391018</t>
  </si>
  <si>
    <t>2025-07-29 13:05</t>
  </si>
  <si>
    <t>材料科学与工程学院</t>
  </si>
  <si>
    <t>高分子材料与工程</t>
  </si>
  <si>
    <t>2025-07-29 13:49</t>
  </si>
  <si>
    <t>2025-07-29 14:03</t>
  </si>
  <si>
    <t>LP1753768173882</t>
  </si>
  <si>
    <t>四级一对一（30H）</t>
  </si>
  <si>
    <t>BJWY8876741976</t>
  </si>
  <si>
    <t>回访人：宋增辉，回访时间：2025-07-29 13:05，回访内容：当面沟通，孩子想要学习英语一对一，规划了10小时，现在报名；|回访人：宋增辉，回访时间：2025-07-30 09:38，回访内容：已报名</t>
  </si>
  <si>
    <t>线下代理商</t>
  </si>
  <si>
    <t>沈</t>
  </si>
  <si>
    <t>117025995</t>
  </si>
  <si>
    <t>郭欣宇</t>
  </si>
  <si>
    <t>2025-07-01 22:33:51</t>
  </si>
  <si>
    <t>18612082846，北京，四六级，家长</t>
  </si>
  <si>
    <t>线上运营-投放</t>
  </si>
  <si>
    <t>巨量广告</t>
  </si>
  <si>
    <t>沈州杰</t>
  </si>
  <si>
    <t>28773432</t>
  </si>
  <si>
    <t>2025-07-02 11:20</t>
  </si>
  <si>
    <t>东北林业大学</t>
  </si>
  <si>
    <t>工商管理</t>
  </si>
  <si>
    <t>2025-07-29 12:22</t>
  </si>
  <si>
    <t>YKF25008</t>
  </si>
  <si>
    <t>四级精英计划</t>
  </si>
  <si>
    <t>BJWY2104419659</t>
  </si>
  <si>
    <t>YKF250080002</t>
  </si>
  <si>
    <t>回访人：房国超，回访时间：2025-07-24 22:53，回访内容：电话无人接，微信留言邀约试听 ；|回访人：房国超，回访时间：2025-07-28 18:38，回访内容：告知了4号的新班安排 ， 说和孩子商量下；|回访人：房国超，回访时间：2025-07-28 21:09，回访内容：已储值19500；|回访人：房国超，回访时间：2025-07-29 12:22，回访内容：报名</t>
  </si>
  <si>
    <t>鲁先生</t>
  </si>
  <si>
    <t>120940958</t>
  </si>
  <si>
    <t>2025-07-27 15:00:11</t>
  </si>
  <si>
    <t>咨询四级线上课【张志威公众号】</t>
  </si>
  <si>
    <t>鲁子钡</t>
  </si>
  <si>
    <t>29377348</t>
  </si>
  <si>
    <t>2025-07-27 16:41</t>
  </si>
  <si>
    <t>华中科技大学</t>
  </si>
  <si>
    <t>人工智能与自动化学院</t>
  </si>
  <si>
    <t>自动化</t>
  </si>
  <si>
    <t>2025-07-29 12:21</t>
  </si>
  <si>
    <t>BJWY5880090271</t>
  </si>
  <si>
    <t>YKSJ250010062</t>
  </si>
  <si>
    <t>回访人：房国超，回访时间：2025-07-27 16:41，回访内容：家长咨询， 浙江的，舟山， 英语138，优先线上直播课， ，一对一说考虑下，  让找杭州附近的线下走读班， 微信详聊；|回访人：房国超，回访时间：2025-07-28 16:49，回访内容：电话无人接，微信留言；|回访人：房国超，回访时间：2025-07-28 22:10，回访内容：打算报名六级直播课；|回访人：房国超，回访时间：2025-07-29 12:21，回访内容：报名</t>
  </si>
  <si>
    <t>田鸿雁</t>
  </si>
  <si>
    <t>120935786</t>
  </si>
  <si>
    <t>2025-07-27 12:06:35</t>
  </si>
  <si>
    <t>刘双双+liushuangshuang3@xdf.cn+(新东方教育科技集团有限公司-培训学校-北京学校-高中一对一部-西南区-公主坟分中心 | 分中心高级主管)</t>
  </si>
  <si>
    <t>张景旸</t>
  </si>
  <si>
    <t>29394840</t>
  </si>
  <si>
    <t>2025-07-27 13:25</t>
  </si>
  <si>
    <t>大学学科辅导</t>
  </si>
  <si>
    <t>中国矿业大学</t>
  </si>
  <si>
    <t>建筑与设计学院</t>
  </si>
  <si>
    <t>建筑学</t>
  </si>
  <si>
    <t>2025-07-29 10:17</t>
  </si>
  <si>
    <t>2025-07-29 10:21</t>
  </si>
  <si>
    <t>LP1753755460268</t>
  </si>
  <si>
    <t>大学课程一对一（其它/30H）</t>
  </si>
  <si>
    <t>BJWY9526521857</t>
  </si>
  <si>
    <t>回访人：宋增辉，回访时间：2025-07-27 13:25，回访内容：咨询一对一，同步了上课老师的安排，家长想要试听，推荐了贺老师；|回访人：宋增辉，回访时间：2025-08-01 18:54，回访内容：已报名</t>
  </si>
  <si>
    <t>专业课</t>
  </si>
  <si>
    <t>谢小元</t>
  </si>
  <si>
    <t>120758833</t>
  </si>
  <si>
    <t>2025-07-25 15:00:37</t>
  </si>
  <si>
    <t>家长咨询暑期线下课【张志威公众号】</t>
  </si>
  <si>
    <t>李佳倩</t>
  </si>
  <si>
    <t>29336423</t>
  </si>
  <si>
    <t>2025-07-25 15:34</t>
  </si>
  <si>
    <t>数学与应用数学</t>
  </si>
  <si>
    <t>2025-07-29 16:44</t>
  </si>
  <si>
    <t>2025-07-29 16:45</t>
  </si>
  <si>
    <t>BJWY5931473104</t>
  </si>
  <si>
    <t>YKS250030034</t>
  </si>
  <si>
    <t>回访人：宋增辉，回访时间：2025-07-25 15:34，回访内容：家长赶飞机，说了课程安排，北京孩子，推荐了大班和小班，要和孩子商量呢；|回访人：宋增辉，回访时间：2025-07-29 16:44，回访内容：已经报名</t>
  </si>
  <si>
    <t>密思雨</t>
  </si>
  <si>
    <t>119278870</t>
  </si>
  <si>
    <t>2025-07-16 15:41:24</t>
  </si>
  <si>
    <t>家长咨询专升本课程</t>
  </si>
  <si>
    <t>29118850</t>
  </si>
  <si>
    <t>2025-07-16 16:13</t>
  </si>
  <si>
    <t>北京科技职业学院</t>
  </si>
  <si>
    <t>信息院</t>
  </si>
  <si>
    <t>数字媒体</t>
  </si>
  <si>
    <t>2025-07-29 15:35</t>
  </si>
  <si>
    <t>2025-07-29 17:55</t>
  </si>
  <si>
    <t>BJWY3288691480</t>
  </si>
  <si>
    <t>回访人：宋增辉，回访时间：2025-07-22 20:47，回访内容：现在在旅游稍后再定呢
；|回访人：宋增辉，回访时间：2025-07-27 11:20，回访内容：昨天和老师沟通了，家长明天在中公有试听课，要对比机构，完了之后决定；|回访人：宋增辉，回访时间：2025-07-29 15:25，回访内容：已经报名；|回访人：宋增辉，回访时间：2025-07-29 15:26，回访内容：宋增辉进行了退单操作!(本条回访记录由系统自动记录)；|回访人：宋增辉，回访时间：2025-07-29 16:27，回访内容：已报名</t>
  </si>
  <si>
    <t>郑</t>
  </si>
  <si>
    <t>117439907</t>
  </si>
  <si>
    <t>曹晗曦</t>
  </si>
  <si>
    <t>2025-07-03 16:39:32</t>
  </si>
  <si>
    <t>新大一家长咨询，在北京，咨询暑期四级集训，先加微信，晚上可以电话</t>
  </si>
  <si>
    <t>郑瀚麒</t>
  </si>
  <si>
    <t>28947946</t>
  </si>
  <si>
    <t>生物化学工程学院</t>
  </si>
  <si>
    <t>生物科学与工程</t>
  </si>
  <si>
    <t>2025-07-29 15:13</t>
  </si>
  <si>
    <t>BJWY5332504608</t>
  </si>
  <si>
    <t>YKF250070029</t>
  </si>
  <si>
    <t>回访人：田一禾，回访时间：2025-07-28 14:12，回访内容：回来再沟通，今天发送了八月份安排，改日再跟进。；|回访人：田一禾，回访时间：2025-07-29 15:13，回访内容：今日签约</t>
  </si>
  <si>
    <t>120693417</t>
  </si>
  <si>
    <t>关秋冬</t>
  </si>
  <si>
    <t>2025-07-24 19:39:07</t>
  </si>
  <si>
    <t>咨询四级
IP：北京</t>
  </si>
  <si>
    <t>其他网络投放</t>
  </si>
  <si>
    <t>张胤博</t>
  </si>
  <si>
    <t>29296160</t>
  </si>
  <si>
    <t>2025-07-24 20:33</t>
  </si>
  <si>
    <t>北京市第一五九中学</t>
  </si>
  <si>
    <t>2025-07-29 12:37</t>
  </si>
  <si>
    <t>BJWY0772996053</t>
  </si>
  <si>
    <t>YKF250070027</t>
  </si>
  <si>
    <t>回访人：刘晓娟，回访时间：2025-07-24 20:33，回访内容：孩子父亲咨询孩子新大一高考英语，100分加在中关村附近，想咨询4级线下的课程，介绍了大班和小班家长，跟孩子商量一下。；|回访人：刘晓娟，回访时间：2025-07-26 10:29，回访内容：微信留言，确认意向；|回访人：刘晓娟，回访时间：2025-07-29 12:37，回访内容：报名</t>
  </si>
  <si>
    <t>马舒云</t>
  </si>
  <si>
    <t>121035876</t>
  </si>
  <si>
    <t>2025-07-29 09:30:34</t>
  </si>
  <si>
    <t>贺磊+helei24@xdf.cn+ID+新东方教育科技集团有限公司-培训学校-北京学校-高中一对一部-西南区-公主坟分中心- 课程顾问
刘晓娟</t>
  </si>
  <si>
    <t>贺磊+helei24@xdf.cn+ID+新东方教育科技集团有限公司-培训学校-北京学校-高中一对一部-西南区-公主坟分中心- 课程顾问</t>
  </si>
  <si>
    <t>29408105</t>
  </si>
  <si>
    <t>2025-07-29 09:43</t>
  </si>
  <si>
    <t>北京海淀区明光中学</t>
  </si>
  <si>
    <t>2025-07-29 12:34</t>
  </si>
  <si>
    <t>BJWY7374815624</t>
  </si>
  <si>
    <t>YKF250070028</t>
  </si>
  <si>
    <t>回访人：刘晓娟，回访时间：2025-07-29 09:43，回访内容：家长给孩子咨询新大一本科是要去外地上学，想了解四级线下的课程介绍四级大班报名；|回访人：刘晓娟，回访时间：2025-07-29 12:34，回访内容：报名</t>
  </si>
  <si>
    <t>容容</t>
  </si>
  <si>
    <t>121163041</t>
  </si>
  <si>
    <t>2025-07-29 14:09:28</t>
  </si>
  <si>
    <t>吕玉珠+lvyuzhu1@xdf.cn+444957+培训学校-北京学校-高中一对一部-增长中心-线上社群组-社群运营专员
黄智超</t>
  </si>
  <si>
    <t>吕玉珠+lvyuzhu1@xdf.cn+444957+培训学校-北京学校-高中一对一部-增长中心-线上社群组-社群运营专员</t>
  </si>
  <si>
    <t>佟昀萱</t>
  </si>
  <si>
    <t>29391632</t>
  </si>
  <si>
    <t>2025-07-29 14:20</t>
  </si>
  <si>
    <t>首都经济贸易大学</t>
  </si>
  <si>
    <t>税务</t>
  </si>
  <si>
    <t>2025-07-29 17:38</t>
  </si>
  <si>
    <t>2025-07-29 17:49</t>
  </si>
  <si>
    <t>BJWY0531996201</t>
  </si>
  <si>
    <t>YKF250070030</t>
  </si>
  <si>
    <t>回访人：黄智超，回访时间：2025-07-29 14:20，回访内容：预计报名 暑假四级班课 8.4知春路校区 等看看小伙伴能不能一起学～；|回访人：黄智超，回访时间：2025-07-29 17:38，回访内容：已报名 5680 四级大班 8.4开课</t>
  </si>
  <si>
    <t>边浩鑫</t>
  </si>
  <si>
    <t>116558143</t>
  </si>
  <si>
    <t>2025-06-28 11:54:41</t>
  </si>
  <si>
    <t xml:space="preserve">渠道录入来源：SCRM-客服推送
商机ID：5009137634
商机编码：XSJ20250628014232
针对人群：高中
咨询课程：不区分
创建人邮箱：lidongmei1@xdf.cn
创建时间：2025-06-28 11:54:36
资源类型：单个资源
跟进记录：商机备注：国内大一预科班咨询，英语120分，北京海淀区的，微信同手机，辛苦加微信咨询谢谢;接触点：企点-环信；
</t>
  </si>
  <si>
    <t>高二</t>
  </si>
  <si>
    <t>合作</t>
  </si>
  <si>
    <t>28690082</t>
  </si>
  <si>
    <t>2025-06-28 17:47</t>
  </si>
  <si>
    <t>山西省朔州市怀仁县第一中学</t>
  </si>
  <si>
    <t>2025-07-29 15:53</t>
  </si>
  <si>
    <t>BJWY6194993520</t>
  </si>
  <si>
    <t>YKS250030033</t>
  </si>
  <si>
    <t>回访人：宋增辉，回访时间：2025-07-21 19:59，回访内容：孩子还在沟通考虑呢，暂时没结果呢
总结：客户表示目前没有需要解决的问题或进一步的需求。
下次回访建议：建议在适当的时间再次联系客户，了解是否有新的需求或问题，并继续保持良好的沟通关系。；|回访人：宋增辉，回访时间：2025-07-26 11:02，回访内容：代咨询，孩子不愿意学习，拒绝一次；|回访人：宋增辉，回访时间：2025-07-29 15:53，回访内容：已经报名</t>
  </si>
  <si>
    <t>LP17537745181311</t>
  </si>
  <si>
    <t>李如九</t>
  </si>
  <si>
    <t>108319654</t>
  </si>
  <si>
    <t>2025-06-04 14:29:14</t>
  </si>
  <si>
    <t>来源:北京学校;【FY25已报名】金额：343019.00元，报了【FY25高端/一对一】</t>
  </si>
  <si>
    <t>王静静</t>
  </si>
  <si>
    <t>2025-07-31 21:20:58</t>
  </si>
  <si>
    <t>29461196</t>
  </si>
  <si>
    <t>2025-07-31 21:26</t>
  </si>
  <si>
    <t>东北师范大学附属中学朝阳学校</t>
  </si>
  <si>
    <t>其他</t>
  </si>
  <si>
    <t>2025-08-01 10:52</t>
  </si>
  <si>
    <t>2025-08-01 10:53</t>
  </si>
  <si>
    <t>BJWY1740497802</t>
  </si>
  <si>
    <t>YKF250080001</t>
  </si>
  <si>
    <t>回访人：黄智超，回访时间：2025-07-31 21:26，回访内容：重新绑单；|回访人：黄智超，回访时间：2025-08-01 10:52，回访内容：签约 绑单</t>
  </si>
  <si>
    <t>北京市1506</t>
  </si>
  <si>
    <t>120914745</t>
  </si>
  <si>
    <t>2025-07-27 14:00:39</t>
  </si>
  <si>
    <t>渠道录入来源：新东方官网M资讯站-客服
意向城市：北京访客省/城市：北京市
访客静态ID：01000000034659359580640117931506
接待分组ID：70457
搜索引擎：www.baidu.com
搜索词：
关键词：
设备类型：phone
访客IP：114.246.238.224
对话详细内容：AI-Lbo0rDBXCyBY 2025-07-27 13:56:49_x000D_
您好同学,欢迎访问北京新东方考研四六级中心.
考研线下课程26/27考季【考研全年集训营】【考研半年集训营】【考研全科线下走读班】【考研寒/暑假集训营】【考研一对一】【考研专业课】【四/六级课程】，热门课程火热报名中,咨询即可领取专享优惠。
**【考研全年集训营】=ff761f# **【考研半年集训营】=ff6b6b# **【考研全科线下走读班】=ffc158# **【考研寒/暑假集训营】=ffc158# **【考研一对一】=ff761f# **【考研专业课】=ff6caa# **【四/六级课程】=ff6caa# **【考研冲刺班】=60e27e#_x000D_
_x000D_
AI-Lbo0rDBXCyBY 2025-07-27 13:56:52_x000D_
您是想咨询【线下课程】【线上课程】【考研规划】还是【在职考研】呢？**【线下课程】#  **【线上课程】#**【考研规划】#**【在职考研】#_x000D_
_x000D_
01000000034659359580640117931506 2025-07-27 13:57:05_x000D_
【线下课程】_x000D_
_x000D_
AI-Lbo0rDBXCyBY 2025-07-27 13:57:09_x000D_
同学，你现在是在校还是在职呢？_x000D_
_x000D_
01000000034659359580640117931506 2025-07-27 13:57:17_x000D_
大二_x000D_
_x000D_
AI-Lbo0rDBXCyBY 2025-07-27 13:57:20_x000D_
具体是想报考什么学校和专业呢？_x000D_
_x000D_
01000000034659359580640117931506 2025-07-27 13:57:35_x000D_
交通运输_x000D_
_x000D_
AI-Lbo0rDBXCyBY 2025-07-27 13:57:38_x000D_
好的，我这边安排专业老师给您回电，详细沟通一下，请问您的电话是多少呢？_x000D_
_x000D_
01000000034659359580640117931506 2025-07-27 13:57:46_x000D_
空管_x000D_
_x000D_
AI-Lbo0rDBXCyBY 2025-07-27 13:57:50_x000D_
嗯嗯  好的那同学稍后方便接听电话吗？我这边可以立刻安排专业老师给您回电呢_x000D_
_x000D_
AI-Lbo0rDBXCyBY 2025-07-27 13:58:27_x000D_
您好，能看到我的对话吗？如有疑问，可以在此留电咨询！_x000D_
_x000D_
01000000034659359580640117931506 2025-07-27 13:58:37_x000D_
13911156756_x000D_
_x000D_
AI-Lbo0rDBXCyBY 2025-07-27 13:58:40_x000D_
好的，确认一下你的号码是否正确呢~_x000D_
_x000D_
01000000034659359580640117931506 2025-07-27 13:58:56_x000D_
正确_x000D_
_x000D_
AI-Lbo0rDBXCyBY 2025-07-27 13:59:00_x000D_
同学怎么称呼呢？_x000D_
_x000D_
01000000034659359580640117931506 2025-07-27 13:59:16_x000D_
冯_x000D_
_x000D_
AI-Lbo0rDBXCyBY 2025-07-27 13:59:19_x000D_
这边马上安排顾问老师联系您，预计半个小时左右给您回电请注意接听~_x000D_
_x000D_
来源页：https://m.baidu.com/from=1019311v/bd_page_type=1/ssid=0/uid=0/pu=usm%400%2Csz%401320_1001%2Cta%40iphone_2_15.0_19_25.5/baiduid=96484127471D70DEC725E9206A612C56/w=0_10_/t=iphone/l=1/tc?clk_type=1&amp;vit=osres&amp;l=1&amp;baiduid=96484127471D70DEC725E9206A612C56&amp;t=iphone&amp;ref=www_iphone&amp;from=1019311v&amp;ssid=0&amp;lid=15845977081861498325&amp;bd_page_type=1&amp;pu=usm%400%2Csz%401320_1001%2Cta%40iphone_2_15.0_19_25.5&amp;order=1&amp;fm=alop&amp;extra=%7B%22auth_s%22%3A%222%22%2C%22is_officialu%22%3A1%7D&amp;isAtom=1&amp;waplogo=1&amp;clk_info=%7B%22tplname%22%3A%22www_index%22%2C%22srcid%22%3A1539%2C%22jumpType%22%3A%22%22%2C%22urlsign%22%3A%2213748173475154659823%22%2C%22t%22%3A1753595801344%2C%22xpath%22%3A%22div-div(sgl_img)-article(sc_ala)-section-div-div(title)%22%7D&amp;is_baidu=0&amp;tj=www_index_1_0_10_title&amp;cltj=normal_title&amp;asres=1&amp;phoneos=bd_search_iphone&amp;wd=&amp;eqid=dbe838334b55e5d5100000036885bf90&amp;w_qd=IlPT2AEptyoA_ykzqhAd5xyuCVxPiXEa7VgYnhLV6vQtVwcyRUldtozgdQV8i_gTyP_&amp;bdver=2_1&amp;tcplug=1&amp;dict=-1&amp;sec=5309&amp;di=5f919d109068c6c9&amp;bdenc=1&amp;nsrc=lMCOzHesDoaO24DE868dVnRoFvqUtOoq2bD1LgE0PKBzEqM9d%2FKabrV6UukdU18%2FmsRBGE%2BgoX5%2BP9xwHGw9tg%3D%3D&amp;ck0=711&amp;ck1=279&amp;ck2=191&amp;ck3=407&amp;ck6=4&amp;ck7=332&amp;ala_anti=ck0%40711%2Cck1%40279%2Cck7%40332
备注：</t>
  </si>
  <si>
    <t>2026财年第2财月易聊新东方官网M资讯站</t>
  </si>
  <si>
    <t>新东方官网M资讯站</t>
  </si>
  <si>
    <t>2025-07-27 14:27:43</t>
  </si>
  <si>
    <t>冯喆玄</t>
  </si>
  <si>
    <t>29342865</t>
  </si>
  <si>
    <t>2025-07-27 15:02</t>
  </si>
  <si>
    <t>中国民用航空飞行学院</t>
  </si>
  <si>
    <t>空中交通管理学院</t>
  </si>
  <si>
    <t>交通运输</t>
  </si>
  <si>
    <t>2025-07-28 16:50</t>
  </si>
  <si>
    <t>BJWY8505014128</t>
  </si>
  <si>
    <t>YKS250050012</t>
  </si>
  <si>
    <t>回访人：房国超，回访时间：2025-07-27 15:02，回访内容：家长咨询，学生刚考完四级 ，感觉可能能过线， 之前考过一次四级，没过， 住顺义， 想下午上课，推荐小班，；|回访人：房国超，回访时间：2025-07-28 16:50，回访内容：报名</t>
  </si>
  <si>
    <t>俞佳平</t>
  </si>
  <si>
    <t>119844420</t>
  </si>
  <si>
    <t>2025-07-20 18:44:08</t>
  </si>
  <si>
    <t xml:space="preserve">渠道录入来源：SCRM-客服推送
商机ID：5009296558
商机编码：XSJ20250720030375
针对人群：大学
学员号：BJ1947767496
学生学校：不详
咨询课程：英语
创建人邮箱：lichunshan@xdf.cn
创建时间：2025-07-20 18:44:02
资源类型：单个资源
跟进记录：商机备注： 【呼入组+57640860】家长给孩子咨询四级，同学高中毕业，高考英语120，考虑中关村校区，辛苦老师协助介绍，谢谢;接触点：呼入；
</t>
  </si>
  <si>
    <t>总部-百度投放</t>
  </si>
  <si>
    <t>俞博涵</t>
  </si>
  <si>
    <t>29227808</t>
  </si>
  <si>
    <t>2025-07-20 19:12</t>
  </si>
  <si>
    <t>2025-07-28 15:31</t>
  </si>
  <si>
    <t>2025-07-28 15:33</t>
  </si>
  <si>
    <t>BJWY5393725949</t>
  </si>
  <si>
    <t>YKS250030032</t>
  </si>
  <si>
    <t>回访人：田一禾，回访时间：2025-07-20 19:12，回访内容：孩子爸爸问，英语120+推荐六级，刷分保研需求，消费能力不确定，先跟进看看。；|回访人：田一禾，回访时间：2025-07-22 22:53，回访内容：邀约生涯规划课，暂时未回复。；|回访人：田一禾，回访时间：2025-07-25 22:33，回访内容：电话不接，考虑居多，下次不回复，先死单处理。；|回访人：田一禾，回访时间：2025-07-28 15:31，回访内容：今日签约</t>
  </si>
  <si>
    <t>家长不告知基本信息，后面附截图</t>
  </si>
  <si>
    <t>120803719</t>
  </si>
  <si>
    <t>2025-07-25 17:32:03</t>
  </si>
  <si>
    <t>张一</t>
  </si>
  <si>
    <t>29363642</t>
  </si>
  <si>
    <t>2025-07-25 17:41</t>
  </si>
  <si>
    <t>西北工业大学</t>
  </si>
  <si>
    <t>航空学院</t>
  </si>
  <si>
    <t>航空航天工程</t>
  </si>
  <si>
    <t>2025-07-28 15:24</t>
  </si>
  <si>
    <t>2025-07-28 15:25</t>
  </si>
  <si>
    <t>BJWY2560035766</t>
  </si>
  <si>
    <t>YKSJ250010061</t>
  </si>
  <si>
    <t>回访人：宋增辉，回访时间：2025-07-25 17:41，回访内容：已确定报名，发协议等待回复；|回访人：宋增辉，回访时间：2025-07-26 10:55，回访内容：微信询问情况，孩子只同意学习英语；|回访人：宋增辉，回访时间：2025-07-27 17:26，回访内容：不考虑学了，拒绝+1；|回访人：宋增辉，回访时间：2025-07-28 15:24，回访内容：已报名</t>
  </si>
  <si>
    <t>唐黎雪</t>
  </si>
  <si>
    <t>113732090</t>
  </si>
  <si>
    <t>2025-06-11 15:20:17</t>
  </si>
  <si>
    <t>2025-07-27 16:29:34</t>
  </si>
  <si>
    <t>焦冠叶</t>
  </si>
  <si>
    <t>29396675</t>
  </si>
  <si>
    <t>2025-07-27 16:45</t>
  </si>
  <si>
    <t>国际文化学院</t>
  </si>
  <si>
    <t>法语</t>
  </si>
  <si>
    <t>2025-07-28 14:17</t>
  </si>
  <si>
    <t>BJWY4224468841</t>
  </si>
  <si>
    <t>YKS250030028</t>
  </si>
  <si>
    <t>回访人：黄智超，回访时间：2025-07-27 16:45，回访内容：家长反馈孩子是129分，平时135分，推荐六级班8.4-8.16号开班的，跟孩子商量一下 等家长加我的微信；|回访人：黄智超，回访时间：2025-07-28 14:17，回访内容：已签约 5680 预科六级大班 8.4开课</t>
  </si>
  <si>
    <t>北京市5524</t>
  </si>
  <si>
    <t>119919867</t>
  </si>
  <si>
    <t>2025-07-20 08:39:27</t>
  </si>
  <si>
    <t>渠道录入来源：新东方官网M站-客服
意向城市：北京访客省/城市：北京市
访客静态ID：01000000034659297177568814685524
接待分组ID：70455
搜索引擎：
搜索词：
关键词：
设备类型：phone
访客IP：223.104.40.207
对话详细内容：AI-Lbo0rDBXCyBY 2025-07-20 08:36:16_x000D_
您好同学,欢迎访问北京新东方考研四六级中心.
考研线下课程26/27考季【考研全年集训营】【考研半年集训营】【考研全科线下走读班】【考研寒/暑假集训营】【考研一对一】【考研专业课】【四/六级课程】，热门课程火热报名中,咨询即可领取专享优惠。
**【考研全年集训营】=ff761f# **【考研半年集训营】=ff6b6b# **【考研全科线下走读班】=ffc158# **【考研寒/暑假集训营】=ffc158# **【考研一对一】=ff761f# **【考研专业课】=ff6caa# **【四/六级课程】=ff6caa# **【考研冲刺班】=60e27e#_x000D_
_x000D_
AI-Lbo0rDBXCyBY 2025-07-20 08:36:19_x000D_
您是想咨询【线下课程】【线上课程】【考研规划】还是【在职考研】呢？**【线下课程】#  **【线上课程】#**【考研规划】#**【在职考研】#_x000D_
_x000D_
01000000034659297177568814685524 2025-07-20 08:36:24_x000D_
【线下课程】_x000D_
_x000D_
AI-Lbo0rDBXCyBY 2025-07-20 08:36:28_x000D_
同学，你现在是在校还是在职呢？_x000D_
_x000D_
01000000034659297177568814685524 2025-07-20 08:36:30_x000D_
四六级考试_x000D_
_x000D_
AI-Lbo0rDBXCyBY 2025-07-20 08:36:34_x000D_
您目前在学的院校是哪所呢？_x000D_
_x000D_
01000000034659297177568814685524 2025-07-20 08:36:53_x000D_
高考刚结束_x000D_
_x000D_
AI-Lbo0rDBXCyBY 2025-07-20 08:36:57_x000D_
您目前英语基础如何呢？_x000D_
_x000D_
01000000034659297177568814685524 2025-07-20 08:37:08_x000D_
不是很好_x000D_
_x000D_
AI-Lbo0rDBXCyBY 2025-07-20 08:37:12_x000D_
这样，您微信还是电话方便呢？我安排四六级老师联系您，将课程的详细内容介绍给您_x000D_
_x000D_
01000000034659297177568814685524 2025-07-20 08:37:26_x000D_
13451360166这是我的微信_x000D_
_x000D_
AI-Lbo0rDBXCyBY 2025-07-20 08:37:29_x000D_
好的，确认一下您的号码是否正确呢？_x000D_
_x000D_
01000000034659297177568814685524 2025-07-20 08:37:38_x000D_
正确_x000D_
_x000D_
AI-Lbo0rDBXCyBY 2025-07-20 08:37:41_x000D_
同学怎么称呼呢？_x000D_
_x000D_
01000000034659297177568814685524 2025-07-20 08:38:10_x000D_
姓张_x000D_
_x000D_
AI-Lbo0rDBXCyBY 2025-07-20 08:38:14_x000D_
好的，由于今天课程规划老师还没有上班，这边安排老师上午9点后给您回电请注意接听~_x000D_
_x000D_
01000000034659297177568814685524 2025-07-20 08:38:23_x000D_
好的_x000D_
_x000D_
AI-Lbo0rDBXCyBY 2025-07-20 08:38:26_x000D_
嗯嗯_x000D_
_x000D_
来源页：https://click.xdf.cn/
备注：</t>
  </si>
  <si>
    <t>2025-07-20 15:07:30</t>
  </si>
  <si>
    <t>张硕</t>
  </si>
  <si>
    <t>29224817</t>
  </si>
  <si>
    <t>2025-07-20 15:15</t>
  </si>
  <si>
    <t>2025-07-28 12:52</t>
  </si>
  <si>
    <t>2025-07-28 12:53</t>
  </si>
  <si>
    <t>BJWY1785756253</t>
  </si>
  <si>
    <t>YKF250070023</t>
  </si>
  <si>
    <t>回访人：刘晓娟，回访时间：2025-07-20 15:15，回访内容：孩子母亲咨询，孩子刚高考完，成绩50-60，想看看四级线下的课程，介绍大班，小班和一对一，稍后通过我微信，发送课程安排；|回访人：刘晓娟，回访时间：2025-07-22 13:12，回访内容：微信留言，确认意向；|回访人：刘晓娟，回访时间：2025-07-26 11:17，回访内容：接通了，说是准备报，但是现在有事，晚点找我；|回访人：刘晓娟，回访时间：2025-07-28 12:52，回访内容：报名</t>
  </si>
  <si>
    <t>赵泽润同学</t>
  </si>
  <si>
    <t>120690701</t>
  </si>
  <si>
    <t>2025-07-25 19:24:33</t>
  </si>
  <si>
    <t>宋增辉老师老带新</t>
  </si>
  <si>
    <t>宋增辉songzenghui@xdf.cn</t>
  </si>
  <si>
    <t>赵泽润</t>
  </si>
  <si>
    <t>29324646</t>
  </si>
  <si>
    <t>2025-07-25 19:34</t>
  </si>
  <si>
    <t>六级,其他,大学预科</t>
  </si>
  <si>
    <t>理学部</t>
  </si>
  <si>
    <t>应用物理学</t>
  </si>
  <si>
    <t>2025-07-28 15:29</t>
  </si>
  <si>
    <t>BJWY8482657226</t>
  </si>
  <si>
    <t>YKS250030029</t>
  </si>
  <si>
    <t>回访人：宋增辉，回访时间：2025-07-25 19:34，回访内容：马上报名。正在发协议；|回访人：宋增辉，回访时间：2025-07-26 10:54，回访内容：昨晚没有和孩子商量，中午给结果
总结：客户赵泽润初步决定报名六级大班课程，原价5980元，优惠800元后价格为5180元。客户已提供基本信息，包括姓名、性别、听课手机号、院校、专业年级及紧急联系人手机号。课程将于8月4日开始，客户将通过微信支付费用。客户还询问了关于优惠和退班制度的具体情况，特别是关于老带新优惠和退班费用的计算方式。客户表示需要与孩子进一步确认后再决定是否签署协议。
下次回访建议：在客户与孩子确认后，及时跟进客户的最终决定。如果客户确认报名，协助完成协议签署和支付流程。如果客户有任何疑问或需要进一步了解优惠和退班制度，提供详细解答。同时，确认客户是否对课程安排和教材有任何特殊需求，确保客户对课程内容和服务有充分了解。；|回访人：宋增辉，回访时间：2025-07-28 15:29，回访内容：已报名</t>
  </si>
  <si>
    <t>YKM250020049</t>
  </si>
  <si>
    <t>五谷丰登</t>
  </si>
  <si>
    <t>120896355</t>
  </si>
  <si>
    <t>2025-07-26 21:40:24</t>
  </si>
  <si>
    <t>18201023802，北京，四级小班课或者集训</t>
  </si>
  <si>
    <t>谷浩宇</t>
  </si>
  <si>
    <t>29341986</t>
  </si>
  <si>
    <t>2025-07-27 10:55</t>
  </si>
  <si>
    <t>北京警察学院</t>
  </si>
  <si>
    <t>侦查系</t>
  </si>
  <si>
    <t>侦查学</t>
  </si>
  <si>
    <t>2025-07-28 14:47</t>
  </si>
  <si>
    <t>2025-07-28 14:48</t>
  </si>
  <si>
    <t>BJWY1003907538</t>
  </si>
  <si>
    <t>YKF250070025</t>
  </si>
  <si>
    <t>回访人：黄智超，回访时间：2025-07-27 10:55，回访内容：学生咨询暑假四级课程 告知大班 小班的课程安排 添加微信 发送详细介绍 谷浩宇；|回访人：黄智超，回访时间：2025-07-28 14:47，回访内容：等线下报名缴费；|回访人：黄智超，回访时间：2025-07-28 14:47，回访内容：已签约报名～5680元8.4开课四级班</t>
  </si>
  <si>
    <t>康康</t>
  </si>
  <si>
    <t>116756527</t>
  </si>
  <si>
    <t>2025-06-30 15:41:31</t>
  </si>
  <si>
    <t xml:space="preserve">渠道录入来源：SCRM-客服推送
商机ID：5009142906
商机编码：XSJ20250630021534
针对人群：高中
学员号：BJ5711910286
咨询课程：英语
创建人邮箱：wenhuan3@xdf.cn
创建时间：2025-06-30 14:28:50
资源类型：单个资源
跟进记录：商机备注：【北京课程】北京考生，高考成绩是115分，想报考英语专业，希望在暑期英语能力提升，简单介绍了四级和口语集训，家长希望进一步了解。康亚文，手机号137****2649。;接触点：微信；
</t>
  </si>
  <si>
    <t>康亚文</t>
  </si>
  <si>
    <t>28729609</t>
  </si>
  <si>
    <t>北京东城综合中学</t>
  </si>
  <si>
    <t>2025-07-28 12:54</t>
  </si>
  <si>
    <t>BJWY7717404064</t>
  </si>
  <si>
    <t>YKF250070022</t>
  </si>
  <si>
    <t>回访人：刘晓娟，回访时间：2025-07-25 18:17，回访内容：近期想安排上课，介绍28的班级，考虑下；|回访人：刘晓娟，回访时间：2025-07-28 12:49，回访内容：报名；|回访人：段同飞，回访时间：2025-07-28 12:52，回访内容：段同飞恢复工单, 系统自动生成回访记录!；|回访人：刘晓娟，回访时间：2025-07-28 12:54，回访内容：报名</t>
  </si>
  <si>
    <t>毛毛球球</t>
  </si>
  <si>
    <t>120309854</t>
  </si>
  <si>
    <t>2025-07-23 09:13:27</t>
  </si>
  <si>
    <t>张珈瑄</t>
  </si>
  <si>
    <t>29272627</t>
  </si>
  <si>
    <t>2025-07-23 17:07</t>
  </si>
  <si>
    <t>动物科学技术学院</t>
  </si>
  <si>
    <t>动物科学</t>
  </si>
  <si>
    <t>2025-07-28 11:50</t>
  </si>
  <si>
    <t>2025-07-28 11:52</t>
  </si>
  <si>
    <t>BJWY7182729111</t>
  </si>
  <si>
    <t>YKFJ250010101</t>
  </si>
  <si>
    <t>回访人：张博奥，回访时间：2025-07-23 17:07，回访内容：家长咨询四级课程，学生基础一般，家长比较意向小班课，持续跟进；|回访人：张博奥，回访时间：2025-07-25 21:21，回访内容：询问家长的意向，意向小班，微信没有回复；|回访人：张博奥，回访时间：2025-07-28 11:50，回访内容：已报名</t>
  </si>
  <si>
    <t>学生今天晚上线上有课，辛苦学管老师加紧联系学生，并邮寄教材讲义和一本四级词汇书</t>
  </si>
  <si>
    <t>李志谦</t>
  </si>
  <si>
    <t>116395608</t>
  </si>
  <si>
    <t>2025-06-27 10:30:04</t>
  </si>
  <si>
    <t xml:space="preserve">渠道录入来源：SCRM-客服推送
商机ID：5009159324
商机编码：XSJ20250627008919
针对人群：高中
学员号：BJ2672498
学生学校：不详
咨询课程：专业课
创建人邮箱：zhaochenghao@xdf.cn
创建时间：2025-06-27 10:29:57
资源类型：单个资源
跟进记录：商机备注：孩子妈妈来电，九月份新大一，说孩子考的是警校，想提前规划下考研，告知目前针对新大一有专门的预科，家长让都介绍下，辛苦老师对接下;接触点：呼入；
</t>
  </si>
  <si>
    <t>28660701</t>
  </si>
  <si>
    <t>2025-06-27 10:56</t>
  </si>
  <si>
    <t>2025-07-28 10:48</t>
  </si>
  <si>
    <t>2025-07-28 12:06</t>
  </si>
  <si>
    <t>WYF25042</t>
  </si>
  <si>
    <t>BJWY7886868512</t>
  </si>
  <si>
    <t>WYF250420009</t>
  </si>
  <si>
    <t>回访人：刘晓娟，回访时间：2025-07-22 14:47，回访内容：接通，考虑秋季四级线下的课程，介绍大班和小班，考虑下；|回访人：刘晓娟，回访时间：2025-07-28 10:48，回访内容：报名</t>
  </si>
  <si>
    <t>120924673</t>
  </si>
  <si>
    <t>2025-07-27 18:15:26</t>
  </si>
  <si>
    <t>妈妈来电，六级暑假班，大二，在清河，现在方便回电</t>
  </si>
  <si>
    <t>2025-07-27 18:17:38</t>
  </si>
  <si>
    <t>高雪溪</t>
  </si>
  <si>
    <t>29398505</t>
  </si>
  <si>
    <t>2025-07-27 18:42</t>
  </si>
  <si>
    <t>化学与材料工程学院</t>
  </si>
  <si>
    <t>化妆品技术与工程</t>
  </si>
  <si>
    <t>2025-07-28 10:01</t>
  </si>
  <si>
    <t>BJWY8858708008</t>
  </si>
  <si>
    <t>WYS250350060</t>
  </si>
  <si>
    <t>回访人：宋增辉，回访时间：2025-07-27 18:42，回访内容：要和孩子商量明天就上课，晚上给答复，已经加微信；|回访人：宋增辉，回访时间：2025-07-28 10:01，回访内容：已报名</t>
  </si>
  <si>
    <t>北京市2190</t>
  </si>
  <si>
    <t>116538226</t>
  </si>
  <si>
    <t>2025-06-28 21:31:01</t>
  </si>
  <si>
    <t>渠道录入来源：新东方官网M站-客服
意向城市：北京访客省/城市：北京市
访客静态ID：01000003465900111725774985792190
接待分组ID：70455
搜索引擎：
搜索词：
关键词：
设备类型：phone
访客IP：111.192.101.50
对话详细内容：AI-Lbo0rDBXCyBY 2025-06-28 21:27:39_x000D_
您好同学,欢迎访问北京新东方考研四六级中心.
考研线下课程26/27考季【考研全年集训营】【考研半年集训营】【考研全科线下走读班】【考研寒/暑假集训营】【考研一对一】【考研专业课】【四/六级课程】，热门课程火热报名中,咨询即可领取专享优惠。
**【考研全年集训营】=ff761f# **【考研半年集训营】=ff6b6b# **【考研全科线下走读班】=ffc158# **【考研寒/暑假集训营】=ffc158# **【考研一对一】=ff761f# **【考研专业课】=ff6caa# **【四/六级课程】=ff6caa# **【考研冲刺班】=60e27e#_x000D_
_x000D_
AI-Lbo0rDBXCyBY 2025-06-28 21:27:42_x000D_
您是想咨询【线下课程】【线上课程】【考研规划】还是【在职考研】呢？**【线下课程】#  **【线上课程】#**【考研规划】#**【在职考研】#_x000D_
_x000D_
01000003465900111725774985792190 2025-06-28 21:27:42_x000D_
您好_x000D_
_x000D_
AI-Lbo0rDBXCyBY 2025-06-28 21:27:46_x000D_
同学，你现在是在校还是在职呢？_x000D_
_x000D_
01000003465900111725774985792190 2025-06-28 21:27:47_x000D_
【线下课程】_x000D_
_x000D_
AI-Lbo0rDBXCyBY 2025-06-28 21:27:51_x000D_
具体是想报考什么学校和专业呢？_x000D_
_x000D_
01000003465900111725774985792190 2025-06-28 21:28:01_x000D_
想学英语啊_x000D_
_x000D_
01000003465900111725774985792190 2025-06-28 21:28:03_x000D_
四六级的_x000D_
_x000D_
AI-Lbo0rDBXCyBY 2025-06-28 21:28:07_x000D_
这样，您微信还是电话方便呢？我安排四六级老师联系您，将课程的详细内容介绍给您_x000D_
_x000D_
01000003465900111725774985792190 2025-06-28 21:28:10_x000D_
线下_x000D_
_x000D_
AI-Lbo0rDBXCyBY 2025-06-28 21:28:14_x000D_
嗯嗯  好的那同学稍后方便接听电话吗？我这边可以立刻安排专业老师给您回电呢_x000D_
_x000D_
01000003465900111725774985792190 2025-06-28 21:28:23_x000D_
具体在哪个校区上课？_x000D_
_x000D_
AI-Lbo0rDBXCyBY 2025-06-28 21:28:27_x000D_
这样，您电话多少，我安排考研部的老师联系您，将课程的详细内容介绍给您_x000D_
_x000D_
01000003465900111725774985792190 2025-06-28 21:28:39_x000D_
四六级_x000D_
_x000D_
AI-Lbo0rDBXCyBY 2025-06-28 21:28:43_x000D_
这个可以具体安排老师跟您联系一下，同学这边觉得电话方便还是微信方便呢~_x000D_
_x000D_
01000003465900111725774985792190 2025-06-28 21:28:59_x000D_
18611299596_x000D_
_x000D_
AI-Lbo0rDBXCyBY 2025-06-28 21:29:02_x000D_
好的，确认一下你的号码是否正确呢~_x000D_
_x000D_
01000003465900111725774985792190 2025-06-28 21:29:36_x000D_
对_x000D_
_x000D_
AI-Lbo0rDBXCyBY 2025-06-28 21:29:39_x000D_
同学怎么称呼呢？_x000D_
_x000D_
来源页：https://group-live2.easyliao.com/live/chat.do?c=34659&amp;g=70455&amp;config=102466
备注：</t>
  </si>
  <si>
    <t>2025-06-29 11:41:35</t>
  </si>
  <si>
    <t>雅涵</t>
  </si>
  <si>
    <t>28736331</t>
  </si>
  <si>
    <t>2025-06-30 15:12</t>
  </si>
  <si>
    <t>2025-07-28 16:42</t>
  </si>
  <si>
    <t>BJWY1578550519</t>
  </si>
  <si>
    <t>YKF250070024</t>
  </si>
  <si>
    <t>回访人：张博奥，回访时间：2025-07-24 21:55，回访内容：有望近期报名，需要和孩子商量一下时间；|回访人：张博奥，回访时间：2025-07-27 17:42，回访内容：家长这周表示孩子8.2回来，过两天再和孩子家长商量一下，今日微信触达强调了名额的紧张；|回访人：张博奥，回访时间：2025-07-28 16:42，回访内容：已报名</t>
  </si>
  <si>
    <t>请学管老师尽快联系同学</t>
  </si>
  <si>
    <t>北京市1185</t>
  </si>
  <si>
    <t>117272623</t>
  </si>
  <si>
    <t>2025-07-02 18:08:28</t>
  </si>
  <si>
    <t>渠道录入来源：新东方PC官网-客服
意向城市：北京访客省/城市：北京市
访客静态ID：01000000034659144982037775981185
接待分组ID：70447
搜索引擎：
搜索词：
关键词：
设备类型：pc
访客IP：222.131.31.65
对话详细内容：AI-Lbo0rDBXCyBY 2025-07-02 17:57:34_x000D_
您好同学,欢迎访问北京新东方考研四六级中心.
考研线下课程26/27考季【考研全年集训营】【考研半年集训营】【考研全科线下走读班】【考研寒/暑假集训营】【考研一对一】【考研专业课】【四/六级课程】，热门课程火热报名中,咨询即可领取专享优惠。
**【考研全年集训营】=ff761f# **【考研半年集训营】=ff6b6b# **【考研全科线下走读班】=ffc158# **【考研寒/暑假集训营】=ffc158# **【考研一对一】=ff761f# **【考研专业课】=ff6caa# **【四/六级课程】=ff6caa# **【考研冲刺班】=60e27e#_x000D_
_x000D_
AI-Lbo0rDBXCyBY 2025-07-02 17:57:36_x000D_
您是想咨询【线下课程】【线上课程】【考研规划】还是【在职考研】呢？**【线下课程】#  **【线上课程】#**【考研规划】#**【在职考研】#_x000D_
_x000D_
01000000034659144982037775981185 2025-07-02 18:04:03_x000D_
在崇文门国瑞有线下大一新生英语四级有关辅导班吗_x000D_
_x000D_
AI-Lbo0rDBXCyBY 2025-07-02 18:04:06_x000D_
考研对四六级一般没有明确要求，个别学校可能会单独规定需要四级/六级成绩。_x000D_
_x000D_
AI-Lbo0rDBXCyBY 2025-07-02 18:04:07_x000D_
您目前在学的院校是哪所呢？_x000D_
_x000D_
01000000034659144982037775981185 2025-07-02 18:04:39_x000D_
应届考生，没接到通知书呢_x000D_
_x000D_
AI-Lbo0rDBXCyBY 2025-07-02 18:04:43_x000D_
您目前英语基础如何呢？_x000D_
_x000D_
01000000034659144982037775981185 2025-07-02 18:05:00_x000D_
高考120分_x000D_
_x000D_
AI-Lbo0rDBXCyBY 2025-07-02 18:05:04_x000D_
这样，您微信还是电话方便呢？我安排四六级老师联系您，将课程的详细内容介绍给您_x000D_
_x000D_
AI-Lbo0rDBXCyBY 2025-07-02 18:05:41_x000D_
您好，能看到我的对话吗？如有疑问，可以在此留电咨询！_x000D_
_x000D_
AI-Lbo0rDBXCyBY 2025-07-02 18:06:01_x000D_
如果打字不方便，可以在此输入电话或者微信，这边安排老师与您联系，为您详细解答！_x000D_
_x000D_
01000000034659144982037775981185 2025-07-02 18:06:27_x000D_
好的！13701061183（微信）_x000D_
_x000D_
AI-Lbo0rDBXCyBY 2025-07-02 18:06:31_x000D_
好的，确认一下您的号码是否正确呢？_x000D_
_x000D_
01000000034659144982037775981185 2025-07-02 18:06:42_x000D_
对的_x000D_
_x000D_
AI-Lbo0rDBXCyBY 2025-07-02 18:06:46_x000D_
同学怎么称呼呢？_x000D_
_x000D_
01000000034659144982037775981185 2025-07-02 18:07:19_x000D_
我是同学的父亲，姓林_x000D_
_x000D_
AI-Lbo0rDBXCyBY 2025-07-02 18:07:22_x000D_
这边马上安排顾问老师联系您，预计半个小时左右给您回电请注意接听~_x000D_
_x000D_
01000000034659144982037775981185 2025-07-02 18:07:52_x000D_
好的，谢谢_x000D_
_x000D_
AI-Lbo0rDBXCyBY 2025-07-02 18:07:56_x000D_
不客气_x000D_
_x000D_
来源页：https://www.xdf.cn/beijing/
备注：</t>
  </si>
  <si>
    <t>2025-07-02 19:00:30</t>
  </si>
  <si>
    <t>庞家辉</t>
  </si>
  <si>
    <t>28781687</t>
  </si>
  <si>
    <t>2025-07-02 20:14</t>
  </si>
  <si>
    <t>计算机科学与技术（实验班)</t>
  </si>
  <si>
    <t>2025-07-28 15:27</t>
  </si>
  <si>
    <t>BJWY9958098140</t>
  </si>
  <si>
    <t>YKS250030030</t>
  </si>
  <si>
    <t>回访人：宋增辉，回访时间：2025-07-19 16:57，回访内容：电话接通还没定，试听课不一定来，看情况；|回访人：宋增辉，回访时间：2025-07-20 21:45，回访内容：孩子旅游还还没有回来，发了线上试听课链接
总结：提供了一节线上试听课的链接。
下次回访建议：在试听课结束后，及时跟进用户对课程内容的反馈，了解其学习体验和需求，以便提供更合适的课程推荐或解答疑问。；|回访人：宋增辉，回访时间：2025-07-21 21:44，回访内容：询问专业定下来没
总结：对方提供了线上试听课的链接，并询问孩子是否已收到录取通知书以及专业是否已确定。
下次回访建议：在回访时，可以进一步了解孩子对试听课的反馈，确认录取通知书和专业选择的进展，并根据情况提供相关建议或帮助。；|回访人：宋增辉，回访时间：2025-07-26 11:09，回访内容：晚上和孩子和孩子妈妈商量，晚上定；|回访人：宋增辉，回访时间：2025-07-27 10:18，回访内容：微信沟通，要来面访沟通
总结：本周末没有试听课，但有一个大学四年学业生涯规划讲座。暑假已过半，建议孩子观看之前的试听课回放。线下课有一期8月4日开课，为期12天，每天4小时，共48小时，内容包括四、六级英语和高数。六级课程适合高考英语120分以上的学生。两科连报有优惠，原价10960元，优惠后9160元。课程结束后有16小时真题练习和答疑服务，考前有模考和押题。课程回放有效期为一年。
下次回访建议：1. 确认孩子是否观看试听课回放并了解其反馈。2. 确认是否报名8月4日的线下课程。3. 提供孩子的个人信息以签署电子合同。4. 确认是否需要进一步的课程咨询或帮助。；|回访人：宋增辉，回访时间：2025-07-27 17:52，回访内容：孩子不愿意学数学，决定现在报名学习英语六级，已经发协议了；|回访人：宋增辉，回访时间：2025-07-28 15:27，回访内容：已报名</t>
  </si>
  <si>
    <t>120046129</t>
  </si>
  <si>
    <t>2025-07-21 17:22:21</t>
  </si>
  <si>
    <t>黄智超死单激活；渠道录入来源：SCRM-客服推送
商机ID：5009276583
商机编码：XSJ20250712002920
针对人群：大学
学生学校：不详
咨询课程：英语
创建人邮箱：liziyun@xdf.cn
创建时间：2025-07-12 09:45:25
资源类型：单个资源
跟进记录：商机备注：升大一，高考138，是辽宁的学生，想咨询英语6级，同时推荐了大学预科和四级，考虑集训住宿，手机号是微信号，辛苦老师尽快联系，谢谢;接触点：微信；（TMK主管分配TMK） 外呼主题：FY25-国内7月死单回访（7.14-7.20）</t>
  </si>
  <si>
    <t>29402536</t>
  </si>
  <si>
    <t>2025-07-28 14:21</t>
  </si>
  <si>
    <t>六级,英语,大学预科</t>
  </si>
  <si>
    <t>北京师范大学</t>
  </si>
  <si>
    <t>物理学系</t>
  </si>
  <si>
    <t>物理学</t>
  </si>
  <si>
    <t>2025-07-28 14:22</t>
  </si>
  <si>
    <t>YKM250020048</t>
  </si>
  <si>
    <t>回访人：黄智超，回访时间：2025-07-28 14:21，回访内容：联报～；|回访人：黄智超，回访时间：2025-07-28 14:22，回访内容：补缴高数课程费用 7月28开课辛苦老师联系～</t>
  </si>
  <si>
    <t>120916061</t>
  </si>
  <si>
    <t>2025-07-27 14:28:45</t>
  </si>
  <si>
    <t>咨询英语四级辅导，现在方便电话联系，刚高考完</t>
  </si>
  <si>
    <t>2025-07-27 14:38:56</t>
  </si>
  <si>
    <t>卢昭玉</t>
  </si>
  <si>
    <t>29376948</t>
  </si>
  <si>
    <t>2025-07-27 16:06</t>
  </si>
  <si>
    <t>文学院</t>
  </si>
  <si>
    <t>汉语言文学</t>
  </si>
  <si>
    <t>2025-07-28 14:13</t>
  </si>
  <si>
    <t>BJWY8276279894</t>
  </si>
  <si>
    <t>YKS250030031</t>
  </si>
  <si>
    <t>回访人：黄智超，回访时间：2025-07-27 16:06，回访内容：孩子考了127分，推荐六级班 花园桥校区 家长加我的微信 清杏 ～；|回访人：黄智超，回访时间：2025-07-28 14:13，回访内容：已签约 5680六级大班8.4花园桥</t>
  </si>
  <si>
    <t>杨铮</t>
  </si>
  <si>
    <t>120937658</t>
  </si>
  <si>
    <t>董锦川</t>
  </si>
  <si>
    <t>2025-07-27 13:21:46</t>
  </si>
  <si>
    <t>市场人员：王鹤曈
意向等级：高
备注：咨询四级课程，家在顺义，现在联系</t>
  </si>
  <si>
    <t>2026财年第2财月91校代系统资源活动</t>
  </si>
  <si>
    <t>校代</t>
  </si>
  <si>
    <t>线下校代</t>
  </si>
  <si>
    <t>杨峥</t>
  </si>
  <si>
    <t>29342488</t>
  </si>
  <si>
    <t>2025-07-27 13:40</t>
  </si>
  <si>
    <t>经济管理学部</t>
  </si>
  <si>
    <t>金融学</t>
  </si>
  <si>
    <t>2025-07-28 10:41</t>
  </si>
  <si>
    <t>BJWY0634833189</t>
  </si>
  <si>
    <t>YKF250070021</t>
  </si>
  <si>
    <t>回访人：刘晓娟，回访时间：2025-07-27 13:40，回访内容：本人咨询，大三，四级线下大班，介绍，稍后通过我微信，微信上详细沟通；|回访人：刘晓娟，回访时间：2025-07-28 10:41，回访内容：报名</t>
  </si>
  <si>
    <t>新东方91校园大使</t>
  </si>
  <si>
    <t>冯宇彤</t>
  </si>
  <si>
    <t>120890259</t>
  </si>
  <si>
    <t>苏苏</t>
  </si>
  <si>
    <t>2025-07-26 16:03:38</t>
  </si>
  <si>
    <t>冯宇彤，大一，13601217756，了解四级面授，现在回电话</t>
  </si>
  <si>
    <t>市场-代理商合作</t>
  </si>
  <si>
    <t>29332310</t>
  </si>
  <si>
    <t>2025-07-26 22:16</t>
  </si>
  <si>
    <t>城市轨道交通与物流学院</t>
  </si>
  <si>
    <t>交通工程（中外合作办学）</t>
  </si>
  <si>
    <t>2025-07-27 23:30</t>
  </si>
  <si>
    <t>BJWY4225562788</t>
  </si>
  <si>
    <t>YKF250070015</t>
  </si>
  <si>
    <t>回访人：黄智超，回访时间：2025-07-26 22:16，回访内容：家长咨询暑假四级课程 推荐8月4号四级大班 继续沟通；|回访人：黄智超，回访时间：2025-07-27 23:30，回访内容：已签约 5180 8.4四级班</t>
  </si>
  <si>
    <t>王翕合</t>
  </si>
  <si>
    <t>120838358</t>
  </si>
  <si>
    <t>2025-07-26 17:16:34</t>
  </si>
  <si>
    <t xml:space="preserve">渠道录入来源：SCRM-客服推送
商机ID：5009351200
商机编码：XSJ20250726023897
针对人群：大学
学员号：BJ2069389
学生学校：不详
咨询课程：英语
创建人邮箱：gaoyang8@xdf.cn
创建时间：2025-07-26 17:16:30
资源类型：单个资源
跟进记录：商机备注：【呼入组+57640860】6月份考的四级，还没有出分，咨询六级的课程，海淀上地，知春路校区，;接触点：呼入；
</t>
  </si>
  <si>
    <t>29371337</t>
  </si>
  <si>
    <t>2025-07-26 17:34</t>
  </si>
  <si>
    <t>六级,英语</t>
  </si>
  <si>
    <t>大连外国语大学</t>
  </si>
  <si>
    <t>国际关系学院</t>
  </si>
  <si>
    <t>国际事务与国际关系</t>
  </si>
  <si>
    <t>2025-07-27 21:45</t>
  </si>
  <si>
    <t>BJWY6463430312</t>
  </si>
  <si>
    <t>WYS250350059</t>
  </si>
  <si>
    <t>回访人：黄智超，回访时间：2025-07-26 17:34，回访内容：家长电话咨询暑假六级课程安排 添加微信 等待通过 贺兰；|回访人：黄智超，回访时间：2025-07-27 21:45，回访内容：已报名 7月28开课的六级大班～</t>
  </si>
  <si>
    <t>卢鼎新</t>
  </si>
  <si>
    <t>120309418</t>
  </si>
  <si>
    <t>2025-07-23 08:25:38</t>
  </si>
  <si>
    <t xml:space="preserve">渠道录入来源：SCRM-客服推送
商机ID：5009360011
商机编码：XSJ20250723000178
针对人群：大学
学生学校：不详
咨询课程：专业英语
创建人邮箱：zhaochenghao@xdf.cn
创建时间：2025-07-23 08:25:28
资源类型：单个资源
跟进记录：商机备注：孩子妈妈来电，咨询新大一课程，说孩子高考的分可以，但是志愿没报好，不想复读，想考一个好的专业，孩子比较喜欢航天方面的，想考哈工程，提前学习下英语和政治，推荐大学预科英语课程，辛苦老师对接下n;接触点：呼入；
</t>
  </si>
  <si>
    <t>29276200</t>
  </si>
  <si>
    <t>2025-07-23 09:38</t>
  </si>
  <si>
    <t>电气与控制工程学院</t>
  </si>
  <si>
    <t>2025-07-27 17:36</t>
  </si>
  <si>
    <t>2025-07-27 17:39</t>
  </si>
  <si>
    <t>LP17536089731908</t>
  </si>
  <si>
    <t>BJWY7818550809</t>
  </si>
  <si>
    <t>回访人：田一禾，回访时间：2025-07-23 09:38，回访内容：咨询考研的四六级，普本想冲985；|回访人：田一禾，回访时间：2025-07-23 21:51，回访内容：孩子有抵触，爸爸说服了，妈妈还要做孩子工作；|回访人：田一禾，回访时间：2025-07-26 19:35，回访内容：协议和支付码都发了，如果孩子那里没阻碍，应该可以；|回访人：田一禾，回访时间：2025-07-27 17:38，回访内容：今日签约</t>
  </si>
  <si>
    <t>四级六级一起学，先学四级单词，同时渗透六级技巧语法，同步进行</t>
  </si>
  <si>
    <t>秦梓博</t>
  </si>
  <si>
    <t>120106255</t>
  </si>
  <si>
    <t>2025-07-21 21:07:29</t>
  </si>
  <si>
    <t>家长咨询暑期四级线下班
吕玉珠+lvyuzhu1@xdf.cn+444957+培训学校-北京学校-高中一对一部-增长中心-线上社群组</t>
  </si>
  <si>
    <t>吕玉珠+lvyuzhu1@xdf.cn+444957+培训学校-北京学校-高中一对一部-增长中心-线上社群组</t>
  </si>
  <si>
    <t>29239591</t>
  </si>
  <si>
    <t>2025-07-22 11:59</t>
  </si>
  <si>
    <t>北京市第十二中学</t>
  </si>
  <si>
    <t>2025-07-27 17:02</t>
  </si>
  <si>
    <t>2025-07-27 17:03</t>
  </si>
  <si>
    <t>BJWY5805675537</t>
  </si>
  <si>
    <t>YKF250070019</t>
  </si>
  <si>
    <t>回访人：刘晓娟，回访时间：2025-07-22 11:59，回访内容：孩子母亲咨询，新大一，想给孩子了解四级线下的课程，介绍大班和小班，稍后通过我微信发送具体课程安排；|回访人：刘晓娟，回访时间：2025-07-26 11:09，回访内容：微信留言，确认意向；|回访人：刘晓娟，回访时间：2025-07-27 17:02，回访内容：报名</t>
  </si>
  <si>
    <t>刘锦霖</t>
  </si>
  <si>
    <t>120860686</t>
  </si>
  <si>
    <t>2025-07-27 11:51:37</t>
  </si>
  <si>
    <t>29374981</t>
  </si>
  <si>
    <t>2025-07-27 11:54</t>
  </si>
  <si>
    <t>天津理工大学</t>
  </si>
  <si>
    <t>机械工程</t>
  </si>
  <si>
    <t>2025-07-27 15:52</t>
  </si>
  <si>
    <t>BJWY8744849386</t>
  </si>
  <si>
    <t>WYS250350058</t>
  </si>
  <si>
    <t>回访人：刘晓娟，回访时间：2025-07-27 11:54，回访内容：家长推荐，想报名六级线下的课程，介绍大班，报名；|回访人：刘晓娟，回访时间：2025-07-27 15:20，回访内容：已经支付，等老带新海报；|回访人：刘晓娟，回访时间：2025-07-27 15:52，回访内容：报名</t>
  </si>
  <si>
    <t>120019616</t>
  </si>
  <si>
    <t>2025-07-21 11:37:23</t>
  </si>
  <si>
    <t xml:space="preserve">渠道:百教招生
姓名:北京市1268
电话:13910771669
课程:英语46级
区域:北京丰台
</t>
  </si>
  <si>
    <t>2025-07-21 12:32:35</t>
  </si>
  <si>
    <t>王宇霏</t>
  </si>
  <si>
    <t>29169967</t>
  </si>
  <si>
    <t>2025-07-21 13:31</t>
  </si>
  <si>
    <t>2025-07-27 14:57</t>
  </si>
  <si>
    <t>BJWY5717790189</t>
  </si>
  <si>
    <t>YKF250070012</t>
  </si>
  <si>
    <t>回访人：房国超，回访时间：2025-07-21 13:31，回访内容：家长咨询，住丰台， 朋友推荐， 张爱平报的3科，学生英语80多， 也有考过90多，100左右，基础不扎实， 微信详聊；|回访人：房国超，回访时间：2025-07-23 16:55，回访内容：家长说孩子在咨询其他机构，  要是报的话，打算报名4号的课程；|回访人：房国超，回访时间：2025-07-26 18:52，回访内容：电话无人接，微信留言告知新班安排；|回访人：房国超，回访时间：2025-07-27 14:57，回访内容：报名</t>
  </si>
  <si>
    <t>胡柄泽</t>
  </si>
  <si>
    <t>120898886</t>
  </si>
  <si>
    <t>2025-07-27 09:48:00</t>
  </si>
  <si>
    <t>续费原因：扩科数学；该学生为保护期内续费，原顾问：国内大学部-房国超(fangguochao@xdf.cn)</t>
  </si>
  <si>
    <t>余平瑶yupingyao@xdf.cn</t>
  </si>
  <si>
    <t>29373497</t>
  </si>
  <si>
    <t>2025-07-27 09:58</t>
  </si>
  <si>
    <t>2025-07-27 13:57</t>
  </si>
  <si>
    <t>BJWY4351104708</t>
  </si>
  <si>
    <t>YKMJ250010038</t>
  </si>
  <si>
    <t>回访人：房国超，回访时间：2025-07-27 09:58，回访内容：咨询高数课；|回访人：房国超，回访时间：2025-07-27 13:57，回访内容：报名</t>
  </si>
  <si>
    <t>周珎宇</t>
  </si>
  <si>
    <t>120584301</t>
  </si>
  <si>
    <t>徐岩</t>
  </si>
  <si>
    <t>2025-07-24 11:02:23</t>
  </si>
  <si>
    <t>续费原因：续费 六级；该学生为保护期内续费，原顾问：国内大学部-田一禾(tianyihe3@xdf.cn)</t>
  </si>
  <si>
    <t>徐岩xuyan91@xdf.cn</t>
  </si>
  <si>
    <t>29289157</t>
  </si>
  <si>
    <t>2025-07-24 12:20</t>
  </si>
  <si>
    <t>遵义医科大学</t>
  </si>
  <si>
    <t>第一临床学院</t>
  </si>
  <si>
    <t>临床医学1</t>
  </si>
  <si>
    <t>2025-07-27 13:31</t>
  </si>
  <si>
    <t>2025-07-27 13:39</t>
  </si>
  <si>
    <t>LP1753594271791</t>
  </si>
  <si>
    <t>六级一对一伴学班（定制）</t>
  </si>
  <si>
    <t>BJWY2963005196</t>
  </si>
  <si>
    <t>回访人：田一禾，回访时间：2025-07-24 12:20，回访内容：今日面谈后续学习计划，已跟妈妈多次联系建联。今天面谈。；|回访人：田一禾，回访时间：2025-07-24 19:56，回访内容：下次预计会缴费，要抢老生优惠，应该问题不大；|回访人：田一禾，回访时间：2025-07-26 20:31，回访内容：今天交了一半，明天再交另外一半。；|回访人：田一禾，回访时间：2025-07-27 13:28，回访内容：田一禾进行了退单操作!(本条回访记录由系统自动记录)</t>
  </si>
  <si>
    <t>LP1753593961783</t>
  </si>
  <si>
    <t>六级一对一畅学班（定制50H）</t>
  </si>
  <si>
    <t>北京市7363</t>
  </si>
  <si>
    <t>120036971</t>
  </si>
  <si>
    <t>2025-07-21 12:16:07</t>
  </si>
  <si>
    <t>渠道录入来源：新东方官网M站-客服
意向城市：北京访客省/城市：北京市
访客静态ID：01000000034659307109206892027363
接待分组ID：70455
搜索引擎：
搜索词：
关键词：
设备类型：phone
访客IP：114.246.239.17
对话详细内容：AI-Lbo0rDBXCyBY 2025-07-21 12:11:36_x000D_
您好同学,欢迎访问北京新东方考研四六级中心.
考研线下课程26/27考季【考研全年集训营】【考研半年集训营】【考研全科线下走读班】【考研寒/暑假集训营】【考研一对一】【考研专业课】【四/六级课程】，热门课程火热报名中,咨询即可领取专享优惠。
**【考研全年集训营】=ff761f# **【考研半年集训营】=ff6b6b# **【考研全科线下走读班】=ffc158# **【考研寒/暑假集训营】=ffc158# **【考研一对一】=ff761f# **【考研专业课】=ff6caa# **【四/六级课程】=ff6caa# **【考研冲刺班】=60e27e#_x000D_
_x000D_
AI-Lbo0rDBXCyBY 2025-07-21 12:11:39_x000D_
您是想咨询【线下课程】【线上课程】【考研规划】还是【在职考研】呢？**【线下课程】#  **【线上课程】#**【考研规划】#**【在职考研】#_x000D_
_x000D_
01000000034659307109206892027363 2025-07-21 12:11:44_x000D_
【线下课程】_x000D_
_x000D_
AI-Lbo0rDBXCyBY 2025-07-21 12:11:47_x000D_
同学，你现在是在校还是在职呢？_x000D_
_x000D_
AI-Lbo0rDBXCyBY 2025-07-21 12:12:24_x000D_
您好，能看到我的对话吗？如有疑问，可以在此留电咨询！_x000D_
_x000D_
01000000034659307109206892027363 2025-07-21 12:12:25_x000D_
高中生刚毕业，准备上大一_x000D_
_x000D_
AI-Lbo0rDBXCyBY 2025-07-21 12:12:29_x000D_
具体是想报考什么学校和专业呢？_x000D_
_x000D_
AI-Lbo0rDBXCyBY 2025-07-21 12:13:05_x000D_
您好，能看到我的对话吗？如有疑问，可以在此留电咨询！_x000D_
_x000D_
AI-Lbo0rDBXCyBY 2025-07-21 12:13:26_x000D_
如果打字不方便，可以在此输入电话或者微信，这边安排老师与您联系，为您详细解答！_x000D_
_x000D_
01000000034659307109206892027363 2025-07-21 12:13:31_x000D_
上的是中外办学项目，全英文教学，想暑假打打基础_x000D_
_x000D_
AI-Lbo0rDBXCyBY 2025-07-21 12:13:34_x000D_
好的，我这边安排专业老师给您回电，详细沟通一下，请问您的电话是多少呢？_x000D_
_x000D_
01000000034659307109206892027363 2025-07-21 12:14:06_x000D_
18519872628，12点半吧_x000D_
_x000D_
AI-Lbo0rDBXCyBY 2025-07-21 12:14:10_x000D_
好的，确认一下你的号码是否正确呢~_x000D_
_x000D_
01000000034659307109206892027363 2025-07-21 12:14:30_x000D_
正确_x000D_
_x000D_
AI-Lbo0rDBXCyBY 2025-07-21 12:14:33_x000D_
同学怎么称呼呢？_x000D_
_x000D_
01000000034659307109206892027363 2025-07-21 12:15:23_x000D_
姓吕_x000D_
_x000D_
AI-Lbo0rDBXCyBY 2025-07-21 12:15:26_x000D_
这边马上安排顾问老师联系您，预计半个小时左右给您回电请注意接听~_x000D_
_x000D_
来源页：http://bj.xdf.cn/
备注：</t>
  </si>
  <si>
    <t>2025-07-21 12:54:17</t>
  </si>
  <si>
    <t>朱东方</t>
  </si>
  <si>
    <t>29250141</t>
  </si>
  <si>
    <t>2025-07-21 14:04</t>
  </si>
  <si>
    <t>西南交通大学</t>
  </si>
  <si>
    <t>机械设计制造及其自动化</t>
  </si>
  <si>
    <t>2025-07-27 13:16</t>
  </si>
  <si>
    <t>BJWY6132922379</t>
  </si>
  <si>
    <t>YKF250070011</t>
  </si>
  <si>
    <t>回访人：黄智超，回访时间：2025-07-21 14:04，回访内容：家长咨询暑假4级课程安排，介绍了大班和小班家长倾向于小班8月1号开课的，添加微信发送详细课程介绍～；|回访人：黄智超，回访时间：2025-07-23 09:12，回访内容：电话未接，微信回复孩子不想上小班，再跟进一下；|回访人：黄智超，回访时间：2025-07-26 09:12，回访内容：花园桥不方便，看看再考虑考虑～；|回访人：黄智超，回访时间：2025-07-27 13:16，回访内容：签约 预科四级大班 魏公村8.4开课</t>
  </si>
  <si>
    <t>120212579</t>
  </si>
  <si>
    <t>2025-07-22 17:46:39</t>
  </si>
  <si>
    <t>家长咨询暑假四级线下班，联合大学开学大二</t>
  </si>
  <si>
    <t>2025-07-22 17:54:17</t>
  </si>
  <si>
    <t>刘恰</t>
  </si>
  <si>
    <t>29176020</t>
  </si>
  <si>
    <t>2025-07-22 19:47</t>
  </si>
  <si>
    <t>2025-07-27 13:03</t>
  </si>
  <si>
    <t>2025-07-27 13:04</t>
  </si>
  <si>
    <t>BJWY9169364985</t>
  </si>
  <si>
    <t>YKF250070010</t>
  </si>
  <si>
    <t>回访人：房国超，回访时间：2025-07-22 19:47，回访内容：家长咨询，四级走读班， 之前英语不是太好， 告知上课顺序， 微信详聊；|回访人：房国超，回访时间：2025-07-25 20:57，回访内容：和孩子商量， 微信留言  看商量咋样啦；|回访人：房国超，回访时间：2025-07-27 13:03，回访内容：报名</t>
  </si>
  <si>
    <t>120892542</t>
  </si>
  <si>
    <t>2025-07-26 16:59:38</t>
  </si>
  <si>
    <t>尉迟令怡</t>
  </si>
  <si>
    <t>29331010</t>
  </si>
  <si>
    <t>2025-07-26 17:45</t>
  </si>
  <si>
    <t>2025-07-27 13:00</t>
  </si>
  <si>
    <t>2025-07-27 13:01</t>
  </si>
  <si>
    <t>BJWY7387893492</t>
  </si>
  <si>
    <t>YKSJ250010060</t>
  </si>
  <si>
    <t>回访人：房国超，回访时间：2025-07-26 17:45，回访内容：家长咨询， 学生高考135，新大一，想冲四级高分600+， 推荐六级小班 ，微信详聊；|回访人：房国超，回访时间：2025-07-26 17:46，回访内容：
家长咨询， 学生高考135，新大一，想冲四级高分600+， 推荐六级小班 ，微信详聊；|回访人：房国超，回访时间：2025-07-27 13:00，回访内容：报名</t>
  </si>
  <si>
    <t>120891728</t>
  </si>
  <si>
    <t>2025-07-26 16:31:07</t>
  </si>
  <si>
    <t>咨询四六级
IP：北京
搜索词：新东方六级北京2025暑假班</t>
  </si>
  <si>
    <t>百度投放</t>
  </si>
  <si>
    <t>李瑞翔</t>
  </si>
  <si>
    <t>29370911</t>
  </si>
  <si>
    <t>2025-07-26 17:10</t>
  </si>
  <si>
    <t>2025-07-27 12:44</t>
  </si>
  <si>
    <t>BJWY8353762207</t>
  </si>
  <si>
    <t>YKS250050011</t>
  </si>
  <si>
    <t>回访人：刘晓娟，回访时间：2025-07-26 17:10，回访内容：母亲咨询，高考英语127，家在四通桥，想看看六级的课程，介绍大班和小班；|回访人：刘晓娟，回访时间：2025-07-27 12:44，回访内容：报名</t>
  </si>
  <si>
    <t>x</t>
  </si>
  <si>
    <t>120590567</t>
  </si>
  <si>
    <t>2025-07-24 13:07:00</t>
  </si>
  <si>
    <t>【王朝群】咨询四六级线上课程</t>
  </si>
  <si>
    <t>王浩宇</t>
  </si>
  <si>
    <t>29290342</t>
  </si>
  <si>
    <t>2025-07-24 14:10</t>
  </si>
  <si>
    <t>中央音乐学院</t>
  </si>
  <si>
    <t>音乐学系</t>
  </si>
  <si>
    <t>音乐艺术管理</t>
  </si>
  <si>
    <t>2025-07-27 10:34</t>
  </si>
  <si>
    <t>2025-07-27 10:35</t>
  </si>
  <si>
    <t>YKF25005</t>
  </si>
  <si>
    <t>四级精英计划（新大一专属）</t>
  </si>
  <si>
    <t>BJWY2910096994</t>
  </si>
  <si>
    <t>YKF250050015</t>
  </si>
  <si>
    <t>回访人：房国超，回访时间：2025-07-24 14:10，回访内容：我是北京海淀生源。开学准大二，大一时没考过四级高考英语106分，但现在水平有所下降，四级小班，微信详聊；|回访人：房国超，回访时间：2025-07-26 18:20，回访内容：到校咨询，英语106，倾向8月1号的班；|回访人：房国超，回访时间：2025-07-27 10:34，回访内容：报名</t>
  </si>
  <si>
    <t>北京市6723</t>
  </si>
  <si>
    <t>120080450</t>
  </si>
  <si>
    <t>2025-07-21 17:37:39</t>
  </si>
  <si>
    <t>渠道录入来源：新东方官网PC资讯站-客服
意向城市：北京访客省/城市：北京市
访客静态ID：01000000034659308988693791556723
接待分组ID：70456
搜索引擎：www.baidu.com
搜索词：
关键词：
设备类型：pc
访客IP：101.40.161.233
对话详细内容：AI-Lbo0rDBXCyBY 2025-07-21 17:25:31_x000D_
您好同学,欢迎访问北京新东方考研四六级中心.
考研线下课程26/27考季【考研全年集训营】【考研半年集训营】【考研全科线下走读班】【考研寒/暑假集训营】【考研一对一】【考研专业课】【四/六级课程】，热门课程火热报名中,咨询即可领取专享优惠。
**【考研全年集训营】=ff761f# **【考研半年集训营】=ff6b6b# **【考研全科线下走读班】=ffc158# **【考研寒/暑假集训营】=ffc158# **【考研一对一】=ff761f# **【考研专业课】=ff6caa# **【四/六级课程】=ff6caa# **【考研冲刺班】=60e27e#_x000D_
_x000D_
AI-Lbo0rDBXCyBY 2025-07-21 17:25:34_x000D_
您是想咨询【线下课程】【线上课程】【考研规划】还是【在职考研】呢？**【线下课程】#  **【线上课程】#**【考研规划】#**【在职考研】#_x000D_
_x000D_
01000000034659308993362079243392 2025-07-21 17:33:57_x000D_
【线下课程】_x000D_
_x000D_
AI-Lbo0rDBXCyBY 2025-07-21 17:34:00_x000D_
同学，你现在是在校还是在职呢？_x000D_
_x000D_
01000000034659308993362079243392 2025-07-21 17:34:09_x000D_
四级，准大一_x000D_
_x000D_
AI-Lbo0rDBXCyBY 2025-07-21 17:34:12_x000D_
您目前在学的院校是哪所呢？_x000D_
_x000D_
01000000034659308993362079243392 2025-07-21 17:34:24_x000D_
首师大_x000D_
_x000D_
AI-Lbo0rDBXCyBY 2025-07-21 17:34:27_x000D_
您目前英语基础如何呢？_x000D_
_x000D_
AI-Lbo0rDBXCyBY 2025-07-21 17:35:04_x000D_
您好，能看到我的对话吗？如有疑问，可以在此留电咨询！_x000D_
_x000D_
01000000034659308993362079243392 2025-07-21 17:35:16_x000D_
不好，高考106_x000D_
_x000D_
AI-Lbo0rDBXCyBY 2025-07-21 17:35:20_x000D_
这样，您微信还是电话方便呢？我安排四六级老师联系您，将课程的详细内容介绍给您_x000D_
_x000D_
01000000034659308993362079243392 2025-07-21 17:35:35_x000D_
17600337703_x000D_
_x000D_
AI-Lbo0rDBXCyBY 2025-07-21 17:35:39_x000D_
好的，确认一下你的号码是否正确呢~_x000D_
_x000D_
01000000034659308993362079243392 2025-07-21 17:35:52_x000D_
正确_x000D_
_x000D_
AI-Lbo0rDBXCyBY 2025-07-21 17:35:55_x000D_
同学怎么称呼呢？_x000D_
_x000D_
01000000034659308993362079243392 2025-07-21 17:36:04_x000D_
tim_x000D_
_x000D_
AI-Lbo0rDBXCyBY 2025-07-21 17:36:08_x000D_
这边马上安排顾问老师联系您，预计半个小时左右给您回电请注意接听~_x000D_
_x000D_
01000000034659308993362079243392 2025-07-21 17:36:19_x000D_
好的，谢谢老师_x000D_
_x000D_
AI-Lbo0rDBXCyBY 2025-07-21 17:36:23_x000D_
好的，这个也是您的微信号吗？_x000D_
_x000D_
01000000034659308993362079243392 2025-07-21 17:36:28_x000D_
不是_x000D_
_x000D_
AI-Lbo0rDBXCyBY 2025-07-21 17:36:31_x000D_
好的，那您正确的联系方式是多少呢？_x000D_
_x000D_
01000000034659308993362079243392 2025-07-21 17:36:51_x000D_
打电话就可以了，上面的手机号_x000D_
_x000D_
AI-Lbo0rDBXCyBY 2025-07-21 17:36:54_x000D_
可以的，麻烦同学这边留一下您的联系方式，我这边安排老师联系你_x000D_
_x000D_
01000000034659308993362079243392 2025-07-21 17:37:05_x000D_
17600337703_x000D_
_x000D_
AI-Lbo0rDBXCyBY 2025-07-21 17:37:09_x000D_
方便提供一下您的微信吗？到时候微信给您转发资料_x000D_
_x000D_
01000000034659308993362079243392 2025-07-21 17:37:15_x000D_
不方便_x000D_
_x000D_
AI-Lbo0rDBXCyBY 2025-07-21 17:37:19_x000D_
稍后老师会联系哈_x000D_
_x000D_
01000000034659308993362079243392 2025-07-21 17:37:30_x000D_
之后确定报了，再加吧_x000D_
_x000D_
AI-Lbo0rDBXCyBY 2025-07-21 17:37:34_x000D_
好的，请问还有其他问题需要咨询吗？_x000D_
_x000D_
01000000034659308993362079243392 2025-07-21 17:37:38_x000D_
我是帮别人问的_x000D_
_x000D_
来源页：https://www.baidu.com/link?url=8PTZEkb4V55PZ-3RPf-KqJa_sYEEKcoqFVJzNMHt3X7&amp;wd=&amp;eqid=d636fad1000109ee00000003687e0781
备注：</t>
  </si>
  <si>
    <t>2026财年第2财月易聊新东方官网PC资讯站</t>
  </si>
  <si>
    <t>新东方官网PC资讯站</t>
  </si>
  <si>
    <t>2025-07-21 18:23:27</t>
  </si>
  <si>
    <t>邓嘉豪</t>
  </si>
  <si>
    <t>29172149</t>
  </si>
  <si>
    <t>2025-07-21 18:40</t>
  </si>
  <si>
    <t>2025-07-26 19:20</t>
  </si>
  <si>
    <t>2025-07-27 16:14</t>
  </si>
  <si>
    <t>BJWY8371823576</t>
  </si>
  <si>
    <t>YKF250070008</t>
  </si>
  <si>
    <t>回访人：黄智超，回访时间：2025-07-21 18:41，回访内容：电话沟通，家长目前咨询了4级的大班课程，具体的课程安排已告知家长需要沟通孩子，暂时不添加微信，后续有需要再加我的微信～；|回访人：黄智超，回访时间：2025-07-23 21:58，回访内容：不接听电话 没有微信 联系不上；|回访人：黄智超，回访时间：2025-07-25 21:45，回访内容：不接我的电话，也不加我的微信，明天再看看，不知道家长的意向如何。；|回访人：黄智超，回访时间：2025-07-26 19:20，回访内容：签约5180 YKF25007</t>
  </si>
  <si>
    <t>118822982</t>
  </si>
  <si>
    <t>2025-07-12 17:16:13</t>
  </si>
  <si>
    <t>王女士 13910625162 北京海淀 英语四级</t>
  </si>
  <si>
    <t>28989068</t>
  </si>
  <si>
    <t>2025-07-27 18:18</t>
  </si>
  <si>
    <t>2025-07-27 21:41</t>
  </si>
  <si>
    <t>2025-07-28 23:26</t>
  </si>
  <si>
    <t>YKM250020047</t>
  </si>
  <si>
    <t>回访人：李政(离职)，回访时间：2025-07-18 16:55，回访内容：电话拒接，微信无回复；|回访人：李政(离职)，回访时间：2025-07-23 10:19，回访内容：时间不合适，不报名；|回访人：黄智超，回访时间：2025-07-27 21:41，回访内容：已报名 预科四级+高数</t>
  </si>
  <si>
    <t>119242639</t>
  </si>
  <si>
    <r>
      <rPr>
        <sz val="10"/>
        <color rgb="FFFF0000"/>
        <rFont val="宋体-简"/>
        <charset val="134"/>
      </rPr>
      <t>死单激活流转刘晓娟；辛苦老师分配给顾问寇源；销售主管分配</t>
    </r>
    <r>
      <rPr>
        <sz val="10"/>
        <color rgb="FFFF0000"/>
        <rFont val="Calibri"/>
        <family val="2"/>
      </rPr>
      <t>TMK</t>
    </r>
    <r>
      <rPr>
        <sz val="10"/>
        <color rgb="FFFF0000"/>
        <rFont val="宋体-简"/>
        <charset val="134"/>
      </rPr>
      <t>主管</t>
    </r>
    <r>
      <rPr>
        <sz val="10"/>
        <color rgb="FFFF0000"/>
        <rFont val="Calibri"/>
        <family val="2"/>
      </rPr>
      <t xml:space="preserve"> </t>
    </r>
    <r>
      <rPr>
        <sz val="10"/>
        <color rgb="FFFF0000"/>
        <rFont val="宋体-简"/>
        <charset val="134"/>
      </rPr>
      <t>外呼主题：国内大学部死单</t>
    </r>
    <r>
      <rPr>
        <sz val="10"/>
        <color rgb="FFFF0000"/>
        <rFont val="Calibri"/>
        <family val="2"/>
      </rPr>
      <t>2024-10-25</t>
    </r>
    <r>
      <rPr>
        <sz val="10"/>
        <color rgb="FFFF0000"/>
        <rFont val="宋体-简"/>
        <charset val="134"/>
      </rPr>
      <t>（</t>
    </r>
    <r>
      <rPr>
        <sz val="10"/>
        <color rgb="FFFF0000"/>
        <rFont val="Calibri"/>
        <family val="2"/>
      </rPr>
      <t>TMK</t>
    </r>
    <r>
      <rPr>
        <sz val="10"/>
        <color rgb="FFFF0000"/>
        <rFont val="宋体-简"/>
        <charset val="134"/>
      </rPr>
      <t>主管分配</t>
    </r>
    <r>
      <rPr>
        <sz val="10"/>
        <color rgb="FFFF0000"/>
        <rFont val="Calibri"/>
        <family val="2"/>
      </rPr>
      <t>TMK</t>
    </r>
    <r>
      <rPr>
        <sz val="10"/>
        <color rgb="FFFF0000"/>
        <rFont val="宋体-简"/>
        <charset val="134"/>
      </rPr>
      <t>）</t>
    </r>
    <r>
      <rPr>
        <sz val="10"/>
        <color rgb="FFFF0000"/>
        <rFont val="Calibri"/>
        <family val="2"/>
      </rPr>
      <t xml:space="preserve"> </t>
    </r>
    <r>
      <rPr>
        <sz val="10"/>
        <color rgb="FFFF0000"/>
        <rFont val="宋体-简"/>
        <charset val="134"/>
      </rPr>
      <t>外呼主题：</t>
    </r>
    <r>
      <rPr>
        <sz val="10"/>
        <color rgb="FFFF0000"/>
        <rFont val="Calibri"/>
        <family val="2"/>
      </rPr>
      <t>FY26-</t>
    </r>
    <r>
      <rPr>
        <sz val="10"/>
        <color rgb="FFFF0000"/>
        <rFont val="宋体-简"/>
        <charset val="134"/>
      </rPr>
      <t>国内考研项目</t>
    </r>
    <r>
      <rPr>
        <sz val="10"/>
        <color rgb="FFFF0000"/>
        <rFont val="Calibri"/>
        <family val="2"/>
      </rPr>
      <t>6</t>
    </r>
    <r>
      <rPr>
        <sz val="10"/>
        <color rgb="FFFF0000"/>
        <rFont val="宋体-简"/>
        <charset val="134"/>
      </rPr>
      <t>月无效资源回访（</t>
    </r>
    <r>
      <rPr>
        <sz val="10"/>
        <color rgb="FFFF0000"/>
        <rFont val="Calibri"/>
        <family val="2"/>
      </rPr>
      <t>5.29-6.30</t>
    </r>
    <r>
      <rPr>
        <sz val="10"/>
        <color rgb="FFFF0000"/>
        <rFont val="宋体-简"/>
        <charset val="134"/>
      </rPr>
      <t>）</t>
    </r>
  </si>
  <si>
    <t>29380095</t>
  </si>
  <si>
    <t>2025-07-27 21:13</t>
  </si>
  <si>
    <t>2025-07-28 12:44</t>
  </si>
  <si>
    <t>YKF250070020</t>
  </si>
  <si>
    <r>
      <rPr>
        <sz val="10"/>
        <color rgb="FFFF0000"/>
        <rFont val="宋体-简"/>
        <charset val="134"/>
      </rPr>
      <t>回访人：刘晓娟，回访时间：</t>
    </r>
    <r>
      <rPr>
        <sz val="10"/>
        <color rgb="FFFF0000"/>
        <rFont val="Calibri"/>
        <family val="2"/>
      </rPr>
      <t>2025-07-27 21:13</t>
    </r>
    <r>
      <rPr>
        <sz val="10"/>
        <color rgb="FFFF0000"/>
        <rFont val="宋体-简"/>
        <charset val="134"/>
      </rPr>
      <t>，回访内容：转班；</t>
    </r>
    <r>
      <rPr>
        <sz val="10"/>
        <color rgb="FFFF0000"/>
        <rFont val="Calibri"/>
        <family val="2"/>
      </rPr>
      <t>|</t>
    </r>
    <r>
      <rPr>
        <sz val="10"/>
        <color rgb="FFFF0000"/>
        <rFont val="宋体-简"/>
        <charset val="134"/>
      </rPr>
      <t>回访人：刘晓娟，回访时间：</t>
    </r>
    <r>
      <rPr>
        <sz val="10"/>
        <color rgb="FFFF0000"/>
        <rFont val="Calibri"/>
        <family val="2"/>
      </rPr>
      <t>2025-07-27 21:13</t>
    </r>
    <r>
      <rPr>
        <sz val="10"/>
        <color rgb="FFFF0000"/>
        <rFont val="宋体-简"/>
        <charset val="134"/>
      </rPr>
      <t>，回访内容：转班</t>
    </r>
  </si>
  <si>
    <t>4180.00</t>
  </si>
  <si>
    <t>阅然</t>
  </si>
  <si>
    <t>120658185</t>
  </si>
  <si>
    <t>2025-07-24 22:10:28</t>
  </si>
  <si>
    <t>资源录入来源：小表单
城市：北京市
市场活动id：412422
市场活动名称：新东方集团官微【新东方】资源
活动所属学校id：10000
活动所属学校名称：总公司
线索接收人邮箱：yangjun42@xdf.cn
线索接受人类型：自定义
表单信息：表单id81512、表单名(对内)：新东方集团官微【新东方】资源、表单名（对外）：新东方课程报名、创建人邮箱：wuyue38@xdf.cn、表单链接：pages/index/index.html?scene=81512,,Lh8FwYc8
备注：来源:小表单;姓名:阅然;意向课程: 【课程】考研、四六级、专升本、成人英语/北京/北京; 新老生: 流失老生; 提交链接:pages/index/index.html?scene=81512,,Lh8FwYc8;地理位置:北京市通州区永顺镇西富河园6号院;渠道:新媒体运营/公众号-品牌号</t>
  </si>
  <si>
    <t>2025-07-25 10:32:06</t>
  </si>
  <si>
    <t>吕阅然</t>
  </si>
  <si>
    <t>29317226</t>
  </si>
  <si>
    <t>2025-07-25 11:28</t>
  </si>
  <si>
    <t>人工智能</t>
  </si>
  <si>
    <t>BJWY1880186611</t>
  </si>
  <si>
    <t>YKF250070006</t>
  </si>
  <si>
    <t>回访人：田一禾，回访时间：2025-07-25 11:28，回访内容：要九月份上课，明天要去看看魏公村估计，现在还不确定。；|回访人：田一禾，回访时间：2025-07-26 11:12，回访内容：补昨日截图，今天不一定过来下次再沟通。；|回访人：田一禾，回访时间：2025-07-26 14:47，回访内容：家长要跟孩子商量一下，再做规划，需要再看看。；|回访人：田一禾，回访时间：2025-07-26 17:57，回访内容：面谈了暑假班和秋季班，现在校区位置不合适，报满有卡点。；|回访人：田一禾，回访时间：2025-07-27 18:42，回访内容：今日签约</t>
  </si>
  <si>
    <t>北京市5446</t>
  </si>
  <si>
    <t>120107222</t>
  </si>
  <si>
    <t>2025-07-21 22:40:20</t>
  </si>
  <si>
    <t xml:space="preserve">AI-37815-492 2025-07-21 22:39:02_x000D_
您好同学，欢迎访问新东方考研官网，【新东方考研】全新升级，课程灵活多样，【考研全年集训营】【考研半年集训营】【考研冲刺营】【线下走读班】【考研一对一】【在职考研】【四六级】火热报名中 ，现在报名更有高达3000元优惠！_x000D_
_x000D_
AI-37815-492 2025-07-21 22:39:04_x000D_
您是想咨询【考研走读班】【考研集训营】【考研规划】还是【在职考研】呢？_x000D_
_x000D_
01000000037815310873062984425446 2025-07-21 22:39:19_x000D_
四六级报班13601157487_x000D_
_x000D_
AI-37815-492 2025-07-21 22:39:23_x000D_
好的，确认一下你的号码是否正确呢~_x000D_
_x000D_
01000000037815310873062984425446 2025-07-21 22:39:38_x000D_
明天上午十点，电话沟通_x000D_
_x000D_
AI-37815-492 2025-07-21 22:39:42_x000D_
这个手机号是您的微信吗？如果不是您可以留一下您的微信号_x000D_
_x000D_
</t>
  </si>
  <si>
    <t>2025-07-22 10:23:21</t>
  </si>
  <si>
    <t>周承熙</t>
  </si>
  <si>
    <t>29262867</t>
  </si>
  <si>
    <t>2025-07-22 17:16</t>
  </si>
  <si>
    <t>北京服装学院</t>
  </si>
  <si>
    <t>文化产业管理</t>
  </si>
  <si>
    <t>2025-07-27 17:10</t>
  </si>
  <si>
    <t>BJWY9773400341</t>
  </si>
  <si>
    <t>YKF250070018</t>
  </si>
  <si>
    <t>回访人：房国超，回访时间：2025-07-22 17:16，回访内容：家长咨询， 高考英语105左右 110左右，  倾向直播课，  微信详聊；|回访人：房国超，回访时间：2025-07-24 13:56，回访内容：打算报名26号的四级小班，已签协议；|回访人：房国超，回访时间：2025-07-25 17:23，回访内容：四级不考虑了，学生大二才能考，邀约周六试听；|回访人：房国超，回访时间：2025-07-26 18:45，回访内容：试听不参加了， 告知了 4号新班的安排；|回访人：房国超，回访时间：2025-07-27 17:10，回访内容：报名</t>
  </si>
  <si>
    <t>裴晤钰</t>
  </si>
  <si>
    <t>120722671</t>
  </si>
  <si>
    <t>2025-07-25 12:30:02</t>
  </si>
  <si>
    <t xml:space="preserve">渠道录入来源：SCRM-客服推送
商机ID：5009364398
商机编码：XSJ20250725015120
针对人群：大学
学生学校：不详
咨询课程：英语
创建人邮箱：liuxinyi91@xdf.cn
创建时间：2025-07-25 12:29:57
资源类型：单个资源
跟进记录：商机备注：孩子妈妈来电，开学新大一，想了解线下的四级集训营和线上的直播课，高考英语120多分左右，辛苦顾问老师联系;接触点：呼入；
</t>
  </si>
  <si>
    <t>29301135</t>
  </si>
  <si>
    <t>2025-07-25 15:28</t>
  </si>
  <si>
    <t>2025-07-27 17:00</t>
  </si>
  <si>
    <t>BJWY8463649624</t>
  </si>
  <si>
    <t>YKFJ250010100</t>
  </si>
  <si>
    <t>回访人：刘晓娟，回访时间：2025-07-25 15:28，回访内容：孩子母亲咨询，家是在魏公村，想咨询四级线上的课程，新大一的，介绍，稍后通过我微信，发送线上和线下的课程安排，大纲和师资，对比下；|回访人：刘晓娟，回访时间：2025-07-27 17:00，回访内容：报名</t>
  </si>
  <si>
    <t>钟宛莹</t>
  </si>
  <si>
    <t>120916460</t>
  </si>
  <si>
    <t>2025-07-27 14:37:06</t>
  </si>
  <si>
    <t>29376005</t>
  </si>
  <si>
    <t>2025-07-27 14:45</t>
  </si>
  <si>
    <t>2025-07-27 16:56</t>
  </si>
  <si>
    <t>BJWY3384243858</t>
  </si>
  <si>
    <t>YKF250070017</t>
  </si>
  <si>
    <t>回访人：刘晓娟，回访时间：2025-07-27 14:45，回访内容：四级，新大一，家长咨询，线下的，介绍四级8.4的班级；|回访人：刘晓娟，回访时间：2025-07-27 16:56，回访内容：报名</t>
  </si>
  <si>
    <t>钟宛芸</t>
  </si>
  <si>
    <t>120862790</t>
  </si>
  <si>
    <t>2025-07-27 14:39:54</t>
  </si>
  <si>
    <t>29376012</t>
  </si>
  <si>
    <t>2025-07-27 14:46</t>
  </si>
  <si>
    <t>2025-07-27 16:55</t>
  </si>
  <si>
    <t>BJWY1448386951</t>
  </si>
  <si>
    <t>YKF250070016</t>
  </si>
  <si>
    <t>回访人：刘晓娟，回访时间：2025-07-27 14:46，回访内容：四级，新大一，家长咨询，线下的，介绍四级8.4的班级；|回访人：刘晓娟，回访时间：2025-07-27 16:55，回访内容：报名</t>
  </si>
  <si>
    <t>任九思</t>
  </si>
  <si>
    <t>116585794</t>
  </si>
  <si>
    <t>2025-06-28 13:28:15</t>
  </si>
  <si>
    <t xml:space="preserve">渠道录入来源：SCRM-客服推送
商机ID：5009163483
商机编码：XSJ20250628018016
针对人群：大学
学员号：BJ2639290
学生学校：不详
咨询课程：英语
创建人邮箱：liziyun@xdf.cn
创建时间：2025-06-28 13:28:10
资源类型：单个资源
跟进记录：商机备注：【北京课程】妈妈来电，高考毕业，英语86分，语法好，单词不怎背诵，想报个单词班，数学和人工智能，基础薄弱，担心跟不上，不自信，手机号是微信号，希望补充英语词汇和大学预科，辛苦老师详细介绍一下，谢谢;接触点：呼入；
</t>
  </si>
  <si>
    <t>九思</t>
  </si>
  <si>
    <t>28691190</t>
  </si>
  <si>
    <t>2025-07-24 13:59</t>
  </si>
  <si>
    <t>2025-07-27 15:05</t>
  </si>
  <si>
    <t>2025-07-27 15:06</t>
  </si>
  <si>
    <t>BJWY7702734826</t>
  </si>
  <si>
    <t>YKM250020045</t>
  </si>
  <si>
    <t>回访人：杨沫，回访时间：2025-07-24 13:59，回访内容：杨沫恢复工单, 系统自动生成回访记录!；|回访人：张博奥，回访时间：2025-07-24 17:48，回访内容：24日校区面谈；|回访人：张博奥，回访时间：2025-07-24 17:50，回访内容：今日面谈孩子家长注重师资，倾向于一对一的辅导以及数学班课，需要和孩子商量一下英语的上课时间；|回访人：张博奥，回访时间：2025-07-27 15:05，回访内容：已报名</t>
  </si>
  <si>
    <t>请学管老师尽快联系，明天学生开课</t>
  </si>
  <si>
    <t>118848820</t>
  </si>
  <si>
    <t>张冰</t>
  </si>
  <si>
    <t>2025-07-13 16:49:14</t>
  </si>
  <si>
    <t>家长咨询大学预科英语和数学，了解课时费用和师资，家长说如果打电话没有接可能在忙，可以发短信或者加微信，不忙了会回电</t>
  </si>
  <si>
    <t>线上运营-抖音</t>
  </si>
  <si>
    <t>陈浩刚</t>
  </si>
  <si>
    <t>29073466</t>
  </si>
  <si>
    <t>2025-07-27 14:07</t>
  </si>
  <si>
    <t>2025-07-27 14:42</t>
  </si>
  <si>
    <t>BJWY6586096379</t>
  </si>
  <si>
    <t>YKF250030057</t>
  </si>
  <si>
    <t>回访人：李政(离职)，回访时间：2025-07-20 15:25，回访内容：孩子没回家，后续再说；|回访人：刘晓娟，回访时间：2025-07-27 14:42，回访内容：四级和数学，花园桥的，介绍，报名</t>
  </si>
  <si>
    <t>YKM250020046</t>
  </si>
  <si>
    <t>吴江祺</t>
  </si>
  <si>
    <t>120857586</t>
  </si>
  <si>
    <t>2025-07-27 09:12:33</t>
  </si>
  <si>
    <t>29341709</t>
  </si>
  <si>
    <t>2025-07-27 09:23</t>
  </si>
  <si>
    <t>北京印刷学院</t>
  </si>
  <si>
    <t>新闻出版学院</t>
  </si>
  <si>
    <t>2025-07-27 13:38</t>
  </si>
  <si>
    <t>2025-07-27 22:00</t>
  </si>
  <si>
    <t>BJWY4582350636</t>
  </si>
  <si>
    <t>YKF250070013</t>
  </si>
  <si>
    <t>回访人：黄智超，回访时间：2025-07-27 09:23，回访内容：准备给孩子报名8.4开课的4级班；|回访人：黄智超，回访时间：2025-07-27 13:38，回访内容：签约 预科四级8.4魏公村班 团班</t>
  </si>
  <si>
    <t>张家长</t>
  </si>
  <si>
    <t>120458998</t>
  </si>
  <si>
    <t>2025-07-23 18:33:36</t>
  </si>
  <si>
    <t>知了好学</t>
  </si>
  <si>
    <t>项征</t>
  </si>
  <si>
    <t>29285529</t>
  </si>
  <si>
    <t>2025-07-23 19:08</t>
  </si>
  <si>
    <t>北京十一实验中学</t>
  </si>
  <si>
    <t>2025-07-27 13:24</t>
  </si>
  <si>
    <t>2025-07-27 21:47</t>
  </si>
  <si>
    <t>BJWY1887643806</t>
  </si>
  <si>
    <t>YKM250020044</t>
  </si>
  <si>
    <t>回访人：黄智超，回访时间：2025-07-23 19:08，回访内容：家长需求保研，咨询暑假四级课程安排，同事推荐了高数，推荐联报，告知老生优惠500添加微信 发送详细课程安排；|回访人：黄智超，回访时间：2025-07-26 09:11，回访内容：准备今天来校区看看～邀约试听课；|回访人：黄智超，回访时间：2025-07-26 13:12，回访内容：线下面访 目前担忧2个点 1 大班课时少 怕孩子学不到东西 2 环境监测问题；|回访人：黄智超，回访时间：2025-07-27 13:24，回访内容：签约 预科高数7.28 花园桥</t>
  </si>
  <si>
    <t>马国芹</t>
  </si>
  <si>
    <t>114823799</t>
  </si>
  <si>
    <t>2025-06-17 13:50:04</t>
  </si>
  <si>
    <t>王骁</t>
  </si>
  <si>
    <t>28391817</t>
  </si>
  <si>
    <t>2025-07-24 15:45</t>
  </si>
  <si>
    <t>计算机学院</t>
  </si>
  <si>
    <t>2025-07-27 13:02</t>
  </si>
  <si>
    <t>BJWY5697728947</t>
  </si>
  <si>
    <t>YKF250070009</t>
  </si>
  <si>
    <t>回访人：李政(离职)，回访时间：2025-07-20 19:14，回访内容：不报课；|回访人：房国超，回访时间：2025-07-24 21:34，回访内容：邀约试听 ，打算报名4号四级大班 ；|回访人：房国超，回访时间：2025-07-26 18:18，回访内容：没来试听课，家里来客人了，  告知花园桥校区 满班了， 知春路校区  ；|回访人：房国超，回访时间：2025-07-27 13:02，回访内容：报名</t>
  </si>
  <si>
    <t>李昊诺</t>
  </si>
  <si>
    <t>120437880</t>
  </si>
  <si>
    <t>刘畅</t>
  </si>
  <si>
    <t>2025-07-23 16:44:08</t>
  </si>
  <si>
    <t>续费原因：续费六级定制1对1，目前排课到8月12日，1周三次课，计划上到8月31日，还需要再续8次课；该学生为保护期内续费，原顾问：国内大学部-刘晓娟(liuxiaojuan@xdf.cn)</t>
  </si>
  <si>
    <t>刘畅liuchang778@xdf.cn</t>
  </si>
  <si>
    <t>29283743</t>
  </si>
  <si>
    <t>2025-07-23 17:18</t>
  </si>
  <si>
    <t>中国农业大学</t>
  </si>
  <si>
    <t>资源与环境学院</t>
  </si>
  <si>
    <t>资源环境科学</t>
  </si>
  <si>
    <t>2025-07-27 10:56</t>
  </si>
  <si>
    <t>2025-07-27 10:58</t>
  </si>
  <si>
    <t>LP1753585007365</t>
  </si>
  <si>
    <t>BJWY0790609887</t>
  </si>
  <si>
    <t>回访人：刘晓娟，回访时间：2025-07-23 17:18，回访内容：16小时一对一，15200，再优惠500，窗口期续费</t>
  </si>
  <si>
    <t>在线</t>
  </si>
  <si>
    <t>120673830</t>
  </si>
  <si>
    <t>2025-07-25 08:15:32</t>
  </si>
  <si>
    <t>13910076351 我姓吕，我是孩子的家长，先和我联系 孩子刚考上大学，想暑期学习一下英语4/6级 19岁，刚考上大学 丰台区和西城区均可  北京市西城区和平门 北京新东方考研</t>
  </si>
  <si>
    <t>2025-07-25 09:35:34</t>
  </si>
  <si>
    <t>吕安哲</t>
  </si>
  <si>
    <t>29298266</t>
  </si>
  <si>
    <t>2025-07-25 11:43</t>
  </si>
  <si>
    <t>南京信息工程大学</t>
  </si>
  <si>
    <t>大气科学学院</t>
  </si>
  <si>
    <t>大气科学</t>
  </si>
  <si>
    <t>2025-07-27 15:10</t>
  </si>
  <si>
    <t>2025-07-27 15:11</t>
  </si>
  <si>
    <t>BJWY9739245565</t>
  </si>
  <si>
    <t>WYS250350056</t>
  </si>
  <si>
    <t>回访人：张博奥，回访时间：2025-07-25 11:43，回访内容：咨询四级的大班课和小班课，持续跟进；|回访人：张博奥，回访时间：2025-07-27 15:10，回访内容：已报名</t>
  </si>
  <si>
    <t>请学管老师尽快联系，学生明天开课，请给学生准备教材的时候多给学生一本六级词汇书</t>
  </si>
  <si>
    <t>闫毅平</t>
  </si>
  <si>
    <t>120475426</t>
  </si>
  <si>
    <t>2025-07-24 11:36:55</t>
  </si>
  <si>
    <t xml:space="preserve">渠道录入来源：SCRM-客服推送
商机ID：5009362553
商机编码：XSJ20250724012005
针对人群：大学
学员号：BJ2426946
学生学校：北京市第十五中学高中部
咨询课程：英语词汇
创建人邮箱：wangguibing@xdf.cn
创建时间：2025-07-24 11:36:52
资源类型：单个资源
跟进记录：商机备注：新大一，咨询英语线下学习，想12月份过四级，中关村附近，接收魏公村，辛苦老师联系，;接触点：企点-环信；
</t>
  </si>
  <si>
    <t>29290152</t>
  </si>
  <si>
    <t>2025-07-24 13:51</t>
  </si>
  <si>
    <t>2025-07-27 14:54</t>
  </si>
  <si>
    <t>BJWY8760519864</t>
  </si>
  <si>
    <t>YKF250070014</t>
  </si>
  <si>
    <t>回访人：房国超，回访时间：2025-07-24 13:51，回访内容：家长咨询， 新大一，英语115， 理科， 推荐小班 ，和高数，微信详聊；|回访人：房国超，回访时间：2025-07-24 15:43，回访内容：家长咨询， 新大一，英语115， 理科， 推荐小班 ，和高数，微信详聊；|回访人：房国超，回访时间：2025-07-26 18:21，回访内容：学生不在北京，出去玩了， ；|回访人：房国超，回访时间：2025-07-27 14:54，回访内容：报名</t>
  </si>
  <si>
    <t>120856313</t>
  </si>
  <si>
    <t>2025-07-26 20:14:07</t>
  </si>
  <si>
    <t>死单激活流转黄智超</t>
  </si>
  <si>
    <t>贺雨芃</t>
  </si>
  <si>
    <t>29341417</t>
  </si>
  <si>
    <t>2025-07-26 20:30</t>
  </si>
  <si>
    <t>2025-07-27 13:34</t>
  </si>
  <si>
    <t>2025-07-27 21:48</t>
  </si>
  <si>
    <t>BJWY8311822981</t>
  </si>
  <si>
    <t>YKF250070007</t>
  </si>
  <si>
    <t xml:space="preserve">回访人：黄智超，回访时间：2025-07-26 20:30，回访内容：家长准备给孩子报名四级课程～；|回访人：黄智超，回访时间：2025-07-27 13:34，回访内容：报名8.4四级大班 </t>
  </si>
  <si>
    <t>120391756</t>
  </si>
  <si>
    <t>2025-07-23 12:57:10</t>
  </si>
  <si>
    <t>咨询六级
IP：澳门
搜索词：六级辅导</t>
  </si>
  <si>
    <t>岳文博</t>
  </si>
  <si>
    <t>29279320</t>
  </si>
  <si>
    <t>2025-07-23 13:16</t>
  </si>
  <si>
    <t>北京航空航天大学</t>
  </si>
  <si>
    <t>机械工程及自动化学院</t>
  </si>
  <si>
    <t>机械工程1</t>
  </si>
  <si>
    <t>2025-07-27 21:50</t>
  </si>
  <si>
    <t>BJWY0855111933</t>
  </si>
  <si>
    <t>WYS250350057</t>
  </si>
  <si>
    <t>回访人：黄智超，回访时间：2025-07-23 13:16，回访内容：咨询暑假六级课程 学生7.25回来 推荐7.28的班课 加微信发送课程介绍 孩子考虑一下～；|回访人：黄智超，回访时间：2025-07-26 09:24，回访内容：询问孩子是否要跟28号开课的班学，目前没回复我。；|回访人：黄智超，回访时间：2025-07-27 13:00，回访内容：签约 六级班课7.28魏公村校区</t>
  </si>
  <si>
    <t>117144476</t>
  </si>
  <si>
    <t>2025-07-02 15:07:22</t>
  </si>
  <si>
    <t>续费原因：专升本上岸了，计划跟着四级班课学习，本来考虑暑假学，暑假有别的安排，后面考虑秋季；该学生为保护期外续费，原顾问部门：国内大学部</t>
  </si>
  <si>
    <t>29341498</t>
  </si>
  <si>
    <t>2025-07-26 21:58</t>
  </si>
  <si>
    <t>商务学院</t>
  </si>
  <si>
    <t>2025-07-26 21:59</t>
  </si>
  <si>
    <t>WYF250420007</t>
  </si>
  <si>
    <t>回访人：黄智超，回访时间：2025-07-26 21:58，回访内容：转班；|回访人：黄智超，回访时间：2025-07-26 21:58，回访内容：转班到秋季</t>
  </si>
  <si>
    <t>李家长</t>
  </si>
  <si>
    <t>120776855</t>
  </si>
  <si>
    <t>2025-07-25 21:07:33</t>
  </si>
  <si>
    <t>【王朝群】新大一，家长咨询，英语+高数【微信联系】</t>
  </si>
  <si>
    <t>李凡飞</t>
  </si>
  <si>
    <t>29365971</t>
  </si>
  <si>
    <t>2025-07-26 10:21</t>
  </si>
  <si>
    <t>2025-07-26 21:47</t>
  </si>
  <si>
    <t>BJWY1284301730</t>
  </si>
  <si>
    <t>YKS250030025</t>
  </si>
  <si>
    <t>回访人：黄智超，回访时间：2025-07-26 10:21，回访内容：推荐学六级课程，大学预科班，家长电话打过来 也加了微信 意向不错 推进尽快报名～；|回访人：黄智超，回访时间：2025-07-26 21:47，回访内容：预科花园桥校区团报～</t>
  </si>
  <si>
    <t>YKM250020043</t>
  </si>
  <si>
    <t>YK25003</t>
  </si>
  <si>
    <t>YK250030010</t>
  </si>
  <si>
    <t>石佳桐1</t>
  </si>
  <si>
    <t>118255630</t>
  </si>
  <si>
    <t>2025-07-09 12:58:03</t>
  </si>
  <si>
    <t>2025-07-09 14:06:04</t>
  </si>
  <si>
    <t>石佳桐</t>
  </si>
  <si>
    <t>28953791</t>
  </si>
  <si>
    <t>2025-07-09 15:03</t>
  </si>
  <si>
    <t>2025-07-26 21:14</t>
  </si>
  <si>
    <t>BJWY6901110155</t>
  </si>
  <si>
    <t>YKSJ250010059</t>
  </si>
  <si>
    <t>回访人：宋增辉，回访时间：2025-07-23 19:51，回访内容：要等录取通知书下来，7月28号沟通呢；|回访人：宋增辉，回访时间：2025-07-26 14:20，回访内容：要等30号首医通知书到了，再去联系确认；|回访人：宋增辉，回访时间：2025-07-26 21:14，回访内容：已报名
总结：客户石佳桐已报名新东方大学英语/数学预科班线上课程，并签署了电子协议。协议中特别强调了转退班制度，客户已提供个人信息和收货地址，等待教材邮寄。客户已登录上课软件，并了解推荐海报的优惠活动。
下次回访建议：确认教材是否已发货并提供物流单号，确保客户顺利收到教材。跟进客户上课情况，解答可能遇到的问题。提醒客户推荐海报的使用方法，鼓励参与推荐活动。确认学管老师是否已联系客户，提供必要的支持。</t>
  </si>
  <si>
    <t>丛汉祺</t>
  </si>
  <si>
    <t>108304161</t>
  </si>
  <si>
    <t>2025-06-04 13:51:25</t>
  </si>
  <si>
    <t>来源:北京学校;【FY25已报名】金额：64546.00元，报了【FY25高端/一对一】</t>
  </si>
  <si>
    <t>2025-07-10 17:41:38</t>
  </si>
  <si>
    <t>28982103</t>
  </si>
  <si>
    <t>2025-07-11 10:40</t>
  </si>
  <si>
    <t>2025-07-26 19:04</t>
  </si>
  <si>
    <t>2025-07-29 13:48</t>
  </si>
  <si>
    <t>BJWY7220088563</t>
  </si>
  <si>
    <t>YKF250070001</t>
  </si>
  <si>
    <t>回访人：刘晓娟，回访时间：2025-07-17 14:57，回访内容：邀约讲座；|回访人：刘晓娟，回访时间：2025-07-24 14:18，回访内容：给家长邀约了明天的讲座，但是家长想要问问咱们会不会讲保研这一块；|回访人：刘晓娟，回访时间：2025-07-26 19:04，回访内容：报名</t>
  </si>
  <si>
    <t>120305539</t>
  </si>
  <si>
    <t>2025-07-22 18:47:45</t>
  </si>
  <si>
    <t xml:space="preserve">新大一，咨询四级课程，曹家长，打这个电话18610271860
渠道录入来源：大众点评
事件名称：400电话
大众点评门店名称：新东方考研四六级(知春路校区)
店铺绑定的校区：知春路校区
店铺管理员邮箱：lvmeng2@xdf.cn
备注：2025-07-22 18:47:41,用户在大众点评新东方考研四六级(知春路校区)呼入400电话 已接
</t>
  </si>
  <si>
    <t>王艺翔</t>
  </si>
  <si>
    <t>29275381</t>
  </si>
  <si>
    <t>2025-07-22 19:06</t>
  </si>
  <si>
    <t>大兴区榆垡中学</t>
  </si>
  <si>
    <t>2025-07-26 18:56</t>
  </si>
  <si>
    <t>BJWY5445675312</t>
  </si>
  <si>
    <t>YKF250050012</t>
  </si>
  <si>
    <t>回访人：刘晓娟，回访时间：2025-07-22 19:06，回访内容：孩子母亲咨询新大一高考英语90多分，想了解4级线下的课程，新开的班介绍了线下的大班和小班的安排家长跟孩子商量一下；|回访人：刘晓娟，回访时间：2025-07-26 11:03，回访内容：确定报小班了，看看怎么支付，介绍了支付方式；|回访人：刘晓娟，回访时间：2025-07-26 18:56，回访内容：报名</t>
  </si>
  <si>
    <t>120236879</t>
  </si>
  <si>
    <t>2025-07-22 16:48:24</t>
  </si>
  <si>
    <t>咨询四级，晚上八点以后回电
IP：北京
搜索词：北京西城英语四六级辅导</t>
  </si>
  <si>
    <t>王梓峰</t>
  </si>
  <si>
    <t>29264529</t>
  </si>
  <si>
    <t>2025-07-22 20:12</t>
  </si>
  <si>
    <t>通州区北苑学校</t>
  </si>
  <si>
    <t>2025-07-26 18:51</t>
  </si>
  <si>
    <t>BJWY5445138308</t>
  </si>
  <si>
    <t>YKF250050013</t>
  </si>
  <si>
    <t>回访人：刘晓娟，回访时间：2025-07-22 20:12，回访内容：孩子母亲咨询孩子新大一家在新街口高考英语90多分，想要了解4级的课程，介绍了4级线上和线下的大班小班课安排家长跟孩子商量一下。；|回访人：刘晓娟，回访时间：2025-07-26 18:51，回访内容：报名</t>
  </si>
  <si>
    <t>120817116</t>
  </si>
  <si>
    <t>2025-07-26 09:23:50</t>
  </si>
  <si>
    <t>在跟工单转介绍拉进一批人，田一禾；</t>
  </si>
  <si>
    <t>李珈钰</t>
  </si>
  <si>
    <t>顾桐语</t>
  </si>
  <si>
    <t>29325447</t>
  </si>
  <si>
    <t>2025-07-26 09:36</t>
  </si>
  <si>
    <t>化学工程学院</t>
  </si>
  <si>
    <t>生物制药</t>
  </si>
  <si>
    <t>2025-07-26 14:03</t>
  </si>
  <si>
    <t>2025-07-26 14:04</t>
  </si>
  <si>
    <t>BJWY2529813604</t>
  </si>
  <si>
    <t>YKF250030049</t>
  </si>
  <si>
    <t>回访人：田一禾，回访时间：2025-07-26 09:36，回访内容：拼团组合一起，转介绍3号，今日预计发团；|回访人：田一禾，回访时间：2025-07-26 14:03，回访内容：今日签约。</t>
  </si>
  <si>
    <t>宋雨恒</t>
  </si>
  <si>
    <t>116767936</t>
  </si>
  <si>
    <t>2025-06-30 16:18:29</t>
  </si>
  <si>
    <t>高三毕业，家长咨询（孔女士），家在国图附近，咨询四级线下班【张志威公众号】尽快联系</t>
  </si>
  <si>
    <t>28636555</t>
  </si>
  <si>
    <t>2025-06-30 16:55</t>
  </si>
  <si>
    <t>北京市八一学校（中学部）</t>
  </si>
  <si>
    <t>2025-07-26 13:33</t>
  </si>
  <si>
    <t>BJWY7411047600</t>
  </si>
  <si>
    <t>YKF250050011</t>
  </si>
  <si>
    <t>回访人：黄智超，回访时间：2025-07-18 14:31，回访内容：家长反馈孩子出去玩了，预计学生要月底回来，介绍了8月1号开课的小班，告知团报优惠价格 最低19500 五人团 看看家长想法 家长得下周四看到孩子 再看看；|回访人：黄智超，回访时间：2025-07-26 13:33，回访内容：签约 8.1开课的四级小班～</t>
  </si>
  <si>
    <t>120878799</t>
  </si>
  <si>
    <t>2025-07-26 11:41:49</t>
  </si>
  <si>
    <t>死单激活，黄智超；</t>
  </si>
  <si>
    <t>陈思羽</t>
  </si>
  <si>
    <t>29367148</t>
  </si>
  <si>
    <t>2025-07-26 11:48</t>
  </si>
  <si>
    <t>2025-07-26 12:19</t>
  </si>
  <si>
    <t>2025-07-26 12:20</t>
  </si>
  <si>
    <t>BJWY4820078923</t>
  </si>
  <si>
    <t>YK250030009</t>
  </si>
  <si>
    <t>回访人：黄智超，回访时间：2025-07-26 11:48，回访内容：校区参观预约；|回访人：黄智超，回访时间：2025-07-26 12:19，回访内容：签约预科班3期 全科～</t>
  </si>
  <si>
    <t>YKF250030047</t>
  </si>
  <si>
    <t>YKM250020040</t>
  </si>
  <si>
    <t>120808980</t>
  </si>
  <si>
    <t>2025-07-25 20:30:35</t>
  </si>
  <si>
    <t>刘晓娟老师老带新</t>
  </si>
  <si>
    <t>李泽妤</t>
  </si>
  <si>
    <t>29365268</t>
  </si>
  <si>
    <t>2025-07-25 20:42</t>
  </si>
  <si>
    <t>2025-07-26 09:57</t>
  </si>
  <si>
    <t>2025-07-26 11:00</t>
  </si>
  <si>
    <t>BJWY2325667517</t>
  </si>
  <si>
    <t>YKF250030046</t>
  </si>
  <si>
    <t>回访人：刘晓娟，回访时间：2025-07-25 20:42，回访内容：老学员推荐，家长咨询，孩子也是新大一想了解四级线下的课程报名大班；|回访人：刘晓娟，回访时间：2025-07-26 09:57，回访内容：报名</t>
  </si>
  <si>
    <t>刘芮岐</t>
  </si>
  <si>
    <t>120683512</t>
  </si>
  <si>
    <t>2025-07-25 13:52:53</t>
  </si>
  <si>
    <t xml:space="preserve">咨询四级课程，好友加不上的话找我拉群【tmk合作杨欢欢老师】
</t>
  </si>
  <si>
    <t>2025-07-25 14:01:35</t>
  </si>
  <si>
    <t>29319450</t>
  </si>
  <si>
    <t>2025-07-25 14:33</t>
  </si>
  <si>
    <t>大兴区安定二中</t>
  </si>
  <si>
    <t>2025-07-26 09:55</t>
  </si>
  <si>
    <t>BJWY7835448132</t>
  </si>
  <si>
    <t>YKF250030045</t>
  </si>
  <si>
    <t>回访人：刘晓娟，回访时间：2025-07-25 14:33，回访内容：孩子母亲咨询，孩子高考英语一百零几分，想看看四级小班或者一对一，说孩子比较内向，大班不合适，介绍；|回访人：刘晓娟，回访时间：2025-07-26 09:55，回访内容：报名</t>
  </si>
  <si>
    <t>120208656</t>
  </si>
  <si>
    <t>2025-07-22 15:58:25</t>
  </si>
  <si>
    <t>高镜+gaojing49@xdf.cn+ID+产业机构-国际教育培训事业部-国际教育北京中心-运营管理部-大学区域运营中心-中关村大学分中心，刘晓娟；</t>
  </si>
  <si>
    <t>高镜+gaojing49@xdf.cn+ID+产业机构-国际教育培训事业部-国际教育北京中心-运营管理部-大学区域运营中心-中关村大学分中心</t>
  </si>
  <si>
    <t>陈悠然</t>
  </si>
  <si>
    <t>29175328</t>
  </si>
  <si>
    <t>通州区潞州中学</t>
  </si>
  <si>
    <t>2025-07-26 09:53</t>
  </si>
  <si>
    <t>BJWY1660626845</t>
  </si>
  <si>
    <t>YKS250030020</t>
  </si>
  <si>
    <t>回访人：刘晓娟，回访时间：2025-07-22 17:16，回访内容：孩子父亲咨询新大一，觉得夏天太热了，想了解四级和六级线上的课程介绍大班家长跟孩子商量一下；|回访人：刘晓娟，回访时间：2025-07-26 09:53，回访内容：报名</t>
  </si>
  <si>
    <t>睿彬</t>
  </si>
  <si>
    <t>120692952</t>
  </si>
  <si>
    <t>2025-07-24 18:58:36</t>
  </si>
  <si>
    <t>吕玉珠+lvyuzhu1@xdf.cn+444957+培训学校-北京学校-高中一对一部-增长中心-线上社群组+社群运营专员工，黄智超；</t>
  </si>
  <si>
    <t>吕玉珠+lvyuzhu1@xdf.cn+444957+培训学校-北京学校-高中一对一部-增长中心-线上社群组+社群运营专员</t>
  </si>
  <si>
    <t>姚姚</t>
  </si>
  <si>
    <t>29334264</t>
  </si>
  <si>
    <t>2025-07-24 20:27</t>
  </si>
  <si>
    <t>北京协和医学院</t>
  </si>
  <si>
    <t>2025-07-25 22:38</t>
  </si>
  <si>
    <t>2025-07-27 21:51</t>
  </si>
  <si>
    <t>BJWY7289303147</t>
  </si>
  <si>
    <t>YKS250030022</t>
  </si>
  <si>
    <t>回访人：黄智超，回访时间：2025-07-24 20:27，回访内容：添加微信 发送详细课程介绍 推荐大学预科班 家长看看 再联系 态度挺好的；|回访人：黄智超，回访时间：2025-07-25 22:38，回访内容：签约 5680 四级花园桥8.4</t>
  </si>
  <si>
    <t>北京市4153</t>
  </si>
  <si>
    <t>120103425</t>
  </si>
  <si>
    <t>2025-07-21 17:43:36</t>
  </si>
  <si>
    <t xml:space="preserve">AI-37815-01a 2025-07-21 17:41:22_x000D_
您好同学，欢迎访问新东方考研官网，【新东方考研】全新升级，课程灵活多样，【考研全年集训营】【考研半年集训营】【考研冲刺营】【线下走读班】【考研一对一】【在职考研】【四六级】火热报名中 ，现在报名更有高达3000元优惠！_x000D_
_x000D_
AI-37815-01a 2025-07-21 17:41:24_x000D_
您是想咨询【考研走读班】【考研集训营】【考研规划】还是【在职考研】呢？_x000D_
_x000D_
01000000037815309085204090974153 2025-07-21 17:41:45_x000D_
四六级怎么报名_x000D_
_x000D_
AI-37815-01a 2025-07-21 17:41:48_x000D_
您目前在学的院校是哪所呢？_x000D_
_x000D_
01000000037815309085204090974153 2025-07-21 17:42:00_x000D_
厦门大学_x000D_
_x000D_
AI-37815-01a 2025-07-21 17:42:04_x000D_
您目前英语基础如何呢？_x000D_
_x000D_
01000000037815309085204090974153 2025-07-21 17:42:15_x000D_
还可以_x000D_
_x000D_
AI-37815-01a 2025-07-21 17:42:19_x000D_
这样，您微信还是电话方便呢？我安排四六级老师联系您，将课程的详细内容介绍给您_x000D_
_x000D_
01000000037815309085204090974153 2025-07-21 17:42:35_x000D_
13522373896_x000D_
_x000D_
AI-37815-01a 2025-07-21 17:42:38_x000D_
好的，确认一下你的号码是否正确呢~_x000D_
_x000D_
01000000037815309085204090974153 2025-07-21 17:42:50_x000D_
没错_x000D_
_x000D_
AI-37815-01a 2025-07-21 17:42:54_x000D_
这个手机号是您的微信吗？如果不是您可以留一下您的微信号_x000D_
_x000D_
01000000037815309085204090974153 2025-07-21 17:43:04_x000D_
是微信_x000D_
_x000D_
AI-37815-01a 2025-07-21 17:43:08_x000D_
同学怎么称呼呢？_x000D_
_x000D_
01000000037815309085204090974153 2025-07-21 17:43:26_x000D_
小李_x000D_
_x000D_
AI-37815-01a 2025-07-21 17:43:29_x000D_
这边马上安排顾问老师联系您，预计半个小时左右给您回电请注意接听~_x000D_
_x000D_
</t>
  </si>
  <si>
    <t>2025-07-21 17:58:07</t>
  </si>
  <si>
    <t>李荣晋</t>
  </si>
  <si>
    <t>29236500</t>
  </si>
  <si>
    <t>2025-07-21 18:59</t>
  </si>
  <si>
    <t>厦门大学</t>
  </si>
  <si>
    <t>2025-07-25 22:05</t>
  </si>
  <si>
    <t>2025-07-26 13:49</t>
  </si>
  <si>
    <t>BJWY9280687581</t>
  </si>
  <si>
    <t>YKS250030024</t>
  </si>
  <si>
    <t>回访人：田一禾，回访时间：2025-07-21 18:59，回访内容：询问六级上课时间，8.4开课的，要跟孩子商量一下看看地点位置合不合适。；|回访人：田一禾，回访时间：2025-07-25 22:05，回访内容：今日签约，暂存</t>
  </si>
  <si>
    <t>北京市7595</t>
  </si>
  <si>
    <t>120570424</t>
  </si>
  <si>
    <t>2025-07-24 13:21:18</t>
  </si>
  <si>
    <t xml:space="preserve">AI-37815-01a 2025-07-24 13:18:35_x000D_
您好同学，欢迎访问新东方考研官网，【新东方考研】全新升级，课程灵活多样，【考研全年集训营】【考研半年集训营】【考研冲刺营】【线下走读班】【考研一对一】【在职考研】【四六级】火热报名中 ，现在报名更有高达3000元优惠！_x000D_
_x000D_
AI-37815-01a 2025-07-24 13:18:37_x000D_
您是想咨询【考研走读班】【考研集训营】【考研规划】还是【在职考研】呢？_x000D_
_x000D_
01000000037815333430264859736006 2025-07-24 13:19:10_x000D_
4、6级_x000D_
_x000D_
AI-37815-01a 2025-07-24 13:19:14_x000D_
您目前在学的院校是哪所呢？_x000D_
_x000D_
01000000037815333430264859736006 2025-07-24 13:19:24_x000D_
准大一_x000D_
_x000D_
AI-37815-01a 2025-07-24 13:19:27_x000D_
您目前英语基础如何呢？_x000D_
_x000D_
01000000037815333430264859736006 2025-07-24 13:19:39_x000D_
还行_x000D_
_x000D_
AI-37815-01a 2025-07-24 13:19:43_x000D_
这样，您微信还是电话方便呢？我安排四六级老师联系您，将课程的详细内容介绍给您_x000D_
_x000D_
01000000037815333430264859736006 2025-07-24 13:19:58_x000D_
微信_x000D_
_x000D_
AI-37815-01a 2025-07-24 13:20:02_x000D_
可以的，您的微信号码是~_x000D_
_x000D_
01000000037815333430264859736006 2025-07-24 13:20:17_x000D_
13801030996_x000D_
_x000D_
AI-37815-01a 2025-07-24 13:20:21_x000D_
好的，确认一下联系方式是否正确呢？_x000D_
_x000D_
01000000037815333430264859736006 2025-07-24 13:20:43_x000D_
ok_x000D_
_x000D_
AI-37815-01a 2025-07-24 13:20:47_x000D_
同学怎么称呼呢？_x000D_
_x000D_
</t>
  </si>
  <si>
    <t>2025-07-24 15:07:30</t>
  </si>
  <si>
    <t>齐玥</t>
  </si>
  <si>
    <t>29367716</t>
  </si>
  <si>
    <t>2025-07-26 12:43</t>
  </si>
  <si>
    <t>2025-07-26 21:42</t>
  </si>
  <si>
    <t>BJWY7571836709</t>
  </si>
  <si>
    <t>YKFJ250010099</t>
  </si>
  <si>
    <t>回访人：黄智超，回访时间：2025-07-26 12:43，回访内容：家长咨询暑假四级线上课程 等家长付款 ～；|回访人：黄智超，回访时间：2025-07-26 21:42，回访内容：签约 线上四级预科网课</t>
  </si>
  <si>
    <t>北京市5785</t>
  </si>
  <si>
    <t>120281484</t>
  </si>
  <si>
    <t>2025-07-22 23:01:10</t>
  </si>
  <si>
    <t xml:space="preserve">AI-37815-492 2025-07-22 22:54:43_x000D_
您好同学，欢迎访问新东方考研官网，【新东方考研】全新升级，课程灵活多样，【考研全年集训营】【考研半年集训营】【考研冲刺营】【线下走读班】【考研一对一】【在职考研】【四六级】火热报名中 ，现在报名更有高达3000元优惠！_x000D_
_x000D_
AI-37815-492 2025-07-22 22:54:45_x000D_
您是想咨询【考研走读班】【考研集训营】【考研规划】还是【在职考研】呢？_x000D_
_x000D_
01000000037815319602184828045785 2025-07-22 22:57:16_x000D_
我要的四六级，为啥给我推老研？_x000D_
_x000D_
AI-37815-492 2025-07-22 22:57:20_x000D_
您目前在学的院校是哪所呢？_x000D_
_x000D_
AI-37815-492 2025-07-22 22:57:57_x000D_
您好，能看到我的对话吗？如有疑问，可以在此留电咨询！_x000D_
_x000D_
01000000037815319602184828045785 2025-07-22 22:58:10_x000D_
还没选呢！选了还找你吗？_x000D_
_x000D_
AI-37815-492 2025-07-22 22:58:13_x000D_
您目前英语基础如何呢？_x000D_
_x000D_
AI-37815-492 2025-07-22 22:58:50_x000D_
您好，能看到我的对话吗？如有疑问，可以在此留电咨询！_x000D_
_x000D_
AI-37815-492 2025-07-22 22:59:10_x000D_
如果您现在不方便，您可以留下您的【姓名电话方便接听电话的时间】，我们会安排老师第一时间为您回电免费咨询！_x000D_
_x000D_
01000000037815319602184828045785 2025-07-22 22:59:27_x000D_
请问怎么报四六级班？_x000D_
_x000D_
AI-37815-492 2025-07-22 22:59:30_x000D_
这样，您微信还是电话方便呢？我安排四六级老师联系您，将课程的详细内容介绍给您_x000D_
_x000D_
01000000037815319602184828045785 2025-07-22 22:59:49_x000D_
可以_x000D_
_x000D_
AI-37815-492 2025-07-22 22:59:53_x000D_
嗯，那您联系方式是多少呢？_x000D_
_x000D_
01000000037815319602184828045785 2025-07-22 23:00:09_x000D_
13801279378_x000D_
_x000D_
AI-37815-492 2025-07-22 23:00:13_x000D_
好的，确认一下你的号码是否正确呢~_x000D_
_x000D_
</t>
  </si>
  <si>
    <t>2025-07-23 09:42:49</t>
  </si>
  <si>
    <t>秦高昱</t>
  </si>
  <si>
    <t>29278761</t>
  </si>
  <si>
    <t>2025-07-23 12:11</t>
  </si>
  <si>
    <t>印刷与包装工程学院</t>
  </si>
  <si>
    <t>柔性电子学</t>
  </si>
  <si>
    <t>2025-07-26 19:53</t>
  </si>
  <si>
    <t>BJWY9447953757</t>
  </si>
  <si>
    <t>YKF250070002</t>
  </si>
  <si>
    <t>回访人：田一禾，回访时间：2025-07-23 12:11，回访内容：家长不多说，询问大班小班时间，预计上也是大班。；|回访人：田一禾，回访时间：2025-07-26 19:53，回访内容：今日签约</t>
  </si>
  <si>
    <t>戴嘉浩</t>
  </si>
  <si>
    <t>119012366</t>
  </si>
  <si>
    <t>2025-07-14 17:32:08</t>
  </si>
  <si>
    <t>刘晓娟；</t>
  </si>
  <si>
    <t>李林</t>
  </si>
  <si>
    <t>28996338</t>
  </si>
  <si>
    <t>2025-07-14 18:03</t>
  </si>
  <si>
    <t>2025-07-26 18:53</t>
  </si>
  <si>
    <t>BJWY6599593643</t>
  </si>
  <si>
    <t>YKS250030026</t>
  </si>
  <si>
    <t>回访人：刘晓娟，回访时间：2025-07-19 11:16，回访内容：微信留言，确认意向；|回访人：刘晓娟，回访时间：2025-07-26 14:40，回访内容：微信留言，确认意向；|回访人：刘晓娟，回访时间：2025-07-26 18:53，回访内容：报名</t>
  </si>
  <si>
    <t>116125477</t>
  </si>
  <si>
    <t>2025-06-25 12:15:12</t>
  </si>
  <si>
    <t>新大一，家长来电，想暑假学习下四级，现在方便回电</t>
  </si>
  <si>
    <t>2025-06-25 12:26:51</t>
  </si>
  <si>
    <t>刘晋辰</t>
  </si>
  <si>
    <t>28580344</t>
  </si>
  <si>
    <t>2025-06-25 12:49</t>
  </si>
  <si>
    <t>北京第六十三中学</t>
  </si>
  <si>
    <t>2025-07-26 18:49</t>
  </si>
  <si>
    <t>2025-07-26 18:50</t>
  </si>
  <si>
    <t>BJWY6171301022</t>
  </si>
  <si>
    <t>YKF250050014</t>
  </si>
  <si>
    <t>回访人：刘晓娟，回访时间：2025-07-20 11:22，回访内容：电话拒接了，微信留言，确认意向；|回访人：刘晓娟，回访时间：2025-07-26 15:28，回访内容：基本确定报小班了，发送电子协议家长看看；|回访人：刘晓娟，回访时间：2025-07-26 18:49，回访内容：报名</t>
  </si>
  <si>
    <t>吴亚宁</t>
  </si>
  <si>
    <t>120691743</t>
  </si>
  <si>
    <t>2025-07-25 21:00:48</t>
  </si>
  <si>
    <t>田一禾老师老带新</t>
  </si>
  <si>
    <t>田一禾tianyihe3@xdf.cn</t>
  </si>
  <si>
    <t>29338349</t>
  </si>
  <si>
    <t>2025-07-25 21:23</t>
  </si>
  <si>
    <t>北京交通大学</t>
  </si>
  <si>
    <t>交通运输学院</t>
  </si>
  <si>
    <t>物流工程</t>
  </si>
  <si>
    <t>2025-07-26 16:18</t>
  </si>
  <si>
    <t>BJWY5284651526</t>
  </si>
  <si>
    <t>YKF250030055</t>
  </si>
  <si>
    <t>回访人：田一禾，回访时间：2025-07-25 21:23，回访内容：珈钰老带新1，拼团准备（介绍1）；|回访人：田一禾，回访时间：2025-07-26 16:18，回访内容：今日签约</t>
  </si>
  <si>
    <t>欧文</t>
  </si>
  <si>
    <t>120642805</t>
  </si>
  <si>
    <t>2025-07-24 15:53:03</t>
  </si>
  <si>
    <t>咨询英语四级课程</t>
  </si>
  <si>
    <t>邱坤龙</t>
  </si>
  <si>
    <t>29293197</t>
  </si>
  <si>
    <t>2025-07-24 16:40</t>
  </si>
  <si>
    <t>北京工商大学嘉华学院</t>
  </si>
  <si>
    <t>2025-07-26 15:16</t>
  </si>
  <si>
    <t>2025-07-26 15:17</t>
  </si>
  <si>
    <t>BJWY4559723695</t>
  </si>
  <si>
    <t>YKF250030053</t>
  </si>
  <si>
    <t>回访人：刘晓娟，回访时间：2025-07-24 16:40，回访内容：学生晚上大四四级刚考完，不知道分数，想要看看4级线下的课程，介绍了四级无忧计划。考虑一下。；|回访人：刘晓娟，回访时间：2025-07-25 16:09，回访内容：倾向于8.4的大班，家长不着急，告知就剩9个名额就爆满，商量下；|回访人：刘晓娟，回访时间：2025-07-26 15:16，回访内容：报名</t>
  </si>
  <si>
    <t>120819772</t>
  </si>
  <si>
    <t>2025-07-26 10:11:01</t>
  </si>
  <si>
    <t>郭子涵</t>
  </si>
  <si>
    <t>29325733</t>
  </si>
  <si>
    <t>2025-07-26 10:18</t>
  </si>
  <si>
    <t>统计学院</t>
  </si>
  <si>
    <t>统计学</t>
  </si>
  <si>
    <t>2025-07-26 14:51</t>
  </si>
  <si>
    <t>BJWY6154217477</t>
  </si>
  <si>
    <t>YKF250030051</t>
  </si>
  <si>
    <t>回访人：田一禾，回访时间：2025-07-26 10:18，回访内容：今日转介绍第四号，准备一起入，一起操作；|回访人：田一禾，回访时间：2025-07-26 14:51，回访内容：今日签约</t>
  </si>
  <si>
    <t>北京市9696</t>
  </si>
  <si>
    <t>120781351</t>
  </si>
  <si>
    <t>2025-07-26 09:01:56</t>
  </si>
  <si>
    <t>渠道录入来源：新东方官网M站-客服
意向城市：北京访客省/城市：北京市
访客静态ID：01000000034659349148883394119696
接待分组ID：70455
搜索引擎：
搜索词：
关键词：
设备类型：phone
访客IP：117.129.52.10
对话详细内容：AI-Lbo0rDBXCyBY 2025-07-26 08:58:09_x000D_
您好同学,欢迎访问北京新东方考研四六级中心.
考研线下课程26/27考季【考研全年集训营】【考研半年集训营】【考研全科线下走读班】【考研寒/暑假集训营】【考研一对一】【考研专业课】【四/六级课程】，热门课程火热报名中,咨询即可领取专享优惠。
**【考研全年集训营】=ff761f# **【考研半年集训营】=ff6b6b# **【考研全科线下走读班】=ffc158# **【考研寒/暑假集训营】=ffc158# **【考研一对一】=ff761f# **【考研专业课】=ff6caa# **【四/六级课程】=ff6caa# **【考研冲刺班】=60e27e#_x000D_
_x000D_
AI-Lbo0rDBXCyBY 2025-07-26 08:58:12_x000D_
您是想咨询【线下课程】【线上课程】【考研规划】还是【在职考研】呢？**【线下课程】#  **【线上课程】#**【考研规划】#**【在职考研】#_x000D_
_x000D_
01000000034659349148883394119696 2025-07-26 08:58:31_x000D_
【四/六级课程】_x000D_
_x000D_
AI-Lbo0rDBXCyBY 2025-07-26 08:58:35_x000D_
您目前在学的院校是哪所呢？_x000D_
_x000D_
01000000034659349148883394119696 2025-07-26 08:58:47_x000D_
大学吗_x000D_
_x000D_
AI-Lbo0rDBXCyBY 2025-07-26 08:58:51_x000D_
您目前英语基础如何呢？_x000D_
_x000D_
AI-Lbo0rDBXCyBY 2025-07-26 08:59:28_x000D_
您好，能看到我的对话吗？如有疑问，可以在此留电咨询！_x000D_
_x000D_
01000000034659349148883394119696 2025-07-26 08:59:36_x000D_
四级594_x000D_
_x000D_
AI-Lbo0rDBXCyBY 2025-07-26 08:59:39_x000D_
这样，您微信还是电话方便呢？我安排四六级老师联系您，将课程的详细内容介绍给您_x000D_
_x000D_
01000000034659349148883394119696 2025-07-26 08:59:55_x000D_
13693144736_x000D_
_x000D_
AI-Lbo0rDBXCyBY 2025-07-26 08:59:59_x000D_
好的，确认一下你的号码是否正确呢~_x000D_
_x000D_
01000000034659349148883394119696 2025-07-26 09:00:13_x000D_
同微信号_x000D_
_x000D_
AI-Lbo0rDBXCyBY 2025-07-26 09:00:17_x000D_
同学怎么称呼呢？_x000D_
_x000D_
01000000034659349148883394119696 2025-07-26 09:00:26_x000D_
周_x000D_
_x000D_
AI-Lbo0rDBXCyBY 2025-07-26 09:00:29_x000D_
这边马上安排顾问老师联系您，预计半个小时左右给您回电请注意接听~_x000D_
_x000D_
来源页：https://m.souke.xdf.cn/search?cityCode=110100&amp;categoryCode=83
备注：</t>
  </si>
  <si>
    <t>2025-07-26 11:52:04</t>
  </si>
  <si>
    <t>周文涛</t>
  </si>
  <si>
    <t>29339223</t>
  </si>
  <si>
    <t>2025-07-26 12:09</t>
  </si>
  <si>
    <t>2025-07-26 14:05</t>
  </si>
  <si>
    <t>BJWY8323822787</t>
  </si>
  <si>
    <t>WYS250350053</t>
  </si>
  <si>
    <t>回访人：刘晓娟，回访时间：2025-07-26 12:09，回访内容：家长咨询，想了解六级的课程，线上和7.28线下的班级，稍后通过我的微信发送课程安排；|回访人：刘晓娟，回访时间：2025-07-26 14:05，回访内容：报名</t>
  </si>
  <si>
    <t>120720563</t>
  </si>
  <si>
    <t>2025-07-25 11:38:18</t>
  </si>
  <si>
    <t>29299374</t>
  </si>
  <si>
    <t>2025-07-25 13:37</t>
  </si>
  <si>
    <t>2025-07-26 13:58</t>
  </si>
  <si>
    <t>2025-07-26 13:59</t>
  </si>
  <si>
    <t>BJWY2498226732</t>
  </si>
  <si>
    <t>YKF250030048</t>
  </si>
  <si>
    <t>回访人：田一禾，回访时间：2025-07-25 13:37，回访内容：有老带新概率，尝试带新拉群，探索中。；|回访人：田一禾，回访时间：2025-07-26 11:07，回访内容：补充截图，昨日，今日预计签约。；|回访人：田一禾，回访时间：2025-07-26 13:58，回访内容：今日签约。</t>
  </si>
  <si>
    <t>孙炑祺</t>
  </si>
  <si>
    <t>120817125</t>
  </si>
  <si>
    <t>2025-07-26 09:25:43</t>
  </si>
  <si>
    <t>田一禾；</t>
  </si>
  <si>
    <t>29325439</t>
  </si>
  <si>
    <t>2025-07-26 09:33</t>
  </si>
  <si>
    <t>食品与健康学院</t>
  </si>
  <si>
    <t>2025-07-26 13:52</t>
  </si>
  <si>
    <t>2025-07-26 13:54</t>
  </si>
  <si>
    <t>BJWY4972443309</t>
  </si>
  <si>
    <t>YKF250030050</t>
  </si>
  <si>
    <t>回访人：田一禾，回访时间：2025-07-26 09:33，回访内容：拼团报入，准备成团 转介绍2；|回访人：田一禾，回访时间：2025-07-26 13:52，回访内容：今日签约。转介绍</t>
  </si>
  <si>
    <t>117712733</t>
  </si>
  <si>
    <t>2025-07-05 11:24:50</t>
  </si>
  <si>
    <t xml:space="preserve">高锐+gaorui13@xdf.cn+ID+产业机构-国际教育培训事业部-国际教育北京中心-运营管理部-大学区域运营中心-水清大学分中心
</t>
  </si>
  <si>
    <t>高锐+gaorui13@xdf.cn+ID+产业机构-国际教育培训事业部-国际教育北京中心-运营管理部-大学区域运营中心-水清大学分中心</t>
  </si>
  <si>
    <t>唐仲谞</t>
  </si>
  <si>
    <t>28885759</t>
  </si>
  <si>
    <t>2025-07-05 22:24</t>
  </si>
  <si>
    <t>华北电力大学</t>
  </si>
  <si>
    <t>电气与电子工程学院</t>
  </si>
  <si>
    <t>2025-07-26 13:35</t>
  </si>
  <si>
    <t>2025-07-26 14:06</t>
  </si>
  <si>
    <t>BJWY8812049190</t>
  </si>
  <si>
    <t>YKM250020041</t>
  </si>
  <si>
    <t>回访人：黄智超，回访时间：2025-07-21 14:23，回访内容：催促家长报名 家长说还得等2天看看；|回访人：黄智超，回访时间：2025-07-26 09:34，回访内容：提示家长马上开课，催促报名～；|回访人：黄智超，回访时间：2025-07-26 13:35，回访内容：签约 预科高数班～7.28开课</t>
  </si>
  <si>
    <t>120808984</t>
  </si>
  <si>
    <t>2025-07-25 20:32:25</t>
  </si>
  <si>
    <t>内部员工推荐给刘晓娟老师</t>
  </si>
  <si>
    <t>王磊+wanglei9@xdf.cn+ID+培训学校-北京学校-高中班级部-教学中心-英语组</t>
  </si>
  <si>
    <t>李奕萱</t>
  </si>
  <si>
    <t>29325045</t>
  </si>
  <si>
    <t>2025-07-25 20:46</t>
  </si>
  <si>
    <t>北大附中实验学校</t>
  </si>
  <si>
    <t>2025-07-26 09:59</t>
  </si>
  <si>
    <t>BJWY9267057196</t>
  </si>
  <si>
    <t>YKS250050010</t>
  </si>
  <si>
    <t>回访人：刘晓娟，回访时间：2025-07-25 20:46，回访内容：孩子母亲咨询孩子技术挺好的。新大一想了解四六级线下的课程倾向于6级介绍了6级小班；|回访人：刘晓娟，回访时间：2025-07-26 09:59，回访内容：报名</t>
  </si>
  <si>
    <t>李知非</t>
  </si>
  <si>
    <t>120690089</t>
  </si>
  <si>
    <t>2025-07-25 18:34:20</t>
  </si>
  <si>
    <t>转介绍建单</t>
  </si>
  <si>
    <t>29324100</t>
  </si>
  <si>
    <t>2025-07-25 18:36</t>
  </si>
  <si>
    <t>计算机与信息技术学院</t>
  </si>
  <si>
    <t>2025-07-25 22:37</t>
  </si>
  <si>
    <t>2025-07-26 13:45</t>
  </si>
  <si>
    <t>BJWY2079358066</t>
  </si>
  <si>
    <t>YKS250030023</t>
  </si>
  <si>
    <t>回访人：田一禾，回访时间：2025-07-25 18:36，回访内容：老带新一起报六级新大一班，；|回访人：田一禾，回访时间：2025-07-25 21:26，回访内容：李荣晋介绍1 ，明天预计会报六级预科班；|回访人：田一禾，回访时间：2025-07-25 22:37，回访内容：今日签约暂存</t>
  </si>
  <si>
    <t>这是六级大班的李知非，不是一个人。</t>
  </si>
  <si>
    <t>北京市7216</t>
  </si>
  <si>
    <t>120688380</t>
  </si>
  <si>
    <t>2025-07-25 16:20:57</t>
  </si>
  <si>
    <t>渠道录入来源：新东方PC官网-客服
意向城市：北京访客省/城市：北京市
访客静态ID：01000000034659343137827687997216
接待分组ID：70447
搜索引擎：
搜索词：
关键词：
设备类型：pc
访客IP：118.144.5.5
对话详细内容：AI-Lbo0rDBXCyBY 2025-07-25 16:16:19_x000D_
您好同学,欢迎访问北京新东方考研四六级中心.
考研线下课程26/27考季【考研全年集训营】【考研半年集训营】【考研全科线下走读班】【考研寒/暑假集训营】【考研一对一】【考研专业课】【四/六级课程】，热门课程火热报名中,咨询即可领取专享优惠。
**【考研全年集训营】=ff761f# **【考研半年集训营】=ff6b6b# **【考研全科线下走读班】=ffc158# **【考研寒/暑假集训营】=ffc158# **【考研一对一】=ff761f# **【考研专业课】=ff6caa# **【四/六级课程】=ff6caa# **【考研冲刺班】=60e27e#_x000D_
_x000D_
AI-Lbo0rDBXCyBY 2025-07-25 16:16:22_x000D_
您是想咨询【线下课程】【线上课程】【考研规划】还是【在职考研】呢？**【线下课程】#  **【线上课程】#**【考研规划】#**【在职考研】#_x000D_
_x000D_
01000000034659343137827687997216 2025-07-25 16:17:54_x000D_
【线下课程】_x000D_
_x000D_
AI-Lbo0rDBXCyBY 2025-07-25 16:17:58_x000D_
同学，你现在是在校还是在职呢？_x000D_
_x000D_
01000000034659343137827687997216 2025-07-25 16:18:02_x000D_
四级_x000D_
_x000D_
AI-Lbo0rDBXCyBY 2025-07-25 16:18:05_x000D_
您目前在学的院校是哪所呢？_x000D_
_x000D_
01000000034659343137827687997216 2025-07-25 16:18:21_x000D_
暑假的班还有吗？_x000D_
_x000D_
AI-Lbo0rDBXCyBY 2025-07-25 16:18:25_x000D_
您目前英语基础如何呢？_x000D_
_x000D_
01000000034659343137827687997216 2025-07-25 16:18:36_x000D_
高考刚结束_x000D_
_x000D_
AI-Lbo0rDBXCyBY 2025-07-25 16:18:40_x000D_
这样，您微信还是电话方便呢？我安排四六级老师联系您，将课程的详细内容介绍给您_x000D_
_x000D_
01000000034659343137827687997216 2025-07-25 16:18:55_x000D_
13301117395_x000D_
_x000D_
AI-Lbo0rDBXCyBY 2025-07-25 16:18:59_x000D_
好的，确认一下你的号码是否正确呢~_x000D_
_x000D_
来源页：https://souke.xdf.cn/search?cityCode=null&amp;categoryCode=82
备注：</t>
  </si>
  <si>
    <t>2025-07-25 16:30:53</t>
  </si>
  <si>
    <t>张明远</t>
  </si>
  <si>
    <t>29363436</t>
  </si>
  <si>
    <t>2025-07-25 17:30</t>
  </si>
  <si>
    <t>沈阳农业大学</t>
  </si>
  <si>
    <t>农林经济管理</t>
  </si>
  <si>
    <t>2025-07-26 21:17</t>
  </si>
  <si>
    <t>BJWY7613875716</t>
  </si>
  <si>
    <t>YKF250030052</t>
  </si>
  <si>
    <t>回访人：宋增辉，回访时间：2025-07-25 17:30，回访内容：家长微信沟通，咨询四级和高数，线下区去学，正在沟通中；|回访人：宋增辉，回访时间：2025-07-26 21:17，回访内容：已报名</t>
  </si>
  <si>
    <t>YKM250020042</t>
  </si>
  <si>
    <t>刘子谊</t>
  </si>
  <si>
    <t>117695426</t>
  </si>
  <si>
    <t>2025-07-04 22:38:09</t>
  </si>
  <si>
    <t>新大一，家长咨询四级【tmk合作王静静老师】</t>
  </si>
  <si>
    <t>2025-07-05 09:25:03</t>
  </si>
  <si>
    <t>28935708</t>
  </si>
  <si>
    <t>2025-07-08 19:25</t>
  </si>
  <si>
    <t>2025-07-26 18:34</t>
  </si>
  <si>
    <t>BJWY3932115431</t>
  </si>
  <si>
    <t>YKS250030027</t>
  </si>
  <si>
    <t>回访人：房国超，回访时间：2025-07-17 19:56，回访内容：时间不合适，  问孩子沟通；|回访人：房国超，回访时间：2025-07-19 21:39，回访内容：打算报名 4号的大班， 想去校区缴费 ；|回访人：房国超，回访时间：2025-07-21 15:49，回访内容：梳理工单；|回访人：房国超，回访时间：2025-07-25 21:49，回访内容：邀约试听课，校区缴费；|回访人：房国超，回访时间：2025-07-26 18:34，回访内容：到店试听， 现场缴费报名六级大班</t>
  </si>
  <si>
    <t>120790360</t>
  </si>
  <si>
    <t>2025-07-25 15:07:00</t>
  </si>
  <si>
    <t>周新雅</t>
  </si>
  <si>
    <t>29320147</t>
  </si>
  <si>
    <t>2025-07-25 15:11</t>
  </si>
  <si>
    <t>北京铁路第三中学</t>
  </si>
  <si>
    <t>2025-07-26 15:50</t>
  </si>
  <si>
    <t>BJWY6626481747</t>
  </si>
  <si>
    <t>YKF250030054</t>
  </si>
  <si>
    <t>回访人：刘晓娟，回访时间：2025-07-25 15:11，回访内容：家长和孩子一起过来面谈，新大一，高考英语116，想看看四级线下的课程，介绍大班和小班，回去试听课再考虑；|回访人：刘晓娟，回访时间：2025-07-26 15:50，回访内容：报名</t>
  </si>
  <si>
    <t>苗以暄</t>
  </si>
  <si>
    <t>120694086</t>
  </si>
  <si>
    <t>2025-07-24 21:33:33</t>
  </si>
  <si>
    <t>介绍完了，明上午报名新大一四级暑期线上，高考英语126，平时140左右水平，给1100优惠。
冯景丽+fengjingli@xdf.cn+新东方教育科技集团有限公司-培训学校-北京学校-高中一对一部-西南区-公主坟分中心 | 学习顾问</t>
  </si>
  <si>
    <t>冯景丽+fengjingli@xdf.cn+新东方教育科技集团有限公司-培训学校-北京学校-高中一对一部-西南区-公主坟分中心 | 学习顾问</t>
  </si>
  <si>
    <t>29297051</t>
  </si>
  <si>
    <t>2025-07-25 10:31</t>
  </si>
  <si>
    <t>欧洲学院</t>
  </si>
  <si>
    <t>西班牙语</t>
  </si>
  <si>
    <t>2025-07-25 19:43</t>
  </si>
  <si>
    <t>BJWY1577589657</t>
  </si>
  <si>
    <t>YKSJ250010058</t>
  </si>
  <si>
    <t>回访人：宋增辉，回访时间：2025-07-25 10:31，回访内容：家长决定线上可，现在就能报名，已经加了微信，带通过，；|回访人：宋增辉，回访时间：2025-07-25 19:43，回访内容：已报名</t>
  </si>
  <si>
    <t>李先生</t>
  </si>
  <si>
    <t>120475221</t>
  </si>
  <si>
    <t>2025-07-24 11:29:38</t>
  </si>
  <si>
    <t>资源录入来源：小表单
市场活动id：412422
市场活动名称：新东方集团官微【新东方】资源
活动所属学校id：10000
活动所属学校名称：总公司
线索接收人邮箱：yangjun42@xdf.cn
线索接受人类型：自定义
表单信息：表单id81512、表单名(对内)：新东方集团官微【新东方】资源、表单名（对外）：新东方课程报名、创建人邮箱：wuyue38@xdf.cn、表单链接：pages/index/index.html?scene=81512,,Lh8FwYc8
备注：来源:小表单;姓名:李先生;意向课程: 【课程】考研、四六级、专升本、成人英语/北京/北京; 新老生: 新生; 提交链接:pages/index/index.html?scene=81512,,Lh8FwYc8;地理位置:-;渠道:新媒体运营/公众号-品牌号</t>
  </si>
  <si>
    <t>2025-07-24 11:51:16</t>
  </si>
  <si>
    <t>李睿曦</t>
  </si>
  <si>
    <t>29311963</t>
  </si>
  <si>
    <t>2025-07-24 16:17</t>
  </si>
  <si>
    <t>2025-07-25 17:25</t>
  </si>
  <si>
    <t>2025-07-25 17:26</t>
  </si>
  <si>
    <t>BJWY8573154997</t>
  </si>
  <si>
    <t>YKF250030041</t>
  </si>
  <si>
    <t>回访人：张博奥，回访时间：2025-07-24 16:17，回访内容：家长咨询第三期预科所有内容，意向高，加紧跟进；|回访人：张博奥，回访时间：2025-07-25 17:25，回访内容：已报名</t>
  </si>
  <si>
    <t>请学管老师尽快联系，学生7.28开课</t>
  </si>
  <si>
    <t>YKM250020037</t>
  </si>
  <si>
    <t>姚庆昕</t>
  </si>
  <si>
    <t>120753076</t>
  </si>
  <si>
    <t>2025-07-25 13:21:03</t>
  </si>
  <si>
    <t xml:space="preserve">杨雨轩+yangyuxuan2@xdf.cn+513304+培训学校-北京学校-高中一对一部-增长中心-线上社群组+社群运营专员
</t>
  </si>
  <si>
    <t>杨雨轩+yangyuxuan2@xdf.cn+513304+培训学校-北京学校-高中一对一部-增长中心-线上社群组+社群运营专员</t>
  </si>
  <si>
    <t>29299300</t>
  </si>
  <si>
    <t>2025-07-25 13:25</t>
  </si>
  <si>
    <t>公共管理学部</t>
  </si>
  <si>
    <t>2025-07-25 17:23</t>
  </si>
  <si>
    <t>BJWY9853403599</t>
  </si>
  <si>
    <t>回访人：黄智超，回访时间：2025-07-25 13:25，回访内容：想了解数学，英语全科学习方案，给家长发送详细介绍，家长考虑一下，看看微信暂未回复。；|回访人：黄智超，回访时间：2025-07-25 17:23，回访内容：签约 预科高数 7.28开课</t>
  </si>
  <si>
    <t>YKM250020038</t>
  </si>
  <si>
    <t>119868630</t>
  </si>
  <si>
    <t>2025-07-19 09:50:58</t>
  </si>
  <si>
    <t>新大一，咨询暑假四级班，线下走读班，方便回电</t>
  </si>
  <si>
    <t>2025-07-19 09:53:46</t>
  </si>
  <si>
    <t>郭沛瑶</t>
  </si>
  <si>
    <t>29215614</t>
  </si>
  <si>
    <t>2025-07-19 10:12</t>
  </si>
  <si>
    <t>工商管理学院</t>
  </si>
  <si>
    <t>工商管理1</t>
  </si>
  <si>
    <t>2025-07-25 16:20</t>
  </si>
  <si>
    <t>BJWY5822822362</t>
  </si>
  <si>
    <t>YKF250030043</t>
  </si>
  <si>
    <t>回访人：黄智超，回访时间：2025-07-19 10:12，回访内容：家长 给孩子咨询暑假六级课程 新大一 告知8月1号开班的六级课程安排 （小班）添加孩子微信发送详细信息～意向不错；|回访人：黄智超，回访时间：2025-07-19 12:39，回访内容：线下面访沟通 祁雪桐的同学 预计一起报名 大概率是8月1号开课的四级班 意向不错；|回访人：黄智超，回访时间：2025-07-19 12:41，回访内容：线下到访 一起沟通了孩子学习 跟祁雪桐看看能不能一起报3人团；|回访人：黄智超，回访时间：2025-07-22 19:55，回访内容：孩子目前不着急报名 别催 但是大概率是要学的～8月4号的大班～；|回访人：黄智超，回访时间：2025-07-25 16:20，回访内容：签约 预科四级8.4花园桥班</t>
  </si>
  <si>
    <t>119890417</t>
  </si>
  <si>
    <t>2025-07-19 12:16:24</t>
  </si>
  <si>
    <t>齐雪桐</t>
  </si>
  <si>
    <t>29164472</t>
  </si>
  <si>
    <t>2025-07-19 12:36</t>
  </si>
  <si>
    <t>2025-07-25 16:18</t>
  </si>
  <si>
    <t>BJWY2771129747</t>
  </si>
  <si>
    <t>YKF250030044</t>
  </si>
  <si>
    <t>回访人：黄智超，回访时间：2025-07-19 12:36，回访内容：郭沛瑶的同学 线下面访 介绍四六级课程 意向高 看看报名哪个班 凑3人团；|回访人：黄智超，回访时间：2025-07-19 12:37，回访内容：已添加微信 现在沟通了 等待确定报名哪个班；|回访人：黄智超，回访时间：2025-07-21 20:58，回访内容：电话未接 确定一下报名课程的意向 看看能不能找到小伙伴组团～；|回访人：黄智超，回访时间：2025-07-23 22:19，回访内容：电话未通 再跟进 等看看能不能再凑一个～；|回访人：黄智超，回访时间：2025-07-25 16:18，回访内容：签约 预科四级大班8.4花园桥</t>
  </si>
  <si>
    <t>120509491</t>
  </si>
  <si>
    <t>2025-07-24 09:34:08</t>
  </si>
  <si>
    <t>乔沛之</t>
  </si>
  <si>
    <t>29287529</t>
  </si>
  <si>
    <t>2025-07-24 11:03</t>
  </si>
  <si>
    <t>2025-07-25 15:05</t>
  </si>
  <si>
    <t>WYF25039</t>
  </si>
  <si>
    <t>BJWY2038344907</t>
  </si>
  <si>
    <t>WYF250390006</t>
  </si>
  <si>
    <t>回访人：黄智超，回访时间：2025-07-24 11:03，回访内容：家长反馈 孩子考了90分，规划四级通过考六级，以后想出国 还是切合实际，女家长 需要打基础 在国内发展也需要高分 推荐四级小班，家在魏公村 8.1的班 家长又问了7.26知春路的课程 看看孩子能学哪个～；|回访人：黄智超，回访时间：2025-07-25 15:05，回访内容：签约 四级小班 知春路校区</t>
  </si>
  <si>
    <t>北京市1979</t>
  </si>
  <si>
    <t>120406710</t>
  </si>
  <si>
    <t>2025-07-23 14:55:29</t>
  </si>
  <si>
    <t>渠道录入来源：新东方官网PC资讯站-客服
意向城市：北京访客省/城市：北京市
访客静态ID：01000003465900325354149439241979
接待分组ID：70456
搜索引擎：
搜索词：
关键词：
设备类型：pc
访客IP：114.246.236.105
对话详细内容：AI-Lbo0rDBXCyBY 2025-07-23 14:52:24_x000D_
您好同学,欢迎访问北京新东方考研四六级中心.
考研线下课程26/27考季【考研全年集训营】【考研半年集训营】【考研全科线下走读班】【考研寒/暑假集训营】【考研一对一】【考研专业课】【四/六级课程】，热门课程火热报名中,咨询即可领取专享优惠。
**【考研全年集训营】=ff761f# **【考研半年集训营】=ff6b6b# **【考研全科线下走读班】=ffc158# **【考研寒/暑假集训营】=ffc158# **【考研一对一】=ff761f# **【考研专业课】=ff6caa# **【四/六级课程】=ff6caa# **【考研冲刺班】=60e27e#_x000D_
_x000D_
AI-Lbo0rDBXCyBY 2025-07-23 14:52:27_x000D_
您是想咨询【线下课程】【线上课程】【考研规划】还是【在职考研】呢？**【线下课程】#  **【线上课程】#**【考研规划】#**【在职考研】#_x000D_
_x000D_
01000003465900325354149439241979 2025-07-23 14:52:37_x000D_
【四/六级课程】_x000D_
_x000D_
01000003465900325354149439241979 2025-07-23 14:52:41_x000D_
【线下课程】_x000D_
_x000D_
AI-Lbo0rDBXCyBY 2025-07-23 14:52:45_x000D_
您目前英语基础如何呢？_x000D_
_x000D_
01000003465900325354149439241979 2025-07-23 14:53:02_x000D_
一般，高考106_x000D_
_x000D_
AI-Lbo0rDBXCyBY 2025-07-23 14:53:05_x000D_
这样，您微信还是电话方便呢？我安排四六级老师联系您，将课程的详细内容介绍给您_x000D_
_x000D_
01000003465900325354149439241979 2025-07-23 14:53:28_x000D_
微信吧，18519728572_x000D_
_x000D_
AI-Lbo0rDBXCyBY 2025-07-23 14:53:31_x000D_
好的，确认一下您的号码是否正确呢？_x000D_
_x000D_
01000003465900325354149439241979 2025-07-23 14:53:59_x000D_
没错_x000D_
_x000D_
AI-Lbo0rDBXCyBY 2025-07-23 14:54:03_x000D_
同学怎么称呼呢？_x000D_
_x000D_
01000003465900325354149439241979 2025-07-23 14:54:23_x000D_
刘思萌_x000D_
_x000D_
AI-Lbo0rDBXCyBY 2025-07-23 14:54:26_x000D_
这边马上安排顾问老师联系您，预计半个小时左右给您回电请注意接听~_x000D_
_x000D_
01000003465900325354149439241979 2025-07-23 14:55:10_x000D_
好的_x000D_
_x000D_
AI-Lbo0rDBXCyBY 2025-07-23 14:55:14_x000D_
嗯嗯_x000D_
_x000D_
来源页：https://cet4-6.xdf.cn/
备注：</t>
  </si>
  <si>
    <t>2025-07-23 15:21:13</t>
  </si>
  <si>
    <t>刘思萌</t>
  </si>
  <si>
    <t>29179542</t>
  </si>
  <si>
    <t>2025-07-23 17:15</t>
  </si>
  <si>
    <t>北京市海淀区教师进修附属实验香山分校</t>
  </si>
  <si>
    <t>2025-07-25 13:12</t>
  </si>
  <si>
    <t>BJWY8236214065</t>
  </si>
  <si>
    <t>YKF250030038</t>
  </si>
  <si>
    <t>回访人：黄智超，回访时间：2025-07-23 17:15，回访内容：家长咨询暑假四级课程 推荐预科班 家长综合看下；|回访人：黄智超，回访时间：2025-07-25 13:12，回访内容：报名预科四级8.4花园桥班级</t>
  </si>
  <si>
    <t>张效千同学</t>
  </si>
  <si>
    <t>119939732</t>
  </si>
  <si>
    <t>2025-07-20 19:25:52</t>
  </si>
  <si>
    <t>王海荣+wanghairong5@xdf.cn+390103+培训学校-北京学校-高中班级部-门店运营中心-海淀一</t>
  </si>
  <si>
    <t>张效千</t>
  </si>
  <si>
    <t>29245892</t>
  </si>
  <si>
    <t>2025-07-20 19:28</t>
  </si>
  <si>
    <t>2025-07-25 19:32</t>
  </si>
  <si>
    <t>2025-07-25 19:33</t>
  </si>
  <si>
    <t>BJWY7313552112</t>
  </si>
  <si>
    <t>WYF250390007</t>
  </si>
  <si>
    <t>回访人：黄智超，回访时间：2025-07-20 19:28，回访内容：电话联系家长，告知四级大班和小班的不同区别，看看孩子和家长的时间，明天能不能线下校区沟通～看看具体的时间安排，才能确定报哪个班。；|回访人：黄智超，回访时间：2025-07-23 17:18，回访内容：还在考虑中 问问孩子 线上7.19还是线下8.4的～；|回访人：黄智超，回访时间：2025-07-25 19:32，回访内容：签约 20300 知春路四级小班</t>
  </si>
  <si>
    <t>120306858</t>
  </si>
  <si>
    <t>2025-07-22 20:47:27</t>
  </si>
  <si>
    <t>新大一，四级</t>
  </si>
  <si>
    <t>2025-07-22 20:51:28</t>
  </si>
  <si>
    <t>马征</t>
  </si>
  <si>
    <t>29275938</t>
  </si>
  <si>
    <t>2025-07-22 21:41</t>
  </si>
  <si>
    <t>询问学校未告知</t>
  </si>
  <si>
    <t>2025-07-25 19:03</t>
  </si>
  <si>
    <t>2025-07-25 19:04</t>
  </si>
  <si>
    <t>BJWY0148060182</t>
  </si>
  <si>
    <t>YKF250030036</t>
  </si>
  <si>
    <t>回访人：田一禾，回访时间：2025-07-22 21:41，回访内容：介绍班型优惠价格，更意向哪个模式，跟孩子商量一下。；|回访人：田一禾，回访时间：2025-07-25 19:03，回访内容：今日签约</t>
  </si>
  <si>
    <t>赵静</t>
  </si>
  <si>
    <t>120387945</t>
  </si>
  <si>
    <t>2025-07-23 12:36:38</t>
  </si>
  <si>
    <t>资源录入来源：小表单
城市：北京市
市场活动id：412422
市场活动名称：新东方集团官微【新东方】资源
活动所属学校id：10000
活动所属学校名称：总公司
线索接收人邮箱：yangjun42@xdf.cn
线索接受人类型：自定义
表单信息：表单id81512、表单名(对内)：新东方集团官微【新东方】资源、表单名（对外）：新东方课程报名、创建人邮箱：wuyue38@xdf.cn、表单链接：pages/index/index.html?scene=81512,,Lh8FwYc8
备注：来源:小表单;姓名:赵静;意向课程: 【课程】考研、四六级、专升本、成人英语/北京/北京; 新老生: 流失老生; 提交链接:pages/index/index.html?scene=81512,,Lh8FwYc8;地理位置:北京市大兴区荣华街道北京同仁医院亦庄院区住院部北京同仁医院(亦庄院区);渠道:新媒体运营/公众号-品牌号</t>
  </si>
  <si>
    <t>2025-07-23 12:49:09</t>
  </si>
  <si>
    <t>李昊天</t>
  </si>
  <si>
    <t>29308472</t>
  </si>
  <si>
    <t>2025-07-24 12:28</t>
  </si>
  <si>
    <t>暨南大学</t>
  </si>
  <si>
    <t>国际学院</t>
  </si>
  <si>
    <t>国际关系与国际事物</t>
  </si>
  <si>
    <t>2025-07-25 18:52</t>
  </si>
  <si>
    <t>2025-07-25 18:53</t>
  </si>
  <si>
    <t>BJWY7841986011</t>
  </si>
  <si>
    <t>YKS250030019</t>
  </si>
  <si>
    <t>回访人：田一禾，回访时间：2025-07-24 12:28，回访内容：询问班课时间，介绍了两种班型，新大一和六级的，跟孩子商量。；|回访人：田一禾，回访时间：2025-07-25 18:52，回访内容：今日签约</t>
  </si>
  <si>
    <t>暖暖</t>
  </si>
  <si>
    <t>118438283</t>
  </si>
  <si>
    <t>2025-07-10 19:15:47</t>
  </si>
  <si>
    <t>四级，辛苦分配</t>
  </si>
  <si>
    <t>北京张老师</t>
  </si>
  <si>
    <t>帅真</t>
  </si>
  <si>
    <t>28981571</t>
  </si>
  <si>
    <t>2025-07-25 16:21</t>
  </si>
  <si>
    <t>机电与车辆工程学院</t>
  </si>
  <si>
    <t>车链工程</t>
  </si>
  <si>
    <t>2025-07-25 17:31</t>
  </si>
  <si>
    <t>BJWY4877993921</t>
  </si>
  <si>
    <t>YKFJ250010098</t>
  </si>
  <si>
    <t>回访人：黄智超，回访时间：2025-07-16 13:29，回访内容：电话未接听 微信发送信息，告知马上开课 余额不多 推进报名；|回访人：黄智超，回访时间：2025-07-20 15:07，回访内容：电话不接 微信不回复 再联系看看 不行再判死；|回访人：黄智超，回访时间：2025-07-22 22:32，回访内容：联系不上 可以判死了～；|回访人：李雪68，回访时间：2025-07-25 16:21，回访内容：李雪68恢复工单, 系统自动生成回访记录!；|回访人：黄智超，回访时间：2025-07-25 17:31，回访内容：已签约 线上四级预科课程</t>
  </si>
  <si>
    <t>郭佳祺</t>
  </si>
  <si>
    <t>120756912</t>
  </si>
  <si>
    <t>2025-07-25 14:31:56</t>
  </si>
  <si>
    <t xml:space="preserve">樊慧菲+fanhuifei@xdf.cn+353790+樊慧菲(新东方教育科技集团有限公司-培训学校-北京学校-高中一对一部-西北区-远大路分中心 | 课程顾问)
</t>
  </si>
  <si>
    <t>樊慧菲+fanhuifei@xdf.cn+353790+樊慧菲(新东方教育科技集团有限公司-培训学校-北京学校-高中一对一部-西北区-远大路分中心 | 课程顾问)</t>
  </si>
  <si>
    <t>郭家祺</t>
  </si>
  <si>
    <t>29300205</t>
  </si>
  <si>
    <t>2025-07-25 14:41</t>
  </si>
  <si>
    <t>2025-07-25 16:12</t>
  </si>
  <si>
    <t>BJWY8534077825</t>
  </si>
  <si>
    <t>YKM250020039</t>
  </si>
  <si>
    <t>回访人：刘晓娟，回访时间：2025-07-25 14:41，回访内容：孩子母亲咨询，孩子新大一，四六级不需要，主要想看看大学数学，介绍7.28的班级，跟孩子商量下；|回访人：刘晓娟，回访时间：2025-07-25 16:12，回访内容：报名</t>
  </si>
  <si>
    <t>120659615</t>
  </si>
  <si>
    <t>2025-07-25 08:39:35</t>
  </si>
  <si>
    <t>咨询六级
IP：北京
搜索词：英语六级辅导班多少钱</t>
  </si>
  <si>
    <t>张子杰</t>
  </si>
  <si>
    <t>29316339</t>
  </si>
  <si>
    <t>2025-07-25 10:39</t>
  </si>
  <si>
    <t>信息与电气工程学院</t>
  </si>
  <si>
    <t>2025-07-25 15:56</t>
  </si>
  <si>
    <t>2025-07-25 22:03</t>
  </si>
  <si>
    <t>BJWY9593377157</t>
  </si>
  <si>
    <t>WYS250350051</t>
  </si>
  <si>
    <t>回访人：张博奥，回访时间：2025-07-25 10:39，回访内容：学生咨询六级的大班课和小班课，持续跟进；|回访人：张博奥，回访时间：2025-07-25 15:56，回访内容：已报名</t>
  </si>
  <si>
    <t>请学管老师尽快联系并联系家长</t>
  </si>
  <si>
    <t>120306976</t>
  </si>
  <si>
    <t>2025-07-22 21:03:57</t>
  </si>
  <si>
    <t>周畅+zhouchang4@xdf.cn+ID+培训学校-北京学校-高中一对一部-西北区-清河分中心分中心高级主管
刘晓娟</t>
  </si>
  <si>
    <t>周畅+zhouchang4@xdf.cn+ID+培训学校-北京学校-高中一对一部-西北区-清河分中心分中心高级主管</t>
  </si>
  <si>
    <t>张宇洋</t>
  </si>
  <si>
    <t>29275873</t>
  </si>
  <si>
    <t>2025-07-22 21:08</t>
  </si>
  <si>
    <t>丰台外国语学校</t>
  </si>
  <si>
    <t>2025-07-25 13:43</t>
  </si>
  <si>
    <t>BJWY7745958251</t>
  </si>
  <si>
    <t>YKF250030040</t>
  </si>
  <si>
    <t>回访人：刘晓娟，回访时间：2025-07-22 21:08，回访内容：孩子母亲咨询想了解四级的课程，新大一介绍四季大班和小班请教育小班跟孩子商量一下；|回访人：刘晓娟，回访时间：2025-07-25 13:43，回访内容：报名</t>
  </si>
  <si>
    <t>薛兆祺</t>
  </si>
  <si>
    <t>120720607</t>
  </si>
  <si>
    <t>2025-07-25 11:43:11</t>
  </si>
  <si>
    <t xml:space="preserve">宋化鹏+songhuapeng@xdf.cn+ID+国际教育培训事业部 国际教育北京中心 运营管理部 中学区域运营中心一区 中关村中学分中心一部+学业规划师
</t>
  </si>
  <si>
    <t>宋化鹏+songhuapeng@xdf.cn+ID+国际教育培训事业部 国际教育北京中心 运营管理部 中学区域运营中心一区 中关村中学分中心一部+学业规划师</t>
  </si>
  <si>
    <t>29317589</t>
  </si>
  <si>
    <t>2025-07-25 11:47</t>
  </si>
  <si>
    <t>南京理工大学</t>
  </si>
  <si>
    <t>2025-07-25 13:29</t>
  </si>
  <si>
    <t>2025-07-25 13:30</t>
  </si>
  <si>
    <t>BJWY5358310011</t>
  </si>
  <si>
    <t>YKS250030017</t>
  </si>
  <si>
    <t>回访人：黄智超，回访时间：2025-07-25 11:48，回访内容：准备报名预科六级花园桥班；|回访人：黄智超，回访时间：2025-07-25 13:29，回访内容：报名 预科六级8.4开课班级 花园桥</t>
  </si>
  <si>
    <t>北京市9555</t>
  </si>
  <si>
    <t>120509041</t>
  </si>
  <si>
    <t>2025-07-24 09:33:41</t>
  </si>
  <si>
    <t>渠道录入来源：新东方PC官网-客服
意向城市：北京访客省/城市：北京市
访客静态ID：01000000034659332039661276199555
接待分组ID：70447
搜索引擎：
搜索词：
关键词：
设备类型：pc
访客IP：125.33.192.218
对话详细内容：AI-Lbo0rDBXCyBY 2025-07-24 09:26:37_x000D_
您好同学,欢迎访问北京新东方考研四六级中心.
考研线下课程26/27考季【考研全年集训营】【考研半年集训营】【考研全科线下走读班】【考研寒/暑假集训营】【考研一对一】【考研专业课】【四/六级课程】，热门课程火热报名中,咨询即可领取专享优惠。
**【考研全年集训营】=ff761f# **【考研半年集训营】=ff6b6b# **【考研全科线下走读班】=ffc158# **【考研寒/暑假集训营】=ffc158# **【考研一对一】=ff761f# **【考研专业课】=ff6caa# **【四/六级课程】=ff6caa# **【考研冲刺班】=60e27e#_x000D_
_x000D_
AI-Lbo0rDBXCyBY 2025-07-24 09:26:40_x000D_
您是想咨询【线下课程】【线上课程】【考研规划】还是【在职考研】呢？**【线下课程】#  **【线上课程】#**【考研规划】#**【在职考研】#_x000D_
_x000D_
01000000034659332039661276199555 2025-07-24 09:29:29_x000D_
【线下课程】_x000D_
_x000D_
AI-Lbo0rDBXCyBY 2025-07-24 09:29:32_x000D_
同学，你现在是在校还是在职呢？_x000D_
_x000D_
01000000034659332039661276199555 2025-07-24 09:29:46_x000D_
在校_x000D_
_x000D_
AI-Lbo0rDBXCyBY 2025-07-24 09:29:49_x000D_
具体是想报考什么学校和专业呢？_x000D_
_x000D_
01000000034659332039661276199555 2025-07-24 09:29:56_x000D_
六级_x000D_
_x000D_
AI-Lbo0rDBXCyBY 2025-07-24 09:30:00_x000D_
您目前在学的院校是哪所呢？_x000D_
_x000D_
AI-Lbo0rDBXCyBY 2025-07-24 09:30:37_x000D_
您好，能看到我的对话吗？如有疑问，可以在此留电咨询！_x000D_
_x000D_
01000000034659332039661276199555 2025-07-24 09:30:42_x000D_
想问下六级线下班是哪些老师授课_x000D_
_x000D_
AI-Lbo0rDBXCyBY 2025-07-24 09:30:45_x000D_
我们在很多市区很多地方都有机构的，您这边在哪个地区上课方便呢。_x000D_
_x000D_
01000000034659332039661276199555 2025-07-24 09:30:56_x000D_
魏公村_x000D_
_x000D_
AI-Lbo0rDBXCyBY 2025-07-24 09:31:00_x000D_
这样，您微信还是电话方便呢？我安排四六级老师联系您，将课程的详细内容介绍给您_x000D_
_x000D_
01000000034659332039661276199555 2025-07-24 09:31:23_x000D_
微信_x000D_
_x000D_
AI-Lbo0rDBXCyBY 2025-07-24 09:31:26_x000D_
可以的，您的微信号码是~_x000D_
_x000D_
01000000034659332039661276199555 2025-07-24 09:31:37_x000D_
16619859273_x000D_
_x000D_
AI-Lbo0rDBXCyBY 2025-07-24 09:31:41_x000D_
好的，确认一下您的号码是否正确呢？_x000D_
_x000D_
01000000034659332039661276199555 2025-07-24 09:32:04_x000D_
是的_x000D_
_x000D_
AI-Lbo0rDBXCyBY 2025-07-24 09:32:07_x000D_
同学怎么称呼呢？_x000D_
_x000D_
01000000034659332039661276199555 2025-07-24 09:32:15_x000D_
王_x000D_
_x000D_
AI-Lbo0rDBXCyBY 2025-07-24 09:32:18_x000D_
这边马上安排顾问老师联系您，预计半个小时左右给您回电请注意接听~_x000D_
_x000D_
01000000034659332039661276199555 2025-07-24 09:32:49_x000D_
请微信联系_x000D_
_x000D_
AI-Lbo0rDBXCyBY 2025-07-24 09:32:53_x000D_
好的，我这边备注一下，稍后微信与您联系_x000D_
_x000D_
来源页：http://souke.xdf.cn/search?cid=1&amp;kw=%E8%80%83%E7%A0%94%E8%8B%B1%E8%AF%AD
备注：</t>
  </si>
  <si>
    <t>2025-07-24 10:16:49</t>
  </si>
  <si>
    <t>王奕飞</t>
  </si>
  <si>
    <t>29181198</t>
  </si>
  <si>
    <t>2025-07-24 11:23</t>
  </si>
  <si>
    <t>贵州师范大学</t>
  </si>
  <si>
    <t>2025-07-25 13:08</t>
  </si>
  <si>
    <t>BJWY9670635199</t>
  </si>
  <si>
    <t>WYS250350050</t>
  </si>
  <si>
    <t>回访人：黄智超，回访时间：2025-07-24 11:23，回访内容：学生咨询暑假六节课程安排四级480分 问能不能跟的上 告知课程安排 孩子看看；|回访人：黄智超，回访时间：2025-07-25 13:08，回访内容：签约六级二班 7.28开课</t>
  </si>
  <si>
    <t>徐睿桐</t>
  </si>
  <si>
    <t>108151976</t>
  </si>
  <si>
    <t>2025-06-04 11:19:10</t>
  </si>
  <si>
    <t>来源:北京学校;【FY25已报名】金额：89130.00元，报了【FY25高端/一对一】</t>
  </si>
  <si>
    <t>2025-07-15 14:33:18</t>
  </si>
  <si>
    <t>29090056</t>
  </si>
  <si>
    <t>2025-07-25 20:47</t>
  </si>
  <si>
    <t>BJWY3249073584</t>
  </si>
  <si>
    <t>YK250010028</t>
  </si>
  <si>
    <t>回访人：李政(离职)，回访时间：2025-07-18 15:41，回访内容：拒接；|回访人：李政(离职)，回访时间：2025-07-21 18:08，回访内容：无回复；|回访人：李政(离职)，回访时间：2025-07-24 15:32，回访内容：家长重复咨询，房国超老师跟进；|回访人：房国超，回访时间：2025-07-24 21:37，回访内容：家长咨询 四级大班 和 口语班课程，微信详聊；|回访人：房国超，回访时间：2025-07-25 20:46，回访内容：报名</t>
  </si>
  <si>
    <t>YKF250030042</t>
  </si>
  <si>
    <t>张启轩</t>
  </si>
  <si>
    <t>120086954</t>
  </si>
  <si>
    <t>2025-07-21 22:13:55</t>
  </si>
  <si>
    <t>资源录入来源：小表单
城市：北京市
市场活动id：412422
市场活动名称：新东方集团官微【新东方】资源
活动所属学校id：10000
活动所属学校名称：总公司
线索接收人邮箱：yangjun42@xdf.cn
线索接受人类型：自定义
表单信息：表单id81512、表单名(对内)：新东方集团官微【新东方】资源、表单名（对外）：新东方课程报名、创建人邮箱：wuyue38@xdf.cn、表单链接：pages/index/index.html?scene=81512,,Lh8FwYc8
备注：来源:小表单;姓名:张启轩;意向课程: 【课程】考研、四六级、专升本、成人英语/北京/北京; 新老生: 新生; 提交链接:pages/index/index.html?scene=81512,,Lh8FwYc8;地理位置:北京市东城区和平里街道善本图书有限公司西营房胡同9号院;渠道:新媒体运营/公众号-品牌号</t>
  </si>
  <si>
    <t>2025-07-22 09:52:13</t>
  </si>
  <si>
    <t>29261924</t>
  </si>
  <si>
    <t>2025-07-22 16:23</t>
  </si>
  <si>
    <t>2025-07-25 20:45</t>
  </si>
  <si>
    <t>BJWY1942896520</t>
  </si>
  <si>
    <t>YKSJ250010057</t>
  </si>
  <si>
    <t>回访人：房国超，回访时间：2025-07-22 16:23，回访内容：学生咨询， 高考138，   推荐学六级，小班和大班 ，微信详聊 ；|回访人：房国超，回访时间：2025-07-23 15:30，回访内容：电话无人接，微信留言；|回访人：房国超，回访时间：2025-07-25 20:45，回访内容：报名</t>
  </si>
  <si>
    <t>种道轩</t>
  </si>
  <si>
    <t>120657385</t>
  </si>
  <si>
    <t>2025-07-24 20:00:46</t>
  </si>
  <si>
    <t>房国超的顾问转介绍工单</t>
  </si>
  <si>
    <t>房国超fangguochao@xdf.cn</t>
  </si>
  <si>
    <t>29296072</t>
  </si>
  <si>
    <t>2025-07-24 20:02</t>
  </si>
  <si>
    <t>BJWY4220650794</t>
  </si>
  <si>
    <t>YKF250030039</t>
  </si>
  <si>
    <t>回访人：房国超，回访时间：2025-07-24 20:02，回访内容：同学推荐，一起学，英语90多，偏科；|回访人：房国超，回访时间：2025-07-25 17:30，回访内容：报名</t>
  </si>
  <si>
    <t>120683663</t>
  </si>
  <si>
    <t>2025-07-25 14:00:40</t>
  </si>
  <si>
    <t>付悦+fuyue1@xdf.cn+培训学校-北京学校-高中一对一部-东南区-珠市口分中心 升学规划师</t>
  </si>
  <si>
    <t>李思成</t>
  </si>
  <si>
    <t>29335618</t>
  </si>
  <si>
    <t>2025-07-25 14:07</t>
  </si>
  <si>
    <t>2025-07-25 17:03</t>
  </si>
  <si>
    <t>2025-07-25 17:24</t>
  </si>
  <si>
    <t>BJWY6710649782</t>
  </si>
  <si>
    <t>WYS250350052</t>
  </si>
  <si>
    <t>回访人：张博奥，回访时间：2025-07-25 14:07，回访内容：家长咨询六级大班课，意向很高，加紧跟进；|回访人：张博奥，回访时间：2025-07-25 17:03，回访内容：已报名</t>
  </si>
  <si>
    <t>120670688</t>
  </si>
  <si>
    <t>2025-07-24 17:38:14</t>
  </si>
  <si>
    <t>徐铁的内部员工推荐工单</t>
  </si>
  <si>
    <t>徐铁</t>
  </si>
  <si>
    <t>张晶+zhangjing2063@xdf.cn+id+张晶2063(新东方教育科技集团有限公司-产业机构-大学事业部-大学总部-客户服务部 | 销售管理高级经理)</t>
  </si>
  <si>
    <t>李佳铭</t>
  </si>
  <si>
    <t>29294300</t>
  </si>
  <si>
    <t>2025-07-24 17:43</t>
  </si>
  <si>
    <t>印刷工程</t>
  </si>
  <si>
    <t>2025-07-25 14:56</t>
  </si>
  <si>
    <t>BJWY6133693042</t>
  </si>
  <si>
    <t>回访人：徐铁，回访时间：2025-07-24 17:43，回访内容：想要班课，已经发送课程信息，跟进中；|回访人：徐铁，回访时间：2025-07-25 14:41，回访内容：签约</t>
  </si>
  <si>
    <t>Stardust-yu</t>
  </si>
  <si>
    <t>120672407</t>
  </si>
  <si>
    <t>2025-07-24 19:06:39</t>
  </si>
  <si>
    <t>马秉玙</t>
  </si>
  <si>
    <t>29315113</t>
  </si>
  <si>
    <t>2025-07-24 19:59</t>
  </si>
  <si>
    <t>西安交通大学</t>
  </si>
  <si>
    <t>临床</t>
  </si>
  <si>
    <t>2025-07-25 13:11</t>
  </si>
  <si>
    <t>BJWY0247474669</t>
  </si>
  <si>
    <t>WYSJ250330093</t>
  </si>
  <si>
    <t>回访人：黄智超，回访时间：2025-07-24 19:59，回访内容：咨询暑假六级课程安排 告知大班 小班的课程区别和时间 孩子需要考虑一下～；|回访人：黄智超，回访时间：2025-07-25 13:11，回访内容：签约 六级线上班～</t>
  </si>
  <si>
    <t>118244172</t>
  </si>
  <si>
    <t>2025-07-08 21:18:38</t>
  </si>
  <si>
    <t>29382826</t>
  </si>
  <si>
    <t>2025-07-28 13:04</t>
  </si>
  <si>
    <t>北京师范大学附属中学（北师大附中）</t>
  </si>
  <si>
    <t>BJWY7936256483</t>
  </si>
  <si>
    <t>YKS250030011</t>
  </si>
  <si>
    <t>回访人：刘文君，回访时间：2025-07-28 13:04，回访内容：转班；|回访人：刘文君，回访时间：2025-07-28 13:04，回访内容：入班</t>
  </si>
  <si>
    <t>蔡知成</t>
  </si>
  <si>
    <t>120460573</t>
  </si>
  <si>
    <t>2025-07-23 19:35:50</t>
  </si>
  <si>
    <t>资源录入来源：小表单
城市：北京市
市场活动id：412422
市场活动名称：新东方集团官微【新东方】资源
活动所属学校id：10000
活动所属学校名称：总公司
线索接收人邮箱：yangjun42@xdf.cn
线索接受人类型：自定义
表单信息：表单id81512、表单名(对内)：新东方集团官微【新东方】资源、表单名（对外）：新东方课程报名、创建人邮箱：wuyue38@xdf.cn、表单链接：pages/index/index.html?scene=81512,,Lh8FwYc8
备注：来源:小表单;姓名:蔡知成;意向课程: 【课程】考研、四六级、专升本、成人英语/北京/北京; 新老生: 流失老生; 提交链接:pages/index/index.html?scene=81512,,Lh8FwYc8;地理位置:北京市朝阳区劲松街道劲松六区劲松小区六区;渠道:新媒体运营/公众号-品牌号</t>
  </si>
  <si>
    <t>2025-07-23 19:39:44</t>
  </si>
  <si>
    <t>29305318</t>
  </si>
  <si>
    <t>2025-07-23 21:45</t>
  </si>
  <si>
    <t>2025-07-24 23:06</t>
  </si>
  <si>
    <t>BJWY1336926198</t>
  </si>
  <si>
    <t>YKF250030034</t>
  </si>
  <si>
    <t>回访人：田一禾，回访时间：2025-07-23 21:45，回访内容：孩子一对一基础之前不好，父亲想上大班。意向中等。；|回访人：田一禾，回访时间：2025-07-24 23:06，回访内容：今日签约</t>
  </si>
  <si>
    <t>117785459</t>
  </si>
  <si>
    <t>2025-07-05 20:12:20</t>
  </si>
  <si>
    <t>29315538</t>
  </si>
  <si>
    <t>2025-07-24 22:29</t>
  </si>
  <si>
    <t>2025-07-24 22:30</t>
  </si>
  <si>
    <t>党同学</t>
  </si>
  <si>
    <t>YKS250030012</t>
  </si>
  <si>
    <t>回访人：黄智超，回访时间：2025-07-24 22:29，回访内容：转班；|回访人：黄智超，回访时间：2025-07-24 22:30，回访内容：转班</t>
  </si>
  <si>
    <t>82736334</t>
  </si>
  <si>
    <t>杨俊</t>
  </si>
  <si>
    <t>2024-08-19 19:43:57</t>
  </si>
  <si>
    <t>高中曾就读北京学校高端学生，2024.9月开学大二</t>
  </si>
  <si>
    <t>批量导入-北京学校曾就读高端学员-2024年10月大二2</t>
  </si>
  <si>
    <t>2025-07-24 19:37:50</t>
  </si>
  <si>
    <t>29296213</t>
  </si>
  <si>
    <t>2025-07-24 20:54</t>
  </si>
  <si>
    <t>2025-07-24 20:55</t>
  </si>
  <si>
    <t>BJWY0367678434</t>
  </si>
  <si>
    <t>YKFJ250010097</t>
  </si>
  <si>
    <t>回访人：黄智超，回访时间：2025-07-24 20:54，回访内容：报名四级线上预科课程～</t>
  </si>
  <si>
    <t>119818285</t>
  </si>
  <si>
    <t>2025-07-19 09:06:18</t>
  </si>
  <si>
    <t>边鑫博的转介绍，咨询数学和英语四级，，第一目标集训营但是后天开办可能来不及，第二目标想报上午上4小时下午上四小时的数学+英语班级</t>
  </si>
  <si>
    <t>29296196</t>
  </si>
  <si>
    <t>2025-07-24 20:49</t>
  </si>
  <si>
    <t>上海理工大学</t>
  </si>
  <si>
    <t>刘俊麟</t>
  </si>
  <si>
    <t>BJWY2368574816</t>
  </si>
  <si>
    <t>YKS250030016</t>
  </si>
  <si>
    <t>回访人：宋增辉，回访时间：2025-07-24 20:49，回访内容：转班；|回访人：宋增辉，回访时间：2025-07-24 20:49，回访内容：已报名</t>
  </si>
  <si>
    <t>蔡立达</t>
  </si>
  <si>
    <t>120621426</t>
  </si>
  <si>
    <t>2025-07-24 16:07:59</t>
  </si>
  <si>
    <t>谢嘉睿</t>
  </si>
  <si>
    <t>29311865</t>
  </si>
  <si>
    <t>2025-07-24 16:13</t>
  </si>
  <si>
    <t>人大附中航天城学校</t>
  </si>
  <si>
    <t>2025-07-24 20:39</t>
  </si>
  <si>
    <t>BJWY7097470991</t>
  </si>
  <si>
    <t>YKSJ250010056</t>
  </si>
  <si>
    <t>回访人：宋增辉，回访时间：2025-07-24 16:13，回访内容：已确认报名。等待缴费；|回访人：宋增辉，回访时间：2025-07-24 20:39，回访内容：已报名</t>
  </si>
  <si>
    <t>张千寻</t>
  </si>
  <si>
    <t>120494984</t>
  </si>
  <si>
    <t>2025-07-23 19:35:46</t>
  </si>
  <si>
    <t>张</t>
  </si>
  <si>
    <t>29304939</t>
  </si>
  <si>
    <t>2025-07-23 19:39</t>
  </si>
  <si>
    <t>生物科学</t>
  </si>
  <si>
    <t>2025-07-24 17:08</t>
  </si>
  <si>
    <t>2025-07-25 10:16</t>
  </si>
  <si>
    <t>BJWY0638731537</t>
  </si>
  <si>
    <t xml:space="preserve">回访人：杨晓超，回访时间：2025-07-23 19:39，回访内容：大学预科学习 ；|回访人：杨晓超，回访时间：2025-07-24 17:08，回访内容：签约 </t>
  </si>
  <si>
    <t>120361366</t>
  </si>
  <si>
    <t>2025-07-23 11:53:35</t>
  </si>
  <si>
    <t>【线上运营推荐】咨询四六级课程【已在群内反馈】</t>
  </si>
  <si>
    <t>傅可</t>
  </si>
  <si>
    <t>29279198</t>
  </si>
  <si>
    <t>2025-07-23 13:00</t>
  </si>
  <si>
    <t>通信工程</t>
  </si>
  <si>
    <t>2025-07-24 14:46</t>
  </si>
  <si>
    <t>BJWY7624707114</t>
  </si>
  <si>
    <t>YKS250030009</t>
  </si>
  <si>
    <t>回访人：黄智超，回访时间：2025-07-23 13:00，回访内容：孩子新大一，咨询暑假四六级课程，推荐六级班 家长倾向四级 加微信 发送详细介绍～；|回访人：黄智超，回访时间：2025-07-24 14:46，回访内容：签约 预科六级8.4 花园桥校区～</t>
  </si>
  <si>
    <t>杨清菡</t>
  </si>
  <si>
    <t>108236079</t>
  </si>
  <si>
    <t>2025-06-04 12:27:44</t>
  </si>
  <si>
    <t>来源:北京学校;【FY25已报名】金额：66.00元，报了【FY25高端/一对一】</t>
  </si>
  <si>
    <t>2025-06-30 17:47:07</t>
  </si>
  <si>
    <t>28741706</t>
  </si>
  <si>
    <t>2025-06-30 22:29</t>
  </si>
  <si>
    <t>2025-07-24 13:38</t>
  </si>
  <si>
    <t>2025-07-24 13:39</t>
  </si>
  <si>
    <t>BJWY2276823943</t>
  </si>
  <si>
    <t>YKF250030033</t>
  </si>
  <si>
    <t>回访人：黄智超，回访时间：2025-07-15 21:35，回访内容：家长在忙着呢 改天再打；|回访人：黄智超，回访时间：2025-07-19 20:24，回访内容：给家长打电话邀约试听课 微信发送详细信息 看看能不能来；|回访人：黄智超，回访时间：2025-07-23 17:35，回访内容：家长电话接通新东方就挂断了 微信邀约试听课看看～；|回访人：黄智超，回访时间：2025-07-24 13:38，回访内容：签约 预科四级线下花园桥8.4开课～</t>
  </si>
  <si>
    <t>117125892</t>
  </si>
  <si>
    <t>2025-07-02 13:37:15</t>
  </si>
  <si>
    <t>学生刚高考完，咨询四级辅导，微信联系，手机号即微信号；资源录入来源：小表单
市场活动id：412422
市场活动名称：新东方集团官微【新东方】资源
活动所属学校id：10000
活动所属学校名称：总公司
线索接收人邮箱：yangjun42@xdf.cn
线索接受人类型：自定义
表单信息：表单id81512、表单名(对内)：新东方集团官微【新东方】资源、表单名（对外）：新东方课程报名、创建人邮箱：wuyue38@xdf.cn、表单链接：pages/index/index.html?scene=81512,,Lh8FwYc8
备注：来源:小表单;姓名:赵思涵;意向课程: 【课程】考研、四六级、专升本、成人英语/北京/北京; 新老生: 新生; 提交链接:pages/index/index.html?scene=81512,,Lh8FwYc8;地理位置:-;渠道:新媒体运营/公众号-品牌号 外呼主题：2026财年小表单-新东方集团官微【新东方】资源</t>
  </si>
  <si>
    <t>29285967</t>
  </si>
  <si>
    <t>2025-07-23 21:13</t>
  </si>
  <si>
    <t>北京市海淀区教师进修学校附属实验小学本校</t>
  </si>
  <si>
    <t>2025-07-24 20:45</t>
  </si>
  <si>
    <t>BJWY5309063012</t>
  </si>
  <si>
    <t>YKS250030015</t>
  </si>
  <si>
    <t>回访人：宋增辉，回访时间：2025-07-23 21:13，回访内容：转班；|回访人：宋增辉，回访时间：2025-07-23 21:13，回访内容：已报名</t>
  </si>
  <si>
    <t>117713757</t>
  </si>
  <si>
    <t>2025-07-05 11:53:31</t>
  </si>
  <si>
    <t>家长，准大一新生，想暑假学习下四六级，倾向于线上，方便回电；AI-37815-01a 2025-07-05 11:02:06_x000D_
您好同学，欢迎访问新东方考研官网，【新东方考研】全新升级，课程灵活多样，【考研全年集训营】【考研半年集训营】【考研冲刺营】【线下走读班】【考研一对一】【在职考研】【四六级】火热报名中 ，现在报名更有高达3000元优惠！_x000D_
_x000D_
AI-37815-01a 2025-07-05 11:02:08_x000D_
您是想咨询【考研走读班】【考研集训营】【考研规划】还是【在职考研】呢？_x000D_
_x000D_
01000000037815168427027789002507 2025-07-05 11:02:30_x000D_
请问四六级有线上课程吗_x000D_
_x000D_
AI-37815-01a 2025-07-05 11:02:34_x000D_
您目前在学的院校是哪所呢？_x000D_
_x000D_
01000000037815168427027789002507 2025-07-05 11:02:53_x000D_
北京市西城区_x000D_
_x000D_
AI-37815-01a 2025-07-05 11:02:57_x000D_
您目前英语基础如何呢？_x000D_
_x000D_
01000000037815168427027789002507 2025-07-05 11:03:23_x000D_
今年准备考英语四级_x000D_
_x000D_
AI-37815-01a 2025-07-05 11:03:27_x000D_
这样，您微信还是电话方便呢？我安排四六级老师联系您，将课程的详细内容介绍给您_x000D_
_x000D_
01000000037815168427027789002507 2025-07-05 11:03:44_x000D_
13671206090、可加微信_x000D_
_x000D_
AI-37815-01a 2025-07-05 11:03:48_x000D_
好的，确认一下联系方式是否正确呢？_x000D_
_x000D_
 外呼主题：2026财年第2财月百度投放新东方官网小程序</t>
  </si>
  <si>
    <t>刘瑞阳</t>
  </si>
  <si>
    <t>29315526</t>
  </si>
  <si>
    <t>2025-07-24 22:22</t>
  </si>
  <si>
    <t>中医学院</t>
  </si>
  <si>
    <t>中西医临床医学</t>
  </si>
  <si>
    <t>2025-07-24 22:23</t>
  </si>
  <si>
    <t>2025-07-25 13:20</t>
  </si>
  <si>
    <t>BJWY2845223213</t>
  </si>
  <si>
    <t>YKM250020035</t>
  </si>
  <si>
    <t>回访人：黄智超，回访时间：2025-07-24 22:22，回访内容：联报数学；|回访人：黄智超，回访时间：2025-07-24 22:23，回访内容：联报数学</t>
  </si>
  <si>
    <t>秦皇岛</t>
  </si>
  <si>
    <t>120001105</t>
  </si>
  <si>
    <t>2025-07-21 11:46:40</t>
  </si>
  <si>
    <t>学生本人咨询，在河北参加完高考，咨询四级辅导，也会和杭州线下做对比，方便接听电话；渠道录入来源：新东方PC官网-客服
意向城市：北京访客省/城市：秦皇岛市
访客静态ID：01000000034659075393365210641973
接待分组ID：70447
搜索引擎：
搜索词：
关键词：
设备类型：pc
访客IP：123.183.140.168
对话详细内容：AI-Lbo0rDBXCyBY 2025-06-24 16:32:18_x000D_
您好同学,欢迎访问北京新东方考研四六级中心.
考研线下课程26/27考季【考研全年集训营】【考研半年集训营】【考研全科线下走读班】【考研寒/暑假集训营】【考研一对一】【考研专业课】【四/六级课程】，热门课程火热报名中,咨询即可领取专享优惠。
**【考研全年集训营】=ff761f# **【考研半年集训营】=ff6b6b# **【考研全科线下走读班】=ffc158# **【考研寒/暑假集训营】=ffc158# **【考研一对一】=ff761f# **【考研专业课】=ff6caa# **【四/六级课程】=ff6caa# **【考研冲刺班】=60e27e#_x000D_
_x000D_
AI-Lbo0rDBXCyBY 2025-06-24 16:32:21_x000D_
您是想咨询【线下课程】【线上课程】【考研规划】还是【在职考研】呢？**【线下课程】#  **【线上课程】#**【考研规划】#**【在职考研】#_x000D_
_x000D_
01000000034659075393365210641973 2025-06-24 16:36:52_x000D_
【四/六级课程】_x000D_
_x000D_
AI-Lbo0rDBXCyBY 2025-06-24 16:36:55_x000D_
您目前在学的院校是哪所呢？_x000D_
_x000D_
AI-Lbo0rDBXCyBY 2025-06-24 16:37:32_x000D_
您好，能看到我的对话吗？如有疑问，可以在此留电咨询！_x000D_
_x000D_
AI-Lbo0rDBXCyBY 2025-06-24 16:37:52_x000D_
如果打字不方便，可以在此输入电话或者微信，这边安排老师与您联系，为您详细解答！_x000D_
_x000D_
01000000034659075393365210641973 2025-06-24 16:38:50_x000D_
高中刚毕业_x000D_
_x000D_
AI-Lbo0rDBXCyBY 2025-06-24 16:38:53_x000D_
您目前英语基础如何呢？_x000D_
_x000D_
AI-Lbo0rDBXCyBY 2025-06-24 16:39:30_x000D_
您好，能看到我的对话吗？如有疑问，可以在此留电咨询！_x000D_
_x000D_
AI-Lbo0rDBXCyBY 2025-06-24 16:39:50_x000D_
如果打字不方便，可以在此输入电话或者微信，这边安排老师与您联系，为您详细解答！_x000D_
_x000D_
01000000034659075393365210641973 2025-06-24 16:40:48_x000D_
18603358358_x000D_
_x000D_
AI-Lbo0rDBXCyBY 2025-06-24 16:40:51_x000D_
好的，确认一下你的号码是否正确呢~_x000D_
_x000D_
01000000034659075393365210641973 2025-06-24 16:40:55_x000D_
嗯_x000D_
_x000D_
AI-Lbo0rDBXCyBY 2025-06-24 16:40:59_x000D_
同学怎么称呼呢？_x000D_
_x000D_
01000000034659075393365210641973 2025-06-24 16:41:07_x000D_
刘_x000D_
_x000D_
AI-Lbo0rDBXCyBY 2025-06-24 16:41:10_x000D_
这边马上安排顾问老师联系您，预计半个小时左右给您回电请注意接听~_x000D_
_x000D_
01000000034659075393365210641973 2025-06-24 16:41:23_x000D_
嗯_x000D_
_x000D_
AI-Lbo0rDBXCyBY 2025-06-24 16:41:27_x000D_
好的，这个也是您的微信号吗？_x000D_
_x000D_
来源页：https://cn.bing.com/
备注： 外呼主题：2026财年第1财月易聊新东方PC官网（TMK主管分配TMK）</t>
  </si>
  <si>
    <t>2026财年第1财月易聊新东方PC官网</t>
  </si>
  <si>
    <t>2025-07-24 16:03:57</t>
  </si>
  <si>
    <t>刘天艺</t>
  </si>
  <si>
    <t>29292486</t>
  </si>
  <si>
    <t>2025-07-24 16:07</t>
  </si>
  <si>
    <t>北京中医药大学东方学院</t>
  </si>
  <si>
    <t>中医学</t>
  </si>
  <si>
    <t>2025-07-24 19:11</t>
  </si>
  <si>
    <t>2025-07-24 19:12</t>
  </si>
  <si>
    <t>BJWY5831601894</t>
  </si>
  <si>
    <t>YKMJ250010037</t>
  </si>
  <si>
    <t>回访人：房国超，回访时间：2025-07-24 16:07，回访内容：咨询高数课程，打算报名；|回访人：房国超，回访时间：2025-07-24 19:11，回访内容：报名</t>
  </si>
  <si>
    <t>李同学</t>
  </si>
  <si>
    <t>120121902</t>
  </si>
  <si>
    <t>2025-07-22 09:42:38</t>
  </si>
  <si>
    <t xml:space="preserve">渠道录入来源：SCRM-客服推送
商机ID：5009315917
商机编码：XSJ20250722002633
针对人群：高中
学生学校：不详
咨询课程：英语
创建人邮箱：wangxiujie@xdf.cn
创建时间：2025-07-22 09:42:35
资源类型：单个资源
跟进记录：商机备注：新大一+四级英语+辛苦跟进;接触点：直访；
</t>
  </si>
  <si>
    <t>李佳诺</t>
  </si>
  <si>
    <t>29256598</t>
  </si>
  <si>
    <t>2025-07-22 10:33</t>
  </si>
  <si>
    <t>2025-07-24 18:49</t>
  </si>
  <si>
    <t>BJWY0239150164</t>
  </si>
  <si>
    <t>WYS250390007</t>
  </si>
  <si>
    <t>回访人：房国超，回访时间：2025-07-22 10:33，回访内容：学生咨询， 高考英语124， 推荐六级或四级学习，  稍后魏公村校区面谈；|回访人：房国超，回访时间：2025-07-22 21:18，回访内容：推荐六级课程小班，   学生有点倾向大班，回去和家长商量；|回访人：房国超，回访时间：2025-07-23 15:32，回访内容：看六级小班课程，；|回访人：房国超，回访时间：2025-07-24 18:49，回访内容：报名</t>
  </si>
  <si>
    <t>张雲舒</t>
  </si>
  <si>
    <t>120460577</t>
  </si>
  <si>
    <t>2025-07-23 19:36:48</t>
  </si>
  <si>
    <t>张会艳+zhanghuiyan2@xdf.cn+新东方教育科技集团有限公司-培训学校-北京学校-高中一对一部-东北区-东四分中心 | 课程顾问
房国超</t>
  </si>
  <si>
    <t>张会艳+zhanghuiyan2@xdf.cn+新东方教育科技集团有限公司-培训学校-北京学校-高中一对一部-东北区-东四分中心 | 课程顾问</t>
  </si>
  <si>
    <t>29180293</t>
  </si>
  <si>
    <t>2025-07-23 19:44</t>
  </si>
  <si>
    <t>河南中医药大学</t>
  </si>
  <si>
    <t>儿科医学院</t>
  </si>
  <si>
    <t>中医儿科学</t>
  </si>
  <si>
    <t>2025-07-24 18:44</t>
  </si>
  <si>
    <t>2025-07-24 18:45</t>
  </si>
  <si>
    <t>BJWY1703309650</t>
  </si>
  <si>
    <t>回访人：房国超，回访时间：2025-07-23 19:44，回访内容：家长咨询，英语120左右， 去京外上大学，医学， 家长也是学医的，有保研规划， 规划暑假先学六级小班，完事秋季利用一对一查漏补缺；|回访人：房国超，回访时间：2025-07-24 15:48，回访内容：家长咨询，英语120左右， 去京外上大学，医学， 家长也是学医的，有保研规划， 规划暑假先学六级小班，完事秋季利用一对一查漏补缺  ；|回访人：房国超，回访时间：2025-07-24 18:44，回访内容：到店参观报名</t>
  </si>
  <si>
    <t>WYS250390006</t>
  </si>
  <si>
    <t>120215421</t>
  </si>
  <si>
    <t>2025-07-22 14:43:40</t>
  </si>
  <si>
    <t xml:space="preserve">新大一，咨询四级课程
渠道录入来源：大众点评
事件名称：400电话
大众点评门店名称：新东方考研四六级(魏公村校区)
店铺绑定的校区：魏公村北京国际大厦校区
店铺管理员邮箱：lvmeng2@xdf.cn
备注：2025-07-22 14:43:34,用户在大众点评新东方考研四六级(魏公村校区)呼入400电话 已接
</t>
  </si>
  <si>
    <t>29241891</t>
  </si>
  <si>
    <t>2025-07-22 15:13</t>
  </si>
  <si>
    <t>2025-07-24 18:40</t>
  </si>
  <si>
    <t>YKF250030035</t>
  </si>
  <si>
    <t>回访人：刘晓娟，回访时间：2025-07-22 15:13，回访内容：孩子父亲咨询，孩子新大一，想咨询四级线下的课程，介绍；|回访人：刘晓娟，回访时间：2025-07-24 18:40，回访内容：报名</t>
  </si>
  <si>
    <t>114831543</t>
  </si>
  <si>
    <t>2025-06-17 15:14:33</t>
  </si>
  <si>
    <t>孩子妈妈咨询，孩子刚高考完，北京考生，想让孩子暑假继续学一下英语，介绍了四级和预科英语，想看看学哪个合适，家在丰台科技园。现在方便接电话；资源录入来源：小表单
市场活动id：412422
市场活动名称：新东方集团官微【新东方】资源
活动所属学校id：10000
活动所属学校名称：总公司
线索接收人邮箱：yangjun42@xdf.cn
线索接受人类型：自定义
表单信息：表单id81512、表单名(对内)：新东方集团官微【新东方】资源、表单名（对外）：新东方课程报名、创建人邮箱：wuyue38@xdf.cn、表单链接：pages/index/index.html?scene=81512,,Lh8FwYc8
备注：来源:小表单;姓名:王女士;意向课程: 【课程】考研、四六级、专升本、成人英语/北京/北京; 新老生: 流失老生; 提交链接:pages/index/index.html?scene=81512,,Lh8FwYc8;地理位置:-;渠道:新媒体运营/公众号-品牌号 外呼主题：2026财年小表单-新东方集团官微【新东方】资源</t>
  </si>
  <si>
    <t>严悦城</t>
  </si>
  <si>
    <t>29311066</t>
  </si>
  <si>
    <t>2025-07-24 15:36</t>
  </si>
  <si>
    <t>北京市第十三中学分校</t>
  </si>
  <si>
    <t>2025-07-24 15:37</t>
  </si>
  <si>
    <t>2025-07-24 15:38</t>
  </si>
  <si>
    <t>YK250030007</t>
  </si>
  <si>
    <t>回访人：刘晓娟，回访时间：2025-07-24 15:36，回访内容：转班；|回访人：刘晓娟，回访时间：2025-07-24 15:37，回访内容：转班</t>
  </si>
  <si>
    <t>120572906</t>
  </si>
  <si>
    <t>2025-07-24 13:49:04</t>
  </si>
  <si>
    <t>2025-07-24 13:52:19</t>
  </si>
  <si>
    <t>吕小禾</t>
  </si>
  <si>
    <t>29309901</t>
  </si>
  <si>
    <t>2025-07-24 14:38</t>
  </si>
  <si>
    <t>四川美术学院</t>
  </si>
  <si>
    <t>造型艺术学院</t>
  </si>
  <si>
    <t>油画</t>
  </si>
  <si>
    <t>2025-07-24 15:18</t>
  </si>
  <si>
    <t>BJWY5671543548</t>
  </si>
  <si>
    <t>WYS250350048</t>
  </si>
  <si>
    <t>回访人：房国超，回访时间：2025-07-24 14:38，回访内容：家长咨询，六级28号开课的走读小班  ，；|回访人：房国超，回访时间：2025-07-24 15:18，回访内容：报名</t>
  </si>
  <si>
    <t>120410250</t>
  </si>
  <si>
    <t>2025-07-23 15:39:57</t>
  </si>
  <si>
    <t>续费原因：咨询新大一高数；该学生为保护期内续费，原顾问：国内大学部-刘晓娟(liuxiaojuan@xdf.cn)</t>
  </si>
  <si>
    <t>边鑫博bianxinbo@xdf.cn</t>
  </si>
  <si>
    <t>29309252</t>
  </si>
  <si>
    <t>2025-07-24 13:47</t>
  </si>
  <si>
    <t>2025-07-24 15:39</t>
  </si>
  <si>
    <t>YKM250020033</t>
  </si>
  <si>
    <t>回访人：刘晓娟，回访时间：2025-07-24 13:47，回访内容：加报数学</t>
  </si>
  <si>
    <t>孩子妈妈</t>
  </si>
  <si>
    <t>120517492</t>
  </si>
  <si>
    <t>2025-07-23 19:26:37</t>
  </si>
  <si>
    <t>孙学智+sunxuezhi@xdf.cn+410571+培训学校-北京学校-高中一对一部-西南区-公主坟分中心-课程顾问
黄志超</t>
  </si>
  <si>
    <t>孙学智+sunxuezhi@xdf.cn+410571+培训学校-北京学校-高中一对一部-西南区-公主坟分中心-课程顾问</t>
  </si>
  <si>
    <t>何皋翔</t>
  </si>
  <si>
    <t>29285829</t>
  </si>
  <si>
    <t>2025-07-23 20:21</t>
  </si>
  <si>
    <t>药物分析</t>
  </si>
  <si>
    <t>2025-07-24 12:51</t>
  </si>
  <si>
    <t>BJWY6628681678</t>
  </si>
  <si>
    <t>YKFJ250010095</t>
  </si>
  <si>
    <t>回访人：黄智超，回访时间：2025-07-23 20:21，回访内容：咨询暑假46级课程安排，介绍完了添加微信，发送详细课程介绍。；|回访人：黄智超，回访时间：2025-07-24 12:51，回访内容：报名预科线上四级课程5680</t>
  </si>
  <si>
    <t>120411915</t>
  </si>
  <si>
    <t>2025-07-23 15:58:06</t>
  </si>
  <si>
    <t xml:space="preserve">咨询四级课程
渠道录入来源：大众点评
事件名称：在线咨询
大众点评门店名称：新东方考研四六级(良乡大学城校区)
店铺绑定的校区：临时教学校区
店铺管理员邮箱：lvmeng2@xdf.cn
备注：2025-07-23 15:57:52,用户在大众点评新东方考研四六级(良乡大学城校区)在线咨询
</t>
  </si>
  <si>
    <t>高嘉妮</t>
  </si>
  <si>
    <t>29282359</t>
  </si>
  <si>
    <t>2025-07-23 16:11</t>
  </si>
  <si>
    <t>2025-07-24 12:49</t>
  </si>
  <si>
    <t>BJWY7761952121</t>
  </si>
  <si>
    <t>YKFJ250010096</t>
  </si>
  <si>
    <t>回访人：黄智超，回访时间：2025-07-23 16:11，回访内容：家长咨询暑假四级课程 预科 英语90分 推荐线下班 知春路校区小班 花园桥大班 微信 真美逗；|回访人：黄智超，回访时间：2025-07-23 19:20，回访内容：家长咨询6480的课程 告知是大学生的班 家长又问了秋季的课程安排 微信发送详细介绍～；|回访人：黄智超，回访时间：2025-07-24 12:22，回访内容：给家长致电 告知新东方在线和北京的区别 没有500 老生优惠 家长可以接受 准备报名～；|回访人：黄智超，回访时间：2025-07-24 12:49，回访内容：签约 预科四级线上班 5680</t>
  </si>
  <si>
    <t>117323664</t>
  </si>
  <si>
    <t>2025-07-02 19:23:05</t>
  </si>
  <si>
    <t>2025-07-02 19:26:26</t>
  </si>
  <si>
    <t>张馨元</t>
  </si>
  <si>
    <t>28859990</t>
  </si>
  <si>
    <t>2025-07-04 15:38</t>
  </si>
  <si>
    <t>西城铁路二中</t>
  </si>
  <si>
    <t>2025-07-24 10:55</t>
  </si>
  <si>
    <t>2025-07-24 10:56</t>
  </si>
  <si>
    <t>BJWY9816448074</t>
  </si>
  <si>
    <t>YKF250030032</t>
  </si>
  <si>
    <t>回访人：宋增辉，回访时间：2025-07-17 10:59，回访内容：电话未接，微信留言
总结：已与孩子确认好相关事项。
下次回访建议：在回访时，可以进一步确认孩子的具体需求和期望，确保所有安排符合孩子的意愿和实际情况。同时，关注孩子的反馈，及时调整计划，以更好地支持孩子的成长和发展。；|回访人：宋增辉，回访时间：2025-07-21 11:48，回访内容：协议已经签署，在旅游一直没报名；|回访人：宋增辉，回访时间：2025-07-23 19:09，回访内容：电话未接，微信留言；|回访人：宋增辉，回访时间：2025-07-24 10:55，回访内容：已报名</t>
  </si>
  <si>
    <t>117438390</t>
  </si>
  <si>
    <t>2025-07-03 16:28:24</t>
  </si>
  <si>
    <t>家长咨询暑期四六级大班课【tmk合作杨轩老师】；家长咨询暑期四六级大班课【tmk合作杨轩老师】</t>
  </si>
  <si>
    <t>28989648</t>
  </si>
  <si>
    <t>2025-07-12 21:50</t>
  </si>
  <si>
    <t>天津大学附属中学</t>
  </si>
  <si>
    <t>2025-07-12 21:51</t>
  </si>
  <si>
    <t>2025-07-24 22:33</t>
  </si>
  <si>
    <t>BJWY8464275992</t>
  </si>
  <si>
    <t>YKS250030013</t>
  </si>
  <si>
    <t>回访人：黄智超，回访时间：2025-07-18 14:50，回访内容：家长近期想回湖北 8月还要去学校的夏令营 耽误学习四六级 目前可能会有调整 劝劝再看看；|回访人：黄智超，回访时间：2025-07-27 14:31，回访内容：之前说退费 挽单沟通数学继续学 六级还是退 继续维护下</t>
  </si>
  <si>
    <t>119892726</t>
  </si>
  <si>
    <t>2025-07-19 13:49:10</t>
  </si>
  <si>
    <t>咨询四级课程
新东方(考研四六级 良乡大学城校区)</t>
  </si>
  <si>
    <t>29218561</t>
  </si>
  <si>
    <t>2025-07-19 15:15</t>
  </si>
  <si>
    <t>2025-07-24 23:17</t>
  </si>
  <si>
    <t>YK250030008</t>
  </si>
  <si>
    <t>回访人：田一禾，回访时间：2025-07-19 15:15，回访内容：家长简单粗暴，不愿意多说，有需要再联系，了解居多，意向不高。；|回访人：田一禾，回访时间：2025-07-22 22:55，回访内容：邀约试听课，有需要再联系，最近学车时间不充足；|回访人：田一禾，回访时间：2025-07-24 23:17，回访内容：今日签约</t>
  </si>
  <si>
    <t>韩</t>
  </si>
  <si>
    <t>117684764</t>
  </si>
  <si>
    <t>2025-07-05 20:38:48</t>
  </si>
  <si>
    <t>原有死单被合并，重新建毛坯数据，激活分配刘文君老师</t>
  </si>
  <si>
    <t>2025-07-05 20:41:03</t>
  </si>
  <si>
    <t>韩启翔</t>
  </si>
  <si>
    <t>28874535</t>
  </si>
  <si>
    <t>2025-07-05 21:25</t>
  </si>
  <si>
    <t>北京丰台路中学</t>
  </si>
  <si>
    <t>2025-07-24 18:37</t>
  </si>
  <si>
    <t>BJWY6695863559</t>
  </si>
  <si>
    <t>YKM250020034</t>
  </si>
  <si>
    <t>回访人：刘晓娟，回访时间：2025-07-20 15:17，回访内容：微信留言，确认意向；|回访人：刘晓娟，回访时间：2025-07-24 18:37，回访内容：报名</t>
  </si>
  <si>
    <t>99969526</t>
  </si>
  <si>
    <t>2025-04-16 17:18:35</t>
  </si>
  <si>
    <t>家长接听，学生未报名这次六级，预计参加今年12月考试，推荐了暑假六级课程，让微信发一下课程介绍，微信号：13810735976；北京学校2月19日数据，预估为大一 外呼主题：批量导入-批量导入-北京学校往期数据外呼（2024.9-2025.6可能大二或大三）2</t>
  </si>
  <si>
    <t>批量导入-批量导入-北京学校往期数据外呼（2024.9-2025.6可能大二或大三）2</t>
  </si>
  <si>
    <t>赵亦楠</t>
  </si>
  <si>
    <t>29291984</t>
  </si>
  <si>
    <t>2025-07-24 15:41</t>
  </si>
  <si>
    <t>2025-07-24 15:42</t>
  </si>
  <si>
    <t>WYS250350049</t>
  </si>
  <si>
    <t>回访人：刘晓娟，回访时间：2025-07-24 15:41，回访内容：转班；|回访人：刘晓娟，回访时间：2025-07-24 15:42，回访内容：转班</t>
  </si>
  <si>
    <t>刘亚娟</t>
  </si>
  <si>
    <t>119669855</t>
  </si>
  <si>
    <t>2025-07-18 15:31:39</t>
  </si>
  <si>
    <t>家长咨询暑期四级、高数课程，已邀约试听课
吕玉珠+lvyuzhu1@xdf.cn+444957+培训学校-北京学校-高中一对一部-增长中心-线上社群组</t>
  </si>
  <si>
    <t>李佳璇</t>
  </si>
  <si>
    <t>29198751</t>
  </si>
  <si>
    <t>2025-07-18 16:00</t>
  </si>
  <si>
    <t>2025-07-24 14:41</t>
  </si>
  <si>
    <t>2025-07-24 14:43</t>
  </si>
  <si>
    <t>BJWY7348653660</t>
  </si>
  <si>
    <t>回访人：李政(离职)，回访时间：2025-07-18 16:00，回访内容：简单了解一下，都看一下，先加微信，一对一不考虑；|回访人：李政(离职)，回访时间：2025-07-21 17:26，回访内容：试听课不参加，微信无回复；|回访人：李政(离职)，回访时间：2025-07-24 14:41，回访内容：签约</t>
  </si>
  <si>
    <t>117846113</t>
  </si>
  <si>
    <t>家长咨询暑期四级【tmk合作徐树萌老师】
线上：曹伟杰；家长咨询暑期四级【tmk合作徐树萌老师】</t>
  </si>
  <si>
    <t>29286120</t>
  </si>
  <si>
    <t>2025-07-23 23:19</t>
  </si>
  <si>
    <t>2025-07-23 23:20</t>
  </si>
  <si>
    <t>YKF250030025</t>
  </si>
  <si>
    <t>回访人：刘文君，回访时间：2025-07-23 23:19，回访内容：转班；|回访人：刘文君，回访时间：2025-07-23 23:19，回访内容：转班</t>
  </si>
  <si>
    <t>120437541</t>
  </si>
  <si>
    <t>2025-07-23 16:23:43</t>
  </si>
  <si>
    <t>知春路四六级直访</t>
  </si>
  <si>
    <t>刘轩宇</t>
  </si>
  <si>
    <t>29272391</t>
  </si>
  <si>
    <t>2025-07-23 16:57</t>
  </si>
  <si>
    <t>2025-07-23 22:59</t>
  </si>
  <si>
    <t>2025-07-23 23:04</t>
  </si>
  <si>
    <t>BJWY1821216749</t>
  </si>
  <si>
    <t>YKM250020032</t>
  </si>
  <si>
    <t>回访人：田一禾，回访时间：2025-07-23 16:57，回访内容：今日签约，微信名称空相；|回访人：田一禾，回访时间：2025-07-23 22:59，回访内容：已签约</t>
  </si>
  <si>
    <t>120190195</t>
  </si>
  <si>
    <t>2025-07-22 14:27:53</t>
  </si>
  <si>
    <t>家长来电咨询新大一暑假英语辅导，高考英语116，线下班</t>
  </si>
  <si>
    <t>2025-07-22 14:34:48</t>
  </si>
  <si>
    <t>刘泓睿</t>
  </si>
  <si>
    <t>29259802</t>
  </si>
  <si>
    <t>2025-07-22 14:44</t>
  </si>
  <si>
    <t>2025-07-23 22:37</t>
  </si>
  <si>
    <t>BJWY9687479869</t>
  </si>
  <si>
    <t>YKF250020051</t>
  </si>
  <si>
    <t>回访人：黄智超，回访时间：2025-07-22 14:44，回访内容：让给孩子咨询暑假4级课程安排推荐8月4号开班的魏公村校区大班，等待家长添加我的微信。；|回访人：黄智超，回访时间：2025-07-23 15:59，回访内容：问问家长沟通的情况 目前孩子工作还没做好～家长倾向8.4的班～；|回访人：黄智超，回访时间：2025-07-23 22:37，回访内容：签约 5180 预科四级2班 （花园桥校区）</t>
  </si>
  <si>
    <t>北京市8582</t>
  </si>
  <si>
    <t>120047188</t>
  </si>
  <si>
    <t>2025-07-21 20:00:19</t>
  </si>
  <si>
    <t>渠道录入来源：新东方官网M站-客服
意向城市：北京访客省/城市：北京市
访客静态ID：01000003465900309898795738718582
接待分组ID：70455
搜索引擎：
搜索词：
关键词：
设备类型：phone
访客IP：125.34.47.51
对话详细内容：AI-Lbo0rDBXCyBY 2025-07-21 19:56:28_x000D_
您好同学,欢迎访问北京新东方考研四六级中心.
考研线下课程26/27考季【考研全年集训营】【考研半年集训营】【考研全科线下走读班】【考研寒/暑假集训营】【考研一对一】【考研专业课】【四/六级课程】，热门课程火热报名中,咨询即可领取专享优惠。
**【考研全年集训营】=ff761f# **【考研半年集训营】=ff6b6b# **【考研全科线下走读班】=ffc158# **【考研寒/暑假集训营】=ffc158# **【考研一对一】=ff761f# **【考研专业课】=ff6caa# **【四/六级课程】=ff6caa# **【考研冲刺班】=60e27e#_x000D_
_x000D_
AI-Lbo0rDBXCyBY 2025-07-21 19:56:32_x000D_
您是想咨询【线下课程】【线上课程】【考研规划】还是【在职考研】呢？**【线下课程】#  **【线上课程】#**【考研规划】#**【在职考研】#_x000D_
_x000D_
01000003465900309898795738718582 2025-07-21 19:56:37_x000D_
【四/六级课程】_x000D_
_x000D_
AI-Lbo0rDBXCyBY 2025-07-21 19:56:40_x000D_
您目前在学的院校是哪所呢？_x000D_
_x000D_
AI-Lbo0rDBXCyBY 2025-07-21 19:57:17_x000D_
您好，能看到我的对话吗？如有疑问，可以在此留电咨询！_x000D_
_x000D_
01000003465900309898795738718582 2025-07-21 19:57:19_x000D_
大一新生还没开学_x000D_
_x000D_
AI-Lbo0rDBXCyBY 2025-07-21 19:57:22_x000D_
您目前英语基础如何呢？_x000D_
_x000D_
01000003465900309898795738718582 2025-07-21 19:57:32_x000D_
高考122分_x000D_
_x000D_
AI-Lbo0rDBXCyBY 2025-07-21 19:57:36_x000D_
这样，您微信还是电话方便呢？我安排四六级老师联系您，将课程的详细内容介绍给您_x000D_
_x000D_
01000003465900309898795738718582 2025-07-21 19:57:55_x000D_
电话_x000D_
_x000D_
AI-Lbo0rDBXCyBY 2025-07-21 19:57:59_x000D_
可以的，麻烦同学这边留一下您的联系方式，我这边安排老师联系你_x000D_
_x000D_
01000003465900309898795738718582 2025-07-21 19:58:17_x000D_
13671255753_x000D_
_x000D_
AI-Lbo0rDBXCyBY 2025-07-21 19:58:21_x000D_
好的，确认一下你的号码是否正确呢~_x000D_
_x000D_
01000003465900309898795738718582 2025-07-21 19:58:39_x000D_
正确_x000D_
_x000D_
AI-Lbo0rDBXCyBY 2025-07-21 19:58:42_x000D_
同学怎么称呼呢？_x000D_
_x000D_
01000003465900309898795738718582 2025-07-21 19:58:54_x000D_
郝同学_x000D_
_x000D_
AI-Lbo0rDBXCyBY 2025-07-21 19:58:57_x000D_
这边马上安排顾问老师联系您，预计半个小时左右给您回电请注意接听~_x000D_
_x000D_
01000003465900309898795738718582 2025-07-21 19:59:07_x000D_
好的_x000D_
_x000D_
AI-Lbo0rDBXCyBY 2025-07-21 19:59:10_x000D_
好的，这个也是您的微信号吗？_x000D_
_x000D_
01000003465900309898795738718582 2025-07-21 20:00:04_x000D_
先电话沟通_x000D_
_x000D_
AI-Lbo0rDBXCyBY 2025-07-21 20:00:07_x000D_
稍后老师会联系哈_x000D_
_x000D_
来源页：https://group-live2.easyliao.com/live/chat.do?c=34659&amp;g=70455&amp;config=102466
备注：</t>
  </si>
  <si>
    <t>2025-07-21 20:16:16</t>
  </si>
  <si>
    <t>郝偌羽</t>
  </si>
  <si>
    <t>29237008</t>
  </si>
  <si>
    <t>2025-07-21 20:41</t>
  </si>
  <si>
    <t>心理学院</t>
  </si>
  <si>
    <t>心理学</t>
  </si>
  <si>
    <t>2025-07-23 22:12</t>
  </si>
  <si>
    <t>BJWY1368968843</t>
  </si>
  <si>
    <t>YKF250030029</t>
  </si>
  <si>
    <t>回访人：张博奥，回访时间：2025-07-21 20:41，回访内容：家长邀约面访，意向四级大班课，持续跟进；|回访人：张博奥，回访时间：2025-07-23 22:12，回访内容：家长今日来校区参观缴费；|回访人：张博奥，回访时间：2025-07-23 22:12，回访内容：已报名</t>
  </si>
  <si>
    <t>王宝</t>
  </si>
  <si>
    <t>120254662</t>
  </si>
  <si>
    <t>2025-07-22 22:49:46</t>
  </si>
  <si>
    <t>资源录入来源：小表单
市场活动id：412422
市场活动名称：新东方集团官微【新东方】资源
活动所属学校id：10000
活动所属学校名称：总公司
线索接收人邮箱：yangjun42@xdf.cn
线索接受人类型：自定义
表单信息：表单id81512、表单名(对内)：新东方集团官微【新东方】资源、表单名（对外）：新东方课程报名、创建人邮箱：wuyue38@xdf.cn、表单链接：pages/index/index.html?scene=81512,,Lh8FwYc8
备注：来源:小表单;姓名:王宝;意向课程: 【课程】考研、四六级、专升本、成人英语/北京/北京; 新老生: 流失老生; 提交链接:pages/index/index.html?scene=81512,,Lh8FwYc8;地理位置:-;渠道:新媒体运营/公众号-品牌号</t>
  </si>
  <si>
    <t>2025-07-23 10:44:05</t>
  </si>
  <si>
    <t>加一</t>
  </si>
  <si>
    <t>29285840</t>
  </si>
  <si>
    <t>2025-07-23 20:25</t>
  </si>
  <si>
    <t>2025-07-23 22:09</t>
  </si>
  <si>
    <t>2025-07-23 22:10</t>
  </si>
  <si>
    <t>BJWY6607798174</t>
  </si>
  <si>
    <t>YKFJ250010094</t>
  </si>
  <si>
    <t>回访人：田一禾，回访时间：2025-07-23 20:25，回访内容：插班进；|回访人：田一禾，回访时间：2025-07-23 20:34，回访内容：插班报名；|回访人：田一禾，回访时间：2025-07-23 22:09，回访内容：今日签约，</t>
  </si>
  <si>
    <t>于女士</t>
  </si>
  <si>
    <t>119886635</t>
  </si>
  <si>
    <t>2025-07-19 10:52:13</t>
  </si>
  <si>
    <t xml:space="preserve">渠道录入来源：SCRM-客服推送
商机ID：5009293607
商机编码：XSJ20250719007217
针对人群：大学
学生学校：不详
咨询课程：专业英语
创建人邮箱：zhangjianhua5@xdf.cn
创建时间：2025-07-19 10:52:08
资源类型：单个资源
跟进记录：商机备注：【呼入组+82611818】咨询四六级，学生大一学生，辛苦老师协助介绍，谢谢;接触点：呼入；
</t>
  </si>
  <si>
    <t>文宇轩</t>
  </si>
  <si>
    <t>29217707</t>
  </si>
  <si>
    <t>2025-07-19 13:49</t>
  </si>
  <si>
    <t>中国地质大学（武汉）</t>
  </si>
  <si>
    <t>计算机学院地理与信息工程学院</t>
  </si>
  <si>
    <t>2025-07-23 15:35</t>
  </si>
  <si>
    <t>BJWY2121760237</t>
  </si>
  <si>
    <t>WYS250390004</t>
  </si>
  <si>
    <t>回访人：田一禾，回访时间：2025-07-19 13:49，回访内容：询问两个小班课时间，妈妈还行孩子意向不确定，要跟孩子商量；|回访人：田一禾，回访时间：2025-07-19 15:08，回访内容：面谈做规划；|回访人：田一禾，回访时间：2025-07-19 18:35，回访内容：需要的班没了，回去做题去了，改天看看测试结果。；|回访人：田一禾，回访时间：2025-07-21 22:51，回访内容：要跟雅思老师沟通，预计会出问题没有合适时间；|回访人：田一禾，回访时间：2025-07-23 15:35，回访内容：今日签约</t>
  </si>
  <si>
    <t>泺夵</t>
  </si>
  <si>
    <t>120372702</t>
  </si>
  <si>
    <t>2025-07-23 11:19:44</t>
  </si>
  <si>
    <t>胡子木</t>
  </si>
  <si>
    <t>29177493</t>
  </si>
  <si>
    <t>2025-07-23 12:39</t>
  </si>
  <si>
    <t>数字经济</t>
  </si>
  <si>
    <t>2025-07-23 14:25</t>
  </si>
  <si>
    <t>2025-07-23 14:26</t>
  </si>
  <si>
    <t>BJWY3376299951</t>
  </si>
  <si>
    <t>WYF250390005</t>
  </si>
  <si>
    <t>回访人：黄智超，回访时间：2025-07-23 12:39，回访内容：学生咨询暑假四级课程，一对一和班课都给介绍了，学生态度挺好 都考虑 需要沟通家长～；|回访人：黄智超，回访时间：2025-07-23 14:25，回访内容：报名 四级小班 7.26开课的知春路校区课程</t>
  </si>
  <si>
    <t>114863377</t>
  </si>
  <si>
    <t>2025-06-17 17:43:49</t>
  </si>
  <si>
    <t>【大学预科】妈妈接听，孩子是理工科，暑假学的话，想学下英语，英语四级和口语都了解下，数学先不用， 想让老师给发下课程的安排和介绍，跟孩子商量，联系的这个电话，也是微信 18518602493；来源:北京学校;【FY25已报名】金额：133687.00元，报了【FY25高端/一对一】 外呼主题：【2025-CRM高三资源】-北京大学部</t>
  </si>
  <si>
    <t>29269158</t>
  </si>
  <si>
    <t>2025-07-23 14:20</t>
  </si>
  <si>
    <t>北京大学附属中学</t>
  </si>
  <si>
    <t>2025-07-23 14:21</t>
  </si>
  <si>
    <t>回访人：刘晓娟，回访时间：2025-07-23 14:20，回访内容：转班；|回访人：刘晓娟，回访时间：2025-07-23 14:20，回访内容：转班</t>
  </si>
  <si>
    <t>宋思瑶</t>
  </si>
  <si>
    <t>108295900</t>
  </si>
  <si>
    <t>2025-06-04 13:54:05</t>
  </si>
  <si>
    <t>来源:北京学校;【FY25已报名】金额：3800.00元，报了【FY25高端/一对一】</t>
  </si>
  <si>
    <t>2025-06-30 17:07:01</t>
  </si>
  <si>
    <t>28806456</t>
  </si>
  <si>
    <t>2025-07-05 10:00</t>
  </si>
  <si>
    <t>天津市西青区杨柳青镇第一小学</t>
  </si>
  <si>
    <t>2025-07-23 14:12</t>
  </si>
  <si>
    <t>BJWY3839905890</t>
  </si>
  <si>
    <t>YKS250020040</t>
  </si>
  <si>
    <t>回访人：刘晓娟，回访时间：2025-07-18 16:45，回访内容：数学和六级线上的课程，有没有在同一校区的，规划；|回访人：刘晓娟，回访时间：2025-07-23 14:12，回访内容：报名</t>
  </si>
  <si>
    <t>YKF250030022</t>
  </si>
  <si>
    <t>YKM250020031</t>
  </si>
  <si>
    <t>杨柳祎</t>
  </si>
  <si>
    <t>118652904</t>
  </si>
  <si>
    <t>2025-07-12 14:05:50</t>
  </si>
  <si>
    <t>宋增辉的顾问转介绍工单</t>
  </si>
  <si>
    <t>29046756</t>
  </si>
  <si>
    <t>2025-07-12 14:20</t>
  </si>
  <si>
    <t>2025-07-24 10:50</t>
  </si>
  <si>
    <t>BJWY6654774927</t>
  </si>
  <si>
    <t>YKS250030008</t>
  </si>
  <si>
    <t>回访人：宋增辉，回访时间：2025-07-17 12:55，回访内容：电话未接，微信留言；|回访人：宋增辉，回访时间：2025-07-22 19:56，回访内容：在忙，稍后沟通；|回访人：宋增辉，回访时间：2025-07-23 18:24，回访内容：电话未接，微信留言；|回访人：宋增辉，回访时间：2025-07-24 10:50，回访内容：已报名</t>
  </si>
  <si>
    <t>117572484</t>
  </si>
  <si>
    <t>2025-07-04 12:35:17</t>
  </si>
  <si>
    <t>准大一，咨询四级课程，英语基础薄弱</t>
  </si>
  <si>
    <t>29180897</t>
  </si>
  <si>
    <t>2025-07-24 10:45</t>
  </si>
  <si>
    <t>首师大附属苹果园中学</t>
  </si>
  <si>
    <t>2025-07-24 10:46</t>
  </si>
  <si>
    <t>YKF250030024</t>
  </si>
  <si>
    <t>回访人：宋增辉，回访时间：2025-07-24 10:45，回访内容：转班；|回访人：宋增辉，回访时间：2025-07-24 10:46，回访内容：已报名</t>
  </si>
  <si>
    <t>119994096</t>
  </si>
  <si>
    <t>2025-07-21 10:06:04</t>
  </si>
  <si>
    <t>咨询四六级，首师大一新生
IP：北京
搜索词：新东方四六级英语培训</t>
  </si>
  <si>
    <t>王思涵</t>
  </si>
  <si>
    <t>29229015</t>
  </si>
  <si>
    <t>2025-07-21 10:26</t>
  </si>
  <si>
    <t>2025-07-24 10:31</t>
  </si>
  <si>
    <t>BJWY1198549683</t>
  </si>
  <si>
    <t>YKF250030030</t>
  </si>
  <si>
    <t>回访人：刘晓娟，回访时间：2025-07-21 10:26，回访内容：咨询四六级，首师大一新生，母亲咨询，高考英语106分，开学有分班考，介绍四级线下的大班和小班，稍后通过我微信，发送课程安排；|回访人：刘晓娟，回访时间：2025-07-23 14:47，回访内容：微信留言确认意向等待回复；|回访人：刘晓娟，回访时间：2025-07-24 10:31，回访内容：报名</t>
  </si>
  <si>
    <t>cherry</t>
  </si>
  <si>
    <t>120355970</t>
  </si>
  <si>
    <t>2025-07-23 11:32:34</t>
  </si>
  <si>
    <t>田一禾3的内部员工推荐工单</t>
  </si>
  <si>
    <t>袁琳+157118+yuanlin9@xdf.cn+培训学校-北京学校-高中一对一部-增长中心-升学规划组</t>
  </si>
  <si>
    <t>卢一铭</t>
  </si>
  <si>
    <t>29278626</t>
  </si>
  <si>
    <t>2025-07-23 12:02</t>
  </si>
  <si>
    <t>中国地质大学(北京)</t>
  </si>
  <si>
    <t>石油学院</t>
  </si>
  <si>
    <t>勘查技术与工程</t>
  </si>
  <si>
    <t>2025-07-23 22:38</t>
  </si>
  <si>
    <t>BJWY3834113573</t>
  </si>
  <si>
    <t>YKF250030031</t>
  </si>
  <si>
    <t>回访人：田一禾，回访时间：2025-07-23 12:02，回访内容：询问大班课程时间，介绍了 班型，目前跟孩子商量。；|回访人：田一禾，回访时间：2025-07-23 22:37，回访内容：今日签约</t>
  </si>
  <si>
    <t>117021430</t>
  </si>
  <si>
    <t>2025-07-01 19:00:19</t>
  </si>
  <si>
    <t xml:space="preserve">杨雨轩+yangyuxuan2@xdf.cn+513304+培训学校-北京学校-高中一对一部-增长中心-线上社群组
</t>
  </si>
  <si>
    <t>杨雨轩+yangyuxuan2@xdf.cn+513304+培训学校-北京学校-高中一对一部-增长中心-线上社群组</t>
  </si>
  <si>
    <t>时玉然</t>
  </si>
  <si>
    <t>28642112</t>
  </si>
  <si>
    <t>2025-07-01 21:00</t>
  </si>
  <si>
    <t>华中农业大学</t>
  </si>
  <si>
    <t>植物科学技术学院</t>
  </si>
  <si>
    <t>智慧农业</t>
  </si>
  <si>
    <t>2025-07-23 22:35</t>
  </si>
  <si>
    <t>BJWY1031772398</t>
  </si>
  <si>
    <t>YKFJ250010093</t>
  </si>
  <si>
    <t>回访人：黄智超，回访时间：2025-07-16 11:20，回访内容：电话不接 拒接，微信问问考虑的怎么样了；|回访人：黄智超，回访时间：2025-07-20 15:18，回访内容：电话拒接 再打试试 不行就判死；|回访人：黄智超，回访时间：2025-07-22 22:11，回访内容：一次拒绝，孩子要自学了 不需要课程了；|回访人：黄智超，回访时间：2025-07-23 22:35，回访内容：签约 9960 预科四级+高数 线上</t>
  </si>
  <si>
    <t>YKMJ250010036</t>
  </si>
  <si>
    <t>北京市1879</t>
  </si>
  <si>
    <t>119931058</t>
  </si>
  <si>
    <t>2025-07-20 15:46:45</t>
  </si>
  <si>
    <t>渠道录入来源：新东方PC官网-客服
意向城市：北京访客省/城市：北京市
访客静态ID：01000000034659293929682671211879
接待分组ID：70447
搜索引擎：
搜索词：
关键词：
设备类型：pc
访客IP：120.245.90.82
对话详细内容：AI-Lbo0rDBXCyBY 2025-07-20 15:38:44_x000D_
您好同学,欢迎访问北京新东方考研四六级中心.
考研线下课程26/27考季【考研全年集训营】【考研半年集训营】【考研全科线下走读班】【考研寒/暑假集训营】【考研一对一】【考研专业课】【四/六级课程】，热门课程火热报名中,咨询即可领取专享优惠。
**【考研全年集训营】=ff761f# **【考研半年集训营】=ff6b6b# **【考研全科线下走读班】=ffc158# **【考研寒/暑假集训营】=ffc158# **【考研一对一】=ff761f# **【考研专业课】=ff6caa# **【四/六级课程】=ff6caa# **【考研冲刺班】=60e27e#_x000D_
_x000D_
AI-Lbo0rDBXCyBY 2025-07-20 15:38:47_x000D_
您是想咨询【线下课程】【线上课程】【考研规划】还是【在职考研】呢？**【线下课程】#  **【线上课程】#**【考研规划】#**【在职考研】#_x000D_
_x000D_
01000000034659299712349337383849 2025-07-20 15:43:14_x000D_
四级培训_x000D_
_x000D_
AI-Lbo0rDBXCyBY 2025-07-20 15:43:18_x000D_
您目前在学的院校是哪所呢？_x000D_
_x000D_
01000000034659299712349337383849 2025-07-20 15:43:40_x000D_
北京交通大学_x000D_
_x000D_
AI-Lbo0rDBXCyBY 2025-07-20 15:43:44_x000D_
您目前英语基础如何呢？_x000D_
_x000D_
01000000034659299712349337383849 2025-07-20 15:43:54_x000D_
高考129_x000D_
_x000D_
AI-Lbo0rDBXCyBY 2025-07-20 15:43:58_x000D_
这样，您微信还是电话方便呢？我安排四六级老师联系您，将课程的详细内容介绍给您_x000D_
_x000D_
AI-Lbo0rDBXCyBY 2025-07-20 15:44:35_x000D_
您好，能看到我的对话吗？如有疑问，可以在此留电咨询！_x000D_
_x000D_
01000000034659299712349337383849 2025-07-20 15:44:44_x000D_
15810919011_x000D_
_x000D_
AI-Lbo0rDBXCyBY 2025-07-20 15:44:47_x000D_
好的，确认一下你的号码是否正确呢~_x000D_
_x000D_
01000000034659299712349337383849 2025-07-20 15:45:00_x000D_
15810919011_x000D_
_x000D_
AI-Lbo0rDBXCyBY 2025-07-20 15:45:04_x000D_
同学怎么称呼呢？_x000D_
_x000D_
01000000034659299712349337383849 2025-07-20 15:45:14_x000D_
庞同学_x000D_
_x000D_
AI-Lbo0rDBXCyBY 2025-07-20 15:45:18_x000D_
这边马上安排顾问老师联系您，预计半个小时左右给您回电请注意接听~_x000D_
_x000D_
来源页：https://www.xdf.cn/beijing/
备注：15810919011</t>
  </si>
  <si>
    <t>2025-07-20 15:57:51</t>
  </si>
  <si>
    <t>庞泊</t>
  </si>
  <si>
    <t>29225826</t>
  </si>
  <si>
    <t>2025-07-20 16:23</t>
  </si>
  <si>
    <t>电子信息工程学院</t>
  </si>
  <si>
    <t>2025-07-23 20:55</t>
  </si>
  <si>
    <t>2025-07-23 20:56</t>
  </si>
  <si>
    <t>BJWY4105618644</t>
  </si>
  <si>
    <t>YKS250050009</t>
  </si>
  <si>
    <t>回访人：房国超，回访时间：2025-07-20 16:23，回访内容：家长咨询， 学生高考英语128， 推荐六级小班 学，微信详聊；|回访人：房国超，回访时间：2025-07-23 18:07，回访内容：打算报名8月1号的六级小班，；|回访人：房国超，回访时间：2025-07-23 20:55，回访内容：报名</t>
  </si>
  <si>
    <t>北京市7571</t>
  </si>
  <si>
    <t>119644162</t>
  </si>
  <si>
    <t>2025-07-17 18:59:32</t>
  </si>
  <si>
    <t>家长咨询，刚高考完，雅思过了6.5，想学习四六级，需要好点的班，现在方便电话联系；渠道录入来源：新东方官网M站-客服
意向城市：北京访客省/城市：北京市
访客静态ID：01000003465900141615825047057571
接待分组ID：70455
搜索引擎：
搜索词：
关键词：
设备类型：phone
访客IP：223.104.38.58
对话详细内容：AI-Lbo0rDBXCyBY 2025-07-02 08:29:19_x000D_
您好同学,欢迎访问北京新东方考研四六级中心.
考研线下课程26/27考季【考研全年集训营】【考研半年集训营】【考研全科线下走读班】【考研寒/暑假集训营】【考研一对一】【考研专业课】【四/六级课程】，热门课程火热报名中,咨询即可领取专享优惠。
**【考研全年集训营】=ff761f# **【考研半年集训营】=ff6b6b# **【考研全科线下走读班】=ffc158# **【考研寒/暑假集训营】=ffc158# **【考研一对一】=ff761f# **【考研专业课】=ff6caa# **【四/六级课程】=ff6caa# **【考研冲刺班】=60e27e#_x000D_
_x000D_
AI-Lbo0rDBXCyBY 2025-07-02 08:29:22_x000D_
您是想咨询【线下课程】【线上课程】【考研规划】还是【在职考研】呢？**【线下课程】#  **【线上课程】#**【考研规划】#**【在职考研】#_x000D_
_x000D_
01000003465900141615825047057571 2025-07-02 08:29:29_x000D_
【四/六级课程】_x000D_
_x000D_
AI-Lbo0rDBXCyBY 2025-07-02 08:29:33_x000D_
您目前在学的院校是哪所呢？_x000D_
_x000D_
01000003465900141615825047057571 2025-07-02 08:29:35_x000D_
【线下课程】_x000D_
_x000D_
AI-Lbo0rDBXCyBY 2025-07-02 08:29:38_x000D_
您目前英语基础如何呢？_x000D_
_x000D_
01000003465900141615825047057571 2025-07-02 08:29:53_x000D_
四级冲刺_x000D_
_x000D_
AI-Lbo0rDBXCyBY 2025-07-02 08:29:56_x000D_
这样，您微信还是电话方便呢？我安排四六级老师联系您，将课程的详细内容介绍给您_x000D_
_x000D_
01000003465900141615825047057571 2025-07-02 08:30:08_x000D_
好_x000D_
_x000D_
AI-Lbo0rDBXCyBY 2025-07-02 08:30:11_x000D_
嗯，那您联系方式是多少呢？_x000D_
_x000D_
01000003465900141615825047057571 2025-07-02 08:30:19_x000D_
13501299656_x000D_
_x000D_
AI-Lbo0rDBXCyBY 2025-07-02 08:30:23_x000D_
好的，确认一下你的号码是否正确呢~_x000D_
_x000D_
01000003465900141615825047057571 2025-07-02 08:31:55_x000D_
确认_x000D_
_x000D_
AI-Lbo0rDBXCyBY 2025-07-02 08:31:58_x000D_
同学怎么称呼呢？_x000D_
_x000D_
01000003465900141615825047057571 2025-07-02 08:32:04_x000D_
于小惠_x000D_
_x000D_
AI-Lbo0rDBXCyBY 2025-07-02 08:32:08_x000D_
好的，由于今天课程规划老师还没有上班，这边安排老师上午9点后给您回电请注意接听~_x000D_
_x000D_
01000003465900141615825047057571 2025-07-02 08:32:19_x000D_
收到_x000D_
_x000D_
来源页：https://group-live2.easyliao.com/live/chat.do?c=34659&amp;g=70455&amp;config=102466
备注： 外呼主题：2026财年第2财月易聊新东方官网M站（TMK主管分配TMK）</t>
  </si>
  <si>
    <t>2025-07-17 19:00:36</t>
  </si>
  <si>
    <t>于小惠</t>
  </si>
  <si>
    <t>29192215</t>
  </si>
  <si>
    <t>2025-07-17 19:19</t>
  </si>
  <si>
    <t>2025-07-23 16:59</t>
  </si>
  <si>
    <t>BJWY2575458803</t>
  </si>
  <si>
    <t>WYS250350047</t>
  </si>
  <si>
    <t>回访人：刘晓娟，回访时间：2025-07-17 19:19，回访内容：孩子母亲咨询孩子新大一但是雅思6.5。但是雅思写作是5.5，想要看看8月份四六级的线下课程，建议6级。家长也是想提升空间大一些。；|回访人：刘晓娟，回访时间：2025-07-19 10:21，回访内容：微信留言，确认意向；|回访人：刘晓娟，回访时间：2025-07-22 14:20，回访内容：微信没回复，电话联系，拒接；|回访人：刘晓娟，回访时间：2025-07-23 16:59，回访内容：报名</t>
  </si>
  <si>
    <t>适可而止</t>
  </si>
  <si>
    <t>120281433</t>
  </si>
  <si>
    <t>2025-07-22 22:46:52</t>
  </si>
  <si>
    <t>黄家镠</t>
  </si>
  <si>
    <t>29278328</t>
  </si>
  <si>
    <t>2025-07-23 11:47</t>
  </si>
  <si>
    <t>历史学院</t>
  </si>
  <si>
    <t>世界史</t>
  </si>
  <si>
    <t>2025-07-23 15:21</t>
  </si>
  <si>
    <t>2025-07-23 15:23</t>
  </si>
  <si>
    <t>BJWY8906021330</t>
  </si>
  <si>
    <t>WYS250390003</t>
  </si>
  <si>
    <t>回访人：田一禾，回访时间：2025-07-23 11:47，回访内容：询问小班，意向目前中上，下午再问问；|回访人：田一禾，回访时间：2025-07-23 15:21，回访内容：今日签约。</t>
  </si>
  <si>
    <t>于子桐</t>
  </si>
  <si>
    <t>120222179</t>
  </si>
  <si>
    <t>2025-07-22 14:59:38</t>
  </si>
  <si>
    <t xml:space="preserve">渠道录入来源：SCRM-客服推送
商机ID：5009299288
商机编码：XSJ20250722022684
针对人群：高中
学员号：BJ0820162810
学生学校：不详
咨询课程：英语
创建人邮箱：guositong@xdf.cn
创建时间：2025-07-22 14:59:32
资源类型：单个资源
跟进记录：商机备注：大一，咨询四级;接触点：直访；
</t>
  </si>
  <si>
    <t>29261573</t>
  </si>
  <si>
    <t>2025-07-22 16:05</t>
  </si>
  <si>
    <t>2025-07-23 15:17</t>
  </si>
  <si>
    <t>BJWY4519855390</t>
  </si>
  <si>
    <t>YKF250030028</t>
  </si>
  <si>
    <t>回访人：田一禾，回访时间：2025-07-22 16:05，回访内容：等待加微通过，孩子意向一般要跟孩子商量，目前意向不明确。；|回访人：田一禾，回访时间：2025-07-23 15:17，回访内容：今日签约</t>
  </si>
  <si>
    <t>孙铭泽</t>
  </si>
  <si>
    <t>108200331</t>
  </si>
  <si>
    <t>2025-06-04 12:30:55</t>
  </si>
  <si>
    <t>来源:北京学校;【FY25已报名】金额：3400.00元，报了【FY25高端/一对一】</t>
  </si>
  <si>
    <t>2025-07-22 17:08:16</t>
  </si>
  <si>
    <t>29275495</t>
  </si>
  <si>
    <t>2025-07-22 19:30</t>
  </si>
  <si>
    <t>清华大学</t>
  </si>
  <si>
    <t>材料学院</t>
  </si>
  <si>
    <t>BJWY1031125365</t>
  </si>
  <si>
    <t>回访人：房国超，回访时间：2025-07-22 19:30，回访内容：家长咨询，  学生高考  英语145 ，数学145 ， 推荐六级   ，三科一起学，  微信详聊，   ；|回访人：房国超，回访时间：2025-07-23 14:25，回访内容：报名</t>
  </si>
  <si>
    <t>大学数学预科班</t>
  </si>
  <si>
    <t>YKMJ250010035</t>
  </si>
  <si>
    <t>YKF250030027</t>
  </si>
  <si>
    <t>119926461</t>
  </si>
  <si>
    <t>2025-07-20 11:53:05</t>
  </si>
  <si>
    <t>新大一， 听口辅导，大学预科，去香港上大学</t>
  </si>
  <si>
    <t>2025-07-20 11:58:56</t>
  </si>
  <si>
    <t>胡峻贤</t>
  </si>
  <si>
    <t>29224672</t>
  </si>
  <si>
    <t>2025-07-20 15:06</t>
  </si>
  <si>
    <t>2025-07-23 14:06</t>
  </si>
  <si>
    <t>BJWY2177859661</t>
  </si>
  <si>
    <t>YK250030006</t>
  </si>
  <si>
    <t>回访人：刘晓娟，回访时间：2025-07-20 15:06，回访内容：孩子母亲咨询，孩子高考英语130以上，准备去香港上大学，想看看口语提升和笔试提升的课程，介绍六级和口语的课程；|回访人：刘晓娟，回访时间：2025-07-22 13:56，回访内容：要了试听课，微信留言，确认试听没；|回访人：刘晓娟，回访时间：2025-07-23 14:06，回访内容：报名</t>
  </si>
  <si>
    <t>小红薯62E5E1F6</t>
  </si>
  <si>
    <t>116761681</t>
  </si>
  <si>
    <t>2025-06-30 16:31:04</t>
  </si>
  <si>
    <t>刘星</t>
  </si>
  <si>
    <t>28636938</t>
  </si>
  <si>
    <t>2025-06-30 17:49</t>
  </si>
  <si>
    <t>中国地质大学</t>
  </si>
  <si>
    <t>海洋学院</t>
  </si>
  <si>
    <t>海洋科学</t>
  </si>
  <si>
    <t>2025-07-23 12:35</t>
  </si>
  <si>
    <t>BJWY2496898824</t>
  </si>
  <si>
    <t>WYF250390004</t>
  </si>
  <si>
    <t>回访人：房国超，回访时间：2025-07-15 21:46，回访内容：电话无人接，微信留言了新班时间安排，  家长问了下价格优惠；|回访人：房国超，回访时间：2025-07-20 14:23，回访内容：预约试听课；|回访人：房国超，回访时间：2025-07-20 14:24，回访内容：到场试听课；|回访人：房国超，回访时间：2025-07-21 15:26，回访内容：打算报名 25号的四级小班，  会有几天时间冲突，考虑中；|回访人：房国超，回访时间：2025-07-23 12:35，回访内容：报名</t>
  </si>
  <si>
    <t>119079047</t>
  </si>
  <si>
    <t>2025-07-14 18:22:05</t>
  </si>
  <si>
    <t>市场人员：曹义鹏
备注：咨询四级课程</t>
  </si>
  <si>
    <t>29306252</t>
  </si>
  <si>
    <t>2025-07-24 10:40</t>
  </si>
  <si>
    <t>中国音乐学院</t>
  </si>
  <si>
    <t>YKF250030026</t>
  </si>
  <si>
    <t>回访人：宋增辉，回访时间：2025-07-24 10:40，回访内容：转班；|回访人：宋增辉，回访时间：2025-07-24 10:40，回访内容：已报名</t>
  </si>
  <si>
    <t>王辰荟</t>
  </si>
  <si>
    <t>120207451</t>
  </si>
  <si>
    <t>2025-07-22 15:41:20</t>
  </si>
  <si>
    <t>宋增辉 ；</t>
  </si>
  <si>
    <t>29261177</t>
  </si>
  <si>
    <t>2025-07-22 15:52</t>
  </si>
  <si>
    <t>小学教育</t>
  </si>
  <si>
    <t>2025-07-23 15:26</t>
  </si>
  <si>
    <t>BJWY8979636076</t>
  </si>
  <si>
    <t>YKF250030023</t>
  </si>
  <si>
    <t>回访人：宋增辉，回访时间：2025-07-22 15:52，回访内容：家长要去跟8月4号四级去学习，已经沟通号；|回访人：宋增辉，回访时间：2025-07-22 16:28，回访内容：发了协议，等待协议签署，马上报名
总结：北京新东方增辉老师负责大学预科、专升本、四六级等国内考试咨询，提供专业教育服务。有家长咨询四级辅导班，询问课程安排、费用、师资及退费政策。家长倾向于线下课，老师介绍了线下课补课机制和师资保障。家长最终决定报名8月4日开始的线下课，享受了组团优惠，学费从5680元降至5180元，并签署了服务协议。
下次回访建议：在开课前一周联系家长，确认是否已签署协议并支付费用，提醒开课时间和地点。开课后一周内回访，了解孩子上课情况，确认是否适应课程内容，解答家长疑问。课程中期回访，了解学习进度，提供学习建议。课程结束前回访，询问家长对课程的整体满意度，收集反馈，为后续课程推荐做准备。；|回访人：宋增辉，回访时间：2025-07-23 15:26，回访内容：已报名</t>
  </si>
  <si>
    <t>真空</t>
  </si>
  <si>
    <t>120305903</t>
  </si>
  <si>
    <t>2025-07-22 20:02:15</t>
  </si>
  <si>
    <t>13691575482，北京，线下，四级，新大一高考英语123</t>
  </si>
  <si>
    <t>王珮茹</t>
  </si>
  <si>
    <t>29176076</t>
  </si>
  <si>
    <t>2025-07-22 20:19</t>
  </si>
  <si>
    <t>北京市海淀国际学校</t>
  </si>
  <si>
    <t>2025-07-23 11:01</t>
  </si>
  <si>
    <t>BJWY6134349976</t>
  </si>
  <si>
    <t>YKFJ250010092</t>
  </si>
  <si>
    <t>回访人：刘晓娟，回访时间：2025-07-22 20:19，回访内容：孩子母亲咨询新大一，想要了解4级线上的课程介绍4级线上的7月19号的班考虑一下。；|回访人：刘晓娟，回访时间：2025-07-23 11:01，回访内容：报名</t>
  </si>
  <si>
    <t>120209781</t>
  </si>
  <si>
    <t>2025-07-22 16:35:05</t>
  </si>
  <si>
    <t xml:space="preserve">新大一，咨询四级课程
渠道录入来源：大众点评
事件名称：在线咨询
大众点评门店名称：新东方考研四六级(中关村总部)
店铺绑定的校区：临时教学校区
店铺管理员邮箱：lvmeng2@xdf.cn
备注：2025-07-22 16:35:02,用户在大众点评新东方考研四六级(中关村总部)在线咨询
</t>
  </si>
  <si>
    <t>刘彤菲</t>
  </si>
  <si>
    <t>29176099</t>
  </si>
  <si>
    <t>2025-07-22 20:37</t>
  </si>
  <si>
    <t>轻工科学技术学院</t>
  </si>
  <si>
    <t>香料香精技术与工程</t>
  </si>
  <si>
    <t>2025-07-22 22:06</t>
  </si>
  <si>
    <t>2025-07-23 11:25</t>
  </si>
  <si>
    <t>BJWY5924503646</t>
  </si>
  <si>
    <t>回访人：房国超，回访时间：2025-07-22 20:37，回访内容：学生咨询， 英语118，之前也考过120左右，   想过线就成，  四级大班；|回访人：房国超，回访时间：2025-07-22 20:52，回访内容：报名；|回访人：房国超，回访时间：2025-07-22 21:02，回访内容：房国超进行了退单操作!(本条回访记录由系统自动记录)；|回访人：房国超，回访时间：2025-07-22 21:11，回访内容：扩科数学；|回访人：房国超，回访时间：2025-07-22 22:06，回访内容：英数两科</t>
  </si>
  <si>
    <t>YKF250030021</t>
  </si>
  <si>
    <t>YKM250020030</t>
  </si>
  <si>
    <t>120241147</t>
  </si>
  <si>
    <t>2025-07-22 17:59:15</t>
  </si>
  <si>
    <t>咨询考研课程，20分钟左右到校区尽快联系</t>
  </si>
  <si>
    <t>肖子昊</t>
  </si>
  <si>
    <t>29264014</t>
  </si>
  <si>
    <t>2025-07-22 18:45</t>
  </si>
  <si>
    <t>2025-07-22 20:38</t>
  </si>
  <si>
    <t>BJWY2264227183</t>
  </si>
  <si>
    <t>回访人：刘晓娟，回访时间：2025-07-22 18:45，回访内容：咨询四六级，线下的课程，介绍大班和小班，倾向于8.1的小班课；|回访人：刘晓娟，回访时间：2025-07-22 20:38，回访内容：报名</t>
  </si>
  <si>
    <t>YKS250050008</t>
  </si>
  <si>
    <t>娄馨月</t>
  </si>
  <si>
    <t>108184301</t>
  </si>
  <si>
    <t>2025-06-04 11:24:09</t>
  </si>
  <si>
    <t>2025-06-22 10:15:06</t>
  </si>
  <si>
    <t>28518868</t>
  </si>
  <si>
    <t>2025-06-22 11:58</t>
  </si>
  <si>
    <t>2025-07-22 19:38</t>
  </si>
  <si>
    <t>2025-07-22 19:39</t>
  </si>
  <si>
    <t>BJWY4326280461</t>
  </si>
  <si>
    <t>YKMJ250010034</t>
  </si>
  <si>
    <t>回访人：宋增辉，回访时间：2025-07-15 19:58，回访内容：20号试听课线上听；|回访人：宋增辉，回访时间：2025-07-19 15:12，回访内容：预约试听课；|回访人：宋增辉，回访时间：2025-07-20 21:42，回访内容：线下来不来，线上听试听课；|回访人：宋增辉，回访时间：2025-07-21 21:24，回访内容：询问试听课情况，看孩子吸收的怎么样；|回访人：宋增辉，回访时间：2025-07-22 19:38，回访内容：已经报名</t>
  </si>
  <si>
    <t>YKFJ250010091</t>
  </si>
  <si>
    <t>沈家伊</t>
  </si>
  <si>
    <t>120135030</t>
  </si>
  <si>
    <t>2025-07-22 09:59:35</t>
  </si>
  <si>
    <t>资源录入来源：小表单
城市：北京市
市场活动id：412422
市场活动名称：新东方集团官微【新东方】资源
活动所属学校id：10000
活动所属学校名称：总公司
线索接收人邮箱：yangjun42@xdf.cn
线索接受人类型：自定义
表单信息：表单id81512、表单名(对内)：新东方集团官微【新东方】资源、表单名（对外）：新东方课程报名、创建人邮箱：wuyue38@xdf.cn、表单链接：pages/index/index.html?scene=81512,,Lh8FwYc8
备注：来源:小表单;姓名:沈家伊;意向课程: 【课程】考研、四六级、专升本、成人英语/北京/北京; 新老生: 新生; 提交链接:pages/index/index.html?scene=81512,,Lh8FwYc8;地理位置:北京市石景山区鲁谷街道鲁谷路紫御国际;渠道:新媒体运营/公众号-品牌号</t>
  </si>
  <si>
    <t>2025-07-22 10:48:40</t>
  </si>
  <si>
    <t>29264043</t>
  </si>
  <si>
    <t>2025-07-22 18:48</t>
  </si>
  <si>
    <t>生物工程</t>
  </si>
  <si>
    <t>2025-07-22 19:18</t>
  </si>
  <si>
    <t>XDF1787545951</t>
  </si>
  <si>
    <t>YKF250030020</t>
  </si>
  <si>
    <t>回访人：房国超，回访时间：2025-07-22 18:48，回访内容：报名4号大班；|回访人：房国超，回访时间：2025-07-22 19:18，回访内容：报名</t>
  </si>
  <si>
    <t>120128570</t>
  </si>
  <si>
    <t>2025-07-22 05:04:22</t>
  </si>
  <si>
    <t xml:space="preserve">咨询四级课程
渠道录入来源：大众点评
事件名称：在线咨询
大众点评门店名称：新东方考研四六级(惠新东街校区)
店铺绑定的校区：临时教学校区
店铺管理员邮箱：lvmeng2@xdf.cn
备注：2025-07-22 05:04:20,用户在大众点评新东方考研四六级(惠新东街校区)在线咨询
</t>
  </si>
  <si>
    <t>刘佳茹</t>
  </si>
  <si>
    <t>29262296</t>
  </si>
  <si>
    <t>2025-07-22 16:44</t>
  </si>
  <si>
    <t>西南财经大学</t>
  </si>
  <si>
    <t>公共管理学院</t>
  </si>
  <si>
    <t>人力资源管理</t>
  </si>
  <si>
    <t>2025-07-22 17:45</t>
  </si>
  <si>
    <t>BJWY9128611109</t>
  </si>
  <si>
    <t>YKF250020049</t>
  </si>
  <si>
    <t>回访人：房国超，回访时间：2025-07-22 16:44，回访内容：成人自考 ，备考英语，四节，   已经就业2年啦，  英语基础薄弱，推荐小班 价格贵，；|回访人：房国超，回访时间：2025-07-22 17:45，回访内容：报名</t>
  </si>
  <si>
    <t>沈世玄</t>
  </si>
  <si>
    <t>120139598</t>
  </si>
  <si>
    <t>2025-07-22 10:31:26</t>
  </si>
  <si>
    <t xml:space="preserve">渠道录入来源：SCRM-客服推送
商机ID：5009298503
商机编码：XSJ20250722006861
针对人群：大学
学员号：BJ1569035
学生学校：不详
咨询课程：英语
创建人邮箱：wangyue328@xdf.cn
创建时间：2025-07-22 10:31:18
资源类型：单个资源
跟进记录：商机备注：妈妈来电，同学新大一，在北京上学，咨询四级，想上走读班。辛苦老师联系介绍;接触点：呼入；
</t>
  </si>
  <si>
    <t>王敏静</t>
  </si>
  <si>
    <t>29259822</t>
  </si>
  <si>
    <t>2025-07-22 14:45</t>
  </si>
  <si>
    <t>天津医科大学</t>
  </si>
  <si>
    <t>临床药学</t>
  </si>
  <si>
    <t>2025-07-22 17:28</t>
  </si>
  <si>
    <t>WYS25031</t>
  </si>
  <si>
    <t>BJWY3254744480</t>
  </si>
  <si>
    <t>WYS250310067</t>
  </si>
  <si>
    <t>回访人：田一禾，回访时间：2025-07-22 14:45，回访内容：原来在新东方做过，知道产品模式，想上大班课，但是希望提升词汇，要看孩子的选择。；|回访人：田一禾，回访时间：2025-07-22 17:28，回访内容：今日签约。</t>
  </si>
  <si>
    <t>116538659</t>
  </si>
  <si>
    <t>2025-06-29 07:56:14</t>
  </si>
  <si>
    <t>13681344062  北京英语四级暑假集训班有吗？ 咨询北京新东方考研</t>
  </si>
  <si>
    <t>2026财年第1财月代理商</t>
  </si>
  <si>
    <t>2025-06-29 12:30:33</t>
  </si>
  <si>
    <t>王晗旸</t>
  </si>
  <si>
    <t>28633088</t>
  </si>
  <si>
    <t>2025-06-29 19:04</t>
  </si>
  <si>
    <t>青岛大学</t>
  </si>
  <si>
    <t>口腔医学院</t>
  </si>
  <si>
    <t>2025-07-22 14:12</t>
  </si>
  <si>
    <t>BJWY2232787152</t>
  </si>
  <si>
    <t>YKF250030016</t>
  </si>
  <si>
    <t xml:space="preserve">回访人：房国超，回访时间：2025-07-16 22:41，回访内容：邀约试听课，已预约参加；|回访人：房国超，回访时间：2025-07-20 14:19，回访内容：到场试听课；|回访人：房国超，回访时间：2025-07-21 15:27，回访内容：打算报名 四级和口语 两科  ，梳理工单；|回访人：房国超，回访时间：2025-07-22 14:12，回访内容：报名两科 </t>
  </si>
  <si>
    <t>YK250030004</t>
  </si>
  <si>
    <t>顾靖淇</t>
  </si>
  <si>
    <t>108612843</t>
  </si>
  <si>
    <t>2025-06-04 18:41:45</t>
  </si>
  <si>
    <t>来源:北京学校;【FY25已报名】金额：116600.00元，报了【FY25高端/一对一】</t>
  </si>
  <si>
    <t>2025-06-11 17:21:03</t>
  </si>
  <si>
    <t>28290194</t>
  </si>
  <si>
    <t>2025-06-12 16:28</t>
  </si>
  <si>
    <t>石油工程</t>
  </si>
  <si>
    <t>2025-07-22 14:04</t>
  </si>
  <si>
    <t>2025-07-22 14:05</t>
  </si>
  <si>
    <t>BJWY9058073370</t>
  </si>
  <si>
    <t>YKS250030007</t>
  </si>
  <si>
    <t>回访人：李政(离职)，回访时间：2025-07-13 20:08，回访内容：短期内没有课程意向，去夏令营了，只能8月份以后再说~；|回访人：李政(离职)，回访时间：2025-07-18 18:06，回访内容：电话拒接；|回访人：李政(离职)，回访时间：2025-07-21 17:39，回访内容：问问时间，暂时不考虑学习；|回访人：李政(离职)，回访时间：2025-07-22 14:04，回访内容：签约</t>
  </si>
  <si>
    <t>祁睿家长</t>
  </si>
  <si>
    <t>120168353</t>
  </si>
  <si>
    <t>2025-07-22 13:04:18</t>
  </si>
  <si>
    <t>了解四级线上课程内容，着急联系资源，辛苦转田一禾，占顺序</t>
  </si>
  <si>
    <t>29258550</t>
  </si>
  <si>
    <t>2025-07-22 13:18</t>
  </si>
  <si>
    <t>2025-07-22 13:55</t>
  </si>
  <si>
    <t>2025-07-22 13:56</t>
  </si>
  <si>
    <t>YKSJ250010052</t>
  </si>
  <si>
    <t>回访人：田一禾，回访时间：2025-07-22 13:18，回访内容：今日签约；|回访人：田一禾，回访时间：2025-07-22 13:55，回访内容：今日签约</t>
  </si>
  <si>
    <t>120097997</t>
  </si>
  <si>
    <t>2025-07-21 15:44:00</t>
  </si>
  <si>
    <t xml:space="preserve">渠道录入来源：大众点评
事件名称：预约免费试听课
大众点评门店名称：新东方考研四六级(惠新东街校区)
店铺绑定的校区：临时教学校区
店铺管理员邮箱：lvmeng2@xdf.cn
备注：2025-07-21 15:43:59用户在大众点评预约试听课
</t>
  </si>
  <si>
    <t>方俞佳</t>
  </si>
  <si>
    <t>29252815</t>
  </si>
  <si>
    <t>2025-07-21 16:30</t>
  </si>
  <si>
    <t>北京二中通州分校</t>
  </si>
  <si>
    <t>2025-07-22 17:51</t>
  </si>
  <si>
    <t>2025-07-22 18:17</t>
  </si>
  <si>
    <t>BJWY7871619775</t>
  </si>
  <si>
    <t>YKS250020039</t>
  </si>
  <si>
    <t>回访人：刘晓娟，回访时间：2025-07-21 16:30，回访内容：本人咨询，新大一，想咨询四级线下的课程，8.18要回趟老家，介绍线下的大班和小班的安排，商量下；|回访人：刘晓娟，回访时间：2025-07-22 17:51，回访内容：报名</t>
  </si>
  <si>
    <t>王静怡</t>
  </si>
  <si>
    <t>113731954</t>
  </si>
  <si>
    <t>2025-06-11 15:19:54</t>
  </si>
  <si>
    <t>2025-06-19 17:44:27</t>
  </si>
  <si>
    <t>28440729</t>
  </si>
  <si>
    <t>2025-07-09 14:15</t>
  </si>
  <si>
    <t>2025-07-22 15:44</t>
  </si>
  <si>
    <t>2025-07-22 15:45</t>
  </si>
  <si>
    <t>BJWY6593001395</t>
  </si>
  <si>
    <t>YKM250020029</t>
  </si>
  <si>
    <t>回访人：张博奥，回访时间：2025-07-15 19:12，回访内容：电话接通家长直接接挂，微信一直不回；|回访人：张博奥，回访时间：2025-07-22 15:43，回访内容：电话邀约面访面访；|回访人：张博奥，回访时间：2025-07-22 15:44，回访内容：已报名</t>
  </si>
  <si>
    <t>学生今天上课，辛苦学管老师加紧联系</t>
  </si>
  <si>
    <t>YKS250020037</t>
  </si>
  <si>
    <t>120052852</t>
  </si>
  <si>
    <t>2025-07-22 09:39:20</t>
  </si>
  <si>
    <t>13466357089 候先生 英语四六级 北京丰台区      ，着急联系</t>
  </si>
  <si>
    <t>2025-07-22 09:46:34</t>
  </si>
  <si>
    <t>侯睿宁</t>
  </si>
  <si>
    <t>29256425</t>
  </si>
  <si>
    <t>2025-07-22 10:21</t>
  </si>
  <si>
    <t>2025-07-22 13:19</t>
  </si>
  <si>
    <t>BJWY2514817108</t>
  </si>
  <si>
    <t>YKF250030019</t>
  </si>
  <si>
    <t>回访人：刘晓娟，回访时间：2025-07-22 10:21，回访内容：已经添加微信，一会过来面谈，面谈完再补充内容；|回访人：刘晓娟，回访时间：2025-07-22 13:19，回访内容：报名</t>
  </si>
  <si>
    <t>120117849</t>
  </si>
  <si>
    <t>2025-07-22 08:51:20</t>
  </si>
  <si>
    <t>渠道录入来源：老带新系统
老生userid：a61e75c0-d5cc-4da0-a5db-fd1f588c919e
老生学号：BJWY4335225382
老生姓名：蓝浩瑜
产品类型：1
活动所属学校名称：北京大学事业部
老带新活动名称：邀好友，大家一起来省钱（VIP课程专享）新
老带新活动id：2366380
推广邮箱：songzenghui@xdf.cn</t>
  </si>
  <si>
    <t>庞佳璇</t>
  </si>
  <si>
    <t>29237457</t>
  </si>
  <si>
    <t>2025-07-22 09:22</t>
  </si>
  <si>
    <t>北京161中学（北校区）</t>
  </si>
  <si>
    <t>2025-07-22 13:11</t>
  </si>
  <si>
    <t>2025-07-22 13:15</t>
  </si>
  <si>
    <t>LP1753161092790</t>
  </si>
  <si>
    <t>BJWY4093372722</t>
  </si>
  <si>
    <t>回访人：宋增辉，回访时间：2025-07-22 09:22，回访内容：已沟通，决定学习一对一，和家长已将沟通，已报名家长转介绍；|回访人：宋增辉，回访时间：2025-07-22 13:59，回访内容：已报名</t>
  </si>
  <si>
    <t>120129367</t>
  </si>
  <si>
    <t>2025-07-22 09:05:20</t>
  </si>
  <si>
    <t>咨询四级课程
已到前台，刘晓娟接待；(资源备注人:程远;资源备注时间:2025-07-22 09:38)</t>
  </si>
  <si>
    <t>郑秉诚</t>
  </si>
  <si>
    <t>29256448</t>
  </si>
  <si>
    <t>2025-07-22 10:23</t>
  </si>
  <si>
    <t>2025-07-22 13:05</t>
  </si>
  <si>
    <t>2025-07-22 13:06</t>
  </si>
  <si>
    <t>BJWY1036411566</t>
  </si>
  <si>
    <t>YKF250030017</t>
  </si>
  <si>
    <t>回访人：刘晓娟，回访时间：2025-07-22 10:23，回访内容：大学预科，高考英语106分，花园桥的，报名；|回访人：刘晓娟，回访时间：2025-07-22 13:05，回访内容：报名</t>
  </si>
  <si>
    <t>YKM250020028</t>
  </si>
  <si>
    <t>YK250030005</t>
  </si>
  <si>
    <t>120058550</t>
  </si>
  <si>
    <t>2025-07-22 13:04:40</t>
  </si>
  <si>
    <t>宋化鹏+songhuapeng@xdf.cn+ID+国际教育培训事业部 国际教育北京中心 运营管理部 中学区域运营中心一区 中关村中学分中心一部，黄智超；</t>
  </si>
  <si>
    <t>宋化鹏+songhuapeng@xdf.cn+ID+国际教育培训事业部 国际教育北京中心 运营管理部 中学区域运营中心一区 中关村中学分中心一部</t>
  </si>
  <si>
    <t>张伟</t>
  </si>
  <si>
    <t>29240132</t>
  </si>
  <si>
    <t>2025-07-22 13:10</t>
  </si>
  <si>
    <t>西安邮电大学</t>
  </si>
  <si>
    <t>电子工程学院</t>
  </si>
  <si>
    <t>光电信息科学与工程</t>
  </si>
  <si>
    <t>2025-07-22 19:13</t>
  </si>
  <si>
    <t>BJWY4963317249</t>
  </si>
  <si>
    <t>WYS250350045</t>
  </si>
  <si>
    <t>回访人：黄智超，回访时间：2025-07-22 13:10，回访内容：明天来线下缴费，六级大班7.28开课的；|回访人：黄智超，回访时间：2025-07-22 17:35，回访内容：6点多过来交费 ；|回访人：黄智超，回访时间：2025-07-22 19:13，回访内容：到店缴费报名 6180元 六级无忧二班</t>
  </si>
  <si>
    <t>小红薯66257688</t>
  </si>
  <si>
    <t>120173087</t>
  </si>
  <si>
    <t>2025-07-22 13:46:16</t>
  </si>
  <si>
    <t>【王朝群】咨询四六级暑期班【只提供微信】</t>
  </si>
  <si>
    <t>耿然</t>
  </si>
  <si>
    <t>29262163</t>
  </si>
  <si>
    <t>2025-07-22 16:37</t>
  </si>
  <si>
    <t>2025-07-22 18:30</t>
  </si>
  <si>
    <t>2025-07-22 18:32</t>
  </si>
  <si>
    <t>BJWY2077279583</t>
  </si>
  <si>
    <t>YKF250020050</t>
  </si>
  <si>
    <t>回访人：刘晓娟，回访时间：2025-07-22 16:37，回访内容：孩子父亲咨询现在孩子在家没什么事干，想让他学个四级的课程介绍的花园桥7月21号开课的班6:10以后报名插班报名；|回访人：刘晓娟，回访时间：2025-07-22 18:30，回访内容：报名</t>
  </si>
  <si>
    <t>Lina</t>
  </si>
  <si>
    <t>120047933</t>
  </si>
  <si>
    <t>2025-07-21 21:21:04</t>
  </si>
  <si>
    <t xml:space="preserve">渠道录入来源：小红书
事件名称：私信留资
小红书账号id：656d6b0e000000003d02849b
小红书账号名称：北京新东方四六级咨询
广告投放账号名称：北京新东方四六级咨询
活动所属学校id：108
活动所属学校名称：北京大学事业部
统一活动id：2593748
统一活动名称：北京大学事业部25年7月小红书专业号投放
渠道名称：网络营销-小红书-专业号投放
线索创建人邮箱：wangchaoqun2@xdf.cn
资源跟进人邮箱：wangchaoqun2@xdf.cn
备注：用户地区是【nullnull】，在【2025-07-21 21:21:02】留资，私信通线索标签为【--】，来源于【北京新东方四六级咨询】投放账户，意向项目是【四六级】，留资笔记是【】，备注【null】
</t>
  </si>
  <si>
    <t>郑颜</t>
  </si>
  <si>
    <t>29238479</t>
  </si>
  <si>
    <t>2025-07-22 10:58</t>
  </si>
  <si>
    <t>美术学院</t>
  </si>
  <si>
    <t>美术学</t>
  </si>
  <si>
    <t>2025-07-22 14:23</t>
  </si>
  <si>
    <t>BJWY4928723515</t>
  </si>
  <si>
    <t>YKF250030018</t>
  </si>
  <si>
    <t>回访人：房国超，回访时间：2025-07-22 10:58，回访内容：学生咨询， 艺术生，高考90， 推荐四级小班 ， 时间不合适， 微信详聊；|回访人：房国超，回访时间：2025-07-22 14:23，回访内容：报名</t>
  </si>
  <si>
    <t>猫猫</t>
  </si>
  <si>
    <t>120011013</t>
  </si>
  <si>
    <t>2025-07-21 09:49:06</t>
  </si>
  <si>
    <t xml:space="preserve">渠道录入来源：小红书
事件名称：私信留资
小红书账号id：656d6b0e000000003d02849b
小红书账号名称：北京新东方四六级咨询
广告投放账号名称：北京新东方四六级咨询
活动所属学校id：108
活动所属学校名称：北京大学事业部
统一活动id：2593748
统一活动名称：北京大学事业部25年7月小红书专业号投放
渠道名称：网络营销-小红书-专业号投放
线索创建人邮箱：wangchaoqun2@xdf.cn
资源跟进人邮箱：wangchaoqun2@xdf.cn
备注：用户地区是【nullnull】，在【2025-07-21 09:49:04】留资，私信通线索标签为【--】，来源于【北京新东方四六级咨询】投放账户，意向项目是【四六级】，留资笔记是【】，备注【null】
</t>
  </si>
  <si>
    <t>王梓瑞</t>
  </si>
  <si>
    <t>29229296</t>
  </si>
  <si>
    <t>2025-07-21 10:44</t>
  </si>
  <si>
    <t>2025-07-22 13:03</t>
  </si>
  <si>
    <t>BJWY5727879207</t>
  </si>
  <si>
    <t>YKF250050009</t>
  </si>
  <si>
    <t>回访人：刘晓娟，回访时间：2025-07-21 10:44，回访内容：孩子母亲咨询，孩子新大一，想看看四级线下的小班，介绍8.1的班级，家长跟孩子商量下，稍后加我微信，发送课程安排和大纲，师资介绍；|回访人：刘晓娟，回访时间：2025-07-22 13:03，回访内容：报名</t>
  </si>
  <si>
    <t>MAX</t>
  </si>
  <si>
    <t>119255560</t>
  </si>
  <si>
    <t>2025-07-16 08:54:03</t>
  </si>
  <si>
    <t>资源录入来源：小表单
市场活动id：412422
市场活动名称：新东方集团官微【新东方】资源
活动所属学校id：10000
活动所属学校名称：总公司
线索接收人邮箱：yangjun42@xdf.cn
线索接受人类型：自定义
表单信息：表单id81512、表单名(对内)：新东方集团官微【新东方】资源、表单名（对外）：新东方课程报名、创建人邮箱：wuyue38@xdf.cn、表单链接：pages/index/index.html?scene=81512,,Lh8FwYc8
备注：来源:小表单;姓名:MAX;意向课程: 【课程】考研、四六级、专升本、成人英语/北京/北京; 新老生: 新生; 提交链接:pages/index/index.html?scene=81512,,Lh8FwYc8;地理位置:-;渠道:新媒体运营/公众号-品牌号</t>
  </si>
  <si>
    <t>2025-07-16 11:37:43</t>
  </si>
  <si>
    <t>29002201</t>
  </si>
  <si>
    <t>2025-07-16 12:07</t>
  </si>
  <si>
    <t>北京理工大学附属中学</t>
  </si>
  <si>
    <t>2025-07-21 22:22</t>
  </si>
  <si>
    <t>2025-07-21 22:23</t>
  </si>
  <si>
    <t>BJWY4439500120</t>
  </si>
  <si>
    <t>WYF250390003</t>
  </si>
  <si>
    <t>回访人：黄智超，回访时间：2025-07-16 12:07，回访内容：家长咨询暑假四级课程 高考 117分 倾向小班 问有没有优惠 也问了大班和线上课程 都发给家长看看 国庆；|回访人：黄智超，回访时间：2025-07-20 18:27，回访内容：家长目前的情况是没有现钱给孩子支付课程，需要卖股票，再等等家长的回复 不能催太近；|回访人：黄智超，回访时间：2025-07-21 22:22，回访内容：签约 四级精英2班WYF25039；|回访人：黄智超，回访时间：2025-07-23 22:28，回访内容：沟通学生 跟着六级班课学 同意了 明天给入班</t>
  </si>
  <si>
    <t>宋俊邑</t>
  </si>
  <si>
    <t>120070703</t>
  </si>
  <si>
    <t>2025-07-21 14:36:44</t>
  </si>
  <si>
    <t xml:space="preserve">渠道录入来源：SCRM-客服推送
商机ID：5009341665
商机编码：XSJ20250721013631
针对人群：大学
学员号：BJ2139032
学生学校：天通苑小学
咨询课程：英语,数学
创建人邮箱：lichunshan@xdf.cn
创建时间：2025-07-21 14:36:41
资源类型：单个资源
跟进记录：商机备注：【在线组+百度国际雅思+非国际】母亲给孩子咨询大学预科和四六级，英语高考成绩126，想了解大学高数预科，辛苦老师协助介绍，谢谢;接触点：企点-环信；
</t>
  </si>
  <si>
    <t>29252703</t>
  </si>
  <si>
    <t>2025-07-21 16:24</t>
  </si>
  <si>
    <t>南开大学</t>
  </si>
  <si>
    <t>物质科学与可持续发展</t>
  </si>
  <si>
    <t>2025-07-21 21:43</t>
  </si>
  <si>
    <t>BJWY8925378931</t>
  </si>
  <si>
    <t>YKM250020027</t>
  </si>
  <si>
    <t>回访人：田一禾，回访时间：2025-07-21 16:24，回访内容：孩子不抵触，家长比较配合，目前发送花园桥线下课介绍。积极跟进。；|回访人：田一禾，回访时间：2025-07-21 21:43，回访内容：今日签约</t>
  </si>
  <si>
    <t>YKS250030006</t>
  </si>
  <si>
    <t>杨雪丹</t>
  </si>
  <si>
    <t>120008066</t>
  </si>
  <si>
    <t>2025-07-21 09:31:08</t>
  </si>
  <si>
    <t xml:space="preserve">渠道录入来源：官网快速通道
省份：北京市
城市：北京市
年级：大一
线索接收人邮箱：dxbj_kf@xdf.cn
</t>
  </si>
  <si>
    <t>2026财年第2财月官网快速通道</t>
  </si>
  <si>
    <t>2025-07-21 10:39:48</t>
  </si>
  <si>
    <t>29247881</t>
  </si>
  <si>
    <t>2025-07-21 11:04</t>
  </si>
  <si>
    <t>2025-07-21 20:36</t>
  </si>
  <si>
    <t>BJWY6353981995</t>
  </si>
  <si>
    <t>YK250010027</t>
  </si>
  <si>
    <t>回访人：黄智超，回访时间：2025-07-21 11:04，回访内容：家长咨询暑假的进口课程是两个孩子准备一起报名告知一般7月26号开课，目前名额不多，想要报名请抓紧。添加家长微信，等待通过。；|回访人：黄智超，回访时间：2025-07-21 20:36，回访内容：签约 预科口语7.26号开课YK25001</t>
  </si>
  <si>
    <t>官网快速通道</t>
  </si>
  <si>
    <t>114484732</t>
  </si>
  <si>
    <t>2025-06-15 17:37:28</t>
  </si>
  <si>
    <t>家长接听，准大一新生，告知咱这边有大学英语和数学的提升辅导，想给孩子了解下，微信号：yuran296621；来源:北京学校;【FY25已报名】金额：290018.00元，报了【FY25高端/一对一】 外呼主题：【2025-CRM高三资源】-北京大学部</t>
  </si>
  <si>
    <t>常贺宇</t>
  </si>
  <si>
    <t>29236690</t>
  </si>
  <si>
    <t>2025-07-21 19:31</t>
  </si>
  <si>
    <t>北京市第三中学</t>
  </si>
  <si>
    <t>2025-07-21 20:17</t>
  </si>
  <si>
    <t>2025-07-21 20:18</t>
  </si>
  <si>
    <t>BJWY9796886633</t>
  </si>
  <si>
    <t>回访人：李政(离职)，回访时间：2025-07-21 19:31，回访内容：一对一80h；|回访人：李政(离职)，回访时间：2025-07-21 20:18，回访内容：签约</t>
  </si>
  <si>
    <t>29241483</t>
  </si>
  <si>
    <t>2025-07-22 14:47</t>
  </si>
  <si>
    <t>2025-07-22 14:48</t>
  </si>
  <si>
    <t>2025-07-22 14:49</t>
  </si>
  <si>
    <t>YKS250010055</t>
  </si>
  <si>
    <t>回访人：黄智超，回访时间：2025-07-22 14:47，回访内容：转班；|回访人：黄智超，回访时间：2025-07-22 14:48，回访内容：转班</t>
  </si>
  <si>
    <t>LP17531002612149</t>
  </si>
  <si>
    <t>王慧莹</t>
  </si>
  <si>
    <t>102240341</t>
  </si>
  <si>
    <t>2025-05-13 10:52:57</t>
  </si>
  <si>
    <t>2025-05-13 17:15:10</t>
  </si>
  <si>
    <t>27861131</t>
  </si>
  <si>
    <t>2025-07-21 16:16</t>
  </si>
  <si>
    <t>景德镇陶瓷学院</t>
  </si>
  <si>
    <t>2025-07-21 18:52</t>
  </si>
  <si>
    <t>2025-07-21 18:53</t>
  </si>
  <si>
    <t>WYFJ25033</t>
  </si>
  <si>
    <t>BJWY4203049476</t>
  </si>
  <si>
    <t>WYFJ250330044</t>
  </si>
  <si>
    <t>回访人：段同飞，回访时间：2025-07-21 16:16，回访内容：段同飞恢复工单, 系统自动生成回访记录!；|回访人：宋增辉，回访时间：2025-07-21 18:52，回访内容：已报名</t>
  </si>
  <si>
    <t>范宇昂</t>
  </si>
  <si>
    <t>115936854</t>
  </si>
  <si>
    <t>2025-06-24 13:05:03</t>
  </si>
  <si>
    <t xml:space="preserve">渠道录入来源：SCRM-客服推送
商机ID：5009106931
商机编码：XSJ20250624019122
针对人群：高中
学员号：BJ1417015
学生学校：不详
咨询课程：英语一
创建人邮箱：lidongmei1@xdf.cn
创建时间：2025-06-24 13:04:57
资源类型：单个资源
跟进记录：商机备注：新大一家住朝阳，妈妈来电准备给孩子报名学英语的，110分左右水平，正在对比雅思跟四级，辛苦尽快推荐我们的四级班谢谢，（家长有个疑问单，自己给孩子买了四级书了自己在家学不行吗），可以加微信微信同手机，加上后可以在约着打电话介绍谢谢;接触点：呼入；
</t>
  </si>
  <si>
    <t>28571967</t>
  </si>
  <si>
    <t>2025-06-24 15:54</t>
  </si>
  <si>
    <t>西城中学</t>
  </si>
  <si>
    <t>2025-07-21 18:44</t>
  </si>
  <si>
    <t>BJWY2335811084</t>
  </si>
  <si>
    <t>YKFJ250010090</t>
  </si>
  <si>
    <t>回访人：刘晓娟，回访时间：2025-07-14 17:54，回访内容：微信留言，确认意向；|回访人：刘晓娟，回访时间：2025-07-21 17:36，回访内容：时间可能对不上，再跟孩子商量下时间；|回访人：刘晓娟，回访时间：2025-07-21 18:44，回访内容：报名</t>
  </si>
  <si>
    <t>汤同学</t>
  </si>
  <si>
    <t>120019886</t>
  </si>
  <si>
    <t>2025-07-21 11:42:47</t>
  </si>
  <si>
    <t>渠道录入来源：SCRM-客服推送
商机ID：5009276583
商机编码：XSJ20250712002920
针对人群：大学
学生学校：不详
咨询课程：英语
创建人邮箱：liziyun@xdf.cn
创建时间：2025-07-12 09:45:25
资源类型：单个资源
跟进记录：商机备注：升大一，高考138，是辽宁的学生，想咨询英语6级，同时推荐了大学预科和四级，考虑集训住宿，手机号是微信号，辛苦老师尽快联系，谢谢;接触点：微信；（TMK主管分配TMK）</t>
  </si>
  <si>
    <t>29235255</t>
  </si>
  <si>
    <t>2025-07-21 17:25</t>
  </si>
  <si>
    <t>2025-07-21 17:35</t>
  </si>
  <si>
    <t>2025-07-21 17:44</t>
  </si>
  <si>
    <t>YKS250020035</t>
  </si>
  <si>
    <t>回访人：黄智超，回访时间：2025-07-21 17:25，回访内容：家长准备报名六级线下预科花园桥校区课程～；|回访人：黄智超，回访时间：2025-07-21 17:35，回访内容：签约预科六级 花园桥校区YKS25002</t>
  </si>
  <si>
    <t>北京市9744</t>
  </si>
  <si>
    <t>119944696</t>
  </si>
  <si>
    <t>2025-07-20 14:25:46</t>
  </si>
  <si>
    <t>渠道录入来源：新东方官网APP-客服
意向城市：北京访客省/城市：北京市
访客静态ID：01000000034659299241565448269744
接待分组ID：70458
搜索引擎：
搜索词：
关键词：
设备类型：phone
访客IP：123.118.210.34
对话详细内容：AI-Lbo0rDBXCyBY 2025-07-20 14:20:16_x000D_
您好同学,欢迎访问北京新东方考研四六级中心.
考研线下课程26/27考季【考研全年集训营】【考研半年集训营】【考研全科线下走读班】【考研寒/暑假集训营】【考研一对一】【考研专业课】【四/六级课程】，热门课程火热报名中,咨询即可领取专享优惠。
**【考研全年集训营】=ff761f# **【考研半年集训营】=ff6b6b# **【考研全科线下走读班】=ffc158# **【考研寒/暑假集训营】=ffc158# **【考研一对一】=ff761f# **【考研专业课】=ff6caa# **【四/六级课程】=ff6caa# **【考研冲刺班】=60e27e#_x000D_
_x000D_
AI-Lbo0rDBXCyBY 2025-07-20 14:20:20_x000D_
您是想咨询【线下课程】【线上课程】【考研规划】还是【在职考研】呢？**【线下课程】#  **【线上课程】#**【考研规划】#**【在职考研】#_x000D_
_x000D_
01000000034659299241565448269744 2025-07-20 14:20:34_x000D_
【四/六级课程】_x000D_
_x000D_
AI-Lbo0rDBXCyBY 2025-07-20 14:20:38_x000D_
您目前在学的院校是哪所呢？_x000D_
_x000D_
AI-Lbo0rDBXCyBY 2025-07-20 14:21:15_x000D_
您好，能看到我的对话吗？如有疑问，可以在此留电咨询！_x000D_
_x000D_
AI-Lbo0rDBXCyBY 2025-07-20 14:21:35_x000D_
如果打字不方便，可以在此输入电话或者微信，这边安排老师与您联系，为您详细解答！_x000D_
_x000D_
01000000034659299241565448269744 2025-07-20 14:21:58_x000D_
咱们教学点在哪里？_x000D_
_x000D_
AI-Lbo0rDBXCyBY 2025-07-20 14:22:02_x000D_
我们在很多市区很多地方都有机构的，您这边在哪个地区上课方便呢。_x000D_
_x000D_
01000000034659299241565448269744 2025-07-20 14:22:24_x000D_
西城有哪些点？_x000D_
_x000D_
AI-Lbo0rDBXCyBY 2025-07-20 14:22:28_x000D_
这样，您微信还是电话方便呢？我安排四六级老师联系您，将课程的详细内容介绍给您_x000D_
_x000D_
01000000034659299241565448269744 2025-07-20 14:22:44_x000D_
或北师大附近_x000D_
_x000D_
AI-Lbo0rDBXCyBY 2025-07-20 14:22:48_x000D_
嗯嗯  好的那同学稍后方便接听电话吗？我这边可以立刻安排专业老师给您回电呢_x000D_
_x000D_
AI-Lbo0rDBXCyBY 2025-07-20 14:23:25_x000D_
您好，能看到我的对话吗？如有疑问，可以在此留电咨询！_x000D_
_x000D_
AI-Lbo0rDBXCyBY 2025-07-20 14:23:45_x000D_
如果打字不方便，可以在此输入电话或者微信，这边安排老师与您联系，为您详细解答！_x000D_
_x000D_
01000000034659299241565448269744 2025-07-20 14:23:45_x000D_
18611010026_x000D_
_x000D_
AI-Lbo0rDBXCyBY 2025-07-20 14:23:49_x000D_
好的，确认一下你的号码是否正确呢~_x000D_
_x000D_
来源页：https://m.souke.xdf.cn/
备注：</t>
  </si>
  <si>
    <t>2026财年第2财月易聊新东方官网APP</t>
  </si>
  <si>
    <t>2025-07-20 14:43:43</t>
  </si>
  <si>
    <t>李昊林</t>
  </si>
  <si>
    <t>29243274</t>
  </si>
  <si>
    <t>2025-07-20 15:54</t>
  </si>
  <si>
    <t>2025-07-21 16:12</t>
  </si>
  <si>
    <t>2025-07-21 16:13</t>
  </si>
  <si>
    <t>BJWY0030682694</t>
  </si>
  <si>
    <t>YKSJ250010049</t>
  </si>
  <si>
    <t>回访人：张博奥，回访时间：2025-07-20 15:54，回访内容：家长咨询暑期线上的英语和数学课，预计今晚给回复，持续跟进；|回访人：张博奥，回访时间：2025-07-21 16:12，回访内容：已报名</t>
  </si>
  <si>
    <t>学生今天晚上有线上六级课程，辛苦学管老师加紧联系并邮寄教材</t>
  </si>
  <si>
    <t>YKMJ250010033</t>
  </si>
  <si>
    <t>119208845</t>
  </si>
  <si>
    <t>【四级】25毛坯，准大一，本地，孩子父亲，想咨询四级线下课，想加微信，微信13681450122；来源:北京百学汇; 外呼主题：【2025-CRM高三资源】-北京大学部</t>
  </si>
  <si>
    <t>29251180</t>
  </si>
  <si>
    <t>2025-07-21 15:08</t>
  </si>
  <si>
    <t>2025-07-21 15:09</t>
  </si>
  <si>
    <t>2025-07-21 15:10</t>
  </si>
  <si>
    <t>YK250020022</t>
  </si>
  <si>
    <t>回访人：李政(离职)，回访时间：2025-07-21 15:08，回访内容：口语班；|回访人：李政(离职)，回访时间：2025-07-21 15:09，回访内容：签约</t>
  </si>
  <si>
    <t>118961294</t>
  </si>
  <si>
    <t>2025-07-14 09:59:14</t>
  </si>
  <si>
    <t>其他渠道再进线，咨询大学预科；来源:北京学校;【FY25已报名】金额：179274.00元，报了【FY25高端/一对一】 外呼主题：【2025-CRM高三资源】-北京大学部</t>
  </si>
  <si>
    <t>29248273</t>
  </si>
  <si>
    <t>2025-07-21 11:24</t>
  </si>
  <si>
    <t>俄语</t>
  </si>
  <si>
    <t>2025-07-21 11:25</t>
  </si>
  <si>
    <t>YKF250050008</t>
  </si>
  <si>
    <t>回访人：李政(离职)，回访时间：2025-07-21 11:24，回访内容：升级班型；|回访人：李政(离职)，回访时间：2025-07-21 11:25，回访内容：签约</t>
  </si>
  <si>
    <t>29252569</t>
  </si>
  <si>
    <t>2025-07-21 16:18</t>
  </si>
  <si>
    <t>WYF250350011</t>
  </si>
  <si>
    <t>回访人：刘晓娟，回访时间：2025-07-21 16:18，回访内容：专班；|回访人：刘晓娟，回访时间：2025-07-21 16:18，回访内容：转班</t>
  </si>
  <si>
    <t>董卓然</t>
  </si>
  <si>
    <t>119780852</t>
  </si>
  <si>
    <t>2025-07-18 15:06:58</t>
  </si>
  <si>
    <t>家长咨询暑期4级，询问优惠
张玉立+zhangyuli6@xdf.cn+ID+培训学校-北京学校-高中一对一部-教学项目中心-高中英语项目</t>
  </si>
  <si>
    <t>张玉立+zhangyuli6@xdf.cn+ID+培训学校-北京学校-高中一对一部-教学项目中心-高中英语项目</t>
  </si>
  <si>
    <t>29150963</t>
  </si>
  <si>
    <t>2025-07-18 15:39</t>
  </si>
  <si>
    <t>BJWY2658115797</t>
  </si>
  <si>
    <t>YKSJ250010050</t>
  </si>
  <si>
    <t>回访人：刘晓娟，回访时间：2025-07-18 15:39，回访内容：孩子母亲咨询，孩子新大一，高考英语135，想咨询下四级的课程，也介绍了六级，稍后加我微信，发送课程安排，家长跟孩子商量下；|回访人：刘晓娟，回访时间：2025-07-20 10:15，回访内容：昨晚语音沟通了，大概率是报大班课，看看今天要不要过来试听，这一两天报；|回访人：刘晓娟，回访时间：2025-07-21 16:16，回访内容：报名</t>
  </si>
  <si>
    <t>汉中市1986</t>
  </si>
  <si>
    <t>120024841</t>
  </si>
  <si>
    <t>2025-07-21 12:52:44</t>
  </si>
  <si>
    <t>渠道录入来源：新东方官网M资讯站-客服
意向城市：北京访客省/城市：汉中市
访客静态ID：01000003465900030733566122971986
接待分组ID：70457
搜索引擎：www.baidu.com
搜索词：
关键词：
设备类型：phone
访客IP：111.18.82.64
对话详细内容：AI-Lbo0rDBXCyBY 2025-07-21 12:49:18_x000D_
您好同学,欢迎访问北京新东方考研四六级中心.
考研线下课程26/27考季【考研全年集训营】【考研半年集训营】【考研全科线下走读班】【考研寒/暑假集训营】【考研一对一】【考研专业课】【四/六级课程】，热门课程火热报名中,咨询即可领取专享优惠。
**【考研全年集训营】=ff761f# **【考研半年集训营】=ff6b6b# **【考研全科线下走读班】=ffc158# **【考研寒/暑假集训营】=ffc158# **【考研一对一】=ff761f# **【考研专业课】=ff6caa# **【四/六级课程】=ff6caa# **【考研冲刺班】=60e27e#_x000D_
_x000D_
AI-Lbo0rDBXCyBY 2025-07-21 12:49:21_x000D_
您是想咨询【线下课程】【线上课程】【考研规划】还是【在职考研】呢？**【线下课程】#  **【线上课程】#**【考研规划】#**【在职考研】#_x000D_
_x000D_
01000003465900030733566122971986 2025-07-21 12:49:31_x000D_
【线上课程】_x000D_
_x000D_
AI-Lbo0rDBXCyBY 2025-07-21 12:49:34_x000D_
同学，你现在是在校还是在职呢？_x000D_
_x000D_
01000003465900030733566122971986 2025-07-21 12:50:01_x000D_
9月1日上大学，开学要考试_x000D_
_x000D_
AI-Lbo0rDBXCyBY 2025-07-21 12:50:04_x000D_
具体是想报考什么学校和专业呢？_x000D_
_x000D_
01000003465900030733566122971986 2025-07-21 12:50:24_x000D_
中山大学_x000D_
_x000D_
AI-Lbo0rDBXCyBY 2025-07-21 12:50:28_x000D_
好的，我这边安排专业老师给您回电，详细沟通一下，请问您的电话是多少呢？_x000D_
_x000D_
01000003465900030733566122971986 2025-07-21 12:50:41_x000D_
13468683331_x000D_
_x000D_
AI-Lbo0rDBXCyBY 2025-07-21 12:50:46_x000D_
好的，确认一下你的号码是否正确呢~_x000D_
_x000D_
01000003465900030733566122971986 2025-07-21 12:51:06_x000D_
正确_x000D_
_x000D_
AI-Lbo0rDBXCyBY 2025-07-21 12:51:09_x000D_
同学怎么称呼呢？_x000D_
_x000D_
01000003465900030733566122971986 2025-07-21 12:51:23_x000D_
我是孩子父亲_x000D_
_x000D_
AI-Lbo0rDBXCyBY 2025-07-21 12:51:27_x000D_
这边马上安排顾问老师联系您，预计半个小时左右给您回电请注意接听~_x000D_
_x000D_
来源页：https://m.baidu.com/from=1013966u/bd_page_type=1/ssid=0/uid=0/pu=usm%402%2Csz%401320_1001%2Cta%40iphone_2_14.0_19_25.4/baiduid=3EE404CABD00E56CAA163963D5DA06AE/w=0_10_/t=iphone/l=1/tc?clk_type=1&amp;vit=osres&amp;l=1&amp;baiduid=3EE404CABD00E56CAA163963D5DA06AE&amp;t=iphone&amp;ref=www_iphone&amp;from=1013966u&amp;ssid=0&amp;lid=8234260808670700503&amp;bd_page_type=1&amp;pu=usm%402%2Csz%401320_1001%2Cta%40iphone_2_14.0_19_25.4&amp;order=1&amp;fm=alop&amp;extra=%7B%22auth_s%22%3A%222%22%2C%22is_official%22%3A1%7D&amp;isAtom=1&amp;waplogo=1&amp;clk_info=%7B%22tplname%22%3A%22www_index%22%2C%22srcid%22%3A1599%2C%22jumpType%22%3A%22%22%2C%22urlsign%22%3A%2213748173475154659823%22%2C%22t%22%3A1753073337510%2C%22xpath%22%3A%22div-div(sgl_img)-article(sc_ala)-section-div2(left-image-summary)-div-div2-div-div-div(abstract)-div-div-span%22%7D&amp;is_baidu=0&amp;tj=www_index_1_0_10_title&amp;cltj=normal_title&amp;asres=1&amp;phoneos=bd_search_iphone&amp;nt=wnor&amp;title=%5B%E6%96%B0%E4%B8%9C%E6%96%B9%5D%E8%8B%B1%E8%AF%AD%E5%9B%9B%E5%85%AD%E7%BA%A7%E5%AE%98%E7%BD%91-%E5%A4%A7%E5%AD%A6%E8%8B%B1%E8%AF%AD%E5%9B%9B%E5%85%AD%E7%BA%A7-%E8%8B%B1%E8%AF%AD%E5%9B%9B%E5%85%AD%E7%BA%A7%E7%9C%9F%E9%A2%98-%E8%8B%B1%E8%AF%AD...&amp;wd=&amp;eqid=7245f89418bce3d710000004687dc6b1&amp;w_qd=IlPT2AEptyoA_ykzqhAd5xyuCVxPiXEa7VgYnhLV6vQtVwcvRCq&amp;bdver=2_1&amp;tcplug=1&amp;dict=-1&amp;sec=5164&amp;di=fc0d6af2a6ac55d4&amp;bdenc=1&amp;nsrc=lMCOzHesDoaO24DE868dVnRoFvqUtOoq2bD1LgE0PKBzEqM9d%2FKabrV6UukdU18%2FHrt1arPVAU8WhcYrDSQ16w%3D%3D&amp;ck0=519&amp;ck1=76&amp;ck2=253&amp;ck3=257&amp;ck6=1&amp;ck7=347&amp;ala_anti=ck0%40519%2Cck1%4076%2Cck7%40347
备注：</t>
  </si>
  <si>
    <t>2025-07-21 13:22:52</t>
  </si>
  <si>
    <t>王嘉雯</t>
  </si>
  <si>
    <t>29251533</t>
  </si>
  <si>
    <t>2025-07-21 15:24</t>
  </si>
  <si>
    <t>广州8080中山大学</t>
  </si>
  <si>
    <t>BJWY4597719431</t>
  </si>
  <si>
    <t>YKSJ250010048</t>
  </si>
  <si>
    <t>回访人：刘晓娟，回访时间：2025-07-21 15:24，回访内容：孩子父亲咨询，新大一，被中山大学录取了，19号有分班考试，高考英语136，介绍六级线上的课程；|回访人：刘晓娟，回访时间：2025-07-21 16:13，回访内容：报名</t>
  </si>
  <si>
    <t>118370613</t>
  </si>
  <si>
    <t>2025-07-09 15:24:55</t>
  </si>
  <si>
    <t>家长接听，四六级和数学都要了解，介绍了四六级的集训 直播 ，说了费用，想具体了解一下，方便电话；高三家长资源，按毛坯数据话术回访即可，重点沟通大学预科以及四六级课程暑期学习重要性，引导了解 外呼主题：批量导入-京内-渠道推荐-高三-陈自强-250611</t>
  </si>
  <si>
    <t>29248734</t>
  </si>
  <si>
    <t>2025-07-21 11:46</t>
  </si>
  <si>
    <t>北京四中</t>
  </si>
  <si>
    <t>2025-07-21 11:47</t>
  </si>
  <si>
    <t>2025-07-22 14:41</t>
  </si>
  <si>
    <t>YKM250020025</t>
  </si>
  <si>
    <t>回访人：黄智超，回访时间：2025-07-21 11:46，回访内容：转班；|回访人：黄智超，回访时间：2025-07-21 11:47，回访内容：转班 学数学了 7.28开课的～</t>
  </si>
  <si>
    <t>北京市6910</t>
  </si>
  <si>
    <t>119940883</t>
  </si>
  <si>
    <t>2025-07-20 20:00:02</t>
  </si>
  <si>
    <t xml:space="preserve">AI-37815-01a 2025-07-20 19:58:02_x000D_
您好同学，欢迎访问新东方考研官网，【新东方考研】全新升级，课程灵活多样，【考研全年集训营】【考研半年集训营】【考研冲刺营】【线下走读班】【考研一对一】【在职考研】【四六级】火热报名中 ，现在报名更有高达3000元优惠！_x000D_
_x000D_
AI-37815-01a 2025-07-20 19:58:04_x000D_
您是想咨询【考研走读班】【考研集训营】【考研规划】还是【在职考研】呢？_x000D_
_x000D_
01000000037815301266328043346910 2025-07-20 19:58:42_x000D_
新大一，四级英语课，上几次？价位？_x000D_
_x000D_
AI-37815-01a 2025-07-20 19:58:46_x000D_
我们拥有多种授课模式，不同的学习内容价格是存在差异的，您可以留下您的姓名电话，我们会安排老师第一时间为您回电_x000D_
_x000D_
_x000D_
01000000037815301266328043346910 2025-07-20 19:59:01_x000D_
13552696321_x000D_
_x000D_
AI-37815-01a 2025-07-20 19:59:04_x000D_
好的，确认一下你的号码是否正确呢~_x000D_
_x000D_
</t>
  </si>
  <si>
    <t>29246263</t>
  </si>
  <si>
    <t>2025-07-20 21:12</t>
  </si>
  <si>
    <t>2025-07-21 11:27</t>
  </si>
  <si>
    <t>2025-07-21 11:28</t>
  </si>
  <si>
    <t>YKSJ250010046</t>
  </si>
  <si>
    <t>回访人：田一禾，回访时间：2025-07-20 21:12，回访内容：主要想看线下，先发送校区位置，后面跟进是否合适。；|回访人：田一禾，回访时间：2025-07-21 11:27，回访内容：今日签约。</t>
  </si>
  <si>
    <t>119961581</t>
  </si>
  <si>
    <t>2025-07-20 21:50:35</t>
  </si>
  <si>
    <t>渠道录入来源：老带新系统
老生userid：5ca3317f-17b9-4f57-8d22-44258bf085dd
老生学号：BJWY3417879227
老生姓名：黄俊宇
产品类型：1
活动所属学校名称：北京大学事业部
老带新活动名称：邀好友，大家一起来省钱（班课专用）新
老带新活动id：2366032
推广邮箱：songzenghui@xdf.cn</t>
  </si>
  <si>
    <t>邬昊锴</t>
  </si>
  <si>
    <t>29246422</t>
  </si>
  <si>
    <t>2025-07-20 23:34</t>
  </si>
  <si>
    <t>人大附中本部</t>
  </si>
  <si>
    <t>2025-07-21 11:26</t>
  </si>
  <si>
    <t>BJWY1541459125</t>
  </si>
  <si>
    <t>YKSJ250010047</t>
  </si>
  <si>
    <t>回访人：宋增辉，回访时间：2025-07-20 23:34，回访内容：决定报名，老学员推荐，明天缴费
邬昊锴是新东方增辉老师，负责多种国内考试咨询，包括四六级、考研等。他提供线上和线下课程，线上课程已开课，错过课程可看回放。邬老师建议邬昊锴学习六级课程，尽管词汇基础较弱，但课程难度适合。费用和报名流程将在明天处理。
下次回访建议：确认邬昊锴是否已完成报名流程，了解他对课程的初步反馈，并提供词汇学习建议，帮助他更好地准备六级考试。同时，询问是否有其他学习需求或问题，确保他对课程安排满意。；|回访人：宋增辉，回访时间：2025-07-21 11:26，回访内容：已经报名</t>
  </si>
  <si>
    <t>117490273</t>
  </si>
  <si>
    <t>2025-07-03 17:28:45</t>
  </si>
  <si>
    <t>四级刚过 425，咨询六级，加微信沟通
IP：北京
搜索词：新东方 六级英语</t>
  </si>
  <si>
    <t>郭丰豪</t>
  </si>
  <si>
    <t>28833447</t>
  </si>
  <si>
    <t>2025-07-19 13:47</t>
  </si>
  <si>
    <t>天津科技大学</t>
  </si>
  <si>
    <t>人工智能学院</t>
  </si>
  <si>
    <t>2025-07-21 11:12</t>
  </si>
  <si>
    <t>BJWY9069368764</t>
  </si>
  <si>
    <t>WYS250350042</t>
  </si>
  <si>
    <t>回访人：刘文君，回访时间：2025-07-13 12:48，回访内容：已发送微信申请 无电话；|回访人：刘文君，回访时间：2025-07-16 11:06，回访内容：不加微信 没电话 联系不上；|回访人：杨沫，回访时间：2025-07-19 13:46，回访内容：杨沫恢复工单, 系统自动生成回访记录!；|回访人：房国超，回访时间：2025-07-19 13:58，回访内容：四级去年考试440， 6月考完六级感觉难， 打算报名28号的大班；|回访人：房国超，回访时间：2025-07-21 10:13，回访内容：带校区 参观 ；|回访人：房国超，回访时间：2025-07-21 11:12，回访内容：报名</t>
  </si>
  <si>
    <t>120001681</t>
  </si>
  <si>
    <t>2025-07-21 11:55:18</t>
  </si>
  <si>
    <t>刘晓娟老师顾问转介绍工单</t>
  </si>
  <si>
    <t>汪瑞涵</t>
  </si>
  <si>
    <t>29230669</t>
  </si>
  <si>
    <t>2025-07-21 12:00</t>
  </si>
  <si>
    <t>北京市大兴七中</t>
  </si>
  <si>
    <t>2025-07-21 19:20</t>
  </si>
  <si>
    <t>BJWY8298538644</t>
  </si>
  <si>
    <t>WYFJ250330045</t>
  </si>
  <si>
    <t>回访人：刘晓娟，回访时间：2025-07-21 12:00，回访内容：孩子母亲咨询，高考90多，平时110-120，想咨询四级的课程，介绍；|回访人：刘晓娟，回访时间：2025-07-21 19:20，回访内容：报名</t>
  </si>
  <si>
    <t>李金泽</t>
  </si>
  <si>
    <t>120100699</t>
  </si>
  <si>
    <t>2025-07-21 16:42:49</t>
  </si>
  <si>
    <t>续费原因：再交3节课钱 跟孩子沟通好时间了；该学生为保护期内续费，原顾问：国内大学部-刘晓娟(liuxiaojuan@xdf.cn)</t>
  </si>
  <si>
    <t>29234819</t>
  </si>
  <si>
    <t>2025-07-21 16:58</t>
  </si>
  <si>
    <t>历史学</t>
  </si>
  <si>
    <t>2025-07-21 18:39</t>
  </si>
  <si>
    <t>LP17530943941983</t>
  </si>
  <si>
    <t>大学数学一对一伴学班</t>
  </si>
  <si>
    <t>BJWY3281520680</t>
  </si>
  <si>
    <t>回访人：刘晓娟，回访时间：2025-07-21 16:58，回访内容：6小时一对一；|回访人：刘晓娟，回访时间：2025-07-21 17:23，回访内容：老生续费，大学数学一对一，已经安排师资，等缴费，5100</t>
  </si>
  <si>
    <t>北京市7716</t>
  </si>
  <si>
    <t>116669748</t>
  </si>
  <si>
    <t>2025-06-30 10:42:01</t>
  </si>
  <si>
    <t>渠道录入来源：新东方PC官网-客服
意向城市：北京访客省/城市：北京市
访客静态ID：01000000034659125108584191187716
接待分组ID：70447
搜索引擎：
搜索词：
关键词：
设备类型：pc
访客IP：101.40.165.182
对话详细内容：AI-Lbo0rDBXCyBY 2025-06-30 10:38:02_x000D_
您好同学,欢迎访问北京新东方考研四六级中心.
考研线下课程26/27考季【考研全年集训营】【考研半年集训营】【考研全科线下走读班】【考研寒/暑假集训营】【考研一对一】【考研专业课】【四/六级课程】，热门课程火热报名中,咨询即可领取专享优惠。
**【考研全年集训营】=ff761f# **【考研半年集训营】=ff6b6b# **【考研全科线下走读班】=ffc158# **【考研寒/暑假集训营】=ffc158# **【考研一对一】=ff761f# **【考研专业课】=ff6caa# **【四/六级课程】=ff6caa# **【考研冲刺班】=60e27e#_x000D_
_x000D_
AI-Lbo0rDBXCyBY 2025-06-30 10:38:05_x000D_
您是想咨询【线下课程】【线上课程】【考研规划】还是【在职考研】呢？**【线下课程】#  **【线上课程】#**【考研规划】#**【在职考研】#_x000D_
_x000D_
01000000034659125108584191187716 2025-06-30 10:38:07_x000D_
四级_x000D_
_x000D_
01000000034659125108584191187716 2025-06-30 10:38:08_x000D_
【四/六级课程】_x000D_
_x000D_
01000000034659125108584191187716 2025-06-30 10:38:11_x000D_
【线上课程】_x000D_
_x000D_
AI-Lbo0rDBXCyBY 2025-06-30 10:38:15_x000D_
这样，您微信还是电话方便呢？我安排四六级老师联系您，将课程的详细内容介绍给您_x000D_
_x000D_
AI-Lbo0rDBXCyBY 2025-06-30 10:38:52_x000D_
您好，能看到我的对话吗？如有疑问，可以在此留电咨询！_x000D_
_x000D_
AI-Lbo0rDBXCyBY 2025-06-30 10:39:12_x000D_
如果打字不方便，可以在此输入电话或者微信，这边安排老师与您联系，为您详细解答！_x000D_
_x000D_
01000000034659125108584191187716 2025-06-30 10:39:56_x000D_
13522309900 加微信吧 不方便电话_x000D_
_x000D_
AI-Lbo0rDBXCyBY 2025-06-30 10:40:00_x000D_
好的，稍后加您微信，您记得通过一下_x000D_
_x000D_
来源页：https://www.xdf.cn/market/zhuanti/index.html?wd=%E6%96%B0%E4%B8%9C%E6%96%B9&amp;utm_source=jituan_searchengine_Baidu_PC_BaiduPP&amp;utm_medium=CPD&amp;utm_campaign=Jituan_baidu_pp_pc_CPP_yayun&amp;utm_term=fubiaoti&amp;utm_1st_id=7&amp;utm_2nd_id=63&amp;xdf_source_channel_code=272a307dbafe1109deaaaabe86682ada
备注：</t>
  </si>
  <si>
    <t>2025-06-30 10:49:30</t>
  </si>
  <si>
    <t>28734714</t>
  </si>
  <si>
    <t>2025-06-30 13:12</t>
  </si>
  <si>
    <t>光电学院</t>
  </si>
  <si>
    <t>YKM250020026</t>
  </si>
  <si>
    <t>回访人：房国超，回访时间：2025-07-16 22:40，回访内容：等录取通知；|回访人：房国超，回访时间：2025-07-20 22:54，回访内容：告知团报优惠，学生目前在学车，和孩子商量，；|回访人：房国超，回访时间：2025-07-21 15:02，回访内容：纠结直播 或线下走读高数班，学俄语，梳理工单；|回访人：房国超，回访时间：2025-07-21 16:16，回访内容：报名</t>
  </si>
  <si>
    <t>小红薯671FB44F</t>
  </si>
  <si>
    <t>119850987</t>
  </si>
  <si>
    <t>2025-07-21 08:04:23</t>
  </si>
  <si>
    <t>梅鑫诺</t>
  </si>
  <si>
    <t>29229072</t>
  </si>
  <si>
    <t>2025-07-21 10:29</t>
  </si>
  <si>
    <t>浙江师范大学</t>
  </si>
  <si>
    <t>教育学院</t>
  </si>
  <si>
    <t>2025-07-21 14:14</t>
  </si>
  <si>
    <t>BJWY1246819014</t>
  </si>
  <si>
    <t>YKFJ250010089</t>
  </si>
  <si>
    <t>回访人：黄智超，回访时间：2025-07-21 10:29，回访内容：家长咨询线上4级课程的一对一价格，也问了线下小班和线下大班的具体课程安排，可能更倾向线上英语4级班级，家长添加微信，具体介绍一下～fandy；|回访人：黄智超，回访时间：2025-07-21 14:14，回访内容：签约 四级预科线上大班</t>
  </si>
  <si>
    <t>韩绍强</t>
  </si>
  <si>
    <t>118939364</t>
  </si>
  <si>
    <t>2025-07-14 10:16:24</t>
  </si>
  <si>
    <t>李玉迪转介绍。学员咨询六级课程，辛苦流转</t>
  </si>
  <si>
    <t>研究生以上</t>
  </si>
  <si>
    <t>29096734</t>
  </si>
  <si>
    <t>2025-07-14 15:56</t>
  </si>
  <si>
    <t>2025-07-21 14:03</t>
  </si>
  <si>
    <t>2025-07-21 14:15</t>
  </si>
  <si>
    <t>BJWY9999003313</t>
  </si>
  <si>
    <t>WYS250420015</t>
  </si>
  <si>
    <t>回访人：刘晓娟，回访时间：2025-07-14 15:56，回访内容：北京交通大学上学，六级，想咨询下，介绍六级的课程安排，报名；|回访人：刘晓娟，回访时间：2025-07-16 12:10，回访内容：钱不够，这一两天支付，想要近一点的校区，先报知春路的，后期开出魏公村的再问问要不要转班；|回访人：刘晓娟，回访时间：2025-07-21 14:03，回访内容：报名</t>
  </si>
  <si>
    <t>94782545</t>
  </si>
  <si>
    <t>2025-02-16 16:21:53</t>
  </si>
  <si>
    <t>北京交通大学，大二，机械电子工程专业，刚参加了第一次考六级，学生自我感觉正确率60%，词汇、翻译、作文薄弱，听力也比较吃力，想了解下针对6月份考试的辅导，现在方便电话联系，死单激活；【六级】12月份考六级，北京交通大学，大二，机械电子工程专业，想让老师给做下学习的规划，作文听力应该是薄弱些，课程倾向于线上学习，说是平时学校课也挺多。方便电话
录入老师：韩淑婧；北京交通大学机电学院四六级规划讲座资源，大二，第一次考六级，学生自我感觉正确率60%，词汇、翻译、作文薄弱，听力也比较吃力，需要冲刺提分规划和课程了解，晚上方便电话联系（TMK主管分配TMK） 外呼主题：FY25-国内11月死单回访（11.17-11.25）</t>
  </si>
  <si>
    <t>市场活动-京内-微信维护-韩淑婧-1106</t>
  </si>
  <si>
    <t>29246881</t>
  </si>
  <si>
    <t>2025-07-21 10:04</t>
  </si>
  <si>
    <t>机械与电子控制工程学院</t>
  </si>
  <si>
    <t>机械电子工程（中外合作办学）</t>
  </si>
  <si>
    <t>WYSJ250400007</t>
  </si>
  <si>
    <t>回访人：刘晓娟，回访时间：2025-07-21 10:04，回访内容：转班；|回访人：刘晓娟，回访时间：2025-07-21 10:04，回访内容：转班</t>
  </si>
  <si>
    <t>童乐宇</t>
  </si>
  <si>
    <t>119929913</t>
  </si>
  <si>
    <t>2025-07-20 14:47:09</t>
  </si>
  <si>
    <t>续费原因：学员续费辛苦流转；该学生为保护期内续费，原顾问：国内大学部-房国超(fangguochao@xdf.cn)</t>
  </si>
  <si>
    <t>29212529</t>
  </si>
  <si>
    <t>2025-07-20 14:59</t>
  </si>
  <si>
    <t>2025-07-20 20:45</t>
  </si>
  <si>
    <t>2025-07-20 20:46</t>
  </si>
  <si>
    <t>BJWY5396047824</t>
  </si>
  <si>
    <t>回访人：房国超，回访时间：2025-07-20 14:59，回访内容：预约试听课；|回访人：房国超，回访时间：2025-07-20 15:01，回访内容：到场试听课 ；|回访人：房国超，回访时间：2025-07-20 20:28，回访内容：报名；|回访人：房国超，回访时间：2025-07-20 20:44，回访内容：房国超进行了退单操作!(本条回访记录由系统自动记录)；|回访人：房国超，回访时间：2025-07-20 20:45，回访内容：报名</t>
  </si>
  <si>
    <t>惠嘉家长</t>
  </si>
  <si>
    <t>119947324</t>
  </si>
  <si>
    <t>2025-07-20 16:30:57</t>
  </si>
  <si>
    <t>问一下目前还有没开课的线下的“无忧计划”的课程安排
今年9月份大一，英语比较弱，了解线下课程
流转宋增辉 占一条分配顺序</t>
  </si>
  <si>
    <t>惠嘉</t>
  </si>
  <si>
    <t>29244760</t>
  </si>
  <si>
    <t>2025-07-20 17:44</t>
  </si>
  <si>
    <t>2025-07-20 20:30</t>
  </si>
  <si>
    <t>2025-07-20 20:31</t>
  </si>
  <si>
    <t>BJWY0575379983</t>
  </si>
  <si>
    <t>YKF250020047</t>
  </si>
  <si>
    <t>回访人：宋增辉，回访时间：2025-07-20 17:44，回访内容：电话微信沟通，决定报名
增辉老师向宋老师介绍了自己的身份和负责的课程范围，包括大学预科、专升本、四六级等，并提供了联系方式。增辉老师表示愿意为宋老师及其亲友提供专业的教育咨询服务，并提及了推荐课程可享受优惠活动。随后，增辉老师与宋老师确认了四级无忧计划的上课日期、地点和时间，并请求宋老师提供学生的基本信息以便编写班级协议。宋老师提供了学生惠嘉的基本信息，包括姓名、性别、听课手机号、高中院校、年级和紧急联系人。
下次回访建议：在课程开始前一周，联系宋老师确认学生的准备情况，提醒上课时间和地点，并询问是否有其他需求或问题。同时，可以询问宋老师是否有其他亲友需要咨询相关课程，以便进一步推广服务。；|回访人：宋增辉，回访时间：2025-07-20 20:30，回访内容：已报名</t>
  </si>
  <si>
    <t>张嘉来</t>
  </si>
  <si>
    <t>108124683</t>
  </si>
  <si>
    <t>2025-06-04 10:23:55</t>
  </si>
  <si>
    <t>2025-06-15 17:28:00</t>
  </si>
  <si>
    <t>28366871</t>
  </si>
  <si>
    <t>2025-06-15 17:47</t>
  </si>
  <si>
    <t>仁北高级中学</t>
  </si>
  <si>
    <t>2025-07-20 20:25</t>
  </si>
  <si>
    <t>2025-07-20 20:26</t>
  </si>
  <si>
    <t>BJWY5020737020</t>
  </si>
  <si>
    <t>YKF250030015</t>
  </si>
  <si>
    <t>回访人：宋增辉，回访时间：2025-07-20 18:25，回访内容：考虑报名；|回访人：宋增辉，回访时间：2025-07-20 20:25，回访内容：已报名</t>
  </si>
  <si>
    <t>YKM250020024</t>
  </si>
  <si>
    <t>119455969</t>
  </si>
  <si>
    <t>2025-07-17 09:39:53</t>
  </si>
  <si>
    <t xml:space="preserve">新大一，咨询四级课程
渠道录入来源：大众点评
事件名称：在线咨询
大众点评门店名称：新东方考研四六级(国贸校区)
店铺绑定的校区：临时教学校区
店铺管理员邮箱：lvmeng2@xdf.cn
备注：2025-07-17 09:39:46,用户在大众点评新东方考研四六级(国贸校区)在线咨询
</t>
  </si>
  <si>
    <t>汤馨雯</t>
  </si>
  <si>
    <t>29184417</t>
  </si>
  <si>
    <t>2025-07-17 11:14</t>
  </si>
  <si>
    <t>2025-07-20 20:22</t>
  </si>
  <si>
    <t>2025-07-20 20:23</t>
  </si>
  <si>
    <t>YKF25006</t>
  </si>
  <si>
    <t>BJWY6735811056</t>
  </si>
  <si>
    <t>YKF250060016</t>
  </si>
  <si>
    <t>回访人：房国超，回访时间：2025-07-17 11:14，回访内容：家长咨询，学生住亦庄， 大兴那边，   高考英语80多，  推荐小班 和一对一，微信详聊；|回访人：房国超，回访时间：2025-07-20 20:22，回访内容：报名</t>
  </si>
  <si>
    <t>地主婆</t>
  </si>
  <si>
    <t>119925452</t>
  </si>
  <si>
    <t>2025-07-20 11:04:33</t>
  </si>
  <si>
    <t>咨询四级 新大一 看课表、授课大纲和价格
联系刘文君</t>
  </si>
  <si>
    <t>袁久晴</t>
  </si>
  <si>
    <t>29210665</t>
  </si>
  <si>
    <t>2025-07-20 11:22</t>
  </si>
  <si>
    <t>2025-07-20 19:01</t>
  </si>
  <si>
    <t>BJWY9651757155</t>
  </si>
  <si>
    <t>YKFJ250010088</t>
  </si>
  <si>
    <t>回访人：李政(离职)，回访时间：2025-07-20 11:22，回访内容：咨询暑期的新大一课程；|回访人：李政(离职)，回访时间：2025-07-20 19:01，回访内容：签约</t>
  </si>
  <si>
    <t>Matt</t>
  </si>
  <si>
    <t>118422073</t>
  </si>
  <si>
    <t>2025-07-09 17:53:50</t>
  </si>
  <si>
    <t xml:space="preserve">渠道录入来源：SCRM-客服推送
商机ID：5009209594
商机编码：XSJ20250709041982
针对人群：高中
学生学校：不详
咨询课程：英语
创建人邮箱：liziyun@xdf.cn
创建时间：2025-07-09 17:53:40
资源类型：单个资源
跟进记录：商机备注：妈妈来电，孩子是耿同学，升大一，高考英语133分，北京东城，海淀魏公村，手机号是微信号，家在安贞，推荐四级或者大学预科，辛苦老师详细介绍一下，谢谢;接触点：呼入；
</t>
  </si>
  <si>
    <t>马偲程</t>
  </si>
  <si>
    <t>29006758</t>
  </si>
  <si>
    <t>2025-07-19 13:35</t>
  </si>
  <si>
    <t>北京市第二中学</t>
  </si>
  <si>
    <t>2025-07-20 18:10</t>
  </si>
  <si>
    <t>BJWY5830718398</t>
  </si>
  <si>
    <t>YK250020021</t>
  </si>
  <si>
    <t>回访人：徐健坤，回访时间：2025-07-12 11:06，回访内容：下周五校区报名缴费；|回访人：徐健坤，回访时间：2025-07-12 11:37，回访内容：回访时间点错了；|回访人：黄智超，回访时间：2025-07-19 13:50，回访内容：明天线下花园桥校区缴费 ；|回访人：黄智超，回访时间：2025-07-20 16:36，回访内容：线下到店 报名缴费12000预科四级二班（英语+数学+口语）等待入班 明天上课；|回访人：黄智超，回访时间：2025-07-20 18:10，回访内容：已缴费 预科花园桥四级+口语+高数</t>
  </si>
  <si>
    <t>YKM250020022</t>
  </si>
  <si>
    <t>YKS250020028</t>
  </si>
  <si>
    <t>119934563</t>
  </si>
  <si>
    <t>2025-07-20 17:33:58</t>
  </si>
  <si>
    <t>29244653</t>
  </si>
  <si>
    <t>2025-07-20 17:35</t>
  </si>
  <si>
    <t>2025-07-20 17:58</t>
  </si>
  <si>
    <t>2025-07-21 10:34</t>
  </si>
  <si>
    <t>YKSJ250010045</t>
  </si>
  <si>
    <t>回访人：李政(离职)，回访时间：2025-07-20 17:35，回访内容：要签约；|回访人：李政(离职)，回访时间：2025-07-20 17:58，回访内容：签约</t>
  </si>
  <si>
    <t>吴女士</t>
  </si>
  <si>
    <t>117298352</t>
  </si>
  <si>
    <t>2025-07-03 11:53:08</t>
  </si>
  <si>
    <t xml:space="preserve">渠道录入来源：SCRM-客服推送
商机ID：5009193329
商机编码：XSJ20250703016814
针对人群：高中
学生学校：不详
咨询课程：专业课
创建人邮箱：zhaochenghao@xdf.cn
创建时间：2025-07-03 11:53:01
资源类型：单个资源
跟进记录：商机备注：孩子妈妈来电，孩子刚高考完，咨询下后期大学的规划，推荐大学预科，家长说四六级和考研都想了解下，最好是线下集训的，让孩子暑期去学习，辛苦老师对接下;接触点：呼入；
</t>
  </si>
  <si>
    <t>寇宏博</t>
  </si>
  <si>
    <t>29221315</t>
  </si>
  <si>
    <t>2025-07-19 20:04</t>
  </si>
  <si>
    <t>计算机专业</t>
  </si>
  <si>
    <t>2025-07-20 17:43</t>
  </si>
  <si>
    <t>2025-07-20 18:04</t>
  </si>
  <si>
    <t>BJWY4944295960</t>
  </si>
  <si>
    <t>YKFJ250010086</t>
  </si>
  <si>
    <t>回访人：张博奥，回访时间：2025-07-19 20:04，回访内容：意向集训营和线上大班，持续跟进；|回访人：张博奥，回访时间：2025-07-20 17:43，回访内容：已报名</t>
  </si>
  <si>
    <t>请学管老师加紧联系学生并邮寄教材，今晚上课，辛苦老师</t>
  </si>
  <si>
    <t>119922708</t>
  </si>
  <si>
    <t>2025-07-20 10:03:56</t>
  </si>
  <si>
    <t>续费原因：续费 辛苦推荐刘晓娟；该学生为保护期内续费，原顾问：国内大学部-刘晓娟(liuxiaojuan@xdf.cn)</t>
  </si>
  <si>
    <t>29211903</t>
  </si>
  <si>
    <t>2025-07-20 14:04</t>
  </si>
  <si>
    <t>动画设计</t>
  </si>
  <si>
    <t>2025-07-20 14:14</t>
  </si>
  <si>
    <t>2025-07-20 14:15</t>
  </si>
  <si>
    <t>LP17529920401102</t>
  </si>
  <si>
    <t>回访人：刘晓娟，回访时间：2025-07-20 14:04，回访内容：升级到80小时</t>
  </si>
  <si>
    <t>119890299</t>
  </si>
  <si>
    <t>2025-07-19 12:00:47</t>
  </si>
  <si>
    <t>咨询四六级
IP：北京
搜索词：新东方四六级英语培训</t>
  </si>
  <si>
    <t>于悦</t>
  </si>
  <si>
    <t>29164606</t>
  </si>
  <si>
    <t>2025-07-19 13:34</t>
  </si>
  <si>
    <t>2025-07-20 11:51</t>
  </si>
  <si>
    <t>BJWY3246160314</t>
  </si>
  <si>
    <t>YKS250020027</t>
  </si>
  <si>
    <t>回访人：房国超，回访时间：2025-07-19 13:34，回访内容：家长咨询，北京，高考英语135左右，推荐学六级 ，小班，微信详聊；|回访人：房国超，回访时间：2025-07-20 11:51，回访内容：报名</t>
  </si>
  <si>
    <t>108378941</t>
  </si>
  <si>
    <t>2025-06-04 14:49:55</t>
  </si>
  <si>
    <t>来源:北京学校;【FY25已报名】金额：133687.00元，报了【FY25高端/一对一】</t>
  </si>
  <si>
    <t>28312089</t>
  </si>
  <si>
    <t>2025-06-18 10:37</t>
  </si>
  <si>
    <t>2025-07-20 11:11</t>
  </si>
  <si>
    <t>2025-07-20 14:13</t>
  </si>
  <si>
    <t>回访人：刘晓娟，回访时间：2025-07-16 16:51，回访内容：一禾老师协助一起跟单；|回访人：刘晓娟，回访时间：2025-07-20 11:11，回访内容：报名</t>
  </si>
  <si>
    <t>孙宇晨</t>
  </si>
  <si>
    <t>119344325</t>
  </si>
  <si>
    <t>2025-07-16 11:40:00</t>
  </si>
  <si>
    <t>新大一家长咨询暑期四级培训班详情，高考115【tmk合作徐利霞老师】</t>
  </si>
  <si>
    <t>2025-07-16 11:48:06</t>
  </si>
  <si>
    <t>孙语晨</t>
  </si>
  <si>
    <t>29002854</t>
  </si>
  <si>
    <t>2025-07-16 14:23</t>
  </si>
  <si>
    <t>2025-07-20 11:02</t>
  </si>
  <si>
    <t>BJWY7815078922</t>
  </si>
  <si>
    <t>YKF250030013</t>
  </si>
  <si>
    <t>回访人：刘晓娟，回访时间：2025-07-16 14:23，回访内容：孩子母亲咨询，孩子刚高考完，高考英语115分，想看看四级的课程，介绍四级的课程安排；|回访人：刘晓娟，回访时间：2025-07-19 15:04，回访内容：接通，说过两天再说，邀约明天的试听课，不来；|回访人：刘晓娟，回访时间：2025-07-20 11:02，回访内容：报名</t>
  </si>
  <si>
    <t>栾峦</t>
  </si>
  <si>
    <t>119900284</t>
  </si>
  <si>
    <t>2025-07-19 19:06:17</t>
  </si>
  <si>
    <t>2025-07-19 19:29:48</t>
  </si>
  <si>
    <t>29221298</t>
  </si>
  <si>
    <t>2025-07-19 20:00</t>
  </si>
  <si>
    <t>2025-07-20 10:27</t>
  </si>
  <si>
    <t>BJWY9451142033</t>
  </si>
  <si>
    <t>YKF250020043</t>
  </si>
  <si>
    <t>回访人：刘晓娟，回访时间：2025-07-19 20:00，回访内容：接通了孩子母亲咨询的孩子新大一想要了解四级线下的课程介绍线下的大班和小班，稍后通过我的微信发送具体的课程安排家长看看。；|回访人：刘晓娟，回访时间：2025-07-20 10:27，回访内容：报名</t>
  </si>
  <si>
    <t>小贝壳</t>
  </si>
  <si>
    <t>29164032</t>
  </si>
  <si>
    <t>2025-07-19 10:53</t>
  </si>
  <si>
    <t>2025-07-20 20:34</t>
  </si>
  <si>
    <t>YKS250020033</t>
  </si>
  <si>
    <t>回访人：宋增辉，回访时间：2025-07-19 10:53，回访内容：家长有需求，孩子觉得时间长，家长正在和孩子沟通确认；|回访人：宋增辉，回访时间：2025-07-20 20:34，回访内容：已经报名</t>
  </si>
  <si>
    <t>北京市7156</t>
  </si>
  <si>
    <t>107495327</t>
  </si>
  <si>
    <t>2025-06-02 21:46:18</t>
  </si>
  <si>
    <t>渠道录入来源：新东方官网APP-客服
意向城市：北京访客省/城市：北京市
访客静态ID：01000000034659887175134485677156
接待分组ID：70458
搜索引擎：
搜索词：
关键词：
设备类型：phone
访客IP：123.119.232.77
对话详细内容：AI-Lbo0rDBXCyBY 2025-06-02 21:42:33_x000D_
您好同学,欢迎访问北京新东方考研四六级中心.
考研线下课程26/27考季【考研全年集训营】【考研半年集训营】【考研全科线下走读班】【考研寒/暑假集训营】【考研一对一】【考研专业课】【四/六级课程】，热门课程火热报名中,咨询即可领取专享优惠。
**【考研全年集训营】=ff761f# **【考研半年集训营】=ff6b6b# **【考研全科线下走读班】=ffc158# **【考研寒/暑假集训营】=ffc158# **【考研一对一】=ff761f# **【考研专业课】=ff6caa# **【四/六级课程】=ff6caa# **【考研复试】=60e27e#_x000D_
_x000D_
AI-Lbo0rDBXCyBY 2025-06-02 21:42:36_x000D_
您是想咨询【线下课程】【线上课程】【考研规划】还是【在职考研】呢？**【线下课程】#  **【线上课程】#**【考研规划】#**【在职考研】#_x000D_
_x000D_
01000000034659887175134485677156 2025-06-02 21:42:51_x000D_
【线下课程】_x000D_
_x000D_
AI-Lbo0rDBXCyBY 2025-06-02 21:42:55_x000D_
同学，你现在是在校还是在职呢？_x000D_
_x000D_
01000000034659887175134485677156 2025-06-02 21:43:12_x000D_
在校_x000D_
_x000D_
AI-Lbo0rDBXCyBY 2025-06-02 21:43:15_x000D_
具体是想报考什么学校和专业呢？_x000D_
_x000D_
01000000034659887175134485677156 2025-06-02 21:43:21_x000D_
四级_x000D_
_x000D_
AI-Lbo0rDBXCyBY 2025-06-02 21:43:24_x000D_
您目前在学的院校是哪所呢？_x000D_
_x000D_
01000000034659887175134485677156 2025-06-02 21:43:40_x000D_
问一下，四级无忧和精英班的区别_x000D_
_x000D_
AI-Lbo0rDBXCyBY 2025-06-02 21:43:43_x000D_
您目前英语基础如何呢？_x000D_
_x000D_
01000000034659887175134485677156 2025-06-02 21:43:47_x000D_
高三_x000D_
_x000D_
AI-Lbo0rDBXCyBY 2025-06-02 21:43:52_x000D_
这样，您微信还是电话方便呢？我安排四六级老师联系您，将课程的详细内容介绍给您_x000D_
_x000D_
01000000034659887175134485677156 2025-06-02 21:44:01_x000D_
想暑假巩固英语水平_x000D_
_x000D_
AI-Lbo0rDBXCyBY 2025-06-02 21:44:07_x000D_
嗯嗯  好的那同学稍后方便接听电话吗？我这边可以立刻安排专业老师给您回电呢_x000D_
_x000D_
01000000034659887175134485677156 2025-06-02 21:44:17_x000D_
微信，18610310074_x000D_
_x000D_
AI-Lbo0rDBXCyBY 2025-06-02 21:44:20_x000D_
好的，确认一下您的号码是否正确呢？_x000D_
_x000D_
01000000034659887175134485677156 2025-06-02 21:44:31_x000D_
正确_x000D_
_x000D_
AI-Lbo0rDBXCyBY 2025-06-02 21:44:34_x000D_
同学怎么称呼呢？_x000D_
_x000D_
01000000034659887175134485677156 2025-06-02 21:44:51_x000D_
李同学_x000D_
_x000D_
AI-Lbo0rDBXCyBY 2025-06-02 21:44:54_x000D_
好的，由于今天课程规划老师已经下班了，这边安排老师明天上午9点后给您回电请注意接听~_x000D_
_x000D_
01000000034659887175134485677156 2025-06-02 21:45:35_x000D_
我是孩子家长，如果可以请在午休或6点左右联系我，谢谢_x000D_
_x000D_
AI-Lbo0rDBXCyBY 2025-06-02 21:45:39_x000D_
可以的，麻烦同学这边留一下您的联系方式，我这边安排老师联系你_x000D_
_x000D_
01000000034659887175134485677156 2025-06-02 21:46:10_x000D_
手机号码同微信_x000D_
_x000D_
AI-Lbo0rDBXCyBY 2025-06-02 21:46:14_x000D_
好的，请问还有其他问题需要咨询吗？_x000D_
_x000D_
来源页：https://m.souke.xdf.cn/item/110100-108-WYF25031.html
备注：</t>
  </si>
  <si>
    <t>2026财年第1财月易聊新东方官网APP</t>
  </si>
  <si>
    <t>2025-06-03 12:58:25</t>
  </si>
  <si>
    <t>李骏祺</t>
  </si>
  <si>
    <t>28148546</t>
  </si>
  <si>
    <t>2025-06-03 15:27</t>
  </si>
  <si>
    <t>2025-07-20 18:13</t>
  </si>
  <si>
    <t>BJWY7543855195</t>
  </si>
  <si>
    <t>YKFJ250010087</t>
  </si>
  <si>
    <t>回访人：刘晓娟，回访时间：2025-07-15 15:53，回访内容：微信再次留言，确认意向；|回访人：刘晓娟，回访时间：2025-07-20 11:46，回访内容：家长把孩子拉群了，让孩子看看，报哪个；|回访人：刘晓娟，回访时间：2025-07-20 18:13，回访内容：报名</t>
  </si>
  <si>
    <t>孙振高</t>
  </si>
  <si>
    <t>116594641</t>
  </si>
  <si>
    <t>2025-06-28 17:24:34</t>
  </si>
  <si>
    <t xml:space="preserve">渠道录入来源：SCRM-客服推送
商机ID：5009164821
商机编码：XSJ20250628038151
针对人群：高中
学生学校：不详
咨询课程：英语
创建人邮箱：lichunshan@xdf.cn
创建时间：2025-06-28 17:24:27
资源类型：单个资源
跟进记录：商机备注：【呼入组+57640818】母亲给孩子咨询四级，高考英语80+，家住万泉河，考虑就近校区，辛苦老师协助介绍，谢谢;接触点：呼入；
</t>
  </si>
  <si>
    <t>百度地图</t>
  </si>
  <si>
    <t>28709320</t>
  </si>
  <si>
    <t>2025-07-20 10:40</t>
  </si>
  <si>
    <t>2025-07-20 18:14</t>
  </si>
  <si>
    <t>BJWY6870224711</t>
  </si>
  <si>
    <t>YKF250060015</t>
  </si>
  <si>
    <t>回访人：田一禾，回访时间：2025-07-12 22:36，回访内容：再跟最后一次，询问情况，不回复死单处理；|回访人：田一禾，回访时间：2025-07-15 11:10，回访内容：联系不上，死单处理。；|回访人：李雪68，回访时间：2025-07-20 10:40，回访内容：李雪68恢复工单, 系统自动生成回访记录!；|回访人：田一禾，回访时间：2025-07-20 18:13，回访内容：今日签约。</t>
  </si>
  <si>
    <t>108257305</t>
  </si>
  <si>
    <t>2025-06-04 13:09:58</t>
  </si>
  <si>
    <t>来源:北京学校;【FY25已报名】金额：179274.00元，报了【FY25高端/一对一】</t>
  </si>
  <si>
    <t>29098074</t>
  </si>
  <si>
    <t>2025-07-14 17:00</t>
  </si>
  <si>
    <t>2025-07-20 16:10</t>
  </si>
  <si>
    <t>YKF250030014</t>
  </si>
  <si>
    <t>回访人：李政(离职)，回访时间：2025-07-14 17:00，回访内容：微信沟通，家长想看看所有的班级，然后再说，推荐小班，家长再和孩子商量；|回访人：李政(离职)，回访时间：2025-07-16 14:11，回访内容：电话拒接，微信不回；|回访人：李政(离职)，回访时间：2025-07-18 16:44，回访内容：电话拒接，试听课确认是否到场；|回访人：李政(离职)，回访时间：2025-07-20 16:10，回访内容：签约</t>
  </si>
  <si>
    <t>陈艺菲</t>
  </si>
  <si>
    <t>108173753</t>
  </si>
  <si>
    <t>2025-06-04 11:35:49</t>
  </si>
  <si>
    <t>来源:北京学校;【FY25已报名】金额：70666.00元，报了【FY25高端/一对一】</t>
  </si>
  <si>
    <t>2025-07-16 10:39:29</t>
  </si>
  <si>
    <t>29113426</t>
  </si>
  <si>
    <t>2025-07-16 11:02</t>
  </si>
  <si>
    <t>北京市和平街第一中学</t>
  </si>
  <si>
    <t>2025-07-20 15:59</t>
  </si>
  <si>
    <t>BJWY0595061429</t>
  </si>
  <si>
    <t>YKF250020044</t>
  </si>
  <si>
    <t>回访人：刘晓娟，回访时间：2025-07-16 11:02，回访内容：孩子母亲咨询，高考英语一百出头，想看看四级线下的课程，介绍四级的课程安排，家长考虑下；|回访人：刘晓娟，回访时间：2025-07-18 11:02，回访内容：发了各个模块的老师，家长让孩子试听下，问问试听没，等回复；|回访人：刘晓娟，回访时间：2025-07-20 15:59，回访内容：报名</t>
  </si>
  <si>
    <t>李女士</t>
  </si>
  <si>
    <t>118626783</t>
  </si>
  <si>
    <t>2025-07-11 11:13:01</t>
  </si>
  <si>
    <t>孩子名字苏俊嘉，新大一家长咨询暑期四级【张志威公众号】</t>
  </si>
  <si>
    <t>苏俊嘉</t>
  </si>
  <si>
    <t>29034291</t>
  </si>
  <si>
    <t>2025-07-11 11:27</t>
  </si>
  <si>
    <t>2025-07-20 15:58</t>
  </si>
  <si>
    <t>2025-07-20 17:55</t>
  </si>
  <si>
    <t>BJWY9102751385</t>
  </si>
  <si>
    <t>YKS250020029</t>
  </si>
  <si>
    <t>回访人：李政(离职)，回访时间：2025-07-11 11:27，回访内容：家长咨询，要看所有的课程；|回访人：李政(离职)，回访时间：2025-07-13 10:51，回访内容：家长想要真题，看看孩子的水平怎么样；|回访人：李政(离职)，回访时间：2025-07-15 18:18，回访内容：试听邀约，家长要等孩子；|回访人：李政(离职)，回访时间：2025-07-18 17:04，回访内容：说小孩毕业了直接挂；|回访人：李政(离职)，回访时间：2025-07-20 15:58，回访内容：签约</t>
  </si>
  <si>
    <t>胡家长</t>
  </si>
  <si>
    <t>118476933</t>
  </si>
  <si>
    <t>2025-07-09 19:09:45</t>
  </si>
  <si>
    <t>咨询四级课程，准大一</t>
  </si>
  <si>
    <t>闫圣霖</t>
  </si>
  <si>
    <t>28961496</t>
  </si>
  <si>
    <t>2025-07-10 10:59</t>
  </si>
  <si>
    <t>北京理工大学附属中学（理工大附中）</t>
  </si>
  <si>
    <t>2025-07-20 13:38</t>
  </si>
  <si>
    <t>2025-07-20 13:41</t>
  </si>
  <si>
    <t>BJWY3042704509</t>
  </si>
  <si>
    <t>回访人：黄智超，回访时间：2025-07-14 20:09，回访内容：家长不通过我的微信 又加了好几次 看看能不能通过，目前是不确定孩子能不能学 加微信后发送具体课程介绍试试吧～；|回访人：黄智超，回访时间：2025-07-18 19:59，回访内容：添加家长的微信终于成功了 因为微信的电话号留的不对，这回对了～微信发送课程介绍，已经建立沟通；|回访人：黄智超，回访时间：2025-07-20 13:38，回访内容：已签约 5680线上六级预科YKSJ25001</t>
  </si>
  <si>
    <t>YKF250020042</t>
  </si>
  <si>
    <t>YKM250020021</t>
  </si>
  <si>
    <t>陈同学</t>
  </si>
  <si>
    <t>119557674</t>
  </si>
  <si>
    <t>2025-07-17 10:58:06</t>
  </si>
  <si>
    <t>杨晓超3的内部员工推荐工单</t>
  </si>
  <si>
    <t>徐亚娣+xuyadi@xdf.cn+ID+培训学校-北京学校-高中一对一部-西南区-玉泉路分中心</t>
  </si>
  <si>
    <t>29184634</t>
  </si>
  <si>
    <t>2025-07-17 11:25</t>
  </si>
  <si>
    <t>北京大学</t>
  </si>
  <si>
    <t>物理学院</t>
  </si>
  <si>
    <t>2025-07-20 10:44</t>
  </si>
  <si>
    <t>2025-07-20 10:46</t>
  </si>
  <si>
    <t>BJWY7990671372</t>
  </si>
  <si>
    <t xml:space="preserve">回访人：杨晓超，回访时间：2025-07-17 11:25，回访内容：学生高考英语114，平常的话大概120左右，建议直接进行六级的学习；|回访人：杨晓超，回访时间：2025-07-19 14:58，回访内容：在忙 ，不方便 ；|回访人：杨晓超，回访时间：2025-07-20 10:44，回访内容：签约 </t>
  </si>
  <si>
    <t>YKS250020032</t>
  </si>
  <si>
    <t>YKM250020023</t>
  </si>
  <si>
    <t>117099566</t>
  </si>
  <si>
    <t>2025-07-02 13:33:06</t>
  </si>
  <si>
    <t>资源录入来源：小表单
市场活动id：412422
市场活动名称：新东方集团官微【新东方】资源
活动所属学校id：10000
活动所属学校名称：总公司
线索接收人邮箱：yangjun42@xdf.cn
线索接受人类型：自定义
表单信息：表单id81512、表单名(对内)：新东方集团官微【新东方】资源、表单名（对外）：新东方课程报名、创建人邮箱：wuyue38@xdf.cn、表单链接：pages/index/index.html?scene=81512,,Lh8FwYc8
备注：来源:小表单;姓名:赵思涵;意向课程: 【课程】考研、四六级、专升本、成人英语/北京/北京; 新老生: 新生; 提交链接:pages/index/index.html?scene=81512,,Lh8FwYc8;地理位置:-;渠道:新媒体运营/公众号-品牌号</t>
  </si>
  <si>
    <t>28759400</t>
  </si>
  <si>
    <t>2025-07-02 16:37</t>
  </si>
  <si>
    <t>2025-07-20 20:13</t>
  </si>
  <si>
    <t>YKS250020031</t>
  </si>
  <si>
    <t>回访人：宋增辉，回访时间：2025-07-12 20:57，回访内容：电话未接，微信留言；|回访人：宋增辉，回访时间：2025-07-15 21:24，回访内容：要选择8月4号的学习现在人不在北京；|回访人：宋增辉，回访时间：2025-07-20 19:28，回访内容：已签约</t>
  </si>
  <si>
    <t>119841583</t>
  </si>
  <si>
    <t>2025-07-20 14:32:36</t>
  </si>
  <si>
    <t xml:space="preserve">林明骏+id+linmingjun@xdf.cn+产业机构-国际教育培训事业部-国际教育北京中心-运营管理部-大学区域运营中心-中关村大学分中心
</t>
  </si>
  <si>
    <t>林明骏+id+linmingjun@xdf.cn+产业机构-国际教育培训事业部-国际教育北京中心-运营管理部-大学区域运营中心-中关村大学分中心</t>
  </si>
  <si>
    <t>宫尚利</t>
  </si>
  <si>
    <t>29224443</t>
  </si>
  <si>
    <t>2025-07-20 14:51</t>
  </si>
  <si>
    <t>2025-07-20 17:51</t>
  </si>
  <si>
    <t>2025-07-20 17:52</t>
  </si>
  <si>
    <t>BJWY2476475721</t>
  </si>
  <si>
    <t>YKSJ250010044</t>
  </si>
  <si>
    <t>回访人：李政(离职)，回访时间：2025-07-20 14:51，回访内容：试听课来参加；|回访人：李政(离职)，回访时间：2025-07-20 17:51，回访内容：签约</t>
  </si>
  <si>
    <t>YKSJ250010043</t>
  </si>
  <si>
    <t>李睿佳</t>
  </si>
  <si>
    <t>119943076</t>
  </si>
  <si>
    <t>2025-07-20 13:18:11</t>
  </si>
  <si>
    <t>续费原因：续费数学课程；该学生为保护期内续费，原顾问：国内大学部-刘晓娟(liuxiaojuan@xdf.cn)</t>
  </si>
  <si>
    <t>29167105</t>
  </si>
  <si>
    <t>石景山区同文中学</t>
  </si>
  <si>
    <t>2025-07-20 16:40</t>
  </si>
  <si>
    <t>BJWY3229616902</t>
  </si>
  <si>
    <t>YKMJ250010032</t>
  </si>
  <si>
    <t>回访人：刘晓娟，回访时间：2025-07-20 13:38，回访内容：报名</t>
  </si>
  <si>
    <t>靖风</t>
  </si>
  <si>
    <t>119602819</t>
  </si>
  <si>
    <t>2025-07-17 16:55:06</t>
  </si>
  <si>
    <t>李政79的内部员工推荐工单</t>
  </si>
  <si>
    <t>张赫+zhanghe242@xdf.cn+196059+产业机构-国际教育培训事业部-国际教育北京中心-运营管理部-大学区域运营中心-国贸大学分中心</t>
  </si>
  <si>
    <t>杨佳和</t>
  </si>
  <si>
    <t>29158737</t>
  </si>
  <si>
    <t>2025-07-17 17:18</t>
  </si>
  <si>
    <t>2025-07-21 17:30</t>
  </si>
  <si>
    <t>BJWY4496826654</t>
  </si>
  <si>
    <t>YKSJ250010040</t>
  </si>
  <si>
    <t>回访人：李政(离职)，回访时间：2025-07-17 17:18，回访内容：不方便沟通；|回访人：李政(离职)，回访时间：2025-07-18 18:37，回访内容：电话无人接听；|回访人：李政(离职)，回访时间：2025-07-21 17:30，回访内容：签约</t>
  </si>
  <si>
    <t>苗悦萌</t>
  </si>
  <si>
    <t>118200880</t>
  </si>
  <si>
    <t>2025-07-08 17:29:11</t>
  </si>
  <si>
    <t>家长咨询预科6级
郅莉+zhili3@xdf.cn+ID+培训学校-北京学校-高中一对一部-西北区-远大路分中心</t>
  </si>
  <si>
    <t>郅莉+zhili3@xdf.cn+ID+培训学校-北京学校-高中一对一部-西北区-远大路分中心</t>
  </si>
  <si>
    <t>28935059</t>
  </si>
  <si>
    <t>2025-07-08 18:22</t>
  </si>
  <si>
    <t>北京交通大学附属中学分校</t>
  </si>
  <si>
    <t>2025-07-19 21:11</t>
  </si>
  <si>
    <t>BJWY9063784256</t>
  </si>
  <si>
    <t>YKMJ250010031</t>
  </si>
  <si>
    <t>回访人：黄智超，回访时间：2025-07-10 13:03，回访内容：电话接听 孩子在外边玩 孩子还没跟家长沟通 邀约试听课 看看能不能来；|回访人：黄智超，回访时间：2025-07-12 22:08，回访内容：孩子来了试听课 具体什么情况 还需要再沟通一下孩子；|回访人：黄智超，回访时间：2025-07-16 11:46，回访内容：需要再考虑一下子 不知道是考虑什么 考虑一周了；|回访人：黄智超，回访时间：2025-07-19 21:11，回访内容：签约 暑假四级线上高数课程 4680 YKM25002</t>
  </si>
  <si>
    <t>小红薯9190B892</t>
  </si>
  <si>
    <t>114515457</t>
  </si>
  <si>
    <t>2025-06-15 19:49:26</t>
  </si>
  <si>
    <t>赵子航</t>
  </si>
  <si>
    <t>28303474</t>
  </si>
  <si>
    <t>2025-06-15 21:52</t>
  </si>
  <si>
    <t>2025-07-19 20:37</t>
  </si>
  <si>
    <t>BJWY3129671625</t>
  </si>
  <si>
    <t>YKFJ250010084</t>
  </si>
  <si>
    <t>回访人：房国超，回访时间：2025-07-10 22:38，回访内容：电话无人接，微信留言；|回访人：房国超，回访时间：2025-07-13 22:27，回访内容：电话无人接，微信留言未回复过；|回访人：房国超，回访时间：2025-07-13 22:40，回访内容：不来北京，可能报直播课；|回访人：房国超，回访时间：2025-07-17 21:29，回访内容：告知快开课了，家长想要优惠  4880最低价了；|回访人：房国超，回访时间：2025-07-18 19:39，回访内容：价格贵，  推荐在线课程；|回访人：房国超，回访时间：2025-07-19 20:37，回访内容：报名</t>
  </si>
  <si>
    <t>常女士</t>
  </si>
  <si>
    <t>119817840</t>
  </si>
  <si>
    <t>2025-07-19 08:48:58</t>
  </si>
  <si>
    <t xml:space="preserve">渠道录入来源：SCRM-客服推送
商机ID：5009337656
商机编码：XSJ20250719000259
针对人群：大学
学生学校：四川大学
咨询课程：英语
创建人邮箱：zhuyehong1@xdf.cn
创建时间：2025-07-19 08:48:53
资源类型：单个资源
跟进记录：商机备注：高考英语140分，备考四六级，推荐大学预科，大学入学会有一个选拔国际会计师，需要全英文授课，录取四川大学，可能更多考虑线上学习，或者来北京集训，要看服务和收费对比，辛苦老师及时跟进联系。;接触点：呼入；
</t>
  </si>
  <si>
    <t>侯曼瑜</t>
  </si>
  <si>
    <t>29218165</t>
  </si>
  <si>
    <t>2025-07-19 14:33</t>
  </si>
  <si>
    <t>四川大学</t>
  </si>
  <si>
    <t>会计</t>
  </si>
  <si>
    <t>2025-07-19 20:06</t>
  </si>
  <si>
    <t>2025-07-20 09:41</t>
  </si>
  <si>
    <t>BJWY8158156872</t>
  </si>
  <si>
    <t>YKSJ250010041</t>
  </si>
  <si>
    <t>回访人：刘晓娟，回访时间：2025-07-19 14:33，回访内容：高考英语140分，大学入学会有一个选拔国际会计师，需要全英文授课，被四川大学录取了，河南的，报了河南线下的课程，孩子不想上线下的，介绍总部线上的六级课程，家长问问那边退了没，也跟孩子商量下；|回访人：刘晓娟，回访时间：2025-07-19 20:06，回访内容：报名</t>
  </si>
  <si>
    <t>宋女士</t>
  </si>
  <si>
    <t>119876578</t>
  </si>
  <si>
    <t>2025-07-19 11:47:58</t>
  </si>
  <si>
    <t xml:space="preserve">渠道录入来源：SCRM-客服推送
商机ID：5009311456
商机编码：XSJ20250719011349
针对人群：在职
学生学校：不详
咨询课程：英语
创建人邮箱：zhengxiaoyue@xdf.cn
创建时间：2025-07-19 11:47:53
资源类型：单个资源
跟进记录：商机备注：【在线组+百度托福】咨询托业，在职要外派，公司要求托业成绩，20年前在澳洲留学过但是现在英语使用非常少，需要线上上课，一个月时间冲刺，辛苦老师跟进联系介绍，谢谢;接触点：企点-环信；
</t>
  </si>
  <si>
    <t>在职</t>
  </si>
  <si>
    <t>宋懿璇</t>
  </si>
  <si>
    <t>29217266</t>
  </si>
  <si>
    <t>2025-07-19 12:39</t>
  </si>
  <si>
    <t>2025-07-19 19:46</t>
  </si>
  <si>
    <t>2025-07-19 19:55</t>
  </si>
  <si>
    <t>LP17529255742572</t>
  </si>
  <si>
    <t>BJWY1383804459</t>
  </si>
  <si>
    <t>回访人：田一禾，回访时间：2025-07-19 12:39，回访内容：托业30H 一对一，晚上八点上课，目前来说强需求。</t>
  </si>
  <si>
    <t>赵子凌老师指定（托业）已跟老师打过招呼，晚上八点以后学习，辛苦尽快联系对接准备的教材，学生在职年龄偏大，细节要求较多</t>
  </si>
  <si>
    <t>李笑潇同学</t>
  </si>
  <si>
    <t>119220658</t>
  </si>
  <si>
    <t>2025-07-15 20:08:52</t>
  </si>
  <si>
    <t>李笑潇</t>
  </si>
  <si>
    <t>29124924</t>
  </si>
  <si>
    <t>2025-07-15 20:36</t>
  </si>
  <si>
    <t>2025-07-19 18:30</t>
  </si>
  <si>
    <t>2025-07-19 20:52</t>
  </si>
  <si>
    <t>BJWY6872275152</t>
  </si>
  <si>
    <t>YKFJ250010083</t>
  </si>
  <si>
    <t>回访人：黄智超，回访时间：2025-07-15 20:36，回访内容：电话联系家长，了解暑假的四级课程，目前时间不算合适，家长看看 如果可以的话就是八月份的班；|回访人：黄智超，回访时间：2025-07-19 18:30，回访内容：签约 预科四级线上课程YKFJ25001</t>
  </si>
  <si>
    <t>四六级线上</t>
  </si>
  <si>
    <t>119874569</t>
  </si>
  <si>
    <t>2025-07-19 10:49:11</t>
  </si>
  <si>
    <t>【王朝群】咨询四六级暑期班线上</t>
  </si>
  <si>
    <t>艾欣</t>
  </si>
  <si>
    <t>29204191</t>
  </si>
  <si>
    <t>2025-07-19 11:41</t>
  </si>
  <si>
    <t>人文社科学院</t>
  </si>
  <si>
    <t>2025-07-19 17:21</t>
  </si>
  <si>
    <t>BJWY9285158273</t>
  </si>
  <si>
    <t>WYFJ250330043</t>
  </si>
  <si>
    <t>回访人：宋增辉，回访时间：2025-07-19 11:41，回访内容：顾虑价格，担心想去学，要优惠，推荐四级线上课；|回访人：宋增辉，回访时间：2025-07-19 17:21，回访内容：已报名</t>
  </si>
  <si>
    <t>王彦均</t>
  </si>
  <si>
    <t>119895757</t>
  </si>
  <si>
    <t>2025-07-19 15:47:22</t>
  </si>
  <si>
    <t>续费原因：有意向上高数；该学生为保护期内续费，原顾问：国内大学部-房国超(fangguochao@xdf.cn)</t>
  </si>
  <si>
    <t>29219075</t>
  </si>
  <si>
    <t>2025-07-19 15:58</t>
  </si>
  <si>
    <t>2025-07-19 17:08</t>
  </si>
  <si>
    <t>2025-07-19 17:09</t>
  </si>
  <si>
    <t>YKM250020020</t>
  </si>
  <si>
    <t>回访人：房国超，回访时间：2025-07-19 15:58，回访内容：家长打算报名高数班；|回访人：房国超，回访时间：2025-07-19 17:08，回访内容：高数班报名</t>
  </si>
  <si>
    <t>北京市4235</t>
  </si>
  <si>
    <t>119866491</t>
  </si>
  <si>
    <t>2025-07-19 09:18:05</t>
  </si>
  <si>
    <t>渠道录入来源：新东方官网APP-客服
意向城市：北京访客省/城市：北京市
访客静态ID：01000000034659288767596765064235
接待分组ID：70458
搜索引擎：
搜索词：
关键词：
设备类型：phone
访客IP：114.249.221.41
对话详细内容：AI-Lbo0rDBXCyBY 2025-07-19 09:14:37_x000D_
您好同学,欢迎访问北京新东方考研四六级中心.
考研线下课程26/27考季【考研全年集训营】【考研半年集训营】【考研全科线下走读班】【考研寒/暑假集训营】【考研一对一】【考研专业课】【四/六级课程】，热门课程火热报名中,咨询即可领取专享优惠。
**【考研全年集训营】=ff761f# **【考研半年集训营】=ff6b6b# **【考研全科线下走读班】=ffc158# **【考研寒/暑假集训营】=ffc158# **【考研一对一】=ff761f# **【考研专业课】=ff6caa# **【四/六级课程】=ff6caa# **【考研冲刺班】=60e27e#_x000D_
_x000D_
AI-Lbo0rDBXCyBY 2025-07-19 09:14:40_x000D_
您是想咨询【线下课程】【线上课程】【考研规划】还是【在职考研】呢？**【线下课程】#  **【线上课程】#**【考研规划】#**【在职考研】#_x000D_
_x000D_
01000000034659288767596765064235 2025-07-19 09:14:46_x000D_
【四/六级课程】_x000D_
_x000D_
AI-Lbo0rDBXCyBY 2025-07-19 09:14:49_x000D_
您目前在学的院校是哪所呢？_x000D_
_x000D_
01000000034659288767596765064235 2025-07-19 09:14:56_x000D_
南京农业大学_x000D_
_x000D_
AI-Lbo0rDBXCyBY 2025-07-19 09:15:00_x000D_
您目前英语基础如何呢？_x000D_
_x000D_
01000000034659288767596765064235 2025-07-19 09:15:22_x000D_
英语六级415_x000D_
_x000D_
AI-Lbo0rDBXCyBY 2025-07-19 09:15:26_x000D_
这样，您微信还是电话方便呢？我安排四六级老师联系您，将课程的详细内容介绍给您_x000D_
_x000D_
01000000034659288767596765064235 2025-07-19 09:15:53_x000D_
微信_x000D_
_x000D_
AI-Lbo0rDBXCyBY 2025-07-19 09:15:57_x000D_
可以的，您的微信号码是~_x000D_
_x000D_
01000000034659288767596765064235 2025-07-19 09:16:03_x000D_
18310099261_x000D_
_x000D_
AI-Lbo0rDBXCyBY 2025-07-19 09:16:07_x000D_
好的，确认一下您的号码是否正确呢？_x000D_
_x000D_
01000000034659288767596765064235 2025-07-19 09:16:15_x000D_
确认_x000D_
_x000D_
AI-Lbo0rDBXCyBY 2025-07-19 09:16:18_x000D_
同学怎么称呼呢？_x000D_
_x000D_
01000000034659288767596765064235 2025-07-19 09:17:35_x000D_
卜_x000D_
_x000D_
AI-Lbo0rDBXCyBY 2025-07-19 09:17:39_x000D_
这边马上安排顾问老师联系您，预计半个小时左右给您回电请注意接听~_x000D_
_x000D_
来源页：https://m.souke.xdf.cn/
备注：</t>
  </si>
  <si>
    <t>2025-07-19 09:44:17</t>
  </si>
  <si>
    <t>卜千敖</t>
  </si>
  <si>
    <t>29216065</t>
  </si>
  <si>
    <t>动物医学院</t>
  </si>
  <si>
    <t>动物医学</t>
  </si>
  <si>
    <t>2025-07-19 11:28</t>
  </si>
  <si>
    <t>2025-07-19 11:29</t>
  </si>
  <si>
    <t>BJWY5824804943</t>
  </si>
  <si>
    <t>WYSJ250330091</t>
  </si>
  <si>
    <t>回访人：黄智超，回访时间：2025-07-19 10:53，回访内容：学生自己咨询暑假六级线上课程 告知已经开课 微信发送详细介绍 推进报名；|回访人：黄智超，回访时间：2025-07-19 11:28，回访内容：签约六级线上课程 5680。WYSJ25033</t>
  </si>
  <si>
    <t>102773469</t>
  </si>
  <si>
    <t>2025-05-16 18:43:53</t>
  </si>
  <si>
    <t>刘晓娟老师内部员工推荐工单</t>
  </si>
  <si>
    <t>29220813</t>
  </si>
  <si>
    <t>2025-07-19 18:36</t>
  </si>
  <si>
    <t>大兴区太和中学</t>
  </si>
  <si>
    <t>2025-07-19 18:39</t>
  </si>
  <si>
    <t>WYS25032</t>
  </si>
  <si>
    <t>郑威+zhengwei16@xdf.cn+279169+培训学校-北京学校-高中一对一部</t>
  </si>
  <si>
    <t>WYS250320018</t>
  </si>
  <si>
    <t>回访人：刘晓娟，回访时间：2025-07-19 18:36，回访内容：转班；|回访人：刘晓娟，回访时间：2025-07-19 18:39，回访内容：转班</t>
  </si>
  <si>
    <t>关佳慧</t>
  </si>
  <si>
    <t>119893261</t>
  </si>
  <si>
    <t>2025-07-19 13:58:50</t>
  </si>
  <si>
    <t>于乐乐+yulele@xdf.cn+ID+培训学校-北京学校-高中一对一部-东南区-珠市口分中心
黄智超</t>
  </si>
  <si>
    <t>于乐乐+yulele@xdf.cn+ID+培训学校-北京学校-高中一对一部-东南区-珠市口分中心</t>
  </si>
  <si>
    <t>29205329</t>
  </si>
  <si>
    <t>2025-07-19 14:14</t>
  </si>
  <si>
    <t>锦州医科大学</t>
  </si>
  <si>
    <t>第一临床医学院</t>
  </si>
  <si>
    <t>2025-07-19 15:08</t>
  </si>
  <si>
    <t>2025-07-19 15:11</t>
  </si>
  <si>
    <t>BJWY5962439727</t>
  </si>
  <si>
    <t>WYSJ250330092</t>
  </si>
  <si>
    <t xml:space="preserve">回访人：黄智超，回访时间：2025-07-19 14:14，回访内容：准备报名线上六级班～添加微信详细沟通；|回访人：黄智超，回访时间：2025-07-19 15:08，回访内容：签约 线上六级网课 WYSJ25033 </t>
  </si>
  <si>
    <t>119813798</t>
  </si>
  <si>
    <t>2025-07-18 19:58:59</t>
  </si>
  <si>
    <t>咨询四级线下课程，先加微信，发课程信息，然后打电介绍课程</t>
  </si>
  <si>
    <t>刘家豪</t>
  </si>
  <si>
    <t>29163634</t>
  </si>
  <si>
    <t>2025-07-18 20:28</t>
  </si>
  <si>
    <t>北京市第三十一中学（31中）</t>
  </si>
  <si>
    <t>2025-07-19 15:03</t>
  </si>
  <si>
    <t>BJWY8510931283</t>
  </si>
  <si>
    <t>YKF250060014</t>
  </si>
  <si>
    <t xml:space="preserve">回访人：黄智超，回访时间：2025-07-18 20:28，回访内容：让加微信 添加了 发送介绍家长看看；|回访人：黄智超，回访时间：2025-07-19 15:03，回访内容：见面沟通 到场缴费报名；|回访人：黄智超，回访时间：2025-07-20 21:41，回访内容：给家长发送明天开课的课程表 维护一下 </t>
  </si>
  <si>
    <t>鹿呦呦家长</t>
  </si>
  <si>
    <t>119874762</t>
  </si>
  <si>
    <t>2025-07-19 11:07:00</t>
  </si>
  <si>
    <t xml:space="preserve">渠道录入来源：SCRM-客服推送
商机ID：5009338172
商机编码：XSJ20250719008324
针对人群：大学
学生学校：不详
咨询课程：英语一
创建人邮箱：zhengxiaoshuang@xdf.cn
创建时间：2025-07-19 11:06:53
资源类型：单个资源
跟进记录：商机备注：在读家长，打算了解大一新生四六级英语的课程，辛苦老师对接;接触点：微信；
</t>
  </si>
  <si>
    <t>鹿子轩</t>
  </si>
  <si>
    <t>29217406</t>
  </si>
  <si>
    <t>2025-07-19 13:06</t>
  </si>
  <si>
    <t>同济大学</t>
  </si>
  <si>
    <t>土木工程学院</t>
  </si>
  <si>
    <t>建筑工程</t>
  </si>
  <si>
    <t>2025-07-19 13:52</t>
  </si>
  <si>
    <t>BJWY0306478495</t>
  </si>
  <si>
    <t>YKSJ250010039</t>
  </si>
  <si>
    <t>回访人：黄智超，回访时间：2025-07-19 13:06，回访内容：微信电话联系，家长决定报名暑假预科6级线上课程。；|回访人：黄智超，回访时间：2025-07-19 13:52，回访内容：已签约 报名预科线上六级课程YKSJ25001</t>
  </si>
  <si>
    <t>郭女士</t>
  </si>
  <si>
    <t>118825872</t>
  </si>
  <si>
    <t>2025-07-12 19:37:54</t>
  </si>
  <si>
    <t>新大一家长咨询暑期四级【张志威公众号】</t>
  </si>
  <si>
    <t>李涤非</t>
  </si>
  <si>
    <t>28989632</t>
  </si>
  <si>
    <t>2025-07-12 21:37</t>
  </si>
  <si>
    <t>北京市朝阳外国语学校</t>
  </si>
  <si>
    <t>2025-07-19 10:14</t>
  </si>
  <si>
    <t>BJWY6966225601</t>
  </si>
  <si>
    <t>YKSJ250010038</t>
  </si>
  <si>
    <t>回访人：田一禾，回访时间：2025-07-12 21:37，回访内容：咨询线上和一对一，看师资和试听课，预计报线上。；|回访人：田一禾，回访时间：2025-07-14 20:37，回访内容：询问暂时未回复。；|回访人：田一禾，回访时间：2025-07-18 20:34，回访内容：孩子有抵触，不愿意学，预计又得死单。；|回访人：田一禾，回访时间：2025-07-19 10:14，回访内容：今日签约，</t>
  </si>
  <si>
    <t>四级无忧计划,四级线上网课</t>
  </si>
  <si>
    <t>刘女士</t>
  </si>
  <si>
    <t>119675978</t>
  </si>
  <si>
    <t>2025-07-18 08:41:11</t>
  </si>
  <si>
    <t xml:space="preserve">渠道录入来源：SCRM-客服推送
商机ID：5009291000
商机编码：XSJ20250718000272
针对人群：大学
学生学校：不详
咨询课程：英语
创建人邮箱：lilei87@xdf.cn
创建时间：2025-07-18 08:41:05
资源类型：单个资源
跟进记录：商机备注：家长来电咨询，丰台，新大一，想要咨询四六级的课程，线下距离可能不太合适，想要看下线上的，可以直接电话联系，谢谢;接触点：呼入；
</t>
  </si>
  <si>
    <t>钟沐迪</t>
  </si>
  <si>
    <t>29193544</t>
  </si>
  <si>
    <t>2025-07-18 10:36</t>
  </si>
  <si>
    <t>四级,英语,大学预科</t>
  </si>
  <si>
    <t>牛栏山一中实验</t>
  </si>
  <si>
    <t>2025-07-19 16:35</t>
  </si>
  <si>
    <t>BJWY4176549645</t>
  </si>
  <si>
    <t>YKFJ250010082</t>
  </si>
  <si>
    <t>回访人：黄智超，回访时间：2025-07-18 10:36，回访内容：家长觉得距离比较远 考虑且推荐线上课程，添加家长微信详细介绍一下 告知7月19号就开课了；|回访人：黄智超，回访时间：2025-07-19 15:43，回访内容：告知7月19开课的线上班可以看回放补课 其他的时间不合适 家长还得沟通一下孩子；|回访人：黄智超，回访时间：2025-07-19 16:35，回访内容：签约 预科线上四级课程～YKFJ25001</t>
  </si>
  <si>
    <t>119755114</t>
  </si>
  <si>
    <t>2025-07-18 14:41:53</t>
  </si>
  <si>
    <t xml:space="preserve">咨询四级课程
渠道录入来源：大众点评
事件名称：400电话
大众点评门店名称：新东方考研四六级(中关村总部)
店铺绑定的校区：临时教学校区
店铺管理员邮箱：lvmeng2@xdf.cn
备注：2025-07-18 14:41:46,用户在大众点评新东方考研四六级(中关村总部)呼入400电话 已接
</t>
  </si>
  <si>
    <t>高鹏程</t>
  </si>
  <si>
    <t>29199586</t>
  </si>
  <si>
    <t>2025-07-18 16:41</t>
  </si>
  <si>
    <t>2025-07-19 10:09</t>
  </si>
  <si>
    <t>2025-07-19 10:11</t>
  </si>
  <si>
    <t>BJWY2377152000</t>
  </si>
  <si>
    <t>YKF250020041</t>
  </si>
  <si>
    <t>回访人：田一禾，回访时间：2025-07-18 16:41，回访内容：跟家里商量一下，询问了三科的价格，对于自己情况不多表述，暂时不清楚，考虑三科一起；|回访人：田一禾，回访时间：2025-07-19 10:09，回访内容：今日签约</t>
  </si>
  <si>
    <t>涔涔</t>
  </si>
  <si>
    <t>118162346</t>
  </si>
  <si>
    <t>2025-07-08 14:04:43</t>
  </si>
  <si>
    <t>资源录入来源：小表单
城市：北京市
市场活动id：412422
市场活动名称：新东方集团官微【新东方】资源
活动所属学校id：10000
活动所属学校名称：总公司
线索接收人邮箱：yangjun42@xdf.cn
线索接受人类型：自定义
表单信息：表单id81512、表单名(对内)：新东方集团官微【新东方】资源、表单名（对外）：新东方课程报名、创建人邮箱：wuyue38@xdf.cn、表单链接：pages/index/index.html?scene=81512,,Lh8FwYc8
备注：来源:小表单;姓名:涔涔;意向课程: 【课程】考研、四六级、专升本、成人英语/北京/北京; 新老生: 新生; 提交链接:pages/index/index.html?scene=81512,,Lh8FwYc8;地理位置:北京市海淀区北下关街道农科院中监所小区中关村南大街甲8号院;渠道:新媒体运营/公众号-品牌号</t>
  </si>
  <si>
    <t>2025-07-08 14:18:08</t>
  </si>
  <si>
    <t>段涔涔</t>
  </si>
  <si>
    <t>28911459</t>
  </si>
  <si>
    <t>2025-07-08 14:35</t>
  </si>
  <si>
    <t>2025-07-18 19:18</t>
  </si>
  <si>
    <t>2025-07-18 19:19</t>
  </si>
  <si>
    <t>BJWY3931082885</t>
  </si>
  <si>
    <t>YKFJ250010080</t>
  </si>
  <si>
    <t>回访人：李政(离职)，回访时间：2025-07-12 12:20，回访内容：试听课邀约确认是否到场；|回访人：李政(离职)，回访时间：2025-07-15 15:39，回访内容：在外面不方便，回头再说；|回访人：李政(离职)，回访时间：2025-07-18 17:27，回访内容：意向报名；|回访人：李政(离职)，回访时间：2025-07-18 19:18，回访内容：签约</t>
  </si>
  <si>
    <t>118265420</t>
  </si>
  <si>
    <t>2025-07-08 18:54:35</t>
  </si>
  <si>
    <t>郑安</t>
  </si>
  <si>
    <t>28959670</t>
  </si>
  <si>
    <t>2025-07-09 21:13</t>
  </si>
  <si>
    <t>2025-07-18 19:16</t>
  </si>
  <si>
    <t>BJWY3542173600</t>
  </si>
  <si>
    <t>YKFJ250010081</t>
  </si>
  <si>
    <t>回访人：李政(离职)，回访时间：2025-07-09 21:13，回访内容：自己咨询，意向四级线上大班；|回访人：李政(离职)，回访时间：2025-07-10 20:49，回访内容：修改工单意向；|回访人：李政(离职)，回访时间：2025-07-14 17:31，回访内容：听到新东方直接挂；|回访人：李政(离职)，回访时间：2025-07-17 16:37，回访内容：听到新东方就挂；|回访人：李政(离职)，回访时间：2025-07-18 19:16，回访内容：签约</t>
  </si>
  <si>
    <t>福福</t>
  </si>
  <si>
    <t>119105571</t>
  </si>
  <si>
    <t>2025-07-14 20:06:12</t>
  </si>
  <si>
    <t>刘习诺</t>
  </si>
  <si>
    <t>29085267</t>
  </si>
  <si>
    <t>2025-07-14 20:29</t>
  </si>
  <si>
    <t>2025-07-18 17:41</t>
  </si>
  <si>
    <t>BJWY5053246760</t>
  </si>
  <si>
    <t>YKS250050007</t>
  </si>
  <si>
    <t>回访人：黄智超，回访时间：2025-07-14 20:30，回访内容：需要商量孩子 家长目前还挺有意向的 告知名额不多啦 赶紧报名吧～；|回访人：黄智超，回访时间：2025-07-15 10:30，回访内容：家长打电话过来 倾向六级小班 8.1号开课的时间相比下更合适，也推荐了一对一 告知课程价格，家长需要考虑一下跟孩子沟通～；|回访人：黄智超，回访时间：2025-07-18 17:41，回访内容：签约YKS25005  20300 和闫楚雯是同学</t>
  </si>
  <si>
    <t>宋思阳</t>
  </si>
  <si>
    <t>119743796</t>
  </si>
  <si>
    <t>2025-07-18 13:23:42</t>
  </si>
  <si>
    <t>逯雅鹏+luyapeng@xdf.cn+342337+产业机构-国际教育培训事业部-国际教育北京中心-运营管理部-中学区域运营中心一区-中关村中学分中心二部，房国超；</t>
  </si>
  <si>
    <t>逯雅鹏+luyapeng@xdf.cn+342337+产业机构-国际教育培训事业部-国际教育北京中心-运营管理部-中学区域运营中心一区-中关村中学分中心二部</t>
  </si>
  <si>
    <t>29160748</t>
  </si>
  <si>
    <t>2025-07-18 13:27</t>
  </si>
  <si>
    <t>2025-07-18 16:20</t>
  </si>
  <si>
    <t>BJWY3347605569</t>
  </si>
  <si>
    <t>YKFJ250010077</t>
  </si>
  <si>
    <t>回访人：房国超，回访时间：2025-07-18 13:27，回访内容：报名；|回访人：房国超，回访时间：2025-07-18 16:20，回访内容：报名</t>
  </si>
  <si>
    <t>119762417</t>
  </si>
  <si>
    <t>2025-07-18 15:16:48</t>
  </si>
  <si>
    <t>渠道录入来源：老带新系统
老生userid：43ef700a-2196-438f-8b58-230db97ab019
老生学号：BJWY2819580427
老生姓名：江卓霖
产品类型：1
活动所属学校名称：北京大学事业部
老带新活动名称：邀好友，大家一起来省钱（班课专用）新
老带新活动id：2366032
推广邮箱：fangguochao@xdf.cn</t>
  </si>
  <si>
    <t>魏子涵</t>
  </si>
  <si>
    <t>29198090</t>
  </si>
  <si>
    <t>2025-07-18 15:28</t>
  </si>
  <si>
    <t>2025-07-18 15:47</t>
  </si>
  <si>
    <t>ZVVB26001</t>
  </si>
  <si>
    <t>六级暑假集训营（24H冲刺直播）</t>
  </si>
  <si>
    <t>XDF072203144714089</t>
  </si>
  <si>
    <t>ZVVB260010050</t>
  </si>
  <si>
    <t>回访人：房国超，回访时间：2025-07-18 15:28，回访内容：jixunying；|回访人：房国超，回访时间：2025-07-18 15:47，回访内容：报名</t>
  </si>
  <si>
    <t>暑假六级集训营</t>
  </si>
  <si>
    <t>117348778</t>
  </si>
  <si>
    <t>2025-07-03 08:54:06</t>
  </si>
  <si>
    <t>咨询四级课程，有两个孩子，都要学，一个大一，一个高一，尽快联系
新东方考研四六级(花园桥校区)</t>
  </si>
  <si>
    <t>张逸驰</t>
  </si>
  <si>
    <t>28829533</t>
  </si>
  <si>
    <t>2025-07-17 22:52</t>
  </si>
  <si>
    <t>北京市海淀区教师进修学校附属实验学校北校区</t>
  </si>
  <si>
    <t>2025-07-18 14:33</t>
  </si>
  <si>
    <t>2025-07-18 17:05</t>
  </si>
  <si>
    <t>BJWY8454029776</t>
  </si>
  <si>
    <t>YKF250020035</t>
  </si>
  <si>
    <t>回访人：徐健坤，回访时间：2025-07-12 22:06，回访内容：明天确认大班还是小班；|回访人：徐健坤，回访时间：2025-07-13 20:26，回访内容：周二花园桥校区面访 和孩子一起 大班；|回访人：徐健坤，回访时间：2025-07-15 15:16，回访内容：临时有事来不了 ；|回访人：刘文君，回访时间：2025-07-18 14:33，回访内容：入班</t>
  </si>
  <si>
    <t>119630977</t>
  </si>
  <si>
    <t>2025-07-17 19:06:06</t>
  </si>
  <si>
    <t xml:space="preserve">新大一，咨询四级课程
渠道录入来源：大众点评
事件名称：400电话
大众点评门店名称：新东方考研四六级(魏公村校区)
店铺绑定的校区：魏公村北京国际大厦校区
店铺管理员邮箱：lvmeng2@xdf.cn
备注：2025-07-17 19:06:00,用户在大众点评新东方考研四六级(魏公村校区)呼入400电话 已接
</t>
  </si>
  <si>
    <t>刘思瑶</t>
  </si>
  <si>
    <t>29192313</t>
  </si>
  <si>
    <t>2025-07-17 19:38</t>
  </si>
  <si>
    <t>2025-07-18 14:08</t>
  </si>
  <si>
    <t>2025-07-18 14:10</t>
  </si>
  <si>
    <t>BJWY0547283475</t>
  </si>
  <si>
    <t>YKF250020037</t>
  </si>
  <si>
    <t>回访人：李政(离职)，回访时间：2025-07-17 19:38，回访内容：家长咨询，先加微信把所有课程发一下；|回访人：李政(离职)，回访时间：2025-07-18 14:08，回访内容：签约</t>
  </si>
  <si>
    <t>117653000</t>
  </si>
  <si>
    <t>2025-07-04 19:28:32</t>
  </si>
  <si>
    <t>新大一，家长咨询，家在门头沟，高考英语98分</t>
  </si>
  <si>
    <t>曹琳冬</t>
  </si>
  <si>
    <t>28845415</t>
  </si>
  <si>
    <t>2025-07-04 20:10</t>
  </si>
  <si>
    <t>吉林省通化市梅河口市第五中学</t>
  </si>
  <si>
    <t>2025-07-18 12:59</t>
  </si>
  <si>
    <t>2025-07-18 13:01</t>
  </si>
  <si>
    <t>BJWY7978525257</t>
  </si>
  <si>
    <t>YKF250020036</t>
  </si>
  <si>
    <t>回访人：田一禾，回访时间：2025-07-10 20:05，回访内容：距离远不想离开孩子，但是线上又不自律，询问不回复；|回访人：田一禾，回访时间：2025-07-14 21:59，回访内容：逼单一次，看最近时间是否能定；|回访人：田一禾，回访时间：2025-07-17 17:59，回访内容：逼单，孩子自觉性不行，出去玩，今日催报名；|回访人：田一禾，回访时间：2025-07-17 18:02，回访内容：补截图；|回访人：田一禾，回访时间：2025-07-18 12:59，回访内容：今日签约。</t>
  </si>
  <si>
    <t>c_</t>
  </si>
  <si>
    <t>118928804</t>
  </si>
  <si>
    <t>2025-07-13 22:13:15</t>
  </si>
  <si>
    <t>崔瀛月</t>
  </si>
  <si>
    <t>28993623</t>
  </si>
  <si>
    <t>2025-07-14 10:56</t>
  </si>
  <si>
    <t>2025-07-18 11:43</t>
  </si>
  <si>
    <t>BJWY4134566891</t>
  </si>
  <si>
    <t>YKFJ250010076</t>
  </si>
  <si>
    <t>回访人：房国超，回访时间：2025-07-14 10:56，回访内容：家长咨询，高考英语125， 推荐六级小班 微信详聊；|回访人：房国超，回访时间：2025-07-15 21:57，回访内容：微信邀约试听课 ；|回访人：房国超，回访时间：2025-07-17 16:59，回访内容：孩子倾向直播课， 说19号 20号要出去，  说再和孩子商量；|回访人：房国超，回访时间：2025-07-18 11:43，回访内容：报名</t>
  </si>
  <si>
    <t>116853971</t>
  </si>
  <si>
    <t>2025-07-01 09:23:53</t>
  </si>
  <si>
    <t>李欣+lixin169@xdf.cn+ID+培训学校-北京学校-高中一对一部-西北区-展春园分中心，黄智超；</t>
  </si>
  <si>
    <t>李欣+lixin169@xdf.cn+ID+培训学校-北京学校-高中一对一部-西北区-展春园分中心</t>
  </si>
  <si>
    <t>赵柏雯</t>
  </si>
  <si>
    <t>28765467</t>
  </si>
  <si>
    <t>2025-07-01 14:19</t>
  </si>
  <si>
    <t>2025-07-18 22:44</t>
  </si>
  <si>
    <t>XDF062228164400682</t>
  </si>
  <si>
    <t>YKFJ250010079</t>
  </si>
  <si>
    <t>回访人：黄智超，回访时间：2025-07-09 16:36，回访内容：家长有意向 但是孩子在外边呢 需要2周回来 下周再问问家长；|回访人：黄智超，回访时间：2025-07-15 19:18，回访内容：上次说孩子出去2周 还是微信问问家长孩子回来没 邀约试听课；|回访人：黄智超，回访时间：2025-07-16 17:31，回访内容：这次试听课不能来了 看看下次吧；|回访人：黄智超，回访时间：2025-07-18 22:44，回访内容：签约预科四级线上课程</t>
  </si>
  <si>
    <t>116706793</t>
  </si>
  <si>
    <t>2025-06-30 10:41:17</t>
  </si>
  <si>
    <t>孙学智+sunxuezhi@xdf.cn+ 410571+培训学校-北京学校-高中一对一部-西南区-公主坟分中心，黄智超；</t>
  </si>
  <si>
    <t>29214347</t>
  </si>
  <si>
    <t>2025-07-18 18:53</t>
  </si>
  <si>
    <t>2025-07-18 18:54</t>
  </si>
  <si>
    <t>孙学智+sunxuezhi@xdf.cn+ 410571+培训学校-北京学校-高中一对一部-西南区-公主坟分中心</t>
  </si>
  <si>
    <t>YKSJ250010036</t>
  </si>
  <si>
    <t>回访人：黄智超，回访时间：2025-07-18 18:53，回访内容：四级线上转班到六级线上YKSJ25001；|回访人：黄智超，回访时间：2025-07-18 18:54，回访内容：四级线上转班到六级线上YKSJ25001</t>
  </si>
  <si>
    <t>108064415</t>
  </si>
  <si>
    <t>2025-06-04 09:38:03</t>
  </si>
  <si>
    <t>来源:北京学校;【FY25已报名】金额：290018.00元，报了【FY25高端/一对一】</t>
  </si>
  <si>
    <t>28377772</t>
  </si>
  <si>
    <t>2025-06-15 19:12</t>
  </si>
  <si>
    <t>2025-07-18 18:14</t>
  </si>
  <si>
    <t>2025-07-18 18:18</t>
  </si>
  <si>
    <t>LP17528336872129</t>
  </si>
  <si>
    <t>回访人：李政(离职)，回访时间：2025-07-09 16:16，回访内容：家长觉得一对一距离太远，让发一下线上的课程，详细内容已经发送，试听课已经邀约，暂时不来；|回访人：李政(离职)，回访时间：2025-07-13 11:25，回访内容：要求下午电话联系，目前要出门，孩子后面是要报名国际关系的专业；|回访人：李政(离职)，回访时间：2025-07-14 14:03，回访内容：听听试听课，选择一对一的老师；|回访人：李政(离职)，回访时间：2025-07-16 19:10，回访内容：今晚缴费；|回访人：李政(离职)，回访时间：2025-07-17 15:11，回访内容：高中的钱没退，暂时不报名，电话拒接，微信不回复；|回访人：李政(离职)，回访时间：2025-07-18 18:18，回访内容：签约</t>
  </si>
  <si>
    <t>魏雪皎</t>
  </si>
  <si>
    <t>119351301</t>
  </si>
  <si>
    <t>2025-07-16 13:21:46</t>
  </si>
  <si>
    <t>陈思棋</t>
  </si>
  <si>
    <t>29129396</t>
  </si>
  <si>
    <t>2025-07-16 14:14</t>
  </si>
  <si>
    <t>北京市国际艺术学校</t>
  </si>
  <si>
    <t>2025-07-18 18:05</t>
  </si>
  <si>
    <t>BJWY6986962324</t>
  </si>
  <si>
    <t>YKF250030012</t>
  </si>
  <si>
    <t>回访人：宋增辉，回访时间：2025-07-16 14:14，回访内容：要和孩子确认，倾向于花园桥第二期8月4号开班，看和孩子沟通确认的怎么样呢；|回访人：宋增辉，回访时间：2025-07-18 18:05，回访内容：已报名</t>
  </si>
  <si>
    <t>王滢</t>
  </si>
  <si>
    <t>119396809</t>
  </si>
  <si>
    <t>2025-07-16 15:25:09</t>
  </si>
  <si>
    <t>边鑫博的转介绍 孩子没参加高考，即将上大专。高中时平时英语成绩在60-80之间。后面准备专升本，现在就是想提升一下英语水平。意向大学预科四级线上课程。
辛苦顾问老师联系学员前先告知我一下</t>
  </si>
  <si>
    <t>29119611</t>
  </si>
  <si>
    <t>2025-07-16 16:45</t>
  </si>
  <si>
    <t>2025-07-18 16:37</t>
  </si>
  <si>
    <t>BJWY7664514662</t>
  </si>
  <si>
    <t>YKFJ250010078</t>
  </si>
  <si>
    <t>回访人：黄智超，回访时间：2025-07-16 16:45，回访内容：家长态度很蛮横 拒绝跟我沟通 没确定报名，需要学管老师那边跟进后给我回馈～；|回访人：黄智超，回访时间：2025-07-18 16:37，回访内容：签约预科四级线上班 YKFJ25001</t>
  </si>
  <si>
    <t>赵晗晓</t>
  </si>
  <si>
    <t>119615696</t>
  </si>
  <si>
    <t>2025-07-17 15:18:08</t>
  </si>
  <si>
    <t>家长咨询暑期四级班【tmk合作徐树萌老师】</t>
  </si>
  <si>
    <t>2025-07-17 15:23:11</t>
  </si>
  <si>
    <t>29141346</t>
  </si>
  <si>
    <t>2025-07-17 15:34</t>
  </si>
  <si>
    <t>北京海淀区尚丽外国语学校</t>
  </si>
  <si>
    <t>2025-07-18 16:27</t>
  </si>
  <si>
    <t>BJWY9067181420</t>
  </si>
  <si>
    <t>YKF250020040</t>
  </si>
  <si>
    <t>回访人：刘晓娟，回访时间：2025-07-17 15:34，回访内容：孩子母亲咨询，孩子高考英语127，想看看四级的课程，介绍7.21的四级大班，要出去，看看时间是否合适；|回访人：刘晓娟，回访时间：2025-07-18 16:27，回访内容：报名</t>
  </si>
  <si>
    <t>王婧瑜</t>
  </si>
  <si>
    <t>107981071</t>
  </si>
  <si>
    <t>2025-06-04 08:56:47</t>
  </si>
  <si>
    <t>2025-06-24 17:54:25</t>
  </si>
  <si>
    <t>王筱雪</t>
  </si>
  <si>
    <t>28575185</t>
  </si>
  <si>
    <t>2025-06-24 19:07</t>
  </si>
  <si>
    <t>2025-07-18 16:22</t>
  </si>
  <si>
    <t>2025-07-18 16:23</t>
  </si>
  <si>
    <t>BJWY1801596263</t>
  </si>
  <si>
    <t>YKSJ250010037</t>
  </si>
  <si>
    <t>回访人：房国超，回访时间：2025-07-10 22:24，回访内容：电话无人接，微信留言邀约试听课，已二次；|回访人：房国超，回访时间：2025-07-13 21:50，回访内容：电话拒接3次，微信发送试听课回放；|回访人：房国超，回访时间：2025-07-14 21:47，回访内容：家长嫌校区远， 直播课不考虑，推荐直播课，嫌没效果；|回访人：房国超，回访时间：2025-07-17 21:35，回访内容：家长咨询 四六级7月下旬到8月份开课的大班课 ；|回访人：房国超，回访时间：2025-07-18 16:22，回访内容：报名</t>
  </si>
  <si>
    <t>118227452</t>
  </si>
  <si>
    <t>2025-07-08 18:43:22</t>
  </si>
  <si>
    <t>2025-07-18 10:05:54</t>
  </si>
  <si>
    <t>樊自鑫</t>
  </si>
  <si>
    <t>29148293</t>
  </si>
  <si>
    <t>2025-07-18 12:13</t>
  </si>
  <si>
    <t>建筑与艺术学院</t>
  </si>
  <si>
    <t>艺术设计</t>
  </si>
  <si>
    <t>2025-07-18 15:35</t>
  </si>
  <si>
    <t>BJWY9126911225</t>
  </si>
  <si>
    <t>YKF250060013</t>
  </si>
  <si>
    <t>回访人：张博奥，回访时间：2025-07-18 12:13，回访内容：学生基础薄弱，有四级过线刚需，给家长推荐了一对一和小班课，家长表示今天下午在两个班型中做决定，意向高；|回访人：张博奥，回访时间：2025-07-18 12:14，回访内容：学生基础薄弱，有四级过线刚需，给家长推荐了一对一和小班课，家长表示今天下午在两个班型中做决定，意向高；|回访人：张博奥，回访时间：2025-07-18 15:35，回访内容：已报名</t>
  </si>
  <si>
    <t>119742685</t>
  </si>
  <si>
    <t>2025-07-18 13:07:11</t>
  </si>
  <si>
    <t>渠道录入来源：老带新系统
老生userid：7b0ebef8-e3a5-415c-a950-5099cde87f5c
老生学号：BJWY3293832154
老生姓名：王宇
产品类型：1
活动所属学校名称：北京大学事业部
老带新活动名称：邀好友，大家一起来省钱（班课专用）新
老带新活动id：2366032
推广邮箱：fangguochao@xdf.cn</t>
  </si>
  <si>
    <t>侯欣彤</t>
  </si>
  <si>
    <t>29195924</t>
  </si>
  <si>
    <t>2025-07-18 13:28</t>
  </si>
  <si>
    <t>华侨大学</t>
  </si>
  <si>
    <t>2025-07-18 13:50</t>
  </si>
  <si>
    <t>BJWY7092539589</t>
  </si>
  <si>
    <t>WYSJ250330090</t>
  </si>
  <si>
    <t>回访人：房国超，回访时间：2025-07-18 13:29，回访内容：直播课；|回访人：房国超，回访时间：2025-07-18 13:50，回访内容：报名，黑龙江</t>
  </si>
  <si>
    <t>107309087</t>
  </si>
  <si>
    <t>2025-06-02 14:30:04</t>
  </si>
  <si>
    <t>山东家长咨询，孩子高三马上毕业，咨询英语四级辅导，线上和集训，现在方便电话联系</t>
  </si>
  <si>
    <t>2025-06-02 14:33:49</t>
  </si>
  <si>
    <t>丁相儒</t>
  </si>
  <si>
    <t>28108440</t>
  </si>
  <si>
    <t>2025-06-02 15:11</t>
  </si>
  <si>
    <t>2025-07-18 13:15</t>
  </si>
  <si>
    <t>2025-07-18 13:16</t>
  </si>
  <si>
    <t>ZVVA26001</t>
  </si>
  <si>
    <t>四级暑假集训营（24H冲刺直播）</t>
  </si>
  <si>
    <t>BJWY7702064753</t>
  </si>
  <si>
    <t>ZVVA260010050</t>
  </si>
  <si>
    <t>回访人：张博奥，回访时间：2025-07-13 21:45，回访内容：表示要学集训营，但是电话不接，微信不回，今日电话无法接通；|回访人：张博奥，回访时间：2025-07-18 13:15，回访内容：已报名</t>
  </si>
  <si>
    <t>明天报道，请学管老师尽快联系</t>
  </si>
  <si>
    <t>119683804</t>
  </si>
  <si>
    <t>2025-07-18 10:08:24</t>
  </si>
  <si>
    <t>微信号：bjlulu，微信建单
刘晓娟</t>
  </si>
  <si>
    <t>李乐滢</t>
  </si>
  <si>
    <t>刘淇扬</t>
  </si>
  <si>
    <t>29193330</t>
  </si>
  <si>
    <t>2025-07-18 10:19</t>
  </si>
  <si>
    <t>2025-07-18 11:54</t>
  </si>
  <si>
    <t>BJWY9246594506</t>
  </si>
  <si>
    <t>YKF250020038</t>
  </si>
  <si>
    <t>回访人：刘晓娟，回访时间：2025-07-18 10:19，回访内容：家长咨询，新大一，高考分124，想看看四级和六级的课程，7.21的班级，再跟孩子商量下；|回访人：刘晓娟，回访时间：2025-07-18 11:54，回访内容：报名</t>
  </si>
  <si>
    <t>李晔</t>
  </si>
  <si>
    <t>108427648</t>
  </si>
  <si>
    <t>2025-06-04 15:36:42</t>
  </si>
  <si>
    <t>杨轩</t>
  </si>
  <si>
    <t>2025-07-07 12:06:27</t>
  </si>
  <si>
    <t>陈家琦</t>
  </si>
  <si>
    <t>28818536</t>
  </si>
  <si>
    <t>2025-07-07 20:40</t>
  </si>
  <si>
    <t>北京市崇文门中学</t>
  </si>
  <si>
    <t>2025-07-18 11:52</t>
  </si>
  <si>
    <t>BJWY0815705611</t>
  </si>
  <si>
    <t>YKS250050006</t>
  </si>
  <si>
    <t>回访人：刘晓娟，回访时间：2025-07-09 10:40，回访内容：邀约讲座；|回访人：刘晓娟，回访时间：2025-07-13 15:03，回访内容：昨天过来试听课，问问家长昨晚跟孩子商量没，怎么考虑的，等回复；|回访人：刘晓娟，回访时间：2025-07-18 11:52，回访内容：报名</t>
  </si>
  <si>
    <t>姜女士</t>
  </si>
  <si>
    <t>118513459</t>
  </si>
  <si>
    <t>2025-07-10 10:47:29</t>
  </si>
  <si>
    <t xml:space="preserve">渠道录入来源：SCRM-客服推送
商机ID：5009270744
商机编码：XSJ20250710008516
针对人群：大学
学生学校：不详
咨询课程：英语
创建人邮箱：liuxinyi91@xdf.cn
创建时间：2025-07-10 10:47:23
资源类型：单个资源
跟进记录：商机备注：孩子妈妈来电，孩子新大一在外地，想了解一对一线上口语和四六级课程，英语校内成绩120分左右，辛苦顾问老师联系介绍;接触点：呼入；
</t>
  </si>
  <si>
    <t>2025-07-10 11:16:58</t>
  </si>
  <si>
    <t>王宇</t>
  </si>
  <si>
    <t>28962511</t>
  </si>
  <si>
    <t>2025-07-10 11:36</t>
  </si>
  <si>
    <t>2025-07-18 11:44</t>
  </si>
  <si>
    <t>BJWY3293832154</t>
  </si>
  <si>
    <t>YKFJ250010075</t>
  </si>
  <si>
    <t>回访人：房国超，回访时间：2025-07-10 11:36，回访内容：家长咨询， 黑龙江， 不在北京， 想咨询线上课程，和口语辅导，  告知一对一口语，价格贵， 让添加微信，发送班课介绍；|回访人：房国超，回访时间：2025-07-13 15:12，回访内容：电话无人接，微信留言；|回访人：房国超，回访时间：2025-07-15 22:21，回访内容：微信发送试听课回放；|回访人：房国超，回访时间：2025-07-17 18:56，回访内容：电话拒接， 微信留言 ；|回访人：房国超，回访时间：2025-07-18 11:44，回访内容：报名</t>
  </si>
  <si>
    <t>北京市4252</t>
  </si>
  <si>
    <t>119465880</t>
  </si>
  <si>
    <t>2025-07-16 21:26:00</t>
  </si>
  <si>
    <t xml:space="preserve">AI-37815-492 2025-07-16 21:22:40_x000D_
您好同学，欢迎访问新东方考研官网，【新东方考研】全新升级，课程灵活多样，【考研全年集训营】【考研半年集训营】【考研冲刺营】【线下走读班】【考研一对一】【在职考研】【四六级】火热报名中 ，现在报名更有高达3000元优惠！_x000D_
_x000D_
AI-37815-492 2025-07-16 21:22:42_x000D_
您是想咨询【考研走读班】【考研集训营】【考研规划】还是【在职考研】呢？_x000D_
_x000D_
01000000037815267213286439134252 2025-07-16 21:22:52_x000D_
四六级_x000D_
_x000D_
AI-37815-492 2025-07-16 21:22:56_x000D_
您目前在学的院校是哪所呢？_x000D_
_x000D_
01000000037815267213286439134252 2025-07-16 21:22:59_x000D_
四级_x000D_
_x000D_
AI-37815-492 2025-07-16 21:23:03_x000D_
您目前英语基础如何呢？_x000D_
_x000D_
01000000037815267213286439134252 2025-07-16 21:23:17_x000D_
高考刚结束_x000D_
_x000D_
AI-37815-492 2025-07-16 21:23:20_x000D_
非常抱歉，您所关注的问题不是我们的主营业务，我们主要是做【考研】业务，您可以关注【新东方】其他业务板块，非常感谢您对新东方的信任_x000D_
_x000D_
AI-37815-492 2025-07-16 21:23:57_x000D_
您好，能看到我的对话吗？如有疑问，可以在此留电咨询！_x000D_
_x000D_
AI-37815-492 2025-07-16 21:24:17_x000D_
如果您现在不方便，您可以留下您的【姓名电话方便接听电话的时间】，我们会安排老师第一时间为您回电免费咨询！_x000D_
_x000D_
01000000037815267213286439134252 2025-07-16 21:24:44_x000D_
我就是点的四六级业面才出现你的在线客服_x000D_
_x000D_
AI-37815-492 2025-07-16 21:24:48_x000D_
方便留一下您的电话吗? 我们安排专业老师第一时间为您回电为您讲解目前咱们的在线课程。也可以带您过来了解一下线下课程对比一下适合您情况的辅导方式。_x000D_
_x000D_
01000000037815267213286439134252 2025-07-16 21:24:59_x000D_
13910701019_x000D_
_x000D_
AI-37815-492 2025-07-16 21:25:02_x000D_
好的，确认一下你的号码是否正确呢~_x000D_
_x000D_
01000000037815267213286439134252 2025-07-16 21:25:18_x000D_
正确_x000D_
_x000D_
AI-37815-492 2025-07-16 21:25:22_x000D_
这个手机号是您的微信吗？如果不是您可以留一下您的微信号_x000D_
_x000D_
01000000037815267213286439134252 2025-07-16 21:25:43_x000D_
电话联系吧_x000D_
_x000D_
AI-37815-492 2025-07-16 21:25:46_x000D_
同学怎么称呼呢？_x000D_
_x000D_
</t>
  </si>
  <si>
    <t>2025-07-17 09:54:14</t>
  </si>
  <si>
    <t>彭奕博</t>
  </si>
  <si>
    <t>29139132</t>
  </si>
  <si>
    <t>2025-07-17 13:30</t>
  </si>
  <si>
    <t>2025-07-18 10:10</t>
  </si>
  <si>
    <t>2025-07-18 10:11</t>
  </si>
  <si>
    <t>BJWY5378312952</t>
  </si>
  <si>
    <t>YKFJ250010074</t>
  </si>
  <si>
    <t>回访人：田一禾，回访时间：2025-07-17 13:30，回访内容：要等孩子回来让孩子加，下午联系，预计是四级线上。；|回访人：田一禾，回访时间：2025-07-17 22:01，回访内容：已报，明天得入班对接；|回访人：田一禾，回访时间：2025-07-18 10:10，回访内容：今日签约</t>
  </si>
  <si>
    <t>杨帆</t>
  </si>
  <si>
    <t>119823862</t>
  </si>
  <si>
    <t>2025-07-18 16:19:14</t>
  </si>
  <si>
    <t xml:space="preserve">一家三口咨询暑期六级集训，家在顺义。我刚挂电话，找我，拉群，发课程介绍文件，谢谢。【张志威公众号】
</t>
  </si>
  <si>
    <t>袁炜航</t>
  </si>
  <si>
    <t>29213224</t>
  </si>
  <si>
    <t>2025-07-18 17:36</t>
  </si>
  <si>
    <t>物联网工程</t>
  </si>
  <si>
    <t>2025-07-18 19:43</t>
  </si>
  <si>
    <t>BJWY0499274606</t>
  </si>
  <si>
    <t>ZVVB260010051</t>
  </si>
  <si>
    <t>回访人：宋增辉，回访时间：2025-07-18 17:36，回访内容：咨询集训，现在报名；|回访人：宋增辉，回访时间：2025-07-18 19:43，回访内容：已报名</t>
  </si>
  <si>
    <t>六级暑假集训营</t>
  </si>
  <si>
    <t>116945339</t>
  </si>
  <si>
    <t>【四级】在北京，开学升大一，要了解暑假的四级课程，只要四级，其他不需要。老师加微信沟通哈，家长不方便电话；渠道录入来源：新东方官网M站-客服
意向城市：北京访客省/城市：北京市
访客静态ID：01000000034659128491454282423774
接待分组ID：70455
搜索引擎：
搜索词：
关键词：
设备类型：pc
访客IP：120.244.194.194
对话详细内容：AI-Lbo0rDBXCyBY 2025-06-30 20:05:10_x000D_
您好同学,欢迎访问北京新东方考研四六级中心.
考研线下课程26/27考季【考研全年集训营】【考研半年集训营】【考研全科线下走读班】【考研寒/暑假集训营】【考研一对一】【考研专业课】【四/六级课程】，热门课程火热报名中,咨询即可领取专享优惠。
**【考研全年集训营】=ff761f# **【考研半年集训营】=ff6b6b# **【考研全科线下走读班】=ffc158# **【考研寒/暑假集训营】=ffc158# **【考研一对一】=ff761f# **【考研专业课】=ff6caa# **【四/六级课程】=ff6caa# **【考研冲刺班】=60e27e#_x000D_
_x000D_
AI-Lbo0rDBXCyBY 2025-06-30 20:05:13_x000D_
您是想咨询【线下课程】【线上课程】【考研规划】还是【在职考研】呢？**【线下课程】#  **【线上课程】#**【考研规划】#**【在职考研】#_x000D_
_x000D_
01000000034659128491454282423774 2025-06-30 20:05:22_x000D_
【线下课程】_x000D_
_x000D_
AI-Lbo0rDBXCyBY 2025-06-30 20:05:25_x000D_
同学，你现在是在校还是在职呢？_x000D_
_x000D_
01000000034659128491454282423774 2025-06-30 20:05:44_x000D_
学生_x000D_
_x000D_
AI-Lbo0rDBXCyBY 2025-06-30 20:05:48_x000D_
具体是想报考什么学校和专业呢？_x000D_
_x000D_
01000000034659128491454282423774 2025-06-30 20:05:55_x000D_
报考4级_x000D_
_x000D_
AI-Lbo0rDBXCyBY 2025-06-30 20:05:59_x000D_
您目前在学的院校是哪所呢？_x000D_
_x000D_
AI-Lbo0rDBXCyBY 2025-06-30 20:06:36_x000D_
您好，能看到我的对话吗？如有疑问，可以在此留电咨询！_x000D_
_x000D_
01000000034659128491454282423774 2025-06-30 20:06:53_x000D_
13641067224_x000D_
_x000D_
AI-Lbo0rDBXCyBY 2025-06-30 20:06:57_x000D_
好的，确认一下你的号码是否正确呢~_x000D_
_x000D_
01000000034659128491454282423774 2025-06-30 20:07:10_x000D_
正确_x000D_
_x000D_
AI-Lbo0rDBXCyBY 2025-06-30 20:07:14_x000D_
同学怎么称呼呢？_x000D_
_x000D_
01000000034659128491454282423774 2025-06-30 20:07:26_x000D_
何_x000D_
_x000D_
AI-Lbo0rDBXCyBY 2025-06-30 20:07:29_x000D_
这边马上安排顾问老师联系您，预计半个小时左右给您回电请注意接听~_x000D_
_x000D_
来源页：https://www.xdf.cn/beijing/
备注： 外呼主题：2026财年第1财月易聊新东方官网M站</t>
  </si>
  <si>
    <t>29198570</t>
  </si>
  <si>
    <t>2025-07-18 15:51</t>
  </si>
  <si>
    <t>2025-07-18 15:52</t>
  </si>
  <si>
    <t>YKF250020039</t>
  </si>
  <si>
    <t>回访人：黄智超，回访时间：2025-07-18 15:51，回访内容：转班；|回访人：黄智超，回访时间：2025-07-18 15:51，回访内容：转班YKF25002</t>
  </si>
  <si>
    <t>119386670</t>
  </si>
  <si>
    <t>2025-07-16 14:36:06</t>
  </si>
  <si>
    <t>魏公村直访，咨询四六级</t>
  </si>
  <si>
    <t>闫旭</t>
  </si>
  <si>
    <t>29117195</t>
  </si>
  <si>
    <t>2025-07-16 15:03</t>
  </si>
  <si>
    <t>昆明医科大学</t>
  </si>
  <si>
    <t>基础医学院</t>
  </si>
  <si>
    <t>临床医学（全科医学）</t>
  </si>
  <si>
    <t>2025-07-18 12:00</t>
  </si>
  <si>
    <t>2025-07-18 12:03</t>
  </si>
  <si>
    <t>LP1752811232664</t>
  </si>
  <si>
    <t>BJWY3013025813</t>
  </si>
  <si>
    <t>回访人：刘晓娟，回访时间：2025-07-16 15:03，回访内容：孩子父亲过来面谈的，孩子大三，家是北京的，人大西门，五年制，临床，之前考过四级，好像200来分，介绍一对一和小班，建议一对一，明天孩子回来，明后天带孩子过来详细聊聊</t>
  </si>
  <si>
    <t>Manchester6897</t>
  </si>
  <si>
    <t>119218592</t>
  </si>
  <si>
    <t>2025-07-15 18:37:19</t>
  </si>
  <si>
    <t>渠道录入来源：新东方官网M资讯站-客服
意向城市：北京访客省/城市：Manchester
访客静态ID：01000003465900232739838349086897
接待分组ID：70457
搜索引擎：
搜索词：
关键词：
设备类型：phone
访客IP：31.205.0.159
对话详细内容：AI-Lbo0rDBXCyBY 2025-07-15 18:34:10_x000D_
您好同学,欢迎访问北京新东方考研四六级中心.
考研线下课程26/27考季【考研全年集训营】【考研半年集训营】【考研全科线下走读班】【考研寒/暑假集训营】【考研一对一】【考研专业课】【四/六级课程】，热门课程火热报名中,咨询即可领取专享优惠。
**【考研全年集训营】=ff761f# **【考研半年集训营】=ff6b6b# **【考研全科线下走读班】=ffc158# **【考研寒/暑假集训营】=ffc158# **【考研一对一】=ff761f# **【考研专业课】=ff6caa# **【四/六级课程】=ff6caa# **【考研冲刺班】=60e27e#_x000D_
_x000D_
AI-Lbo0rDBXCyBY 2025-07-15 18:34:13_x000D_
您是想咨询【线下课程】【线上课程】【考研规划】还是【在职考研】呢？**【线下课程】#  **【线上课程】#**【考研规划】#**【在职考研】#_x000D_
_x000D_
01000003465900232739838349086897 2025-07-15 18:34:16_x000D_
【线下课程】_x000D_
_x000D_
01000003465900232739838349086897 2025-07-15 18:34:19_x000D_
【四/六级课程】_x000D_
_x000D_
AI-Lbo0rDBXCyBY 2025-07-15 18:34:23_x000D_
您目前在学的院校是哪所呢？_x000D_
_x000D_
01000003465900232739838349086897 2025-07-15 18:34:41_x000D_
高考生_x000D_
_x000D_
AI-Lbo0rDBXCyBY 2025-07-15 18:34:45_x000D_
您目前英语基础如何呢？_x000D_
_x000D_
01000003465900232739838349086897 2025-07-15 18:35:00_x000D_
高考英语70分_x000D_
_x000D_
AI-Lbo0rDBXCyBY 2025-07-15 18:35:04_x000D_
这样，您微信还是电话方便呢？我安排四六级老师联系您，将课程的详细内容介绍给您_x000D_
_x000D_
01000003465900232739838349086897 2025-07-15 18:35:18_x000D_
vx：18532733993_x000D_
_x000D_
AI-Lbo0rDBXCyBY 2025-07-15 18:35:21_x000D_
好的，确认一下您的号码是否正确呢？_x000D_
_x000D_
01000003465900232739838349086897 2025-07-15 18:35:29_x000D_
正确_x000D_
_x000D_
AI-Lbo0rDBXCyBY 2025-07-15 18:35:33_x000D_
同学怎么称呼呢？_x000D_
_x000D_
01000003465900232739838349086897 2025-07-15 18:36:44_x000D_
郑_x000D_
_x000D_
AI-Lbo0rDBXCyBY 2025-07-15 18:36:48_x000D_
这边马上安排顾问老师联系您，预计半个小时左右给您回电请注意接听~_x000D_
_x000D_
来源页：https://mtoutiao.xdf.cn/cet4-6/
备注：</t>
  </si>
  <si>
    <t>2025-07-15 18:47:53</t>
  </si>
  <si>
    <t>郑慧研</t>
  </si>
  <si>
    <t>29124537</t>
  </si>
  <si>
    <t>2025-07-15 19:16</t>
  </si>
  <si>
    <t>2025-07-18 11:48</t>
  </si>
  <si>
    <t>2025-07-18 18:13</t>
  </si>
  <si>
    <t>BJWY6667984338</t>
  </si>
  <si>
    <t>ZVVA260010049</t>
  </si>
  <si>
    <t>回访人：房国超，回访时间：2025-07-15 19:16，回访内容：学生咨询，新大一，英语70多， 线下走读班，推荐小班和一对一，微信详聊；|回访人：房国超，回访时间：2025-07-17 15:49，回访内容：微信咨询直播课， 要和学生商量 ；|回访人：房国超，回访时间：2025-07-18 11:48，回访内容：报名</t>
  </si>
  <si>
    <t>四级暑假集训营</t>
  </si>
  <si>
    <t>119630066</t>
  </si>
  <si>
    <t>2025-07-17 18:27:04</t>
  </si>
  <si>
    <t>家长咨询六级线上，老生续费，顾问老师和我联系一下</t>
  </si>
  <si>
    <t>危辰阳</t>
  </si>
  <si>
    <t>29159249</t>
  </si>
  <si>
    <t>2025-07-17 18:40</t>
  </si>
  <si>
    <t>理学院</t>
  </si>
  <si>
    <t>纳米材料与技术</t>
  </si>
  <si>
    <t>2025-07-17 20:35</t>
  </si>
  <si>
    <t>2025-07-17 20:36</t>
  </si>
  <si>
    <t>BJWY6654749350</t>
  </si>
  <si>
    <t>WYSJ250330089</t>
  </si>
  <si>
    <t>回访人：田一禾，回访时间：2025-07-17 18:40，回访内容：发送支付码，准备签约；|回访人：田一禾，回访时间：2025-07-17 20:35，回访内容：今日签约</t>
  </si>
  <si>
    <t>张佑琳</t>
  </si>
  <si>
    <t>117032691</t>
  </si>
  <si>
    <t>2025-07-02 09:39:29</t>
  </si>
  <si>
    <t>新大一，咨询四级一对一、班课【tmk合作杨钰杰老师】</t>
  </si>
  <si>
    <t>2025-07-02 10:16:22</t>
  </si>
  <si>
    <t>28854107</t>
  </si>
  <si>
    <t>2025-07-04 10:15</t>
  </si>
  <si>
    <t>北京市第二十中学</t>
  </si>
  <si>
    <t>2025-07-17 20:33</t>
  </si>
  <si>
    <t>2025-07-17 20:46</t>
  </si>
  <si>
    <t>LP17527555832505</t>
  </si>
  <si>
    <t>BJWY9140573723</t>
  </si>
  <si>
    <t>回访人：张博奥，回访时间：2025-07-09 21:46，回访内容：家长意向小班课和一对一课程，今日暂时无人接听，持续跟进；|回访人：张博奥，回访时间：2025-07-11 21:40，回访内容：改标签；|回访人：张博奥，回访时间：2025-07-14 20:03，回访内容：家长电话无人接听，此前家长意向小班课，孩子更倾向于一对一的课程，今日微信暂时未回复；|回访人：张博奥，回访时间：2025-07-16 20:20，回访内容：家长表示明天确定班型，加紧跟进；|回访人：张博奥，回访时间：2025-07-17 15:05，回访内容：还是在小班和一对一之间犹豫不决，表明了目前小班的名额紧张和一对一老师的课表紧张的问题，加紧跟进</t>
  </si>
  <si>
    <t>118912991</t>
  </si>
  <si>
    <t>2025-07-13 14:43:46</t>
  </si>
  <si>
    <t>2025-07-13 15:01:20</t>
  </si>
  <si>
    <t>汪照涵</t>
  </si>
  <si>
    <t>29072425</t>
  </si>
  <si>
    <t>2025-07-17 15:20</t>
  </si>
  <si>
    <t>BJWY9527581935</t>
  </si>
  <si>
    <t>YKF250020033</t>
  </si>
  <si>
    <t>回访人：房国超，回访时间：2025-07-13 15:53，回访内容：家长咨询早就想学了，  英语90左右， 数学   8月8号左右 打算出门玩， 想尽快上课， 推荐集训营 和大班；|回访人：房国超，回访时间：2025-07-14 19:49，回访内容：微信和学生拉群，  沟通课程信息；|回访人：房国超，回访时间：2025-07-16 17:52，回访内容：暂定两科，和孩子商量 ，；|回访人：房国超，回访时间：2025-07-17 11:59，回访内容：已对公转账；|回访人：房国超，回访时间：2025-07-17 15:20，回访内容：报名</t>
  </si>
  <si>
    <t>YKM250020018</t>
  </si>
  <si>
    <t>贾同学家长岳立平</t>
  </si>
  <si>
    <t>119039068</t>
  </si>
  <si>
    <t>2025-07-14 17:50:32</t>
  </si>
  <si>
    <t>13691339595，北京，线下，新大一家长，高考英语117，咨询四级还有保研课，预告了后续会上保研课，家长说保持关注</t>
  </si>
  <si>
    <t>贾宇昂</t>
  </si>
  <si>
    <t>29084373</t>
  </si>
  <si>
    <t>2025-07-14 18:22</t>
  </si>
  <si>
    <t>马克思主义学院</t>
  </si>
  <si>
    <t>马克思主义理论</t>
  </si>
  <si>
    <t>2025-07-17 15:17</t>
  </si>
  <si>
    <t>2025-07-17 15:18</t>
  </si>
  <si>
    <t>BJWY7698412041</t>
  </si>
  <si>
    <t>YKFJ250010072</t>
  </si>
  <si>
    <t>回访人：房国超，回访时间：2025-07-14 18:22，回访内容：家长咨询，高考英语117 ，有考研打算， 住通州，和家长说了走读班 集训营 和线上课安排，微信详聊；|回访人：房国超，回访时间：2025-07-16 17:18，回访内容：预约试听课， 告知了直播课是19号开班；|回访人：房国超，回访时间：2025-07-16 20:30，回访内容：已储值；|回访人：房国超，回访时间：2025-07-17 15:17，回访内容：已报名</t>
  </si>
  <si>
    <t>刘</t>
  </si>
  <si>
    <t>119105187</t>
  </si>
  <si>
    <t>2025-07-14 18:53:21</t>
  </si>
  <si>
    <t>袁琳+yuanlin9@xdf.cn+ID+袁琳9(新东方教育科技集团有限公司-培训学校-北京学校-高中一对一部-西北区-远大路分中心 | 分中心高级主管)，刘晓娟；</t>
  </si>
  <si>
    <t>袁琳+yuanlin9@xdf.cn+ID+袁琳9(新东方教育科技集团有限公司-培训学校-北京学校-高中一对一部-西北区-远大路分中心 | 分中心高级主管)</t>
  </si>
  <si>
    <t>刘美灵</t>
  </si>
  <si>
    <t>29084987</t>
  </si>
  <si>
    <t>2025-07-14 19:27</t>
  </si>
  <si>
    <t>2025-07-17 15:14</t>
  </si>
  <si>
    <t>BJWY7326901720</t>
  </si>
  <si>
    <t>YKF250020034</t>
  </si>
  <si>
    <t>回访人：刘晓娟，回访时间：2025-07-14 19:28，回访内容：孩子母亲咨询新大一，嗯，想要了解一下四级的课程，线上线下的都想考虑。添加微信发送了四级的课程安排，家长跟孩子商量一下。；|回访人：刘晓娟，回访时间：2025-07-17 11:16，回访内容：微信留言，确认意向；|回访人：刘晓娟，回访时间：2025-07-17 15:14，回访内容：报名</t>
  </si>
  <si>
    <t>王同学</t>
  </si>
  <si>
    <t>90739017</t>
  </si>
  <si>
    <t>2024-12-16 10:43:48</t>
  </si>
  <si>
    <t xml:space="preserve">于凡超+国际教育运营管理部+214088+yufanchao@xdf.cn
</t>
  </si>
  <si>
    <t>寇源</t>
  </si>
  <si>
    <t>于凡超+国际教育运营管理部+214088+yufanchao@xdf.cn</t>
  </si>
  <si>
    <t>王傲然</t>
  </si>
  <si>
    <t>25951436</t>
  </si>
  <si>
    <t>2025-07-17 09:56</t>
  </si>
  <si>
    <t>东北石油大学</t>
  </si>
  <si>
    <t>人文科学学院</t>
  </si>
  <si>
    <t>行政管理</t>
  </si>
  <si>
    <t>2025-07-17 14:55</t>
  </si>
  <si>
    <t>2025-07-17 15:06</t>
  </si>
  <si>
    <t>BJWY9098696671</t>
  </si>
  <si>
    <t>回访人：徐健坤，回访时间：2025-07-08 22:58，回访内容：价格柑橘而又贵了 就是各种挑事儿找事 报了事情更多；|回访人：徐健坤，回访时间：2025-07-13 20:51，回访内容：无人接听 事情很多的这个家长；|回访人：刘文君，回访时间：2025-07-14 23:14，回访内容：已回复投诉电话 晚上没接 明天跟进；|回访人：刘文君，回访时间：2025-07-16 15:21，回访内容：除了集训营 还在同步了解一对一的安排；|回访人：黄智超，回访时间：2025-07-17 10:04，回访内容：预计报名暑假六级集训营；|回访人：黄智超，回访时间：2025-07-17 14:55，回访内容：签约15000 六级集训营ZVVB26001</t>
  </si>
  <si>
    <t>六级集训营</t>
  </si>
  <si>
    <t>马宇杭</t>
  </si>
  <si>
    <t>116417169</t>
  </si>
  <si>
    <t>2025-06-27 14:23:37</t>
  </si>
  <si>
    <t>蔡迎+ caiying5@xdf.cn +123413+培训学校-北京学校-高中班级部-门店运营中心-海淀一，房国超；</t>
  </si>
  <si>
    <t>蔡迎+ caiying5@xdf.cn +123413+培训学校-北京学校-高中班级部-门店运营中心-海淀一</t>
  </si>
  <si>
    <t>马晓杭</t>
  </si>
  <si>
    <t>28663887</t>
  </si>
  <si>
    <t>2025-06-27 14:29</t>
  </si>
  <si>
    <t>天津市津南区双港中学</t>
  </si>
  <si>
    <t>2025-07-17 09:57</t>
  </si>
  <si>
    <t>2025-07-17 09:58</t>
  </si>
  <si>
    <t>BJWY0529543904</t>
  </si>
  <si>
    <t>ZVVA260010047</t>
  </si>
  <si>
    <t>回访人：房国超，回访时间：2025-07-08 19:57，回访内容：要等 20号录取通知出来，  看是不是上中外合办的学校 ；|回访人：房国超，回访时间：2025-07-14 15:47，回访内容：咨询集训营课程安排；|回访人：房国超，回访时间：2025-07-17 09:57，回访内容：报名</t>
  </si>
  <si>
    <t>衡阳市4105</t>
  </si>
  <si>
    <t>119100390</t>
  </si>
  <si>
    <t>2025-07-15 10:12:27</t>
  </si>
  <si>
    <t>渠道录入来源：新东方PC官网-客服
意向城市：北京访客省/城市：衡阳市
访客静态ID：01000000034896251082349666584105
接待分组ID：70447
搜索引擎：
搜索词：
关键词：
设备类型：pc
访客IP：223.159.110.98
对话详细内容：AI-Lbo0rDBXCyBY 2025-07-15 10:02:18_x000D_
您好同学,欢迎访问北京新东方考研四六级中心.
考研线下课程26/27考季【考研全年集训营】【考研半年集训营】【考研全科线下走读班】【考研寒/暑假集训营】【考研一对一】【考研专业课】【四/六级课程】，热门课程火热报名中,咨询即可领取专享优惠。
**【考研全年集训营】=ff761f# **【考研半年集训营】=ff6b6b# **【考研全科线下走读班】=ffc158# **【考研寒/暑假集训营】=ffc158# **【考研一对一】=ff761f# **【考研专业课】=ff6caa# **【四/六级课程】=ff6caa# **【考研冲刺班】=60e27e#_x000D_
_x000D_
AI-Lbo0rDBXCyBY 2025-07-15 10:02:21_x000D_
您是想咨询【线下课程】【线上课程】【考研规划】还是【在职考研】呢？**【线下课程】#  **【线上课程】#**【考研规划】#**【在职考研】#_x000D_
_x000D_
01000000041042254420618795541168 2025-07-15 10:04:27_x000D_
六级暑假集训营（24H冲刺直播）_x000D_
_x000D_
AI-Lbo0rDBXCyBY 2025-07-15 10:04:31_x000D_
您目前在学的院校是哪所呢？_x000D_
_x000D_
AI-Lbo0rDBXCyBY 2025-07-15 10:05:08_x000D_
您好，能看到我的对话吗？如有疑问，可以在此留电咨询！_x000D_
_x000D_
AI-Lbo0rDBXCyBY 2025-07-15 10:05:28_x000D_
如果打字不方便，可以在此输入电话或者微信，这边安排老师与您联系，为您详细解答！_x000D_
_x000D_
01000000041042254420618795541168 2025-07-15 10:05:43_x000D_
这个课程有吗_x000D_
_x000D_
AI-Lbo0rDBXCyBY 2025-07-15 10:05:47_x000D_
您目前英语基础如何呢？_x000D_
_x000D_
AI-Lbo0rDBXCyBY 2025-07-15 10:06:24_x000D_
您好，能看到我的对话吗？如有疑问，可以在此留电咨询！_x000D_
_x000D_
01000000041042254420618795541168 2025-07-15 10:06:43_x000D_
孩子说她六月的四级没问题_x000D_
_x000D_
AI-Lbo0rDBXCyBY 2025-07-15 10:06:47_x000D_
这样，您微信还是电话方便呢？我安排四六级老师联系您，将课程的详细内容介绍给您_x000D_
_x000D_
AI-Lbo0rDBXCyBY 2025-07-15 10:07:24_x000D_
您好，能看到我的对话吗？如有疑问，可以在此留电咨询！_x000D_
_x000D_
AI-Lbo0rDBXCyBY 2025-07-15 10:07:44_x000D_
如果打字不方便，可以在此输入电话或者微信，这边安排老师与您联系，为您详细解答！_x000D_
_x000D_
AI-Lbo0rDBXCyBY 2025-07-15 10:08:44_x000D_
同学您好，目前处于咨询的高峰期，如需咨询25/26考研【复习规划、择校择专业】【课程详情】等问题，您可以留下您的【姓名电话方便接听电话的时间】，我们会安排老师第一时间为您回电免费咨询！_x000D_
_x000D_
01000000041042254420618795541168 2025-07-15 10:09:01_x000D_
这些课程是封闭式全程英语教学_x000D_
_x000D_
AI-Lbo0rDBXCyBY 2025-07-15 10:09:04_x000D_
嗯嗯  好的那同学稍后方便接听电话吗？我这边可以立刻安排专业老师给您回电呢_x000D_
_x000D_
AI-Lbo0rDBXCyBY 2025-07-15 10:09:42_x000D_
您好，能看到我的对话吗？如有疑问，可以在此留电咨询！_x000D_
_x000D_
AI-Lbo0rDBXCyBY 2025-07-15 10:10:02_x000D_
如果打字不方便，可以在此输入电话或者微信，这边安排老师与您联系，为您详细解答！_x000D_
_x000D_
01000000041042254420618795541168 2025-07-15 10:10:26_x000D_
18907349510_x000D_
_x000D_
AI-Lbo0rDBXCyBY 2025-07-15 10:10:29_x000D_
好的，确认一下你的号码是否正确呢~_x000D_
_x000D_
01000000041042254420618795541168 2025-07-15 10:10:46_x000D_
正确_x000D_
_x000D_
AI-Lbo0rDBXCyBY 2025-07-15 10:10:49_x000D_
同学怎么称呼呢？_x000D_
_x000D_
01000000041042254420618795541168 2025-07-15 10:11:45_x000D_
我们是家长，姓刘_x000D_
_x000D_
AI-Lbo0rDBXCyBY 2025-07-15 10:11:49_x000D_
这边马上安排顾问老师联系您，预计半个小时左右给您回电请注意接听~_x000D_
_x000D_
来源页：https://souke.xdf.cn/search?cityCode=110100&amp;kw=%E8%8B%B1%E8%AF%AD%E5%85%AD%E7%BA%A7
备注：</t>
  </si>
  <si>
    <t>2025-07-15 10:53:36</t>
  </si>
  <si>
    <t>欧阳熹</t>
  </si>
  <si>
    <t>29102534</t>
  </si>
  <si>
    <t>2025-07-15 11:10</t>
  </si>
  <si>
    <t>湖南科技大学</t>
  </si>
  <si>
    <t>土木工程</t>
  </si>
  <si>
    <t>BJWY0955877909</t>
  </si>
  <si>
    <t>ZVVB260010048</t>
  </si>
  <si>
    <t>回访人：刘晓娟，回访时间：2025-07-15 11:10，回访内容：孩子父亲咨询，孩子刚考完四级，之前应该上的新东方在线的课程，觉得考的不错，现在想学习六级，介绍六级暑假集训营的课程，商量下；|回访人：刘晓娟，回访时间：2025-07-17 09:56，回访内容：报名</t>
  </si>
  <si>
    <t>119430637</t>
  </si>
  <si>
    <t>2025-07-16 18:45:21</t>
  </si>
  <si>
    <t xml:space="preserve">上面是家长的电话，这是周同学本人18310167072的电话，咨询六级课程，孩子目前是大二，是老学员家长推荐的，详细信息家长不太清楚，可以直接给周同学家长去电话
</t>
  </si>
  <si>
    <t>29146161</t>
  </si>
  <si>
    <t>2025-07-18 09:38</t>
  </si>
  <si>
    <t>YKS250050004</t>
  </si>
  <si>
    <t>回访人：宋增辉，回访时间：2025-07-18 09:38，回访内容：转班；|回访人：宋增辉，回访时间：2025-07-18 09:38，回访内容：已报名，转班</t>
  </si>
  <si>
    <t>dido</t>
  </si>
  <si>
    <t>117497877</t>
  </si>
  <si>
    <t>2025-07-03 18:22:42</t>
  </si>
  <si>
    <t>张子轩</t>
  </si>
  <si>
    <t>28833253</t>
  </si>
  <si>
    <t>2025-07-03 18:38</t>
  </si>
  <si>
    <t>2025-07-17 19:22</t>
  </si>
  <si>
    <t>2025-07-17 19:25</t>
  </si>
  <si>
    <t>BJWY1937322354</t>
  </si>
  <si>
    <t>YKFJ250010073</t>
  </si>
  <si>
    <t>回访人：田一禾，回访时间：2025-07-11 17:55，回访内容：电话未接，询问未回复，意向偏低；|回访人：田一禾，回访时间：2025-07-15 17:06，回访内容：预计上线上，最近学车，已看过回放，可能最近会报线上；|回访人：田一禾，回访时间：2025-07-17 19:22，回访内容：今日签约</t>
  </si>
  <si>
    <t>119597282</t>
  </si>
  <si>
    <t>2025-07-17 16:12:19</t>
  </si>
  <si>
    <t>2025-07-17 16:13:16</t>
  </si>
  <si>
    <t>29142258</t>
  </si>
  <si>
    <t>2025-07-17 16:16</t>
  </si>
  <si>
    <t>北京外国语大学</t>
  </si>
  <si>
    <t>阿拉伯学院</t>
  </si>
  <si>
    <t>2025-07-17 16:40</t>
  </si>
  <si>
    <t>BJWY5735083562</t>
  </si>
  <si>
    <t>WYSJ250330088</t>
  </si>
  <si>
    <t>回访人：刘晓娟，回访时间：2025-07-17 16:16，回访内容：六级线上无忧，报；|回访人：刘晓娟，回访时间：2025-07-17 16:40，回访内容：报名</t>
  </si>
  <si>
    <t>党家长</t>
  </si>
  <si>
    <t>119498764</t>
  </si>
  <si>
    <t>2025-07-17 09:24:05</t>
  </si>
  <si>
    <t>汪思卓</t>
  </si>
  <si>
    <t>29135748</t>
  </si>
  <si>
    <t>2025-07-17 09:54</t>
  </si>
  <si>
    <t>南京森林警察学院</t>
  </si>
  <si>
    <t>治安学院</t>
  </si>
  <si>
    <t>治安学</t>
  </si>
  <si>
    <t>BJWY4746016278</t>
  </si>
  <si>
    <t>WYFJ250330042</t>
  </si>
  <si>
    <t>回访人：刘晓娟，回访时间：2025-07-17 09:54，回访内容：孩子母亲咨询，孩子在南京警校上学，想了解四级的课程，考过两次，一次424，最后一次390多，介绍四级线上的课程，问问孩子；|回访人：刘晓娟，回访时间：2025-07-17 16:10，回访内容：报名</t>
  </si>
  <si>
    <t>单常</t>
  </si>
  <si>
    <t>119348601</t>
  </si>
  <si>
    <t>2025-07-16 13:00:39</t>
  </si>
  <si>
    <t>于明珠+ yumingzhu2@xdf.cn+009018+新东方教育科技集团有限公司-产业机构-国际教育培训事业部-国际教育北京中心-运营管理部-中学区域运营中心三区-望京中学分中心 | 学业规划师</t>
  </si>
  <si>
    <t>29128680</t>
  </si>
  <si>
    <t>2025-07-16 13:04</t>
  </si>
  <si>
    <t>北京市石景山区中杉学校</t>
  </si>
  <si>
    <t>2025-07-17 15:11</t>
  </si>
  <si>
    <t>BJWY1811180268</t>
  </si>
  <si>
    <t>YKFJ250010071</t>
  </si>
  <si>
    <t>回访人：刘晓娟，回访时间：2025-07-16 13:04，回访内容：四级，家长咨询，新大一，想看看线上的课程，介绍；|回访人：刘晓娟，回访时间：2025-07-16 14:30，回访内容：已经签完协议了，晚上银行转账；|回访人：刘晓娟，回访时间：2025-07-17 15:11，回访内容：报名</t>
  </si>
  <si>
    <t>ZVVB260010049</t>
  </si>
  <si>
    <t>119493578</t>
  </si>
  <si>
    <t>2025-07-16 20:18:37</t>
  </si>
  <si>
    <t>六级线下课</t>
  </si>
  <si>
    <t>2025-07-16 20:26:50</t>
  </si>
  <si>
    <t>29135214</t>
  </si>
  <si>
    <t>2025-07-16 20:55</t>
  </si>
  <si>
    <t>2025-07-17 14:43</t>
  </si>
  <si>
    <t>WYSJ250330086</t>
  </si>
  <si>
    <t>回访人：李政(离职)，回访时间：2025-07-16 20:55，回访内容：家长咨询，六级课程，已经是在校大学生，要和孩子商量一下报不报，明天上午联系；|回访人：李政(离职)，回访时间：2025-07-17 14:43，回访内容：签约</t>
  </si>
  <si>
    <t>118382990</t>
  </si>
  <si>
    <t>2025-07-09 15:40:17</t>
  </si>
  <si>
    <t>咨询高等数学培训
IP：北京
搜索词：大学高等数学辅导</t>
  </si>
  <si>
    <t>赵宸</t>
  </si>
  <si>
    <t>28955166</t>
  </si>
  <si>
    <t>2025-07-09 15:58</t>
  </si>
  <si>
    <t>2025-07-17 14:08</t>
  </si>
  <si>
    <t>2025-07-17 15:19</t>
  </si>
  <si>
    <t>LP17527325371115</t>
  </si>
  <si>
    <t>大学数学一对一畅学班（50H）</t>
  </si>
  <si>
    <t>BJWY1916996323</t>
  </si>
  <si>
    <t>回访人：宋增辉，回访时间：2025-07-09 15:58，回访内容：孩子高数和线性代数挂科，想让暑假去学，20才军训结束，先不着急，发老师介绍；|回访人：宋增辉，回访时间：2025-07-14 14:44，回访内容：孩子军训，有挂科，20号结束，有刚需；|回访人：宋增辉，回访时间：2025-07-20 21:50，回访内容：已报名</t>
  </si>
  <si>
    <t>王冠普</t>
  </si>
  <si>
    <t>118902695</t>
  </si>
  <si>
    <t>2025-07-13 11:36:49</t>
  </si>
  <si>
    <t>续费原因：咨询数学课；该学生为保护期内续费，原顾问：国内大学部-徐健坤(xujiankun1@xdf.cn)</t>
  </si>
  <si>
    <t>29059896</t>
  </si>
  <si>
    <t>2025-07-13 18:58</t>
  </si>
  <si>
    <t>2025-07-17 18:46</t>
  </si>
  <si>
    <t>BJWY8587177404</t>
  </si>
  <si>
    <t>YKM250020019</t>
  </si>
  <si>
    <t>回访人：徐健坤，回访时间：2025-07-13 18:58，回访内容：因英语课感觉体验很好 续报数学 正在安排时间 预计报名28号的 ；|回访人：徐健坤，回访时间：2025-07-15 19:25，回访内容：明后天线下缴费 正在确认时间；|回访人：徐健坤，回访时间：2025-07-17 18:46，回访内容：签约</t>
  </si>
  <si>
    <t>冯文玥</t>
  </si>
  <si>
    <t>108065041</t>
  </si>
  <si>
    <t>2025-06-04 09:38:55</t>
  </si>
  <si>
    <t>来源:北京学校;【FY25已报名】金额：225852.00元，报了【FY25高端/一对一】</t>
  </si>
  <si>
    <t>2025-07-01 17:52:19</t>
  </si>
  <si>
    <t>28781588</t>
  </si>
  <si>
    <t>2025-07-02 19:59</t>
  </si>
  <si>
    <t>中国人民大学附属中学</t>
  </si>
  <si>
    <t>2025-07-17 18:39</t>
  </si>
  <si>
    <t>2025-07-17 18:42</t>
  </si>
  <si>
    <t>BJWY5854233388</t>
  </si>
  <si>
    <t>YK250030003</t>
  </si>
  <si>
    <t>回访人：黄智超，回访时间：2025-07-08 16:58，回访内容：电话拒接 微信不回复 发送试听课邀约；|回访人：黄智超，回访时间：2025-07-09 22:25，回访内容：邀约试听课 暂未回复 ；|回访人：黄智超，回访时间：2025-07-12 14:09，回访内容：试听课到场，面咨沟通；|回访人：黄智超，回访时间：2025-07-16 11:36，回访内容：家长反馈孩子去驾校考试 ，踩点位，需要那边时间安排妥当再说，目前意向挺高的 但是需要避开时间 再继续沟通；|回访人：黄智超，回访时间：2025-07-17 18:39，回访内容：报名口语三班（花园桥校区）YK25003</t>
  </si>
  <si>
    <t>李</t>
  </si>
  <si>
    <t>119283936</t>
  </si>
  <si>
    <t>2025-07-15 22:57:51</t>
  </si>
  <si>
    <t>咨询大学英语四六级课程</t>
  </si>
  <si>
    <t>李佳林</t>
  </si>
  <si>
    <t>29125874</t>
  </si>
  <si>
    <t>2025-07-17 11:01</t>
  </si>
  <si>
    <t>BJWY2474056228</t>
  </si>
  <si>
    <t>ZVVA260010048</t>
  </si>
  <si>
    <t>回访人：李政(离职)，回访时间：2025-07-16 10:20，回访内容：家长咨询暑期的四级课程，孩子英语考了九十多分，想要提高一下，考虑暑期的集训营或一对一，但是二十号小孩有驾照考试，回去需要商量一下；|回访人：李政(离职)，回访时间：2025-07-17 11:01，回访内容：签约</t>
  </si>
  <si>
    <t>四级集训营</t>
  </si>
  <si>
    <t>28796861</t>
  </si>
  <si>
    <t>2025-07-02 21:42</t>
  </si>
  <si>
    <t>2025-07-17 10:21</t>
  </si>
  <si>
    <t>WYF250350007</t>
  </si>
  <si>
    <t>回访人：黄智超，回访时间：2025-07-09 17:23，回访内容：孩子之前沟通反馈的是秋季班考虑学习 现在看看邀请试听课能不能来 建立粘性；|回访人：黄智超，回访时间：2025-07-12 14:22，回访内容：学生来线下试听课了，面询沟通四六级学习内容 推荐早报名早学习；|回访人：黄智超，回访时间：2025-07-14 19:19，回访内容：试听课当天已经沟通告知有秋季的四级班了 今天有发了课程信息 ，孩子目前就是不着急 ；|回访人：黄智超，回访时间：2025-07-15 12:03，回访内容：告知7.28新开班 推荐抓紧报名 家长目前也倾向这个班 看看孩子；|回访人：黄智超，回访时间：2025-07-17 10:21，回访内容：爸爸给缴费报名 6180 7月28号开课的 四级班 WYF25035</t>
  </si>
  <si>
    <t>102405553</t>
  </si>
  <si>
    <t>2025-05-14 15:34:32</t>
  </si>
  <si>
    <t>家长咨询四级暑期班详情，大小班都已报价【TMK合作徐树萌老师】；家长咨询四级暑期班详情，大小班都已报价【TMK合作徐树萌老师】</t>
  </si>
  <si>
    <t>29296396</t>
  </si>
  <si>
    <t>2025-07-24 22:43</t>
  </si>
  <si>
    <t>上海体育学院</t>
  </si>
  <si>
    <t>体育教育训练学院</t>
  </si>
  <si>
    <t>运动训练</t>
  </si>
  <si>
    <t>2025-07-24 22:44</t>
  </si>
  <si>
    <t>WYFJ250400001</t>
  </si>
  <si>
    <t>回访人：田一禾，回访时间：2025-07-24 22:43，回访内容：转班；|回访人：田一禾，回访时间：2025-07-24 22:44，回访内容：今日签约</t>
  </si>
  <si>
    <t>北京市9723</t>
  </si>
  <si>
    <t>118115154</t>
  </si>
  <si>
    <t>2025-07-08 11:31:52</t>
  </si>
  <si>
    <t>渠道录入来源：新东方官网M站-客服
意向城市：北京访客省/城市：北京市
访客静态ID：01000000034659194394318010059723
接待分组ID：70455
搜索引擎：
搜索词：
关键词：
设备类型：pc
访客IP：106.120.40.167
对话详细内容：AI-Lbo0rDBXCyBY 2025-07-08 11:27:28_x000D_
您好同学,欢迎访问北京新东方考研四六级中心.
考研线下课程26/27考季【考研全年集训营】【考研半年集训营】【考研全科线下走读班】【考研寒/暑假集训营】【考研一对一】【考研专业课】【四/六级课程】，热门课程火热报名中,咨询即可领取专享优惠。
**【考研全年集训营】=ff761f# **【考研半年集训营】=ff6b6b# **【考研全科线下走读班】=ffc158# **【考研寒/暑假集训营】=ffc158# **【考研一对一】=ff761f# **【考研专业课】=ff6caa# **【四/六级课程】=ff6caa# **【考研冲刺班】=60e27e#_x000D_
_x000D_
AI-Lbo0rDBXCyBY 2025-07-08 11:27:31_x000D_
您是想咨询【线下课程】【线上课程】【考研规划】还是【在职考研】呢？**【线下课程】#  **【线上课程】#**【考研规划】#**【在职考研】#_x000D_
_x000D_
01000000034659194394318010059723 2025-07-08 11:28:06_x000D_
【线下课程】_x000D_
_x000D_
AI-Lbo0rDBXCyBY 2025-07-08 11:28:09_x000D_
同学，你现在是在校还是在职呢？_x000D_
_x000D_
01000000034659194394318010059723 2025-07-08 11:28:18_x000D_
在校_x000D_
_x000D_
AI-Lbo0rDBXCyBY 2025-07-08 11:28:21_x000D_
具体是想报考什么学校和专业呢？_x000D_
_x000D_
01000000034659194394318010059723 2025-07-08 11:28:36_x000D_
暑期英语_x000D_
_x000D_
AI-Lbo0rDBXCyBY 2025-07-08 11:28:40_x000D_
好的，我这边安排专业老师给您回电，详细沟通一下，请问您的电话是多少呢？_x000D_
_x000D_
01000000034659194394318010059723 2025-07-08 11:28:50_x000D_
有四级的线下学习班吗？_x000D_
_x000D_
AI-Lbo0rDBXCyBY 2025-07-08 11:28:54_x000D_
这样，您微信还是电话方便呢？我安排四六级老师联系您，将课程的详细内容介绍给您_x000D_
_x000D_
01000000034659194394318010059723 2025-07-08 11:29:24_x000D_
微信吧_x000D_
_x000D_
AI-Lbo0rDBXCyBY 2025-07-08 11:29:28_x000D_
可以的，您的微信号码是~_x000D_
_x000D_
01000000034659194394318010059723 2025-07-08 11:29:51_x000D_
water20060515_x000D_
_x000D_
AI-Lbo0rDBXCyBY 2025-07-08 11:29:54_x000D_
好的，确认一下您的号码是否正确呢？_x000D_
_x000D_
来源页：https://daxue.xdf.cn/zhuanti/bjcet/
备注：</t>
  </si>
  <si>
    <t>2025-07-08 14:11:42</t>
  </si>
  <si>
    <t>黄宝毅</t>
  </si>
  <si>
    <t>28911495</t>
  </si>
  <si>
    <t>2025-07-18 14:48</t>
  </si>
  <si>
    <t>2025-07-18 15:04</t>
  </si>
  <si>
    <t>2025-07-18 15:07</t>
  </si>
  <si>
    <t>BJWY6243002564</t>
  </si>
  <si>
    <t>回访人：刘晓娟，回访时间：2025-07-08 14:36，回访内容：孩子父亲咨询，孩子大一，北城上学，家离魏公村近，想看看四级线下的课程安排，家长问问孩子不留姓名，孩子爸爸姓黄；|回访人：刘晓娟，回访时间：2025-07-10 12:33，回访内容：咨询了几家，再对比，邀约周六的试听课，家长问问孩子；|回访人：刘晓娟，回访时间：2025-07-13 14:55，回访内容：微信留言，确认意向；|回访人：刘晓娟，回访时间：2025-07-16 11:06，回访内容：在找优惠呢；|回访人：田一禾，回访时间：2025-07-18 15:04，回访内容：今日签约</t>
  </si>
  <si>
    <t>分单。</t>
  </si>
  <si>
    <t>蛋挞小芋</t>
  </si>
  <si>
    <t>116848464</t>
  </si>
  <si>
    <t>2025-07-01 10:57:48</t>
  </si>
  <si>
    <t>【王朝群】咨询四六级线上班【微信联系，不方便电话】</t>
  </si>
  <si>
    <t>陈羿璇</t>
  </si>
  <si>
    <t>28638993</t>
  </si>
  <si>
    <t>2025-07-01 12:36</t>
  </si>
  <si>
    <t>2025-07-17 15:53</t>
  </si>
  <si>
    <t>BJWY7094230880</t>
  </si>
  <si>
    <t>回访人：张博奥，回访时间：2025-07-10 14:55，回访内容：同学表示最近在外边玩还没有和家长商量，强调了暑假课快开课以及名额不足，同学表示尽快商量；|回访人：张博奥，回访时间：2025-07-16 17:29，回访内容：已报名；|回访人：张博奥，回访时间：2025-07-17 15:06，回访内容：已报名</t>
  </si>
  <si>
    <t>宋卓彬</t>
  </si>
  <si>
    <t>117560386</t>
  </si>
  <si>
    <t>2025-07-04 11:09:44</t>
  </si>
  <si>
    <t>王爽+wangshuang37@xdf.cn+157712+培训学校-北京学校-高中班级部-门店运营中心-西城
宋曾辉</t>
  </si>
  <si>
    <t>王爽+wangshuang37@xdf.cn+157712+培训学校-北京学校-高中班级部-门店运营中心-西城</t>
  </si>
  <si>
    <t>28802962</t>
  </si>
  <si>
    <t>2025-07-04 12:01</t>
  </si>
  <si>
    <t>北京市第六十六中学（北址）</t>
  </si>
  <si>
    <t>2025-07-16 17:21</t>
  </si>
  <si>
    <t>BJWY0096829156</t>
  </si>
  <si>
    <t>YKFJ250010067</t>
  </si>
  <si>
    <t>回访人：宋增辉，回访时间：2025-07-07 22:04，回访内容：电话未接，微信好友申请添加；|回访人：宋增辉，回访时间：2025-07-09 22:32，回访内容：电话未接，加微为通过；|回访人：宋增辉，回访时间：2025-07-10 12:29，回访内容：工单等级梳理；|回访人：宋增辉，回访时间：2025-07-13 19:33，回访内容：电话未接，微信未通过；|回访人：宋增辉，回访时间：2025-07-16 17:21，回访内容：已报名</t>
  </si>
  <si>
    <t>平平</t>
  </si>
  <si>
    <t>117875945</t>
  </si>
  <si>
    <t>2025-07-06 17:24:01</t>
  </si>
  <si>
    <t>黄智超老师老带新</t>
  </si>
  <si>
    <t>陈泽临</t>
  </si>
  <si>
    <t>28894555</t>
  </si>
  <si>
    <t>2025-07-06 20:14</t>
  </si>
  <si>
    <t>中国政法大学</t>
  </si>
  <si>
    <t>光明新闻传播学院</t>
  </si>
  <si>
    <t>网络与新媒体</t>
  </si>
  <si>
    <t>2025-07-16 14:28</t>
  </si>
  <si>
    <t>BJWY6475303787</t>
  </si>
  <si>
    <t>WYSJ250330083</t>
  </si>
  <si>
    <t>回访人：黄智超，回访时间：2025-07-12 17:52，回访内容：家长反馈孩子去军训了，得是7月14号才能回来，预计7月15号联系。；|回访人：黄智超，回访时间：2025-07-15 19:14，回访内容：孩子刚回来 还没来得及沟通 等等家长的反馈；|回访人：黄智超，回访时间：2025-07-16 14:28，回访内容：已签约 六级线上网课 5680元WYSJ25033</t>
  </si>
  <si>
    <t>Momo657943</t>
  </si>
  <si>
    <t>115284532</t>
  </si>
  <si>
    <t>2025-06-19 17:25:55</t>
  </si>
  <si>
    <t>聂瑶瑶</t>
  </si>
  <si>
    <t>28439866</t>
  </si>
  <si>
    <t>2025-06-19 17:36</t>
  </si>
  <si>
    <t>2025-07-16 11:55</t>
  </si>
  <si>
    <t>BJWY2237840488</t>
  </si>
  <si>
    <t>YKS250030005</t>
  </si>
  <si>
    <t>回访人：刘晓娟，回访时间：2025-07-11 11:14，回访内容：想报8.4的班级，担心取消，再等等，关注下报名情况；|回访人：刘晓娟，回访时间：2025-07-16 11:55，回访内容：报名</t>
  </si>
  <si>
    <t>张一帆</t>
  </si>
  <si>
    <t>118219708</t>
  </si>
  <si>
    <t>2025-07-08 16:57:06</t>
  </si>
  <si>
    <t>张沛林</t>
  </si>
  <si>
    <t>28934804</t>
  </si>
  <si>
    <t>2025-07-08 18:06</t>
  </si>
  <si>
    <t>山西医科大学</t>
  </si>
  <si>
    <t>临床医学（五年制）1</t>
  </si>
  <si>
    <t>2025-07-16 11:28</t>
  </si>
  <si>
    <t>2025-07-16 11:30</t>
  </si>
  <si>
    <t>BJWY1916743063</t>
  </si>
  <si>
    <t>ZVVB260010047</t>
  </si>
  <si>
    <t>回访人：张博奥，回访时间：2025-07-08 18:06，回访内容：张同学家长推荐，意向六级暑假集训营，和张沛林同学一起上课，加紧跟进；|回访人：张博奥，回访时间：2025-07-09 19:28，回访内容：张沛林家长推荐，准备上六级集训营，准备和张沛林一起上课，持续跟进；|回访人：张博奥，回访时间：2025-07-11 21:32，回访内容：改标签；|回访人：张博奥，回访时间：2025-07-12 20:54，回访内容：已出协议，待储值；|回访人：张博奥，回访时间：2025-07-16 11:28，回访内容：已报名</t>
  </si>
  <si>
    <t>暑假四级集训营</t>
  </si>
  <si>
    <t>请学管老师尽快联系，学生有住宿要求，请把张一帆和张沛林调到同一间房</t>
  </si>
  <si>
    <t>小红薯354EE373</t>
  </si>
  <si>
    <t>113734868</t>
  </si>
  <si>
    <t>2025-06-11 12:43:14</t>
  </si>
  <si>
    <t>【王朝群】咨询四六级暑期线上课程</t>
  </si>
  <si>
    <t>柳墨</t>
  </si>
  <si>
    <t>28263864</t>
  </si>
  <si>
    <t>2025-06-11 12:58</t>
  </si>
  <si>
    <t>2025-07-16 11:27</t>
  </si>
  <si>
    <t>BJWY2320801544</t>
  </si>
  <si>
    <t>YKSJ250010034</t>
  </si>
  <si>
    <t>回访人：刘晓娟，回访时间：2025-07-08 16:39，回访内容：电话无人，邀约讲座试试；|回访人：刘晓娟，回访时间：2025-07-12 15:50，回访内容：家在通州，想看看线上的，介绍了六级线上的课程和大学数学的课程，商量下；|回访人：刘晓娟，回访时间：2025-07-16 11:27，回访内容：报名</t>
  </si>
  <si>
    <t>YKMJ250010028</t>
  </si>
  <si>
    <t>WYF250350006</t>
  </si>
  <si>
    <t>113731843</t>
  </si>
  <si>
    <t>2025-06-11 15:19:37</t>
  </si>
  <si>
    <t>28954759</t>
  </si>
  <si>
    <t>2025-07-09 15:42</t>
  </si>
  <si>
    <t>2025-07-16 20:41</t>
  </si>
  <si>
    <t>YK250020020</t>
  </si>
  <si>
    <t>回访人：黄智超，回访时间：2025-07-09 15:42，回访内容：王女士 自称高数老师 询问数学和英语课程安排，添加微信发送详细介绍 了解一下；|回访人：黄智超，回访时间：2025-07-13 14:29，回访内容：昨天打电话挂断 今天打电话接不通 微信不回复 昨天反馈不怎么好 家长自己是数学老师 要求挺高 还说直播杂音大。。。；|回访人：黄智超，回访时间：2025-07-16 20:41，回访内容：报名，预科口语8月4日开课的花园桥校区～YK25002</t>
  </si>
  <si>
    <t>119399321</t>
  </si>
  <si>
    <t>2025-07-16 15:48:20</t>
  </si>
  <si>
    <t xml:space="preserve">渠道录入来源：SCRM-客服推送
商机ID：5009331771
商机编码：XSJ20250716031368
针对人群：大学
学员号：BJ2146764
学生学校：不详
咨询课程：英语
创建人邮箱：zhengxiaoshuang@xdf.cn
创建时间：2025-07-16 15:48:10
资源类型：单个资源
跟进记录：商机备注：魏公村，顺义，咨询新大一预科，住在魏公村;接触点：呼入；
</t>
  </si>
  <si>
    <t>29118866</t>
  </si>
  <si>
    <t>2025-07-16 16:14</t>
  </si>
  <si>
    <t>2025-07-16 20:34</t>
  </si>
  <si>
    <t>YK250020019</t>
  </si>
  <si>
    <t>回访人：房国超，回访时间：2025-07-16 16:14，回访内容：家长咨询，说有朋友介绍， 住魏公村这边， 打算学高数和四六级  ，邀约试听；|回访人：房国超，回访时间：2025-07-16 20:34，回访内容：先报了口语 ， 英数19号来试听再补交</t>
  </si>
  <si>
    <t>周同学家长</t>
  </si>
  <si>
    <t>苗朝霞miaochaoxia@xdf.cn</t>
  </si>
  <si>
    <t>29134838</t>
  </si>
  <si>
    <t>2025-07-16 19:14</t>
  </si>
  <si>
    <t>2025-07-16 19:42</t>
  </si>
  <si>
    <t>苗朝霞</t>
  </si>
  <si>
    <t>YKS250040016</t>
  </si>
  <si>
    <t>回访人：宋增辉，回访时间：2025-07-16 19:14，回访内容：咨询小班，和孩子沟通的，要和家里去确认情况；|回访人：宋增辉，回访时间：2025-07-16 19:42，回访内容：已报名</t>
  </si>
  <si>
    <t>119038683</t>
  </si>
  <si>
    <t>2025-07-14 17:48:20</t>
  </si>
  <si>
    <t>新大一，六级</t>
  </si>
  <si>
    <t>2025-07-14 18:03:04</t>
  </si>
  <si>
    <t>董子琪</t>
  </si>
  <si>
    <t>28996394</t>
  </si>
  <si>
    <t>2025-07-14 18:15</t>
  </si>
  <si>
    <t>2025-07-16 18:52</t>
  </si>
  <si>
    <t>BJWY6154343779</t>
  </si>
  <si>
    <t>YKSJ250010035</t>
  </si>
  <si>
    <t>回访人：刘晓娟，回访时间：2025-07-14 18:15，回访内容：本人咨询，新大一，主要想看看六级线上的课程，接受；|回访人：刘晓娟，回访时间：2025-07-16 11:44，回访内容：确定报，昨天发了协议，问问看完没；|回访人：刘晓娟，回访时间：2025-07-16 18:52，回访内容：报名</t>
  </si>
  <si>
    <t>北京市4541</t>
  </si>
  <si>
    <t>103994633</t>
  </si>
  <si>
    <t>张亚男</t>
  </si>
  <si>
    <t>2025-05-28 14:08:57</t>
  </si>
  <si>
    <t>渠道录入来源：集团百度投放-易聊
意向城市：北京市
访客省/城市：北京市
qq: 
访客静态ID：01000000034718841239096494134541
接待分组ID：51266
搜索引擎：
搜索词：
关键词：
设备类型：pc
访客IP：222.131.242.180
对话详细内容：AI-KvNH7xJ0CD 2025-05-28 14:06:34_x000D_
您好同学，欢迎访问新东方考研官网，【新东方考研】全新升级，课程灵活多样，【考研全年集训营】【考研半年集训营】【考研冲刺营】【线下走读班】【考研一对一】【在职考研】【四六级】火热报名中 ，现在报名更有高达3000元优惠！_x000D_
_x000D_
AI-KvNH7xJ0CD 2025-05-28 14:06:36_x000D_
您是想咨询【考研走读班】【考研集训营】【考研规划】还是【在职考研】呢？_x000D_
_x000D_
01000000034718841239096494134541 2025-05-28 14:06:48_x000D_
六级班_x000D_
_x000D_
AI-KvNH7xJ0CD 2025-05-28 14:06:51_x000D_
您目前在学的院校是哪所呢？_x000D_
_x000D_
01000000034718841239096494134541 2025-05-28 14:06:55_x000D_
和高数班_x000D_
_x000D_
AI-KvNH7xJ0CD 2025-05-28 14:06:58_x000D_
您目前英语基础如何呢？_x000D_
_x000D_
01000000034718841239096494134541 2025-05-28 14:07:17_x000D_
四级英语530_x000D_
_x000D_
AI-KvNH7xJ0CD 2025-05-28 14:07:22_x000D_
这样，您微信还是电话方便呢？我安排四六级老师联系您，将课程的详细内容介绍给您_x000D_
_x000D_
AI-KvNH7xJ0CD 2025-05-28 14:07:58_x000D_
您好，能看到我的对话吗？如有疑问，可以在此留电咨询！_x000D_
_x000D_
AI-KvNH7xJ0CD 2025-05-28 14:08:18_x000D_
如果您现在不方便，您可以留下您的【姓名电话方便接听电话的时间】，我们会安排老师第一时间为您回电免费咨询！_x000D_
_x000D_
01000000034718841239096494134541 2025-05-28 14:08:35_x000D_
学区在哪_x000D_
_x000D_
AI-KvNH7xJ0CD 2025-05-28 14:08:41_x000D_
您可以留下您的姓名和电话，我这边可以立刻安排对应校区顾问老师给您回电！_x000D_
_x000D_
01000000034718841239096494134541 2025-05-28 14:08:55_x000D_
18500996391_x000D_
_x000D_
来源页：http://lingxi.xdf.cn/siliujixdf?utm_source=jituan_searchengine_360_PC_360_PP&amp;utm_medium=CPD&amp;utm_campaign=jituanpinjuheye&amp;utm_term=toutu_yignyuliuji
备注：</t>
  </si>
  <si>
    <t>2025财年第12财月百度投放总部-百度投放</t>
  </si>
  <si>
    <t>师家琛</t>
  </si>
  <si>
    <t>27948548</t>
  </si>
  <si>
    <t>2025-05-28 15:18</t>
  </si>
  <si>
    <t>2025-07-16 16:33</t>
  </si>
  <si>
    <t>2025-07-16 16:46</t>
  </si>
  <si>
    <t>BJWY6310591127</t>
  </si>
  <si>
    <t>WYSJ250330085</t>
  </si>
  <si>
    <t>回访人：房国超，回访时间：2025-07-12 22:24，回访内容：微信告知新班安排；|回访人：房国超，回访时间：2025-07-14 20:21，回访内容：电话无人接，微信留言新班安排 未回复也；|回访人：房国超，回访时间：2025-07-16 15:48，回访内容：线上课  要和学生商量 ；|回访人：房国超，回访时间：2025-07-16 16:33，回访内容：报名</t>
  </si>
  <si>
    <t>肖晴</t>
  </si>
  <si>
    <t>108210787</t>
  </si>
  <si>
    <t>2025-06-04 12:49:51</t>
  </si>
  <si>
    <t>来源:北京学校;【FY25已报名】金额：21552.00元，报了【FY25高端/一对一】</t>
  </si>
  <si>
    <t>2025-07-13 15:13:50</t>
  </si>
  <si>
    <t>29059653</t>
  </si>
  <si>
    <t>2025-07-13 18:36</t>
  </si>
  <si>
    <t>2025-07-16 15:05</t>
  </si>
  <si>
    <t>BJWY1457441341</t>
  </si>
  <si>
    <t>YKF250020032</t>
  </si>
  <si>
    <t>回访人：宋增辉，回访时间：2025-07-13 18:36，回访内容：微信询问课程，已经同步小班和大班的学习安排，看家长和孩子沟通情况；|回访人：宋增辉，回访时间：2025-07-16 15:05，回访内容：已签约</t>
  </si>
  <si>
    <t>北京市8215</t>
  </si>
  <si>
    <t>119086550</t>
  </si>
  <si>
    <t>2025-07-15 07:45:23</t>
  </si>
  <si>
    <t xml:space="preserve">AI-37815-01a 2025-07-15 07:42:53_x000D_
您好同学，欢迎访问新东方考研官网，【新东方考研】全新升级，课程灵活多样，【考研全年集训营】【考研半年集训营】【考研冲刺营】【线下走读班】【考研一对一】【在职考研】【四六级】火热报名中 ，现在报名更有高达3000元优惠！_x000D_
_x000D_
AI-37815-01a 2025-07-15 07:42:55_x000D_
您是想咨询【考研走读班】【考研集训营】【考研规划】还是【在职考研】呢？_x000D_
_x000D_
01000000037815253654475956368215 2025-07-15 07:43:30_x000D_
孩子大一，想报四级班_x000D_
_x000D_
AI-37815-01a 2025-07-15 07:43:34_x000D_
您目前在学的院校是哪所呢？_x000D_
_x000D_
01000000037815253654475956368215 2025-07-15 07:43:43_x000D_
还没有收到通知书_x000D_
_x000D_
AI-37815-01a 2025-07-15 07:43:47_x000D_
您目前英语基础如何呢？_x000D_
_x000D_
01000000037815253654475956368215 2025-07-15 07:43:54_x000D_
假期里想学习下四级班_x000D_
_x000D_
AI-37815-01a 2025-07-15 07:43:57_x000D_
这样，您微信还是电话方便呢？我安排四六级老师联系您，将课程的详细内容介绍给您_x000D_
_x000D_
01000000037815253654475956368215 2025-07-15 07:44:20_x000D_
sy13683062908_x000D_
_x000D_
AI-37815-01a 2025-07-15 07:44:23_x000D_
好的，确认一下联系方式是否正确呢？_x000D_
_x000D_
01000000037815253654475956368215 2025-07-15 07:44:25_x000D_
微信_x000D_
_x000D_
AI-37815-01a 2025-07-15 07:44:28_x000D_
同学怎么称呼呢？_x000D_
_x000D_
01000000037815253654475956368215 2025-07-15 07:44:39_x000D_
若水 微信名字_x000D_
_x000D_
AI-37815-01a 2025-07-15 07:44:42_x000D_
好的，由于今天课程规划老师还没有上班，这边安排老师上午9点后给您回电请注意接听~_x000D_
_x000D_
01000000037815253654475956368215 2025-07-15 07:44:52_x000D_
好的_x000D_
_x000D_
AI-37815-01a 2025-07-15 07:44:56_x000D_
嗯嗯_x000D_
_x000D_
</t>
  </si>
  <si>
    <t>2025-07-15 10:01:57</t>
  </si>
  <si>
    <t>刘浩轩</t>
  </si>
  <si>
    <t>29104429</t>
  </si>
  <si>
    <t>2025-07-15 13:01</t>
  </si>
  <si>
    <t>2025-07-16 11:31</t>
  </si>
  <si>
    <t>BJWY8176504087</t>
  </si>
  <si>
    <t>YKMJ250010029</t>
  </si>
  <si>
    <t>回访人：刘晓娟，回访时间：2025-07-15 13:01，回访内容：家长咨询，孩子要上大一，想了解下四级培训班。介绍线上和线下的四级课程，还有数学的课程，物理；|回访人：刘晓娟，回访时间：2025-07-16 11:31，回访内容：报名</t>
  </si>
  <si>
    <t>YKFJ250010068</t>
  </si>
  <si>
    <t>28947998</t>
  </si>
  <si>
    <t>2025-07-08 22:54</t>
  </si>
  <si>
    <t>YKS250050002</t>
  </si>
  <si>
    <t>回访人：黄智超，回访时间：2025-07-08 22:54，回访内容：转班；|回访人：黄智超，回访时间：2025-07-08 22:54，回访内容：转班</t>
  </si>
  <si>
    <t>YKFJ250010069</t>
  </si>
  <si>
    <t>刘雨昕2</t>
  </si>
  <si>
    <t>118941284</t>
  </si>
  <si>
    <t>2025-07-14 10:39:42</t>
  </si>
  <si>
    <t>家长接听，想了解四六级和大学预科数学辅导，直接让加微信联系（手机号）；来源:北京学校;【FY25已报名】金额：12546.00元，报了【FY25高端/一对一】 外呼主题：【2025-CRM高三资源】-北京大学部（TMK主管分配TMK）</t>
  </si>
  <si>
    <t>2025-07-14 19:04:48</t>
  </si>
  <si>
    <t>刘雨昕</t>
  </si>
  <si>
    <t>29100263</t>
  </si>
  <si>
    <t>2025-07-14 19:10</t>
  </si>
  <si>
    <t>2025-07-16 21:47</t>
  </si>
  <si>
    <t>BJWY9000445784</t>
  </si>
  <si>
    <t>YKFJ250010070</t>
  </si>
  <si>
    <t>回访人：房国超，回访时间：2025-07-14 19:10，回访内容：学生过来咨询， 高考英语118， 走读班远，直播课；|回访人：房国超，回访时间：2025-07-16 17:05，回访内容：家长说打算报名英语  高数要和孩子商量 ；|回访人：房国超，回访时间：2025-07-16 21:47，回访内容：报名</t>
  </si>
  <si>
    <t>郭泠滟</t>
  </si>
  <si>
    <t>108203002</t>
  </si>
  <si>
    <t>2025-06-04 12:36:14</t>
  </si>
  <si>
    <t>来源:北京学校;【FY25已报名】金额：387301.29元，报了【FY25高端/一对一】</t>
  </si>
  <si>
    <t>2025-07-09 17:22:37</t>
  </si>
  <si>
    <t>29005848</t>
  </si>
  <si>
    <t>2025-07-09 17:47</t>
  </si>
  <si>
    <t>清华附中朝阳学校</t>
  </si>
  <si>
    <t>2025-07-16 20:20</t>
  </si>
  <si>
    <t>2025-07-16 20:21</t>
  </si>
  <si>
    <t>BJWY1546052442</t>
  </si>
  <si>
    <t>YK250010025</t>
  </si>
  <si>
    <t>回访人：黄智超，回访时间：2025-07-09 17:47，回访内容：微信语音沟通 发送课程介绍及详情 解答家长疑问 家长距离较远 考虑线上 告知口语线下上课 家长看看 再继续跟进～；|回访人：黄智超，回访时间：2025-07-11 16:32，回访内容：邀请家长来试听课 家长带着孩子一起过来，明天线下面咨；|回访人：黄智超，回访时间：2025-07-12 21:14，回访内容：线下邀约试听课 家长询问是否有8月开班 告知没有 发了不同时间课的安排 家长考虑一下；|回访人：黄智超，回访时间：2025-07-16 12:50，回访内容：只想报名口语 26号开课的这个班级，已发送信息 等待家长回复；|回访人：黄智超，回访时间：2025-07-16 20:20，回访内容：签约 魏公村校区口语班7月6日开课YK25001</t>
  </si>
  <si>
    <t>闫士钧</t>
  </si>
  <si>
    <t>119413492</t>
  </si>
  <si>
    <t>2025-07-16 16:31:16</t>
  </si>
  <si>
    <t>李政老师老带新</t>
  </si>
  <si>
    <t>李政(离职)lizheng79_lz@xdf.cn</t>
  </si>
  <si>
    <t>29132506</t>
  </si>
  <si>
    <t>2025-07-16 16:37</t>
  </si>
  <si>
    <t>2025-07-16 19:16</t>
  </si>
  <si>
    <t>BJWY8774395781</t>
  </si>
  <si>
    <t>YKMJ250010030</t>
  </si>
  <si>
    <t>回访人：李政(离职)，回访时间：2025-07-16 16:38，回访内容：确定要报名数学预科网课；|回访人：李政(离职)，回访时间：2025-07-16 18:35，回访内容：要签约了；|回访人：李政(离职)，回访时间：2025-07-16 19:16，回访内容：签约</t>
  </si>
  <si>
    <t>shaohua</t>
  </si>
  <si>
    <t>102895838</t>
  </si>
  <si>
    <t>2025-05-18 15:30:24</t>
  </si>
  <si>
    <t>2025财年第12财月小红书</t>
  </si>
  <si>
    <t>刘远帆</t>
  </si>
  <si>
    <t>27892502</t>
  </si>
  <si>
    <t>2025-05-18 21:14</t>
  </si>
  <si>
    <t>2025-07-16 19:00</t>
  </si>
  <si>
    <t>BJWY7065515618</t>
  </si>
  <si>
    <t>YKF250020031</t>
  </si>
  <si>
    <t>回访人：田一禾，回访时间：2025-07-08 21:07，回访内容：邀约试听课，不回复，预计判死单；|回访人：田一禾，回访时间：2025-07-11 13:44，回访内容：修改意向；|回访人：田一禾，回访时间：2025-07-11 20:15，回访内容：改标签；|回访人：田一禾，回访时间：2025-07-13 11:44，回访内容：还要商量一下，问了很多，但是不太好处理，跟进试试；|回访人：田一禾，回访时间：2025-07-15 13:02，回访内容：询问不回复，意向中下，跟进试试，预计再晚点可能报名；|回访人：田一禾，回访时间：2025-07-16 19:00，回访内容：今日签约</t>
  </si>
  <si>
    <t>太阳雨</t>
  </si>
  <si>
    <t>118466327</t>
  </si>
  <si>
    <t>2025-07-09 22:02:01</t>
  </si>
  <si>
    <t>孙从心</t>
  </si>
  <si>
    <t>29008878</t>
  </si>
  <si>
    <t>2025-07-10 10:47</t>
  </si>
  <si>
    <t>2025-07-16 11:25</t>
  </si>
  <si>
    <t>BJWY2912064824</t>
  </si>
  <si>
    <t>YKF250020030</t>
  </si>
  <si>
    <t>回访人：刘晓娟，回访时间：2025-07-10 10:47，回访内容：本人咨询，四级，刚高考完，四级，120分，介绍线下的大班和小班，考虑下；|回访人：刘晓娟，回访时间：2025-07-12 10:55，回访内容：微信留言，确认意向；|回访人：刘晓娟，回访时间：2025-07-16 11:25，回访内容：报名</t>
  </si>
  <si>
    <t>福州市3315</t>
  </si>
  <si>
    <t>116531200</t>
  </si>
  <si>
    <t>2025-06-28 14:37:11</t>
  </si>
  <si>
    <t>渠道录入来源：新东方官网M站-客服
意向城市：北京访客省/城市：福州市
访客静态ID：01000003465900010923629458293315
接待分组ID：70455
搜索引擎：
搜索词：
关键词：
设备类型：phone
访客IP：180.233.86.47
对话详细内容：AI-Lbo0rDBXCyBY 2025-06-28 14:32:44_x000D_
您好同学,欢迎访问北京新东方考研四六级中心.
考研线下课程26/27考季【考研全年集训营】【考研半年集训营】【考研全科线下走读班】【考研寒/暑假集训营】【考研一对一】【考研专业课】【四/六级课程】，热门课程火热报名中,咨询即可领取专享优惠。
**【考研全年集训营】=ff761f# **【考研半年集训营】=ff6b6b# **【考研全科线下走读班】=ffc158# **【考研寒/暑假集训营】=ffc158# **【考研一对一】=ff761f# **【考研专业课】=ff6caa# **【四/六级课程】=ff6caa# **【考研冲刺班】=60e27e#_x000D_
_x000D_
AI-Lbo0rDBXCyBY 2025-06-28 14:32:47_x000D_
您是想咨询【线下课程】【线上课程】【考研规划】还是【在职考研】呢？**【线下课程】#  **【线上课程】#**【考研规划】#**【在职考研】#_x000D_
_x000D_
01000003465900010923629458293315 2025-06-28 14:33:05_x000D_
请问六级英语有线上课程吗？_x000D_
_x000D_
AI-Lbo0rDBXCyBY 2025-06-28 14:33:09_x000D_
考研对四六级一般没有明确要求，个别学校可能会单独规定需要四级/六级成绩。_x000D_
_x000D_
AI-Lbo0rDBXCyBY 2025-06-28 14:33:10_x000D_
您目前在学的院校是哪所呢？_x000D_
_x000D_
01000003465900010923629458293315 2025-06-28 14:33:27_x000D_
北京理工大学_x000D_
_x000D_
AI-Lbo0rDBXCyBY 2025-06-28 14:33:30_x000D_
您目前英语基础如何呢？_x000D_
_x000D_
01000003465900010923629458293315 2025-06-28 14:33:38_x000D_
还行吧_x000D_
_x000D_
AI-Lbo0rDBXCyBY 2025-06-28 14:33:42_x000D_
这样，您微信还是电话方便呢？我安排四六级老师联系您，将课程的详细内容介绍给您_x000D_
_x000D_
01000003465900010923629458293315 2025-06-28 14:33:44_x000D_
四级593_x000D_
_x000D_
AI-Lbo0rDBXCyBY 2025-06-28 14:33:48_x000D_
嗯嗯  好的那同学稍后方便接听电话吗？我这边可以立刻安排专业老师给您回电呢_x000D_
_x000D_
AI-Lbo0rDBXCyBY 2025-06-28 14:34:25_x000D_
您好，能看到我的对话吗？如有疑问，可以在此留电咨询！_x000D_
_x000D_
01000003465900010923629458293315 2025-06-28 14:34:34_x000D_
那等4点再联系吧_x000D_
_x000D_
AI-Lbo0rDBXCyBY 2025-06-28 14:34:37_x000D_
是这样的，您先留一下电话，导师可以先给您微信发资料，忙完之后电话2到3分钟再给您详细介绍一下。您电话是多少？（手机号同微信号吗？）_x000D_
_x000D_
_x000D_
01000003465900010923629458293315 2025-06-28 14:34:45_x000D_
现在小眯一会儿_x000D_
_x000D_
AI-Lbo0rDBXCyBY 2025-06-28 14:34:49_x000D_
这样，您电话多少，我安排考研部的老师联系您，将课程的详细内容介绍给您_x000D_
_x000D_
01000003465900010923629458293315 2025-06-28 14:35:09_x000D_
或是加我微信：13705088989_x000D_
_x000D_
AI-Lbo0rDBXCyBY 2025-06-28 14:35:13_x000D_
好的，确认一下您的号码是否正确呢？_x000D_
_x000D_
01000003465900010923629458293315 2025-06-28 14:35:20_x000D_
是_x000D_
_x000D_
AI-Lbo0rDBXCyBY 2025-06-28 14:35:24_x000D_
同学怎么称呼呢？_x000D_
_x000D_
01000003465900010923629458293315 2025-06-28 14:35:37_x000D_
我是学生家长_x000D_
_x000D_
AI-Lbo0rDBXCyBY 2025-06-28 14:35:41_x000D_
这边马上安排顾问老师联系您，预计半个小时左右给您回电请注意接听~_x000D_
_x000D_
01000003465900010923629458293315 2025-06-28 14:35:47_x000D_
帮孩子咨询_x000D_
_x000D_
AI-Lbo0rDBXCyBY 2025-06-28 14:35:51_x000D_
好的，请问还有其他问题需要咨询吗？_x000D_
_x000D_
01000003465900010923629458293315 2025-06-28 14:36:11_x000D_
请下午4点左右再联系我，或是加微信吧_x000D_
_x000D_
AI-Lbo0rDBXCyBY 2025-06-28 14:36:14_x000D_
可以的，麻烦同学这边留一下您的联系方式，我这边安排老师联系你_x000D_
_x000D_
01000003465900010923629458293315 2025-06-28 14:36:23_x000D_
现在先睡一会儿_x000D_
_x000D_
AI-Lbo0rDBXCyBY 2025-06-28 14:36:27_x000D_
好的，稍后与您取得联系，请耐心等待。感谢您的访问 祝您生活愉快！_x000D_
_x000D_
_x000D_
来源页：https://m.xdf.cn/city/110100
备注：</t>
  </si>
  <si>
    <t>2025-06-28 16:13:43</t>
  </si>
  <si>
    <t>陈菡苏</t>
  </si>
  <si>
    <t>28694186</t>
  </si>
  <si>
    <t>2025-06-29 11:35</t>
  </si>
  <si>
    <t>人文与社会科学学院</t>
  </si>
  <si>
    <t>2025-07-16 10:32</t>
  </si>
  <si>
    <t>BJWY7458395307</t>
  </si>
  <si>
    <t>WYSJ250400002</t>
  </si>
  <si>
    <t>回访人：徐健坤，回访时间：2025-07-14 23:21，回访内容：明天更新秋季课程；|回访人：徐健坤，回访时间：2025-07-15 22:04，回访内容：已沟通 报名 先储值 明天入班；|回访人：徐健坤，回访时间：2025-07-16 10:32，回访内容：签约</t>
  </si>
  <si>
    <t>120867202</t>
  </si>
  <si>
    <t>2025-07-27 18:00:15</t>
  </si>
  <si>
    <t>陈怡然</t>
  </si>
  <si>
    <t>29379256</t>
  </si>
  <si>
    <t>2025-07-27 18:05</t>
  </si>
  <si>
    <t>上海对外经贸大学</t>
  </si>
  <si>
    <t>国际经贸学院</t>
  </si>
  <si>
    <t>国际经济与贸易</t>
  </si>
  <si>
    <t>2025-07-27 18:07</t>
  </si>
  <si>
    <t>BJWY6754644816</t>
  </si>
  <si>
    <t>YKFJ250010064</t>
  </si>
  <si>
    <t>回访人：黄智超，回访时间：2025-07-27 18:05，回访内容：预科四级线上班～</t>
  </si>
  <si>
    <t>小红薯67D15B12</t>
  </si>
  <si>
    <t>118928014</t>
  </si>
  <si>
    <t>2025-07-13 19:19:58</t>
  </si>
  <si>
    <t>贾映明</t>
  </si>
  <si>
    <t>29075684</t>
  </si>
  <si>
    <t>2025-07-13 20:31</t>
  </si>
  <si>
    <t>2025-07-15 21:20</t>
  </si>
  <si>
    <t>BJWY5134157223</t>
  </si>
  <si>
    <t>WYS250390002</t>
  </si>
  <si>
    <t>回访人：房国超，回访时间：2025-07-13 20:31，回访内容：家长咨询，六级课程，  想看下都有什么班型；|回访人：房国超，回访时间：2025-07-13 22:19，回访内容：学生四级520左右，自己估分， 六级想冲550+， 推荐小班 或一对一和集训营；|回访人：房国超，回访时间：2025-07-15 21:20，回访内容：报名</t>
  </si>
  <si>
    <t>陈鹏CHENPENG</t>
  </si>
  <si>
    <t>118015945</t>
  </si>
  <si>
    <t>2025-07-07 22:04:19</t>
  </si>
  <si>
    <t>公冶祥陈喆</t>
  </si>
  <si>
    <t>28909668</t>
  </si>
  <si>
    <t>2025-07-08 11:59</t>
  </si>
  <si>
    <t>智能制造</t>
  </si>
  <si>
    <t>2025-07-15 21:10</t>
  </si>
  <si>
    <t>BJWY3596821347</t>
  </si>
  <si>
    <t>WYFJ250330041</t>
  </si>
  <si>
    <t>回访人：黄智超，回访时间：2025-07-08 11:59，回访内容：孩子之前考试未过，这次6月没报名成功，准备12月考试，10月报名 告知大班 小班的课程安排，家长目前需要沟通孩子的时间再确定 ，添加微信发送详细课程信息。陈鹏；|回访人：黄智超，回访时间：2025-07-12 17:23，回访内容：给家长打电话并未接通，微信联系家长暂未回复，告知马上开班，提升紧迫性；|回访人：黄智超，回访时间：2025-07-14 18:08，回访内容：电话告知四六级班马上开课，名额不足啦，家长反馈孩子要出去一周 时间不太合适，要么就跟着线上课程去学吧，16号开课 催促抓紧报名；|回访人：黄智超，回访时间：2025-07-15 21:10，回访内容：报名线上四级大班 价格5680元</t>
  </si>
  <si>
    <t>115450563</t>
  </si>
  <si>
    <t>2025-06-20 15:28:42</t>
  </si>
  <si>
    <t>家长，咨询四级暑假集训</t>
  </si>
  <si>
    <t>28484533</t>
  </si>
  <si>
    <t>2025-06-20 16:10</t>
  </si>
  <si>
    <t>天津财经大学</t>
  </si>
  <si>
    <t>2025-07-15 20:11</t>
  </si>
  <si>
    <t>2025-07-15 20:12</t>
  </si>
  <si>
    <t>BJWY2414250009</t>
  </si>
  <si>
    <t>ZVVA260010045</t>
  </si>
  <si>
    <t>回访人：张博奥，回访时间：2025-07-07 20:48，回访内容：孩子哥哥表示孩子这周刚考完试，给家长发微信明确说明了是否有四级学习的意向，并且表述了目前名额紧张，加紧跟进，意向中高。；|回访人：张博奥，回访时间：2025-07-09 19:24，回访内容：昨天下午与孩子母亲取得了联系，意向四级集训营，家长上班比较忙，和家长要约时间电话沟通一下；|回访人：张博奥，回访时间：2025-07-09 19:25，回访内容：昨天下午与孩子母亲取得了联系，意向四级集训营，家长上班比较忙，和家长要约时间电话沟通一下 ；|回访人：张博奥，回访时间：2025-07-11 21:40，回访内容：改标签；|回访人：张博奥，回访时间：2025-07-12 20:52，回访内容：已发协议，待储值；|回访人：张博奥，回访时间：2025-07-15 20:11，回访内容：已报名</t>
  </si>
  <si>
    <t>请学管老师尽快联系学生</t>
  </si>
  <si>
    <t>辛紫畅</t>
  </si>
  <si>
    <t>118872933</t>
  </si>
  <si>
    <t>2025-07-13 10:15:21</t>
  </si>
  <si>
    <t>资源录入来源：小表单
城市：北京市
市场活动id：412422
市场活动名称：新东方集团官微【新东方】资源
活动所属学校id：10000
活动所属学校名称：总公司
线索接收人邮箱：yangjun42@xdf.cn
线索接受人类型：自定义
表单信息：表单id81512、表单名(对内)：新东方集团官微【新东方】资源、表单名（对外）：新东方课程报名、创建人邮箱：wuyue38@xdf.cn、表单链接：pages/index/index.html?scene=81512,,Lh8FwYc8
备注：来源:小表单;姓名:辛紫畅;意向课程: 【课程】考研、四六级、专升本、成人英语/北京/北京; 新老生: 新生; 提交链接:pages/index/index.html?scene=81512,,Lh8FwYc8;地理位置:北京市西城区展览路街道北营房西里北营房西里小区;渠道:新媒体运营/公众号-品牌号</t>
  </si>
  <si>
    <t>2025-07-13 10:59:21</t>
  </si>
  <si>
    <t>李婧</t>
  </si>
  <si>
    <t>29054679</t>
  </si>
  <si>
    <t>2025-07-13 12:37</t>
  </si>
  <si>
    <t>线上考研产品</t>
  </si>
  <si>
    <t>大连大学</t>
  </si>
  <si>
    <t>2025-07-15 15:58</t>
  </si>
  <si>
    <t>2025-07-15 15:59</t>
  </si>
  <si>
    <t>BJWY2328560841</t>
  </si>
  <si>
    <t>回访人：李婧，回访时间：2025-07-13 12:37，回访内容：还没想好要不要跨考以及学硕专硕，但是英语不好推荐考专硕降低英语难度，自己想提前开始学英语，网课方便，在外地上学，先加微信发送课程信息看下，如果不懂得来校区面谈聊一下；|回访人：李婧，回访时间：2025-07-15 15:58，回访内容：1</t>
  </si>
  <si>
    <t>线上直通车</t>
  </si>
  <si>
    <t>117675471</t>
  </si>
  <si>
    <t>2025-07-05 11:11:33</t>
  </si>
  <si>
    <t>2025-07-05 11:18:46</t>
  </si>
  <si>
    <t>刘思源</t>
  </si>
  <si>
    <t>28810153</t>
  </si>
  <si>
    <t>2025-07-05 21:13</t>
  </si>
  <si>
    <t>长春工程学院</t>
  </si>
  <si>
    <t>水利与环境工程学院</t>
  </si>
  <si>
    <t>环境工程</t>
  </si>
  <si>
    <t>2025-07-15 15:29</t>
  </si>
  <si>
    <t>BJWY6464559126</t>
  </si>
  <si>
    <t>ZVVA260010046</t>
  </si>
  <si>
    <t>回访人：房国超，回访时间：2025-07-08 15:12，回访内容：孩子在考试呢，  十号考完， 家长要和孩子商量；|回访人：房国超，回访时间：2025-07-11 22:04，回访内容：梳理工单；|回访人：房国超，回访时间：2025-07-13 20:39，回访内容：电话无人接，微信留言 ；|回访人：房国超，回访时间：2025-07-15 15:29，回访内容：报名集训营，长春的</t>
  </si>
  <si>
    <t>张子迎</t>
  </si>
  <si>
    <t>118652698</t>
  </si>
  <si>
    <t>2025-07-12 13:22:29</t>
  </si>
  <si>
    <t>家长咨询暑期四级
乔梦莹+qiaomengying1@xdf.cn+ID+培训学校-北京学校-高中一对一部-东北区-朝阳北分中心</t>
  </si>
  <si>
    <t>乔梦莹+qiaomengying1@xdf.cn+ID+培训学校-北京学校-高中一对一部-东北区-朝阳北分中心</t>
  </si>
  <si>
    <t>28987622</t>
  </si>
  <si>
    <t>2025-07-12 14:42</t>
  </si>
  <si>
    <t>2025-07-15 15:24</t>
  </si>
  <si>
    <t>2025-07-15 15:25</t>
  </si>
  <si>
    <t>BJWY0343150521</t>
  </si>
  <si>
    <t>YKSJ250010032</t>
  </si>
  <si>
    <t>回访人：房国超，回访时间：2025-07-12 14:42，回访内容：家长咨询，还没和孩子商量， 高考英语135， 文科，可能上北语言，   住丰台， 走读班， 线上直播课；|回访人：房国超，回访时间：2025-07-14 20:36，回访内容：电话无人接，微信留言；|回访人：房国超，回访时间：2025-07-15 15:24，回访内容：报名</t>
  </si>
  <si>
    <t>王晓娟</t>
  </si>
  <si>
    <t>118003567</t>
  </si>
  <si>
    <t>赵秋侠</t>
  </si>
  <si>
    <t>2025-07-07 17:39:46</t>
  </si>
  <si>
    <t>丁宁+dingning23@xdf.cn+ID+培训学校-北京学校-高中一对一部-教学项目中心-高中英语项目</t>
  </si>
  <si>
    <t>刘乐怡</t>
  </si>
  <si>
    <t>28906604</t>
  </si>
  <si>
    <t>2025-07-07 20:50</t>
  </si>
  <si>
    <t>2025-07-15 12:16</t>
  </si>
  <si>
    <t>2025-07-15 12:32</t>
  </si>
  <si>
    <t>BJWY4181590644</t>
  </si>
  <si>
    <t>YKFJ250010063</t>
  </si>
  <si>
    <t>回访人：黄智超，回访时间：2025-07-07 20:50，回访内容：家长给孩子咨询暑假的四级课程 推荐了线上英语数学的学习方案 家长需要考虑一下；|回访人：黄智超，回访时间：2025-07-10 18:12，回访内容：电话已沟通 告知课程安排 家长同事问了他一对一的课程安排 推荐金牌老师 家长同时也想学学口语 看看能不能推荐课时包 不太确定 也不能太着急；|回访人：黄智超，回访时间：2025-07-14 19:59，回访内容：要给孩子报名线上四级班，家长在忙呢 今晚上值班沟通；|回访人：黄智超，回访时间：2025-07-14 21:19，回访内容：家长要给孩子报名线上大班课 晚上还未跟我联系 明天再看看；|回访人：黄智超，回访时间：2025-07-15 11:59，回访内容：家长忙着呢，等待支付中 5680线上预科四级班；|回访人：黄智超，回访时间：2025-07-15 12:16，回访内容：已签约 5680 线上四级预科班 YKFJ25001</t>
  </si>
  <si>
    <t>陈家长</t>
  </si>
  <si>
    <t>118971809</t>
  </si>
  <si>
    <t>2025-07-14 11:09:34</t>
  </si>
  <si>
    <t>咨询四级课程，新大一</t>
  </si>
  <si>
    <t>王辰</t>
  </si>
  <si>
    <t>29078166</t>
  </si>
  <si>
    <t>2025-07-14 11:39</t>
  </si>
  <si>
    <t>北师大燕化附中</t>
  </si>
  <si>
    <t>2025-07-15 11:57</t>
  </si>
  <si>
    <t>BJWY5915877827</t>
  </si>
  <si>
    <t>YKMJ250010027</t>
  </si>
  <si>
    <t>回访人：田一禾，回访时间：2025-07-14 11:39，回访内容：询问通过率，课时，介绍线上，但是意向不稳定；|回访人：田一禾，回访时间：2025-07-15 11:57，回访内容：下单签约</t>
  </si>
  <si>
    <t>刘誉东</t>
  </si>
  <si>
    <t>118809626</t>
  </si>
  <si>
    <t>2025-07-12 15:11:10</t>
  </si>
  <si>
    <t>资源录入来源：小表单
市场活动id：412422
市场活动名称：新东方集团官微【新东方】资源
活动所属学校id：10000
活动所属学校名称：总公司
线索接收人邮箱：yangjun42@xdf.cn
线索接受人类型：自定义
表单信息：表单id81512、表单名(对内)：新东方集团官微【新东方】资源、表单名（对外）：新东方课程报名、创建人邮箱：wuyue38@xdf.cn、表单链接：pages/index/index.html?scene=81512,,Lh8FwYc8
备注：来源:小表单;姓名:刘誉东;意向课程: 【课程】考研、四六级、专升本、成人英语/北京/北京; 新老生: 新生; 提交链接:pages/index/index.html?scene=81512,,Lh8FwYc8;地理位置:-;渠道:新媒体运营/公众号-品牌号</t>
  </si>
  <si>
    <t>2025-07-12 16:27:55</t>
  </si>
  <si>
    <t>29049440</t>
  </si>
  <si>
    <t>2025-07-12 16:41</t>
  </si>
  <si>
    <t>北师大附属实验中学顺义学校</t>
  </si>
  <si>
    <t>2025-07-15 11:07</t>
  </si>
  <si>
    <t>BJWY9570776746</t>
  </si>
  <si>
    <t>YKFJ250010062</t>
  </si>
  <si>
    <t>回访人：宋增辉，回访时间：2025-07-12 16:41，回访内容：孩子倾向线上四级，妈妈要和孩子沟通确认情况，等待微信沟通；|回访人：宋增辉，回访时间：2025-07-14 14:09，回访内容：询问怎么报名
总结：小榴裕是北京新东方增辉老师，负责大学预科、专升本、四六级等国内考试咨询。学生希望了解7月19日开始的大学四级线上课程，课程时间为每天19:00-21:00，价格为优惠后5680元，开课前有300元优惠。学生已同意课程安排，并准备签署电子合同。
下次回访建议：确认学生是否已填写并提交电子合同，提醒学生及时完成报名流程。同时，询问学生是否有其他课程需求或疑问，并提供进一步帮助。；|回访人：宋增辉，回访时间：2025-07-15 11:07，回访内容：已报名</t>
  </si>
  <si>
    <t>118697797</t>
  </si>
  <si>
    <t>2025-07-11 15:43:23</t>
  </si>
  <si>
    <t>家长咨询，新大一，北信科计算机，家长咨询四级辅导，已经报价了，可以电话</t>
  </si>
  <si>
    <t>陈郜榕</t>
  </si>
  <si>
    <t>28985568</t>
  </si>
  <si>
    <t>2025-07-11 18:16</t>
  </si>
  <si>
    <t>2025-07-15 09:55</t>
  </si>
  <si>
    <t>BJWY8214796978</t>
  </si>
  <si>
    <t>ZVVA260010044</t>
  </si>
  <si>
    <t>回访人：刘晓娟，回访时间：2025-07-11 18:16，回访内容：孩子母亲咨询，新大一，北信科计算机，家长咨询四级辅导，住宿的，介绍四级暑假集训；|回访人：刘晓娟，回访时间：2025-07-14 11:34，回访内容：家长是倾向于住宿的班，孩子昨天问家长现在报能做到第几排，会比较靠后，问下座位再回复家长；|回访人：刘晓娟，回访时间：2025-07-15 09:55，回访内容：报名</t>
  </si>
  <si>
    <t>石嘴山市4339</t>
  </si>
  <si>
    <t>119244493</t>
  </si>
  <si>
    <t>2025-07-15 19:22:52</t>
  </si>
  <si>
    <t>渠道录入来源：新东方官网M站-客服
意向城市：北京访客省/城市：石嘴山市
访客静态ID：01000003465900257806563852194339
接待分组ID：70455
搜索引擎：
搜索词：
关键词：
设备类型：phone
访客IP：14.134.67.139
对话详细内容：AI-Lbo0rDBXCyBY 2025-07-15 19:14:27_x000D_
您好同学,欢迎访问北京新东方考研四六级中心.
考研线下课程26/27考季【考研全年集训营】【考研半年集训营】【考研全科线下走读班】【考研寒/暑假集训营】【考研一对一】【考研专业课】【四/六级课程】，热门课程火热报名中,咨询即可领取专享优惠。
**【考研全年集训营】=ff761f# **【考研半年集训营】=ff6b6b# **【考研全科线下走读班】=ffc158# **【考研寒/暑假集训营】=ffc158# **【考研一对一】=ff761f# **【考研专业课】=ff6caa# **【四/六级课程】=ff6caa# **【考研冲刺班】=60e27e#_x000D_
_x000D_
AI-Lbo0rDBXCyBY 2025-07-15 19:14:30_x000D_
您是想咨询【线下课程】【线上课程】【考研规划】还是【在职考研】呢？**【线下课程】#  **【线上课程】#**【考研规划】#**【在职考研】#_x000D_
_x000D_
01000003465900257806563852194339 2025-07-15 19:15:06_x000D_
请问学习四六级英语在哪里可以报名_x000D_
_x000D_
AI-Lbo0rDBXCyBY 2025-07-15 19:15:09_x000D_
考研对四六级一般没有明确要求，个别学校可能会单独规定需要四级/六级成绩。_x000D_
_x000D_
AI-Lbo0rDBXCyBY 2025-07-15 19:15:11_x000D_
您目前在学的院校是哪所呢？_x000D_
_x000D_
01000003465900257806563852194339 2025-07-15 19:15:37_x000D_
陕服_x000D_
_x000D_
AI-Lbo0rDBXCyBY 2025-07-15 19:15:40_x000D_
您目前英语基础如何呢？_x000D_
_x000D_
01000003465900257806563852194339 2025-07-15 19:15:51_x000D_
四级_x000D_
_x000D_
AI-Lbo0rDBXCyBY 2025-07-15 19:15:55_x000D_
这样，您微信还是电话方便呢？我安排四六级老师联系您，将课程的详细内容介绍给您_x000D_
_x000D_
01000003465900257806563852194339 2025-07-15 19:16:24_x000D_
我想线下报名学习_x000D_
_x000D_
AI-Lbo0rDBXCyBY 2025-07-15 19:16:28_x000D_
嗯嗯  好的那同学稍后方便接听电话吗？我这边可以立刻安排专业老师给您回电呢_x000D_
_x000D_
AI-Lbo0rDBXCyBY 2025-07-15 19:17:04_x000D_
您好，能看到我的对话吗？如有疑问，可以在此留电咨询！_x000D_
_x000D_
01000003465900257806563852194339 2025-07-15 19:17:14_x000D_
可以_x000D_
_x000D_
AI-Lbo0rDBXCyBY 2025-07-15 19:17:18_x000D_
嗯，那您联系方式是多少呢？_x000D_
_x000D_
AI-Lbo0rDBXCyBY 2025-07-15 19:17:55_x000D_
您好，能看到我的对话吗？如有疑问，可以在此留电咨询！_x000D_
_x000D_
AI-Lbo0rDBXCyBY 2025-07-15 19:18:15_x000D_
如果打字不方便，可以在此输入电话或者微信，这边安排老师与您联系，为您详细解答！_x000D_
_x000D_
AI-Lbo0rDBXCyBY 2025-07-15 19:19:15_x000D_
同学您好，目前处于咨询的高峰期，如需咨询25/26考研【复习规划、择校择专业】【课程详情】等问题，您可以留下您的【姓名电话方便接听电话的时间】，我们会安排老师第一时间为您回电免费咨询！_x000D_
_x000D_
AI-Lbo0rDBXCyBY 2025-07-15 19:20:16_x000D_
同学您好呀，请问还有什么课程方面的内容可以帮助到您的吗？_x000D_
_x000D_
01000003465900257806563852194339 2025-07-15 19:20:51_x000D_
15309522015_x000D_
_x000D_
AI-Lbo0rDBXCyBY 2025-07-15 19:20:54_x000D_
好的，确认一下你的号码是否正确呢~_x000D_
_x000D_
01000003465900257806563852194339 2025-07-15 19:21:10_x000D_
正确_x000D_
_x000D_
AI-Lbo0rDBXCyBY 2025-07-15 19:21:13_x000D_
同学怎么称呼呢？_x000D_
_x000D_
01000003465900257806563852194339 2025-07-15 19:21:27_x000D_
正确徐欣怡_x000D_
_x000D_
AI-Lbo0rDBXCyBY 2025-07-15 19:21:31_x000D_
这边马上安排顾问老师联系您，预计半个小时左右给您回电请注意接听~_x000D_
_x000D_
01000003465900257806563852194339 2025-07-15 19:21:58_x000D_
谢谢老师_x000D_
_x000D_
AI-Lbo0rDBXCyBY 2025-07-15 19:22:02_x000D_
好的，这个也是您的微信号吗？_x000D_
_x000D_
来源页：https://m.xdf.cn/city/
备注：</t>
  </si>
  <si>
    <t>2025-07-15 19:43:16</t>
  </si>
  <si>
    <t>徐欣怡</t>
  </si>
  <si>
    <t>29124861</t>
  </si>
  <si>
    <t>2025-07-15 20:20</t>
  </si>
  <si>
    <t>陕西服装工程学院</t>
  </si>
  <si>
    <t>艺术设计学院</t>
  </si>
  <si>
    <t>视觉传达设计</t>
  </si>
  <si>
    <t>2025-07-15 21:18</t>
  </si>
  <si>
    <t>WYF25031</t>
  </si>
  <si>
    <t>BJWY4225323904</t>
  </si>
  <si>
    <t>WYF250310056</t>
  </si>
  <si>
    <t>回访人：房国超，回访时间：2025-07-15 20:20，回访内容：学生大四，6月刚考过一次，不知道分，之前高考英语70多，住立水桥；|回访人：房国超，回访时间：2025-07-15 21:18，回访内容：报名</t>
  </si>
  <si>
    <t>徐家长</t>
  </si>
  <si>
    <t>曾志立</t>
  </si>
  <si>
    <t>29085533</t>
  </si>
  <si>
    <t>2025-07-14 21:55</t>
  </si>
  <si>
    <t>2025-07-15 20:37</t>
  </si>
  <si>
    <t>回访人：宋增辉，回访时间：2025-07-14 21:55，回访内容：英语78，分数很差，家长嫌贵，纠结的很，在考虑；|回访人：宋增辉，回访时间：2025-07-15 20:37，回访内容：已报名</t>
  </si>
  <si>
    <t>YKF250020028</t>
  </si>
  <si>
    <t>李禹茜</t>
  </si>
  <si>
    <t>117644594</t>
  </si>
  <si>
    <t>2025-07-04 17:38:55</t>
  </si>
  <si>
    <t>房丽+fangli2@xdf.cn+ID+房丽2(新东方教育科技集团有限公司-产业机构-国际教育培训事业部-国际教育北京中心-运营管理部-大学区域运营中心-中关村大学分中心 | 学业规划师)
刘晓娟</t>
  </si>
  <si>
    <t>房丽+fangli2@xdf.cn+ID+房丽2(新东方教育科技集团有限公司-产业机构-国际教育培训事业部-国际教育北京中心-运营管理部-大学区域运营中心-中关村大学分中心 | 学业规划师)</t>
  </si>
  <si>
    <t>28805418</t>
  </si>
  <si>
    <t>2025-07-04 17:49</t>
  </si>
  <si>
    <t>北京山东庄中学</t>
  </si>
  <si>
    <t>2025-07-15 17:50</t>
  </si>
  <si>
    <t>BJWY2700167239</t>
  </si>
  <si>
    <t>WYSJ250330081</t>
  </si>
  <si>
    <t>回访人：刘晓娟，回访时间：2025-07-07 15:49，回访内容：微信留言，确认意向；|回访人：刘晓娟，回访时间：2025-07-13 15:20，回访内容：应该是要找领导确认优惠，等等吧，跟文君也说了；|回访人：刘晓娟，回访时间：2025-07-15 17:50，回访内容：报名</t>
  </si>
  <si>
    <t>佳禾妈</t>
  </si>
  <si>
    <t>118637697</t>
  </si>
  <si>
    <t>2025-07-11 16:21:35</t>
  </si>
  <si>
    <t>徐健坤；</t>
  </si>
  <si>
    <t>张翊靖</t>
  </si>
  <si>
    <t>栗佳禾</t>
  </si>
  <si>
    <t>29040717</t>
  </si>
  <si>
    <t>2025-07-11 17:20</t>
  </si>
  <si>
    <t>首都师范大学附属玉泉学校</t>
  </si>
  <si>
    <t>2025-07-15 17:24</t>
  </si>
  <si>
    <t>2025-07-15 17:26</t>
  </si>
  <si>
    <t>BJWY5985267773</t>
  </si>
  <si>
    <t>YKSJ250010033</t>
  </si>
  <si>
    <t>回访人：徐健坤，回访时间：2025-07-11 17:20，回访内容：英语131 基础不错 数学禾口语不太考虑 考虑线上或小班 小班意向明显；|回访人：徐健坤，回访时间：2025-07-13 19:20，回访内容：要求周一联系；|回访人：徐健坤，回访时间：2025-07-14 20:54，回访内容：已经储值 等入团；|回访人：徐健坤，回访时间：2025-07-15 17:24，回访内容：签约</t>
  </si>
  <si>
    <t>王女士</t>
  </si>
  <si>
    <t>117737999</t>
  </si>
  <si>
    <t>2025-07-05 15:14:27</t>
  </si>
  <si>
    <t>家长咨询暑期四级线下【张志威公众号】</t>
  </si>
  <si>
    <t>28925705</t>
  </si>
  <si>
    <t>2025-07-07 21:26</t>
  </si>
  <si>
    <t>2025-07-15 17:19</t>
  </si>
  <si>
    <t>2025-07-15 17:20</t>
  </si>
  <si>
    <t>BJWY2846726409</t>
  </si>
  <si>
    <t>YKFJ250010065</t>
  </si>
  <si>
    <t>回访人：徐健坤，回访时间：2025-07-07 21:27，回访内容：基础一般 英语90多 偏向小班；|回访人：徐健坤，回访时间：2025-07-10 23:51，回访内容：梳理工单；|回访人：徐健坤，回访时间：2025-07-11 20:43，回访内容：时间问题；|回访人：徐健坤，回访时间：2025-07-14 21:37，回访内容：明天支付 客服下班了；|回访人：徐健坤，回访时间：2025-07-15 17:19，回访内容：报名</t>
  </si>
  <si>
    <t>岁月静好</t>
  </si>
  <si>
    <t>118938340</t>
  </si>
  <si>
    <t>2025-07-14 10:01:27</t>
  </si>
  <si>
    <t>29062716</t>
  </si>
  <si>
    <t>2025-07-14 11:30</t>
  </si>
  <si>
    <t>2025-07-15 15:14</t>
  </si>
  <si>
    <t>2025-07-15 15:15</t>
  </si>
  <si>
    <t>YKF250020027</t>
  </si>
  <si>
    <t xml:space="preserve">回访人：房国超，回访时间：2025-07-14 11:30，回访内容：家长咨询，高考109左右， 推荐小班， 手机号不是微信， 说要和孩子商量，；|回访人：房国超，回访时间：2025-07-15 15:14，回访内容：报名数英两科 </t>
  </si>
  <si>
    <t>YKM250020016</t>
  </si>
  <si>
    <t>118841208</t>
  </si>
  <si>
    <t>2025-07-13 10:20:10</t>
  </si>
  <si>
    <t>2025-07-13 10:30:09</t>
  </si>
  <si>
    <t>张存同</t>
  </si>
  <si>
    <t>29053573</t>
  </si>
  <si>
    <t>2025-07-13 11:12</t>
  </si>
  <si>
    <t>民族大学附中</t>
  </si>
  <si>
    <t>2025-07-15 13:37</t>
  </si>
  <si>
    <t>BJWY6167054174</t>
  </si>
  <si>
    <t>YKS250020025</t>
  </si>
  <si>
    <t>回访人：宋增辉，回访时间：2025-07-13 11:12，回访内容：看孩子情况，和孩子纠结是大班去学还是小班去学呢；|回访人：宋增辉，回访时间：2025-07-15 13:37，回访内容：已报名
总结：增辉老师是北京新东方负责多种国内考试咨询的教师，包括大学预科、专升本、四六级等。他提供了详细的课程信息，包括上课地点、时间和费用，并强调了教材和课程内容的差异。张存同同学已经签署了大学英语/数学预科班的服务协议，并完成了缴费报名。增辉老师还提到了推荐同学报名的优惠活动。
下次回访建议：建议在课程开始前一周进行回访，确认张存同同学的上课准备情况，包括教材领取、课程安排了解等。同时，可以询问是否有其他学习需求或疑问，以及是否需要进一步的辅导或资源。此外，可以提醒张存同同学关于推荐同学报名的优惠活动，鼓励其参与以获取更多学习资源或优惠。</t>
  </si>
  <si>
    <t>王闯</t>
  </si>
  <si>
    <t>118808670</t>
  </si>
  <si>
    <t>2025-07-12 14:33:58</t>
  </si>
  <si>
    <t>陆昭坤</t>
  </si>
  <si>
    <t>29047884</t>
  </si>
  <si>
    <t>2025-07-12 15:25</t>
  </si>
  <si>
    <t>2025-07-15 13:34</t>
  </si>
  <si>
    <t>BJWY9563629636</t>
  </si>
  <si>
    <t>YKS250040015</t>
  </si>
  <si>
    <t>回访人：宋增辉，回访时间：2025-07-12 15:25，回访内容：试听课来了，看孩子上课情况；|回访人：宋增辉，回访时间：2025-07-12 18:34，回访内容：孩子学习没有问题，纠结学习四级还是六级，让孩子做一套四级真题后决定，规划的小班，或者大班搭配一对一去学；|回访人：宋增辉，回访时间：2025-07-14 14:48，回访内容：孩子做题看孩子适合四级还是六级
总结：客户确认试听课时间为下午两点，地点在西三环。客户到达后，通过刷门禁二维码进入大楼，校区位于B座五层。客户晚到五分钟，工作人员表示会下楼接应。客户到达后，孩子进入教室签到并开始试听，客户在等待期间出现头晕症状，但孩子继续听课。
下次回访建议：建议在回访时询问客户对试听课的满意度，了解孩子的学习进展，并关注客户的身体状况，确保其舒适度。同时，可提供更多关于课程和校区设施的信息，以便客户更好地了解。；|回访人：宋增辉，回访时间：2025-07-15 13:34，回访内容：已报名</t>
  </si>
  <si>
    <t>118956493</t>
  </si>
  <si>
    <t>2025-07-13 21:34:49</t>
  </si>
  <si>
    <t>来源：放心学
姓名：同学
微信：mrhb13579
电话：15899197255
地区：乌鲁木齐
咨询：英语
备注：六级英语，暑假班，升大二 想去北京上暑假班</t>
  </si>
  <si>
    <t>放心学</t>
  </si>
  <si>
    <t>2025-07-14 10:17:48</t>
  </si>
  <si>
    <t>麦尔哈巴·衣斯坎达尔</t>
  </si>
  <si>
    <t>29084671</t>
  </si>
  <si>
    <t>2025-07-14 18:47</t>
  </si>
  <si>
    <t>新疆医科大学</t>
  </si>
  <si>
    <t>2025-07-15 13:18</t>
  </si>
  <si>
    <t>BJWY5609493992</t>
  </si>
  <si>
    <t>WYSJ250330078</t>
  </si>
  <si>
    <t>回访人：张博奥，回访时间：2025-07-14 18:47，回访内容：电话无人接听，后添加了微信，给孩子推荐了暑假集训营和线上网课，表示今晚能给回复；|回访人：张博奥，回访时间：2025-07-15 11:57，回访内容：已报名</t>
  </si>
  <si>
    <t>学生明天线上班开课，辛苦学管老师今日尽快联系并加急邮寄教材讲义</t>
  </si>
  <si>
    <t>北京市2581</t>
  </si>
  <si>
    <t>119105447</t>
  </si>
  <si>
    <t>2025-07-14 19:37:10</t>
  </si>
  <si>
    <t>渠道录入来源：新东方官网APP-客服
意向城市：北京访客省/城市：北京市
访客静态ID：01000000034659249277893195022581
接待分组ID：70458
搜索引擎：
搜索词：
关键词：
设备类型：phone
访客IP：183.241.24.202
对话详细内容：AI-Lbo0rDBXCyBY 2025-07-14 19:33:00_x000D_
您好同学,欢迎访问北京新东方考研四六级中心.
考研线下课程26/27考季【考研全年集训营】【考研半年集训营】【考研全科线下走读班】【考研寒/暑假集训营】【考研一对一】【考研专业课】【四/六级课程】，热门课程火热报名中,咨询即可领取专享优惠。
**【考研全年集训营】=ff761f# **【考研半年集训营】=ff6b6b# **【考研全科线下走读班】=ffc158# **【考研寒/暑假集训营】=ffc158# **【考研一对一】=ff761f# **【考研专业课】=ff6caa# **【四/六级课程】=ff6caa# **【考研冲刺班】=60e27e#_x000D_
_x000D_
AI-Lbo0rDBXCyBY 2025-07-14 19:33:03_x000D_
您是想咨询【线下课程】【线上课程】【考研规划】还是【在职考研】呢？**【线下课程】#  **【线上课程】#**【考研规划】#**【在职考研】#_x000D_
_x000D_
01000000034659249277893195022581 2025-07-14 19:33:06_x000D_
【线下课程】_x000D_
_x000D_
AI-Lbo0rDBXCyBY 2025-07-14 19:33:10_x000D_
同学，你现在是在校还是在职呢？_x000D_
_x000D_
01000000034659249277893195022581 2025-07-14 19:33:28_x000D_
我想问六级无忧计划是线下课吗_x000D_
_x000D_
AI-Lbo0rDBXCyBY 2025-07-14 19:33:32_x000D_
您目前在学的院校是哪所呢？_x000D_
_x000D_
01000000034659249277893195022581 2025-07-14 19:33:41_x000D_
你回答我问题_x000D_
_x000D_
AI-Lbo0rDBXCyBY 2025-07-14 19:33:45_x000D_
您目前英语基础如何呢？_x000D_
_x000D_
01000000034659249277893195022581 2025-07-14 19:34:16_x000D_
转人工_x000D_
_x000D_
AI-Lbo0rDBXCyBY 2025-07-14 19:34:19_x000D_
这样，您微信还是电话方便呢？我安排四六级老师联系您，将课程的详细内容介绍给您_x000D_
_x000D_
01000000034659249277893195022581 2025-07-14 19:34:50_x000D_
电话吧_x000D_
_x000D_
AI-Lbo0rDBXCyBY 2025-07-14 19:34:54_x000D_
可以的，麻烦同学这边留一下您的联系方式，我这边安排老师联系你_x000D_
_x000D_
01000000034659249277893195022581 2025-07-14 19:35:08_x000D_
15811686510_x000D_
_x000D_
AI-Lbo0rDBXCyBY 2025-07-14 19:35:12_x000D_
好的，确认一下你的号码是否正确呢~_x000D_
_x000D_
01000000034659249277893195022581 2025-07-14 19:35:21_x000D_
正确_x000D_
_x000D_
AI-Lbo0rDBXCyBY 2025-07-14 19:35:24_x000D_
同学怎么称呼呢？_x000D_
_x000D_
01000000034659249277893195022581 2025-07-14 19:35:30_x000D_
闫_x000D_
_x000D_
AI-Lbo0rDBXCyBY 2025-07-14 19:35:33_x000D_
这边马上安排顾问老师联系您，预计半个小时左右给您回电请注意接听~_x000D_
_x000D_
来源页：https://m.souke.xdf.cn/item/110100-108-WYS25031.html?sencecode=2&amp;rewriteResult=0&amp;rewriteKeyword=null
备注：</t>
  </si>
  <si>
    <t>2025-07-14 20:26:24</t>
  </si>
  <si>
    <t>闫天祎</t>
  </si>
  <si>
    <t>29100745</t>
  </si>
  <si>
    <t>2025-07-14 20:56</t>
  </si>
  <si>
    <t>地理科学学部</t>
  </si>
  <si>
    <t>地理科学</t>
  </si>
  <si>
    <t>2025-07-15 10:34</t>
  </si>
  <si>
    <t>BJWY9404239583</t>
  </si>
  <si>
    <t>WYS250310062</t>
  </si>
  <si>
    <t>回访人：田一禾，回访时间：2025-07-14 20:56，回访内容：今日付费；|回访人：田一禾，回访时间：2025-07-14 21:37，回访内容：预计明日来缴费；|回访人：田一禾，回访时间：2025-07-15 10:34，回访内容：签约</t>
  </si>
  <si>
    <t>118342769</t>
  </si>
  <si>
    <t>2025-07-09 13:04:42</t>
  </si>
  <si>
    <t>学生刚高考完，本科在国内读齿科，硕博打算去日本，妈妈咨询大学4、6级考试</t>
  </si>
  <si>
    <t>海旭+haixu@xdf.cn+610073+日韩部咨询二组</t>
  </si>
  <si>
    <t>王涵</t>
  </si>
  <si>
    <t>28953030</t>
  </si>
  <si>
    <t>2025-07-09 14:26</t>
  </si>
  <si>
    <t>2025-07-15 10:12</t>
  </si>
  <si>
    <t>BJWY7935389409</t>
  </si>
  <si>
    <t>ZVVB260010045</t>
  </si>
  <si>
    <t>回访人：房国超，回访时间：2025-07-09 14:26，回访内容：家长咨询，沧州号码，  孩子英语125，  推荐六级小班学 或者集训营，  添加微信详聊；|回访人：房国超，回访时间：2025-07-11 17:28，回访内容：电话无人接，微信留言 ；|回访人：房国超，回访时间：2025-07-11 22:51，回访内容：工单梳理；|回访人：房国超，回访时间：2025-07-13 15:18，回访内容：电话无人接，微信和孩子留言；|回访人：房国超，回访时间：2025-07-14 16:12，回访内容：等周二考试 ，过了就不去了， 没过就不去了，  告知了集训营开课日期；|回访人：房国超，回访时间：2025-07-15 10:12，回访内容：报名</t>
  </si>
  <si>
    <t>舒颜</t>
  </si>
  <si>
    <t>107786092</t>
  </si>
  <si>
    <t>2025-06-03 18:02:02</t>
  </si>
  <si>
    <t>周巍+zhouwei4@xdf.cn+009025+产业机构-大学事业部-大学总部-总裁办公室，房国超；</t>
  </si>
  <si>
    <t>周巍+009025+zhouwei4@xdf.cn+产业机构-大学事业部-大学总部-总裁办公室</t>
  </si>
  <si>
    <t>张舒颜</t>
  </si>
  <si>
    <t>28150854</t>
  </si>
  <si>
    <t>2025-06-03 18:39</t>
  </si>
  <si>
    <t>2025-07-15 19:36</t>
  </si>
  <si>
    <t>YKF25004</t>
  </si>
  <si>
    <t>BJWY2535321236</t>
  </si>
  <si>
    <t>YKF250040018</t>
  </si>
  <si>
    <t>回访人：房国超，回访时间：2025-07-09 22:20，回访内容：电话无人接，微信告知 四级小班汇总 ；|回访人：房国超，回访时间：2025-07-10 12:10，回访内容：告知了新班安排，倾向于18号的；|回访人：房国超，回访时间：2025-07-12 21:21，回访内容：已储值，等18号的班名额；|回访人：房国超，回访时间：2025-07-15 19:36，回访内容：报名</t>
  </si>
  <si>
    <t>某</t>
  </si>
  <si>
    <t>117930697</t>
  </si>
  <si>
    <t>2025-07-07 12:58:56</t>
  </si>
  <si>
    <t>19379596297，北京，专升本</t>
  </si>
  <si>
    <t>2025-07-07 14:58:21</t>
  </si>
  <si>
    <t>石瑜瑜</t>
  </si>
  <si>
    <t>28920825</t>
  </si>
  <si>
    <t>2025-07-07 15:41</t>
  </si>
  <si>
    <t>北京培黎职业学院</t>
  </si>
  <si>
    <t>大数据与技术</t>
  </si>
  <si>
    <t>2025-07-15 19:22</t>
  </si>
  <si>
    <t>2025-07-15 19:23</t>
  </si>
  <si>
    <t>LP17525785342928</t>
  </si>
  <si>
    <t>BJWY1468850097</t>
  </si>
  <si>
    <t>回访人：房国超，回访时间：2025-07-07 15:41，回访内容：学生咨询， 升大三， 之前高中数学70多， 理科， 英语说自己有 实际应用的课程， 不知道能不能提高应试， 推荐四级小班和数学一对一；|回访人：房国超，回访时间：2025-07-10 18:46，回访内容：学生15号到北京，邀约到店，四级小班和一对一 数学，；|回访人：房国超，回访时间：2025-07-15 16:08，回访内容：到店了解课程</t>
  </si>
  <si>
    <t>117846129</t>
  </si>
  <si>
    <t>2025-07-06 17:39:29</t>
  </si>
  <si>
    <t>家长咨询暑期四，基础不好【tmk合作徐利霞老师】</t>
  </si>
  <si>
    <t>2025-07-06 18:02:49</t>
  </si>
  <si>
    <t>28894637</t>
  </si>
  <si>
    <t>2025-07-06 20:34</t>
  </si>
  <si>
    <t>北京三里屯第一中学</t>
  </si>
  <si>
    <t>2025-07-15 17:21</t>
  </si>
  <si>
    <t>2025-07-15 17:27</t>
  </si>
  <si>
    <t>YKFJ250010066</t>
  </si>
  <si>
    <t>回访人：徐健坤，回访时间：2025-07-06 20:34，回访内容：英语基础差 还没有跟孩子商量 需要等2-3天跟孩子沟通；|回访人：徐健坤，回访时间：2025-07-10 21:45，回访内容：试听课邀约；|回访人：徐健坤，回访时间：2025-07-13 19:40，回访内容：孩子不想线下 先报名线上 后期在沟通；|回访人：徐健坤，回访时间：2025-07-14 22:35，回访内容：已经储值 明天发团；|回访人：徐健坤，回访时间：2025-07-15 17:21，回访内容：签约</t>
  </si>
  <si>
    <t>李睿鹏同学</t>
  </si>
  <si>
    <t>119193158</t>
  </si>
  <si>
    <t>2025-07-15 13:48:33</t>
  </si>
  <si>
    <t xml:space="preserve">渠道录入来源：SCRM-客服推送
商机ID：5009283617
商机编码：XSJ20250715016462
针对人群：大学
学员号：BJ2723738
学生学校：首都医科大学
咨询课程：英语
创建人邮箱：zhuyehong1@xdf.cn
创建时间：2025-07-15 13:48:11
资源类型：单个资源
跟进记录：商机备注：就读首都医科大学，咨询六级，英语暑假面授，四级刚考完，八月份出成绩，回电189电话，辛苦老师及时联系。 ;接触点：呼入；
</t>
  </si>
  <si>
    <t>李睿鹏</t>
  </si>
  <si>
    <t>28999270</t>
  </si>
  <si>
    <t>2025-07-15 15:42</t>
  </si>
  <si>
    <t>2025-07-15 16:14</t>
  </si>
  <si>
    <t>WYSJ250330080</t>
  </si>
  <si>
    <t>回访人：宋增辉，回访时间：2025-07-15 15:42，回访内容：要报名，很着急；|回访人：宋增辉，回访时间：2025-07-15 16:14，回访内容：已签约</t>
  </si>
  <si>
    <t>118764186</t>
  </si>
  <si>
    <t>2025-07-12 10:38:25</t>
  </si>
  <si>
    <t>咨询四级一对一课程，已报价，尽快联系</t>
  </si>
  <si>
    <t>王锦天</t>
  </si>
  <si>
    <t>29044934</t>
  </si>
  <si>
    <t>2025-07-12 11:25</t>
  </si>
  <si>
    <t>北京市海淀区清华附中稻香湖学校</t>
  </si>
  <si>
    <t>2025-07-15 15:44</t>
  </si>
  <si>
    <t>2025-07-15 15:50</t>
  </si>
  <si>
    <t>LP17525654752013</t>
  </si>
  <si>
    <t>四级一对一畅学班（定制50H）</t>
  </si>
  <si>
    <t>BJWY3972443554</t>
  </si>
  <si>
    <t>回访人：田一禾，回访时间：2025-07-12 11:25，回访内容：需要定制一对一，想跟定制老师面谈，13439859066联系电话；|回访人：田一禾，回访时间：2025-07-13 11:50，回访内容：下午约了定制一对一老师面谈；|回访人：田一禾，回访时间：2025-07-14 14:36，回访内容：修改意向；|回访人：田一禾，回访时间：2025-07-14 14:41，回访内容：修改意向；|回访人：田一禾，回访时间：2025-07-15 18:46，回访内容：补截图</t>
  </si>
  <si>
    <t>黄培辰老师，指定，已跟对应老师沟通过。辛苦对接排时间</t>
  </si>
  <si>
    <t>118859404</t>
  </si>
  <si>
    <t>彭溪婷</t>
  </si>
  <si>
    <t>2025-07-14 15:12:30</t>
  </si>
  <si>
    <t>市场人员：陈自强
备注：咨询六级课程，现在联系，建议一对一，资源群审核分配顾问</t>
  </si>
  <si>
    <t>于雨晴</t>
  </si>
  <si>
    <t>29081683</t>
  </si>
  <si>
    <t>2025-07-14 15:55</t>
  </si>
  <si>
    <t>2025-07-15 13:13</t>
  </si>
  <si>
    <t>2025-07-15 13:15</t>
  </si>
  <si>
    <t>BJWY8895509023</t>
  </si>
  <si>
    <t>WYS250320017</t>
  </si>
  <si>
    <t>回访人：张博奥，回访时间：2025-07-14 15:55，回访内容：学生家长意向小班课，但是对地点有要求，想上知春路校区，持续跟进；|回访人：张博奥，回访时间：2025-07-15 13:13，回访内容：已报名</t>
  </si>
  <si>
    <t>明天学生开课，请学管老师今天尽快联系学生</t>
  </si>
  <si>
    <t>续先生</t>
  </si>
  <si>
    <t>119038257</t>
  </si>
  <si>
    <t>2025-07-14 17:20:29</t>
  </si>
  <si>
    <t>家长咨询暑期线下六级班，到知春路近【张志威公众号】</t>
  </si>
  <si>
    <t>续牧云</t>
  </si>
  <si>
    <t>28996651</t>
  </si>
  <si>
    <t>2025-07-14 19:30</t>
  </si>
  <si>
    <t>大连医科大学</t>
  </si>
  <si>
    <t>临床学院</t>
  </si>
  <si>
    <t>临床医学（“5+3”一体化）</t>
  </si>
  <si>
    <t>2025-07-14 20:31</t>
  </si>
  <si>
    <t>XDF082206202704696</t>
  </si>
  <si>
    <t>WYS250350040</t>
  </si>
  <si>
    <t>回访人：房国超，回访时间：2025-07-14 19:30，回访内容：学生咨询， 学医的，之前四级考了500左右，  六级冲高分 考过500左右也是， 想冲550+或者600+， 推荐一对一和小班， 微信详聊，等考试完；|回访人：房国超，回访时间：2025-07-14 20:29，回访内容：报名</t>
  </si>
  <si>
    <t>114463415</t>
  </si>
  <si>
    <t>2025-06-15 10:14:26</t>
  </si>
  <si>
    <t>家长咨询6级暑期班，上次考了380.【抖音自产】</t>
  </si>
  <si>
    <t>抖音</t>
  </si>
  <si>
    <t>28363555</t>
  </si>
  <si>
    <t>2025-06-15 14:38</t>
  </si>
  <si>
    <t>2025-07-14 19:39</t>
  </si>
  <si>
    <t>2025-07-14 19:51</t>
  </si>
  <si>
    <t>WYS250320016</t>
  </si>
  <si>
    <t>回访人：田一禾，回访时间：2025-07-06 20:08，回访内容：询问孩子是否有空，说是这周考试，考完试问；|回访人：田一禾，回访时间：2025-07-11 11:56，回访内容：消费能力一般，不见得能过来，询问不回复，预计有卡点（优惠）；|回访人：田一禾，回访时间：2025-07-11 18:02，回访内容：修改意向；|回访人：田一禾，回访时间：2025-07-14 14:31，回访内容：贵州过来咨询，；|回访人：田一禾，回访时间：2025-07-14 19:39，回访内容：今日签约</t>
  </si>
  <si>
    <t>118634695</t>
  </si>
  <si>
    <t>2025-07-11 15:26:50</t>
  </si>
  <si>
    <t>杨艺涵</t>
  </si>
  <si>
    <t>29024946</t>
  </si>
  <si>
    <t>2025-07-11 15:44</t>
  </si>
  <si>
    <t>2025-07-14 17:53</t>
  </si>
  <si>
    <t>2025-07-14 20:21</t>
  </si>
  <si>
    <t>BJWY0911769355</t>
  </si>
  <si>
    <t>YKF250020025</t>
  </si>
  <si>
    <t>回访人：张博奥，回访时间：2025-07-11 15:44，回访内容：面谈；|回访人：张博奥，回访时间：2025-07-11 19:12，回访内容：孩子本人到访，咨询四级内容，期间给家长通了电话，最终给家长推荐大班课套10小时一对一课程；|回访人：张博奥，回访时间：2025-07-11 19:44，回访内容：改标签</t>
  </si>
  <si>
    <t>请学管老师尽快联系并发送导学课，孩子自控力有待提高，请学管老师多费心</t>
  </si>
  <si>
    <t>LP17524868012143</t>
  </si>
  <si>
    <t>高天天</t>
  </si>
  <si>
    <t>118941032</t>
  </si>
  <si>
    <t>2025-07-14 10:36:58</t>
  </si>
  <si>
    <t>李玉迪转介绍，辛苦顾问老师和我联系</t>
  </si>
  <si>
    <t>29077762</t>
  </si>
  <si>
    <t>2025-07-14 11:19</t>
  </si>
  <si>
    <t>中国民航大学</t>
  </si>
  <si>
    <t>统计学（民航大数据）</t>
  </si>
  <si>
    <t>2025-07-14 17:42</t>
  </si>
  <si>
    <t>2025-07-16 19:50</t>
  </si>
  <si>
    <t>BJWY8647517208</t>
  </si>
  <si>
    <t>WYS250350037</t>
  </si>
  <si>
    <t>回访人：宋增辉，回访时间：2025-07-14 11:19，回访内容：学管老师已经刚和家长沟通，现在不方便电话沟通，微信沟通；|回访人：宋增辉，回访时间：2025-07-14 17:42，回访内容：已报名</t>
  </si>
  <si>
    <t>李剑锋</t>
  </si>
  <si>
    <t>118992507</t>
  </si>
  <si>
    <t>2025-07-14 14:28:56</t>
  </si>
  <si>
    <t>张赫+zhanghe242@xdf.cn+196059+产业机构-国际教育培训事业部-国际教育北京中心-运营管理部-大学区域运营中心-国贸大学分中心
徐健坤</t>
  </si>
  <si>
    <t>李永胜</t>
  </si>
  <si>
    <t>28994623</t>
  </si>
  <si>
    <t>2025-07-14 14:35</t>
  </si>
  <si>
    <t>宁德师范学院</t>
  </si>
  <si>
    <t>化学与材料学院</t>
  </si>
  <si>
    <t>应用化学（含闽台合作）</t>
  </si>
  <si>
    <t>2025-07-14 16:51</t>
  </si>
  <si>
    <t>2025-07-14 16:52</t>
  </si>
  <si>
    <t>BJWY9232594319</t>
  </si>
  <si>
    <t>ZVVA260010043</t>
  </si>
  <si>
    <t>回访人：徐健坤，回访时间：2025-07-14 14:35，回访内容：集训营 孩子高考英语88 比较薄弱 自律性也不太行；|回访人：徐健坤，回访时间：2025-07-14 16:51，回访内容：报名</t>
  </si>
  <si>
    <t>集训营</t>
  </si>
  <si>
    <t>118885205</t>
  </si>
  <si>
    <t>2025-07-13 14:36:59</t>
  </si>
  <si>
    <t>咨询工程力学专业课程辅导，</t>
  </si>
  <si>
    <t>欧开鑫</t>
  </si>
  <si>
    <t>29056800</t>
  </si>
  <si>
    <t>2025-07-13 15:44</t>
  </si>
  <si>
    <t>2025-07-14 16:44</t>
  </si>
  <si>
    <t>2025-07-14 16:47</t>
  </si>
  <si>
    <t>BJWY1914755207</t>
  </si>
  <si>
    <t>回访人：李政(离职)，回访时间：2025-07-13 15:44，回访内容：家长咨询，要提前预习，想要先问问安排，没有教材；|回访人：李政(离职)，回访时间：2025-07-14 16:46，回访内容：预约面谈</t>
  </si>
  <si>
    <t>LP17524826821836</t>
  </si>
  <si>
    <t>118659131</t>
  </si>
  <si>
    <t>2025-07-11 11:27:01</t>
  </si>
  <si>
    <t>张朴华</t>
  </si>
  <si>
    <t>29021267</t>
  </si>
  <si>
    <t>2025-07-11 11:47</t>
  </si>
  <si>
    <t>天津中德职业技术学院</t>
  </si>
  <si>
    <t>新能源</t>
  </si>
  <si>
    <t>2025-07-14 16:18</t>
  </si>
  <si>
    <t>WYF25032</t>
  </si>
  <si>
    <t>BJWY8106010606</t>
  </si>
  <si>
    <t>WYF250320018</t>
  </si>
  <si>
    <t>回访人：刘晓娟，回访时间：2025-07-11 11:47，回访内容：本人咨询，让家微信沟通，添加；|回访人：刘晓娟，回访时间：2025-07-11 15:43，回访内容：通过微信了，等回复；|回访人：刘晓娟，回访时间：2025-07-12 10:24，回访内容：想来校区了解，发送位置，也邀约试听课；|回访人：刘晓娟，回访时间：2025-07-14 16:18，回访内容：报名</t>
  </si>
  <si>
    <t>董为真</t>
  </si>
  <si>
    <t>107938918</t>
  </si>
  <si>
    <t>2025-06-04 09:22:22</t>
  </si>
  <si>
    <t>来源:北京学校;【FY25已报名】金额：2208.00元，报了【FY25高端/一对一】</t>
  </si>
  <si>
    <t>2025-06-16 14:46:19</t>
  </si>
  <si>
    <t>28403630</t>
  </si>
  <si>
    <t>2025-06-16 15:35</t>
  </si>
  <si>
    <t>2025-07-14 16:01</t>
  </si>
  <si>
    <t>BJWY4799660527</t>
  </si>
  <si>
    <t>YKS250040014</t>
  </si>
  <si>
    <t>回访人：房国超，回访时间：2025-07-07 21:53，回访内容：电话无人接，微信留言；|回访人：房国超，回访时间：2025-07-09 23:09，回访内容：电话无人接，微信留言邀约试听；|回访人：房国超，回访时间：2025-07-11 18:47，回访内容：家长咨询，还没和孩子商量， 又重新问了下课程安排，六级小班 ；|回访人：房国超，回访时间：2025-07-11 21:46，回访内容：梳理工单；|回访人：房国超，回访时间：2025-07-11 22:50，回访内容：工单梳理；|回访人：房国超，回访时间：2025-07-13 22:26，回访内容：微信发送小班课程介绍；|回访人：房国超，回访时间：2025-07-14 16:01，回访内容：报名</t>
  </si>
  <si>
    <t>陈冠儒</t>
  </si>
  <si>
    <t>116521276</t>
  </si>
  <si>
    <t>2025-06-28 11:14:20</t>
  </si>
  <si>
    <t>续费原因：家长咨询暑假六级课程，孩子觉得自己四级能过。已经给家长发送了六级大班以及小班的情况。家长让孩子选择一下班型。  这个家长以前有过投诉，顾问老师可以不用联系，我这边来沟通就好了。；该学生为保护期外续费，原顾问部门：国内大学部</t>
  </si>
  <si>
    <t>28672608</t>
  </si>
  <si>
    <t>2025-06-28 11:19</t>
  </si>
  <si>
    <t>城市经济与公共管理学院</t>
  </si>
  <si>
    <t>BJWY2479605876</t>
  </si>
  <si>
    <t>WYS250350038</t>
  </si>
  <si>
    <t>回访人：房国超，回访时间：2025-07-10 21:54，回访内容：电话无人接，；|回访人：房国超，回访时间：2025-07-13 21:43，回访内容：电话拒接2次，预计死单；|回访人：房国超，回访时间：2025-07-14 14:41，回访内容：梳理工单；|回访人：房国超，回访时间：2025-07-14 15:55，回访内容：报名</t>
  </si>
  <si>
    <t>北京市1177</t>
  </si>
  <si>
    <t>118757780</t>
  </si>
  <si>
    <t>2025-07-12 09:26:15</t>
  </si>
  <si>
    <t>渠道录入来源：新东方官网M资讯站-客服
意向城市：北京访客省/城市：北京市
访客静态ID：01000000034659228336192686071177
接待分组ID：70457
搜索引擎：
搜索词：
关键词：
设备类型：phone
访客IP：221.223.196.166
对话详细内容：AI-Lbo0rDBXCyBY 2025-07-12 09:22:43_x000D_
您好同学,欢迎访问北京新东方考研四六级中心.
考研线下课程26/27考季【考研全年集训营】【考研半年集训营】【考研全科线下走读班】【考研寒/暑假集训营】【考研一对一】【考研专业课】【四/六级课程】，热门课程火热报名中,咨询即可领取专享优惠。
**【考研全年集训营】=ff761f# **【考研半年集训营】=ff6b6b# **【考研全科线下走读班】=ffc158# **【考研寒/暑假集训营】=ffc158# **【考研一对一】=ff761f# **【考研专业课】=ff6caa# **【四/六级课程】=ff6caa# **【考研冲刺班】=60e27e#_x000D_
_x000D_
AI-Lbo0rDBXCyBY 2025-07-12 09:22:46_x000D_
您是想咨询【线下课程】【线上课程】【考研规划】还是【在职考研】呢？**【线下课程】#  **【线上课程】#**【考研规划】#**【在职考研】#_x000D_
_x000D_
01000000034659228336192686071177 2025-07-12 09:23:17_x000D_
【四/六级课程】_x000D_
_x000D_
AI-Lbo0rDBXCyBY 2025-07-12 09:23:20_x000D_
您目前在学的院校是哪所呢？_x000D_
_x000D_
01000000034659228336192686071177 2025-07-12 09:23:36_x000D_
大学一年级_x000D_
_x000D_
AI-Lbo0rDBXCyBY 2025-07-12 09:23:40_x000D_
您目前英语基础如何呢？_x000D_
_x000D_
01000000034659228336192686071177 2025-07-12 09:23:47_x000D_
高考131_x000D_
_x000D_
AI-Lbo0rDBXCyBY 2025-07-12 09:23:50_x000D_
这样，您微信还是电话方便呢？我安排四六级老师联系您，将课程的详细内容介绍给您_x000D_
_x000D_
01000000034659228336192686071177 2025-07-12 09:24:01_x000D_
微信_x000D_
_x000D_
AI-Lbo0rDBXCyBY 2025-07-12 09:24:05_x000D_
可以的，您的微信号码是~_x000D_
_x000D_
01000000034659228336192686071177 2025-07-12 09:24:13_x000D_
13810531860_x000D_
_x000D_
AI-Lbo0rDBXCyBY 2025-07-12 09:24:17_x000D_
好的，确认一下您的号码是否正确呢？_x000D_
_x000D_
01000000034659228336192686071177 2025-07-12 09:24:39_x000D_
对_x000D_
_x000D_
AI-Lbo0rDBXCyBY 2025-07-12 09:24:43_x000D_
同学怎么称呼呢？_x000D_
_x000D_
01000000034659228336192686071177 2025-07-12 09:24:53_x000D_
罗_x000D_
_x000D_
AI-Lbo0rDBXCyBY 2025-07-12 09:24:57_x000D_
这边马上安排顾问老师联系您，预计半个小时左右给您回电请注意接听~_x000D_
_x000D_
01000000034659228336192686071177 2025-07-12 09:25:04_x000D_
OK_x000D_
_x000D_
AI-Lbo0rDBXCyBY 2025-07-12 09:25:08_x000D_
好的，请问还有其他问题需要咨询吗？_x000D_
_x000D_
01000000034659228336192686071177 2025-07-12 09:25:18_x000D_
没了_x000D_
_x000D_
AI-Lbo0rDBXCyBY 2025-07-12 09:25:22_x000D_
好的，稍后与您取得联系，请耐心等待。感谢您的访问 祝您生活愉快！_x000D_
_x000D_
_x000D_
来源页：https://cet4-6.xdf.cn/
备注：</t>
  </si>
  <si>
    <t>2025-07-12 16:19:42</t>
  </si>
  <si>
    <t>罗明波</t>
  </si>
  <si>
    <t>29066615</t>
  </si>
  <si>
    <t>2025-07-12 17:54</t>
  </si>
  <si>
    <t>2025-07-14 15:22</t>
  </si>
  <si>
    <t>BJWY1685591880</t>
  </si>
  <si>
    <t>WYSJ250330076</t>
  </si>
  <si>
    <t>回访人：刘晓娟，回访时间：2025-07-12 17:54，回访内容：孩子母亲咨询，孩子高考131，12月考四级，想要个较高得成绩，咨询线上网课，介绍四六级的线上课程；|回访人：刘晓娟，回访时间：2025-07-14 15:22，回访内容：报名</t>
  </si>
  <si>
    <t>116646310</t>
  </si>
  <si>
    <t>2025-06-29 15:39:09</t>
  </si>
  <si>
    <t xml:space="preserve">北京专升本17333721797
</t>
  </si>
  <si>
    <t>28716424</t>
  </si>
  <si>
    <t>2025-06-29 15:54</t>
  </si>
  <si>
    <t>燕京理工学院</t>
  </si>
  <si>
    <t>信息科学与技术学院</t>
  </si>
  <si>
    <t>软件工程</t>
  </si>
  <si>
    <t>2025-07-14 13:59</t>
  </si>
  <si>
    <t>2025-07-14 14:00</t>
  </si>
  <si>
    <t>回访人：李政(离职)，回访时间：2025-07-05 20:51，回访内容：暂时不来参加，重新邀约时间；|回访人：李政(离职)，回访时间：2025-07-07 17:16，回访内容：预约来校区参观，孩子意向四级英语班；|回访人：李政(离职)，回访时间：2025-07-08 19:26，回访内容：面聊，孩子意向暑期的小班课，但是暑期住宿不方便，孩子还需要再考虑一下；|回访人：李政(离职)，回访时间：2025-07-10 15:19，回访内容：回家和家长沟通了，还在商量；|回访人：李政(离职)，回访时间：2025-07-10 20:55，回访内容：更新；|回访人：李政(离职)，回访时间：2025-07-13 19:16，回访内容：无回复；|回访人：李政(离职)，回访时间：2025-07-14 13:59，回访内容：签约</t>
  </si>
  <si>
    <t>114817551</t>
  </si>
  <si>
    <t>2025-06-17 12:04:56</t>
  </si>
  <si>
    <t>2025-06-17 12:28:40</t>
  </si>
  <si>
    <t>方沛西</t>
  </si>
  <si>
    <t>28395484</t>
  </si>
  <si>
    <t>2025-07-13 20:42</t>
  </si>
  <si>
    <t>2025-07-14 14:02</t>
  </si>
  <si>
    <t>BJWY2339673871</t>
  </si>
  <si>
    <t>YKF250020024</t>
  </si>
  <si>
    <t>回访人：刘文君，回访时间：2025-07-10 13:13，回访内容：不需要咨询规划 开会拒绝沟通 挂断；|回访人：杨沫，回访时间：2025-07-13 20:42，回访内容：杨沫恢复工单, 系统自动生成回访记录!；|回访人：田一禾，回访时间：2025-07-13 21:41，回访内容：预计明天缴费入班，积极跟进。；|回访人：田一禾，回访时间：2025-07-14 13:59，回访内容：今日签约</t>
  </si>
  <si>
    <t>YKM250020015</t>
  </si>
  <si>
    <t>YK250020018</t>
  </si>
  <si>
    <t>114887628</t>
  </si>
  <si>
    <t>2025-06-17 19:56:54</t>
  </si>
  <si>
    <t>渠道录入来源：老带新系统
老生userid：4d21160f-6f3f-4236-88ae-cf24a39bca3f
老生学号：BJWY4512217138
老生姓名：戚颢严
产品类型：1
活动所属学校名称：北京大学事业部
老带新活动名称：邀好友，大家一起来省钱（班课专用）新
老带新活动id：2366032
推广邮箱：fangguochao@xdf.cn</t>
  </si>
  <si>
    <t>2026财年第1财月老带新系统</t>
  </si>
  <si>
    <t>王艺蒙</t>
  </si>
  <si>
    <t>28417405</t>
  </si>
  <si>
    <t>2025-07-14 10:16</t>
  </si>
  <si>
    <t>2025-07-14 13:34</t>
  </si>
  <si>
    <t>BJWY6541260474</t>
  </si>
  <si>
    <t>ZVVB260010043</t>
  </si>
  <si>
    <t>回访人：房国超，回访时间：2025-07-05 23:06，回访内容：想要之前优惠，年中优惠没了， 说孩子要报本地线下的班，预计死单；|回访人：房国超，回访时间：2025-07-09 22:00，回访内容：微信已沟通， 学生已报名当地课程，下次确认死单；|回访人：房国超，回访时间：2025-07-13 22:22，回访内容：二次确认，已报名当地课程；|回访人：杨沫，回访时间：2025-07-14 10:16，回访内容：杨沫恢复工单, 系统自动生成回访记录!；|回访人：房国超，回访时间：2025-07-14 13:34，回访内容：报名集训营</t>
  </si>
  <si>
    <t>王艺臻</t>
  </si>
  <si>
    <t>118956587</t>
  </si>
  <si>
    <t>2025-07-13 22:15:22</t>
  </si>
  <si>
    <t>新大一孩子本人长咨询四级课程 ，家长电话13910980640
王佳琪+wangjiaqi87@xdf.cn+406352+培训学校-北京学校-高中一对一部-东北区-东四分中心</t>
  </si>
  <si>
    <t xml:space="preserve"> 王佳琪+wangjiaqi87@xdf.cn+406352+培训学校-北京学校-高中一对一部-东北区-东四分中心</t>
  </si>
  <si>
    <t>28993298</t>
  </si>
  <si>
    <t>2025-07-14 10:06</t>
  </si>
  <si>
    <t>北京市第八十中学</t>
  </si>
  <si>
    <t>2025-07-14 12:03</t>
  </si>
  <si>
    <t>2025-07-14 12:04</t>
  </si>
  <si>
    <t>XDF8300000177</t>
  </si>
  <si>
    <t>YKFJ250010060</t>
  </si>
  <si>
    <t>回访人：宋增辉，回访时间：2025-07-14 10:06，回访内容：微信通过，这会在忙，稍后沟通，同步课程内容；|回访人：宋增辉，回访时间：2025-07-14 12:03，回访内容：已报名
总结：您已与新东方增辉老师建立联系，他负责提供多种国内考试的教育咨询服务，包括大学预科、专升本、四六级等。您对英语四级的线上课程表现出兴趣，并已通过微信与增辉老师沟通了课程详情、价格及报名流程。您已提交个人信息并签署了班级协议，随后完成了报名并获得了缴费凭证。
下次回访建议：在课程开始前，建议确认您的学习设备和网络环境是否适合线上学习。同时，建议定期与增辉老师沟通学习进度，以确保课程内容与您的学习需求相匹配。此外，如果对课程有任何疑问或需要调整学习计划，应及时与增辉老师联系，以便获得及时的支持和指导。</t>
  </si>
  <si>
    <t>113430175</t>
  </si>
  <si>
    <t>2025-06-09 18:29:38</t>
  </si>
  <si>
    <t>辛苦分配给张博奥；四级 外呼主题：批量导入-24考季上下老生激活-其他四六级顾问</t>
  </si>
  <si>
    <t>批量导入-24考季上下老生激活-其他四六级顾问</t>
  </si>
  <si>
    <t>29088869</t>
  </si>
  <si>
    <t>2025-07-15 13:05</t>
  </si>
  <si>
    <t>广东工业大学</t>
  </si>
  <si>
    <t>材料与能源学院</t>
  </si>
  <si>
    <t>新能源材料与器件</t>
  </si>
  <si>
    <t>2025-07-15 13:07</t>
  </si>
  <si>
    <t>WYS250310059</t>
  </si>
  <si>
    <t>回访人：张博奥，回访时间：2025-07-15 13:05，回访内容：转班；|回访人：张博奥，回访时间：2025-07-15 13:05，回访内容：已报名</t>
  </si>
  <si>
    <t>学生明天开课，请学管老师尽快联系</t>
  </si>
  <si>
    <t>蒋同学</t>
  </si>
  <si>
    <t>119105660</t>
  </si>
  <si>
    <t>2025-07-14 20:28:52</t>
  </si>
  <si>
    <t>黄智超；</t>
  </si>
  <si>
    <t>孙同学</t>
  </si>
  <si>
    <t>蒋心橦</t>
  </si>
  <si>
    <t>29085276</t>
  </si>
  <si>
    <t>2025-07-14 20:32</t>
  </si>
  <si>
    <t>2025-07-14 21:03</t>
  </si>
  <si>
    <t>2025-07-14 21:04</t>
  </si>
  <si>
    <t>BJWY0319381505</t>
  </si>
  <si>
    <t>WYS250310061</t>
  </si>
  <si>
    <t>回访人：黄智超，回访时间：2025-07-14 20:32，回访内容：推荐6级二班 家长考虑一下；|回访人：黄智超，回访时间：2025-07-14 21:03，回访内容：签约 暑假六级二班6180元</t>
  </si>
  <si>
    <t>118955284</t>
  </si>
  <si>
    <t>2025-07-13 18:33:46</t>
  </si>
  <si>
    <t>【四级】家长咨询，开学大二，线下上课，咨询四六级的课程，报了价格，问老生有没有优惠</t>
  </si>
  <si>
    <t>2025-07-13 18:42:15</t>
  </si>
  <si>
    <t>季欣然</t>
  </si>
  <si>
    <t>29059961</t>
  </si>
  <si>
    <t>2025-07-13 19:04</t>
  </si>
  <si>
    <t>电商与物流学院</t>
  </si>
  <si>
    <t>物流管理</t>
  </si>
  <si>
    <t>2025-07-14 17:07</t>
  </si>
  <si>
    <t>BJWY1073375561</t>
  </si>
  <si>
    <t>回访人：田一禾，回访时间：2025-07-13 19:04，回访内容：查询是否老生，要最大优惠。；|回访人：田一禾，回访时间：2025-07-13 21:45，回访内容：发送两个班型，对比时间，要最大优惠。；|回访人：田一禾，回访时间：2025-07-14 17:07，回访内容：今日签约</t>
  </si>
  <si>
    <t>WYS250310060</t>
  </si>
  <si>
    <t>119036830</t>
  </si>
  <si>
    <t>2025-07-14 16:52:26</t>
  </si>
  <si>
    <t>续费原因：续费数学 辛苦流转刘晓娟；该学生为保护期外续费，原顾问部门：国内大学部</t>
  </si>
  <si>
    <t>29098040</t>
  </si>
  <si>
    <t>2025-07-14 16:59</t>
  </si>
  <si>
    <t>2025-07-14 17:06</t>
  </si>
  <si>
    <t>2025-07-14 17:10</t>
  </si>
  <si>
    <t>LP17524839871941</t>
  </si>
  <si>
    <t>回访人：刘晓娟，回访时间：2025-07-14 16:59，回访内容：大学数学一对一</t>
  </si>
  <si>
    <t>刘冠卿</t>
  </si>
  <si>
    <t>108081580</t>
  </si>
  <si>
    <t>2025-06-04 09:59:35</t>
  </si>
  <si>
    <t>来源:北京学校;【FY25已报名】金额：29250.00元，报了【FY25高端/一对一】</t>
  </si>
  <si>
    <t>2025-06-15 18:41:23</t>
  </si>
  <si>
    <t>28394854</t>
  </si>
  <si>
    <t>2025-07-13 16:21</t>
  </si>
  <si>
    <t>2025-07-14 16:20</t>
  </si>
  <si>
    <t>2025-07-14 16:21</t>
  </si>
  <si>
    <t>BJWY0206467655</t>
  </si>
  <si>
    <t>YKF250060012</t>
  </si>
  <si>
    <t>回访人：房国超，回访时间：2025-07-11 18:50，回访内容：电话无人接，已2次，微信留言 邀约；|回访人：刘晓娟，回访时间：2025-07-13 17:41，回访内容：电话跟家长沟通的，孩子一开始要出去，学了雅思，但是现在国内录取了，所以想学习四级，高考英语七八十，介绍四级大班和小班的安排，跟孩商量下；|回访人：刘晓娟，回访时间：2025-07-14 16:20，回访内容：报名</t>
  </si>
  <si>
    <t>117206726</t>
  </si>
  <si>
    <t>2025-07-02 15:53:58</t>
  </si>
  <si>
    <t>肖遥</t>
  </si>
  <si>
    <t>28832329</t>
  </si>
  <si>
    <t>2025-07-03 17:47</t>
  </si>
  <si>
    <t>2025-07-14 14:20</t>
  </si>
  <si>
    <t>BJWY7771366384</t>
  </si>
  <si>
    <t>YKS250020023</t>
  </si>
  <si>
    <t>回访人：黄智超，回访时间：2025-07-09 19:40，回访内容：家长反馈距离远 不能过来 线上效果也不好 目前不想考虑；|回访人：黄智超，回访时间：2025-07-13 18:44，回访内容：孩子需要做一下四六级的真题 看看难度 再决定后续 推荐六级，下周试听课再邀邀；|回访人：黄智超，回访时间：2025-07-14 14:20，回访内容：报名暑假六级预科二班课程（花园桥校区）</t>
  </si>
  <si>
    <t>WYF250310054</t>
  </si>
  <si>
    <t>117397471</t>
  </si>
  <si>
    <t>2025-07-03 11:29:16</t>
  </si>
  <si>
    <t>新大一，家长咨询大学预科。上班拒绝电话，他们拉好的群聊，联系我进群，谢谢
吕玉珠+lvyuzhu1@xdf.cn+444957+培训学校-北京学校-高中一对一部-增长中心-线上社群组</t>
  </si>
  <si>
    <t>戴君澍</t>
  </si>
  <si>
    <t>28834316</t>
  </si>
  <si>
    <t>2025-07-03 20:56</t>
  </si>
  <si>
    <t>北京海淀北部新区实验学校</t>
  </si>
  <si>
    <t>2025-07-14 10:18</t>
  </si>
  <si>
    <t>2025-07-14 10:59</t>
  </si>
  <si>
    <t>BJWY4305118208</t>
  </si>
  <si>
    <t>YKF250010065</t>
  </si>
  <si>
    <t>回访人：黄智超，回访时间：2025-07-09 19:28，回访内容：家长不便接听电话 发微信邀约试听课 等待回复；|回访人：黄智超，回访时间：2025-07-14 09:23，回访内容：家长在开会，所以微信联系了，目前时间不是很匹配，推荐魏公村村的时间比较合适，家长还在纠结。；|回访人：黄智超，回访时间：2025-07-14 10:18，回访内容：签约 预科四级一班 （魏公村校区）</t>
  </si>
  <si>
    <t>棉花糖</t>
  </si>
  <si>
    <t>116657911</t>
  </si>
  <si>
    <t>2025-06-29 21:25:48</t>
  </si>
  <si>
    <t xml:space="preserve">渠道录入来源：小红书
事件名称：私信留资
小红书账号id：656d6b0e000000003d02849b
小红书账号名称：北京新东方四六级咨询
广告投放账号名称：北京新东方四六级咨询
活动所属学校id：108
活动所属学校名称：北京大学事业部
统一活动id：2507749
统一活动名称：北京大学事业部25年6月小红书专业号投放
渠道名称：网络营销-小红书-专业号投放
线索创建人邮箱：wangchaoqun2@xdf.cn
资源跟进人邮箱：wangchaoqun2@xdf.cn
备注：用户地区是【北京市北京市】，在【2025-06-29 21:23:46】留资，私信通线索标签为【留客资】，来源于【北京新东方四六级咨询】投放账户，意向项目是【四六级】，留资笔记是【】，备注【-】
</t>
  </si>
  <si>
    <t>刘玥坤</t>
  </si>
  <si>
    <t>28635732</t>
  </si>
  <si>
    <t>2025-06-30 15:21</t>
  </si>
  <si>
    <t>北京交大附中二分校</t>
  </si>
  <si>
    <t>2025-07-14 09:47</t>
  </si>
  <si>
    <t>BJWY3369699497</t>
  </si>
  <si>
    <t>YKS250010053</t>
  </si>
  <si>
    <t>回访人：宋增辉，回访时间：2025-07-08 21:31，回访内容：后面在考虑，孩子不太愿意学；|回访人：宋增辉，回访时间：2025-07-14 00:21，回访内容：晚上要报名插班学习；|回访人：宋增辉，回访时间：2025-07-14 09:47，回访内容：已经报名</t>
  </si>
  <si>
    <t>102984830</t>
  </si>
  <si>
    <t>2025-05-19 15:14:56</t>
  </si>
  <si>
    <t>学生姓名：同学学生电话：13987181998意向咨询中心：北京学员信息描述：帮朋友咨询北京的四六级线下培训，朋友在央美读书推荐人姓名：‍ @侯灏宁 ‍</t>
  </si>
  <si>
    <t>29101029</t>
  </si>
  <si>
    <t>2025-07-14 23:41</t>
  </si>
  <si>
    <t>中央美术学院</t>
  </si>
  <si>
    <t>中国画学院</t>
  </si>
  <si>
    <t>中国画</t>
  </si>
  <si>
    <t>WYF25041</t>
  </si>
  <si>
    <t>WYF250410001</t>
  </si>
  <si>
    <t>回访人：房国超，回访时间：2025-07-14 23:41，回访内容：转班；|回访人：房国超，回访时间：2025-07-14 23:41，回访内容：转班</t>
  </si>
  <si>
    <t>96198385</t>
  </si>
  <si>
    <t>2025-03-04 17:34:34</t>
  </si>
  <si>
    <t>杨艿薇+yangnaiwei@xdf.cn+217733+课程服务部，按顺序分配；
田，如果电话接不到，添加微信；</t>
  </si>
  <si>
    <t>29084853</t>
  </si>
  <si>
    <t>2025-07-14 19:05</t>
  </si>
  <si>
    <t>管理学院</t>
  </si>
  <si>
    <t>会计学1</t>
  </si>
  <si>
    <t>2025-07-14 19:06</t>
  </si>
  <si>
    <t>2025-07-14 19:07</t>
  </si>
  <si>
    <t>杨艿薇+yangnaiwei@xdf.cn+217733+课程服务部</t>
  </si>
  <si>
    <t>WYF250420005</t>
  </si>
  <si>
    <t>回访人：刘文君，回访时间：2025-07-14 19:05，回访内容：转班；|回访人：刘文君，回访时间：2025-07-14 19:06，回访内容：入班</t>
  </si>
  <si>
    <t>陈庆华</t>
  </si>
  <si>
    <t>118165587</t>
  </si>
  <si>
    <t>2025-07-08 14:31:11</t>
  </si>
  <si>
    <t>家长咨询大预科四级班，6月19介绍差不多了，今天再次咨询愿意留电话，需要班型的详细介绍。可以收
【张志威公众号】</t>
  </si>
  <si>
    <t>董子乔</t>
  </si>
  <si>
    <t>28931080</t>
  </si>
  <si>
    <t>2025-07-08 15:09</t>
  </si>
  <si>
    <t>2025-07-14 16:15</t>
  </si>
  <si>
    <t>BJWY0852012538</t>
  </si>
  <si>
    <t>YKFJ250010061</t>
  </si>
  <si>
    <t>回访人：刘晓娟，回访时间：2025-07-08 15:09，回访内容：孩子母亲咨询，孩子刚高考完，大概率去央财读理工科，介绍四级，大学数学和口语的课程，也规划了数学一对一，为了保研；|回访人：刘晓娟，回访时间：2025-07-10 12:14，回访内容：微信留言，确认意向；|回访人：刘晓娟，回访时间：2025-07-14 16:15，回访内容：报名</t>
  </si>
  <si>
    <t>刘先生</t>
  </si>
  <si>
    <t>118626626</t>
  </si>
  <si>
    <t>2025-07-11 10:59:50</t>
  </si>
  <si>
    <t>咨询四六级课程，说要去魏公村校区,，下午3点左右面询【张志威公众号】</t>
  </si>
  <si>
    <t>刘润</t>
  </si>
  <si>
    <t>29020728</t>
  </si>
  <si>
    <t>2025-07-11 11:22</t>
  </si>
  <si>
    <t>应用文理学院</t>
  </si>
  <si>
    <t>地理信息科学</t>
  </si>
  <si>
    <t>2025-07-14 15:02</t>
  </si>
  <si>
    <t>BJWY5720706678</t>
  </si>
  <si>
    <t>WYF250310055</t>
  </si>
  <si>
    <t>回访人：宋增辉，回访时间：2025-07-11 11:22，回访内容：要来校区参观，当面沟通；|回访人：宋增辉，回访时间：2025-07-11 21:41，回访内容：和孩子聊了，没啥问题。晚上妈妈下班晚。明天沟通后决定报名
总结：北京新东方增辉老师负责多种国内考试咨询，包括大学预科、专升本、四六级、考研等。他提供了四六级课程的具体信息，包括四级精英计划和四级无忧计划的课程时间、地点和适合的学生群体。增辉老师强调了学习是双方的责任，不能保证考试结果，但提供优质的教学资源和平台。
下次回访建议：建议在课程开始前一周进行回访，确认学生的准备情况，提供学习建议，并解答任何疑问。同时，可以询问学生是否有其他学习需求或对课程安排的进一步调整。；|回访人：宋增辉，回访时间：2025-07-12 22:08，回访内容：明天确认报名
总结：增辉老师是北京新东方负责多种国内考试咨询的教师，包括大学预科、专升本、四六级、考研等。他提供了四六级课程的具体信息，包括四级精英计划和四级无忧计划的课程表、上课地点和时间。增辉老师强调新东方不能保证考试通过，但会提供优质的教学资源和平台，同时提醒学生需要配合学习。此外，他提到推荐他人报班可能会有返现优惠。
下次回访建议：建议在下次回访时确认学生是否已决定报名课程，并提供更多关于课程内容和学习方法的详细信息。同时，可以询问学生是否有其他朋友或同学对课程感兴趣，并再次强调推荐报班的返现政策。此外，可以跟进学生的学习进度，提供个性化的学习建议和支持。；|回访人：宋增辉，回访时间：2025-07-13 11:51，回访内容：孩子同学不愿意去学，家长在做孩子思想工作，等回复；|回访人：宋增辉，回访时间：2025-07-14 14:14，回访内容：已经发协议，等孩子签约
总结：老带新活动规定，老学员成功邀请新学员报名后，新学员可享受200元优惠，老学员则在新学员报名后的10天内获得200元返现。
下次回访建议：确认老学员是否已收到返现，并询问其对新学员的报名体验反馈，同时鼓励继续参与活动或推荐更多新学员。；|回访人：宋增辉，回访时间：2025-07-14 15:02，回访内容：已报名
总结：老师解释了“老带新”活动的具体规则，即老学员邀请新学员报班后，新学员的学费可以直接减免200元，而老学员在新学员报名后的10天内会获得200元的返现。
下次回访建议：建议在活动结束前一周进行回访，提醒老学员确认新学员的报名情况，并确保返现流程顺利进行。同时，可以询问老学员是否有其他疑问或需要进一步了解的活动细节。</t>
  </si>
  <si>
    <t>117298553</t>
  </si>
  <si>
    <t>2025-07-03 12:53:38</t>
  </si>
  <si>
    <t>学生刚高考完，想提前学习大学数学预科的辅导，现在方便电话联系</t>
  </si>
  <si>
    <t>2025-07-03 12:55:21</t>
  </si>
  <si>
    <t>李佳峻</t>
  </si>
  <si>
    <t>28826873</t>
  </si>
  <si>
    <t>2025-07-14 11:52</t>
  </si>
  <si>
    <t>北京钱学森中学</t>
  </si>
  <si>
    <t>2025-07-14 14:17</t>
  </si>
  <si>
    <t>2025-07-14 14:18</t>
  </si>
  <si>
    <t>BJWY2053400051</t>
  </si>
  <si>
    <t>YKMJ250010026</t>
  </si>
  <si>
    <t>回访人：黄智超，回访时间：2025-07-05 22:57，回访内容：家长说加我的微信 未添加 发送短信告知一下 明天再打电话；|回访人：黄智超，回访时间：2025-07-06 22:07，回访内容：目前是联系不上家长的状态，明天换一下同事的电话沟通一下，看看能不能联系上。；|回访人：黄智超，回访时间：2025-07-07 21:43，回访内容：电话还是打不通 联系不上 明天继续换方式联系；|回访人：黄智超，回访时间：2025-07-08 16:56，回访内容：家长还是不接我的电话 短信加不上 微信也搜不到 ；|回访人：黄智超，回访时间：2025-07-09 17:28，回访内容：电话联系好几天了也不接 明天再打试试；|回访人：黄智超，回访时间：2025-07-10 21:34，回访内容：电话是一点联系不上 无论是我孩子同事的 必须判死了；|回访人：杨沫，回访时间：2025-07-14 11:52，回访内容：杨沫恢复工单, 系统自动生成回访记录!；|回访人：黄智超，回访时间：2025-07-14 14:17，回访内容：签约 数学预科课程：4680元（线上班）</t>
  </si>
  <si>
    <t>118142598</t>
  </si>
  <si>
    <t>2025-07-08 14:27:55</t>
  </si>
  <si>
    <t>家长咨询暑期线下四级【张志威视频号】</t>
  </si>
  <si>
    <t>张嘉鹏</t>
  </si>
  <si>
    <t>28931473</t>
  </si>
  <si>
    <t>2025-07-08 15:26</t>
  </si>
  <si>
    <t>天津市耀华中学</t>
  </si>
  <si>
    <t>2025-07-14 13:10</t>
  </si>
  <si>
    <t>BJWY5845493169</t>
  </si>
  <si>
    <t>ZVVB260010044</t>
  </si>
  <si>
    <t>回访人：宋增辉，回访时间：2025-07-08 15:26，回访内容：咨询集训营，要和孩子商量，发了课程信息；|回访人：宋增辉，回访时间：2025-07-12 13:07，回访内容：两个孩子来参加试听，张嘉鹏，看听课情况
总结：家长希望为孩子预约试听课，确认了上课地址和地铁站出口，并询问了试听课的收费情况。老师解释了试听课免费，并说明机构为新东方大学事业部，负责大学英语四六级、专业课及考研相关课程。老师会准备上课资料，家长只需告知孩子到达时间。
下次回访建议：确认孩子是否按时到达，了解试听课体验，询问家长对课程内容的反馈，并介绍后续课程安排。；|回访人：宋增辉，回访时间：2025-07-12 19:04，回访内容：孩子自己听，要和家里去确认，意向六级集训营；|回访人：宋增辉，回访时间：2025-07-14 13:10，回访内容：已报名</t>
  </si>
  <si>
    <t>庄瑞霖</t>
  </si>
  <si>
    <t>107979673</t>
  </si>
  <si>
    <t>2025-06-04 08:54:29</t>
  </si>
  <si>
    <t>来源:北京学校;【FY25已报名】金额：36598.00元，报了【FY25高端/一对一】</t>
  </si>
  <si>
    <t>2025-06-16 16:31:42</t>
  </si>
  <si>
    <t>28387197</t>
  </si>
  <si>
    <t>2025-06-16 19:15</t>
  </si>
  <si>
    <t>2025-07-14 10:48</t>
  </si>
  <si>
    <t>BJWY5497377533</t>
  </si>
  <si>
    <t>YKF250020022</t>
  </si>
  <si>
    <t>回访人：房国超，回访时间：2025-07-07 21:50，回访内容：走读班 发了第二期 时间，和孩子商量；|回访人：房国超，回访时间：2025-07-08 22:19，回访内容：微信邀约试听课；|回访人：房国超，回访时间：2025-07-10 22:33，回访内容：电话联系无人接，微信留言邀约试听课说，孩子得18号回来；|回访人：房国超，回访时间：2025-07-11 18:49，回访内容：电话无人接，微信留言 说18号学生回来 ；|回访人：房国超，回访时间：2025-07-14 10:48，回访内容：报名四级大班</t>
  </si>
  <si>
    <t>高英</t>
  </si>
  <si>
    <t>118895873</t>
  </si>
  <si>
    <t>2025-07-13 09:37:50</t>
  </si>
  <si>
    <t xml:space="preserve">高朝阳+gaochaoyang1@xdf.cn+385947+培训学校-北京学校-高中一对一部-西南区-玉泉路分中心
</t>
  </si>
  <si>
    <t>高朝阳+gaochaoyang1@xdf.cn+385947+培训学校-北京学校-高中一对一部-西南区-玉泉路分中心</t>
  </si>
  <si>
    <t>于昕弘</t>
  </si>
  <si>
    <t>28990083</t>
  </si>
  <si>
    <t>2025-07-13 10:52</t>
  </si>
  <si>
    <t>斯洛伐克语</t>
  </si>
  <si>
    <t>2025-07-13 23:12</t>
  </si>
  <si>
    <t>BJWY1518531271</t>
  </si>
  <si>
    <t>YKSJ250010031</t>
  </si>
  <si>
    <t>回访人：黄智超，回访时间：2025-07-13 10:52，回访内容：电话沟通 家长给孩子咨询暑假六级课程 预计报名28号开课的六级二班；|回访人：黄智超，回访时间：2025-07-13 19:44，回访内容：已经发送缴费码和课程协议，等待付款；|回访人：黄智超，回访时间：2025-07-13 23:12，回访内容：已签约 6180元 线上预科六级班</t>
  </si>
  <si>
    <t>杨博文</t>
  </si>
  <si>
    <t>118927687</t>
  </si>
  <si>
    <t>2025-07-13 18:37:55</t>
  </si>
  <si>
    <t>29060268</t>
  </si>
  <si>
    <t>2025-07-13 19:58</t>
  </si>
  <si>
    <t>人大附中朝阳分校学校东坝校区</t>
  </si>
  <si>
    <t>2025-07-13 20:54</t>
  </si>
  <si>
    <t>2025-07-13 20:55</t>
  </si>
  <si>
    <t>BJWY0517716678</t>
  </si>
  <si>
    <t>YKS250010052</t>
  </si>
  <si>
    <t>回访人：徐健坤，回访时间：2025-07-13 19:58，回访内容：明天就要上课 插班；|回访人：徐健坤，回访时间：2025-07-13 20:54，回访内容：签约</t>
  </si>
  <si>
    <t>117502430</t>
  </si>
  <si>
    <t>2025-07-03 20:32:49</t>
  </si>
  <si>
    <t xml:space="preserve">谢煜+xieyu3@xdf.cn+工号+产业机构-前途出国-前途欧亚事业部-北京中心-语培业务部-销售部-咨询二组
</t>
  </si>
  <si>
    <t>谢煜+xieyu3@xdf.cn+工号+产业机构-前途出国-前途欧亚事业部-北京中心-语培业务部-销售部-咨询二组</t>
  </si>
  <si>
    <t>王艺桐</t>
  </si>
  <si>
    <t>28834235</t>
  </si>
  <si>
    <t>2025-07-03 20:37</t>
  </si>
  <si>
    <t>金融科技</t>
  </si>
  <si>
    <t>2025-07-13 19:12</t>
  </si>
  <si>
    <t>BJWY7520078869</t>
  </si>
  <si>
    <t xml:space="preserve">回访人：杨晓超，回访时间：2025-07-07 18:36，回访内容：未接 ；|回访人：杨晓超，回访时间：2025-07-11 19:13，回访内容：未接 ；|回访人：杨晓超，回访时间：2025-07-12 16:06，回访内容：预计是暑假大班 ；|回访人：杨晓超，回访时间：2025-07-13 19:12，回访内容：签约 </t>
  </si>
  <si>
    <t>许茜阳</t>
  </si>
  <si>
    <t>118781896</t>
  </si>
  <si>
    <t>2025-07-12 11:54:31</t>
  </si>
  <si>
    <t>蔡迎+caiying5@xdf.cn+123413+培训学校 北京学校 高中班级部 门店运营中心 海淀一</t>
  </si>
  <si>
    <t>许茜陽</t>
  </si>
  <si>
    <t>29031528</t>
  </si>
  <si>
    <t>2025-07-12 11:59</t>
  </si>
  <si>
    <t>北京市八一学校国际部</t>
  </si>
  <si>
    <t>2025-07-13 16:55</t>
  </si>
  <si>
    <t>BJWY7954666475</t>
  </si>
  <si>
    <t>YK250010024</t>
  </si>
  <si>
    <t>回访人：黄智超，回访时间：2025-07-12 11:59，回访内容：电话联系家长，目前家长倾向于孩子去魏公村学习，告知魏中村可以插班，也询问了花园桥的开节课日期，目前还没有确定，需要继续联系。；|回访人：黄智超，回访时间：2025-07-13 16:55，回访内容：已报名 预科四级大班（魏公村校区）</t>
  </si>
  <si>
    <t>YKF250010064</t>
  </si>
  <si>
    <t>117995571</t>
  </si>
  <si>
    <t>2025-07-07 16:14:55</t>
  </si>
  <si>
    <t>29055523</t>
  </si>
  <si>
    <t>2025-07-13 14:24</t>
  </si>
  <si>
    <t>北京二中朝阳学校</t>
  </si>
  <si>
    <t>岳轩鹏+yuexuanpeng@xdf.cn+ID+培训学校-北京学校-高中一对一部-增长中心-线下市场组-线下市场东区</t>
  </si>
  <si>
    <t>YKS250040013</t>
  </si>
  <si>
    <t xml:space="preserve">回访人：房国超，回访时间：2025-07-13 14:24，回访内容：转班；|回访人：房国超，回访时间：2025-07-13 14:24，回访内容：转班六级 </t>
  </si>
  <si>
    <t>118908389</t>
  </si>
  <si>
    <t>2025-07-13 13:31:47</t>
  </si>
  <si>
    <t>李丽</t>
  </si>
  <si>
    <t>29070900</t>
  </si>
  <si>
    <t>2025-07-13 13:34</t>
  </si>
  <si>
    <t>六级,考研无忧计划</t>
  </si>
  <si>
    <t>山东农业大学</t>
  </si>
  <si>
    <t>BJWY0685788415</t>
  </si>
  <si>
    <t>WYS250350035</t>
  </si>
  <si>
    <t>回访人：刘晓娟，回访时间：2025-07-13 13:34，回访内容：考研无忧，27候鸟，食品科学与工程，四级445，六级刚考，没出成绩；|回访人：刘晓娟，回访时间：2025-07-13 14:24，回访内容：报名</t>
  </si>
  <si>
    <t>英语,政治,数学,专业课150</t>
  </si>
  <si>
    <t>马姗姗</t>
  </si>
  <si>
    <t>116887166</t>
  </si>
  <si>
    <t>2025-07-01 13:10:16</t>
  </si>
  <si>
    <t>家长咨询暑期四级，应对开学分班考</t>
  </si>
  <si>
    <t>陈小词</t>
  </si>
  <si>
    <t>28762882</t>
  </si>
  <si>
    <t>2025-07-02 21:09</t>
  </si>
  <si>
    <t>2025-07-13 14:20</t>
  </si>
  <si>
    <t>2025-07-13 14:21</t>
  </si>
  <si>
    <t>BJWY3213029906</t>
  </si>
  <si>
    <t>YKFJ250010058</t>
  </si>
  <si>
    <t>回访人：房国超，回访时间：2025-07-05 23:54，回访内容：微信发送线上试听课；|回访人：房国超，回访时间：2025-07-06 15:47，回访内容：家长说试听课还行，微信留言  看和孩子商量要学不；|回访人：房国超，回访时间：2025-07-07 19:12，回访内容：电话无人接，微信留言，看和孩子沟通咋样；|回访人：房国超，回访时间：2025-07-08 15:32，回访内容：电话无人接听，微信留言 ；|回访人：房国超，回访时间：2025-07-12 21:13，回访内容：打算报名 数学英语两科，；|回访人：房国超，回访时间：2025-07-13 10:31，回访内容：报名英数两科 直播课  签协议了，等待储值；|回访人：房国超，回访时间：2025-07-13 14:20，回访内容：报名</t>
  </si>
  <si>
    <t>YKMJ250010025</t>
  </si>
  <si>
    <t>95783366</t>
  </si>
  <si>
    <t>2025-02-27 11:06:54</t>
  </si>
  <si>
    <t>专科大二，9月份才上大本</t>
  </si>
  <si>
    <t>2025-02-27 11:16:03</t>
  </si>
  <si>
    <t>刘阜臻</t>
  </si>
  <si>
    <t>26896485</t>
  </si>
  <si>
    <t>2025-07-13 10:27</t>
  </si>
  <si>
    <t>2025-07-13 14:09</t>
  </si>
  <si>
    <t>BJWY5358882929</t>
  </si>
  <si>
    <t>WYF250420002</t>
  </si>
  <si>
    <t>回访人：李雪68，回访时间：2025-07-13 10:27，回访内容：李雪68恢复工单, 系统自动生成回访记录!；|回访人：刘晓娟，回访时间：2025-07-13 11:06，回访内容：四级秋季大班，已经签署，8月初缴费；|回访人：刘晓娟，回访时间：2025-07-13 14:09，回访内容：报名</t>
  </si>
  <si>
    <t>118827289</t>
  </si>
  <si>
    <t>2025-07-12 22:14:02</t>
  </si>
  <si>
    <t>市场人员：陈自强
备注：四级无忧咨询课程，资源群已审核</t>
  </si>
  <si>
    <t>李颖雯</t>
  </si>
  <si>
    <t>29052439</t>
  </si>
  <si>
    <t>2025-07-13 09:15</t>
  </si>
  <si>
    <t>食品质量与安全</t>
  </si>
  <si>
    <t>2025-07-13 13:42</t>
  </si>
  <si>
    <t>BJWY9661596616</t>
  </si>
  <si>
    <t>WYF250310049</t>
  </si>
  <si>
    <t>回访人：黄智超，回访时间：2025-07-13 09:15，回访内容：跟家长电话沟通，咨询6级课程，预计报名二班7月28号开班的大班；|回访人：黄智超，回访时间：2025-07-13 13:42，回访内容：报名四级大班 7.16开课WYF25031</t>
  </si>
  <si>
    <t>117076697</t>
  </si>
  <si>
    <t>2025-07-02 10:53:12</t>
  </si>
  <si>
    <t>王梓楠</t>
  </si>
  <si>
    <t>孙学智+sunxuezhi@xdf.cn+410571+培训学校-北京学校-高中一对一部-西南区-公主坟分中心</t>
  </si>
  <si>
    <t>28863960</t>
  </si>
  <si>
    <t>2025-07-04 18:49</t>
  </si>
  <si>
    <t>2025-07-13 10:38</t>
  </si>
  <si>
    <t>2025-07-13 11:46</t>
  </si>
  <si>
    <t>BJWY7944442027</t>
  </si>
  <si>
    <t>YKM250010048</t>
  </si>
  <si>
    <t xml:space="preserve">回访人：黄智超，回访时间：2025-07-04 18:49，回访内容：邀约家长来试听课 家长说孩子出去玩了 预约下周的试听课 这周发线上直播链接；|回访人：黄智超，回访时间：2025-07-09 22:53，回访内容：邀约试听课 暂未回复；|回访人：黄智超，回访时间：2025-07-12 14:17，回访内容：孩子今天来了试听课，目前时间问题 只能听听英语四六级，家长主张给孩子报高数 晚上再沟通看看；|回访人：黄智超，回访时间：2025-07-13 10:38，回访内容：已签约 四级大班+高数（魏公村）：YKF25001+YKM25001；|回访人：黄智超，回访时间：2025-07-14 21:33，回访内容：沟通学生学习 并给家长反馈 </t>
  </si>
  <si>
    <t>YKF250010063</t>
  </si>
  <si>
    <t>116525212</t>
  </si>
  <si>
    <t>2025-06-28 10:12:34</t>
  </si>
  <si>
    <t xml:space="preserve">谢嘉睿妈妈推荐，新带新组团报名
</t>
  </si>
  <si>
    <t>29060764</t>
  </si>
  <si>
    <t>2025-07-13 22:55</t>
  </si>
  <si>
    <t>北京人大附中本部</t>
  </si>
  <si>
    <t>2025-07-13 22:56</t>
  </si>
  <si>
    <t>YKM250020014</t>
  </si>
  <si>
    <t>回访人：宋增辉，回访时间：2025-07-13 22:55，回访内容：转班；|回访人：宋增辉，回访时间：2025-07-13 22:56，回访内容：已报名</t>
  </si>
  <si>
    <t>YKS250020022</t>
  </si>
  <si>
    <t>118687518</t>
  </si>
  <si>
    <t>2025-07-11 14:15:50</t>
  </si>
  <si>
    <t xml:space="preserve">准大一，咨询四级线下课程，微信联系
渠道录入来源：大众点评
事件名称：400电话
大众点评门店名称：新东方考研四六级(魏公村校区)
店铺绑定的校区：魏公村北京国际大厦校区
店铺管理员邮箱：lvmeng2@xdf.cn
备注：2025-07-11 14:15:41,用户在大众点评新东方考研四六级(魏公村校区)呼入400电话 已接
</t>
  </si>
  <si>
    <t>苏怡菲</t>
  </si>
  <si>
    <t>29024042</t>
  </si>
  <si>
    <t>2025-07-11 15:05</t>
  </si>
  <si>
    <t>2025-07-13 21:19</t>
  </si>
  <si>
    <t>BJWY6434950244</t>
  </si>
  <si>
    <t>YKF250020021</t>
  </si>
  <si>
    <t>回访人：宋增辉，回访时间：2025-07-11 15:05，回访内容：帮外甥女咨询，孩子刚高考，有旅游打算，发了课程安排，等回复
总结：您已通过新东方增辉老师的联系人验证，增辉老师主要负责大学预科、专升本、四六级、学位英语、专四专八、托业、同等学力申硕、pets3级、考研考博等国内考试咨询。增辉老师提供了手机号17710671278，并表示很高兴成为微信好友，将为您提供专业的教育咨询服务，帮助规划学习。同时，增辉老师欢迎您推荐有需要咨询考研或四六级的朋友、同学或亲戚，并会提供优惠活动作为感谢。您此次咨询是为了外甥女，她今年上大一，想了解校区和老师的情况。
下次回访建议：在下次回访时，可以进一步了解外甥女的具体需求，如她感兴趣的课程、学习目标等，以便增辉老师提供更精准的咨询服务。同时，可以询问增辉老师关于校区和老师的详细信息，包括教学资源、师资力量等，以便做出更合适的选择。此外，可以探讨是否有适合外甥女的优惠活动或学习计划，以促进她的学习进度和效果。；|回访人：宋增辉，回访时间：2025-07-13 21:19，回访内容：已报名</t>
  </si>
  <si>
    <t>小徐</t>
  </si>
  <si>
    <t>115732104</t>
  </si>
  <si>
    <t>2025-06-23 10:03:20</t>
  </si>
  <si>
    <t>资源录入来源：小表单-官网
市场活动id：844374
市场活动名称：新东方集团官网【新东方】资源
活动所属学校id：10000
活动所属学校名称：总公司
线索接收人邮箱：dxbj_kf@xdf.cn
线索接受人类型：自定义
表单信息：表单id161805、表单名(对内)：新东方集团官网【新东方】资源、表单名（对外）：新东方课程咨询、创建人邮箱：caian@xdf.cn、表单链接：https://m.souke.xdf.cn/item/110100-108-WYS25031.html
备注：来源:官网;姓名:小徐;意向课程: 考研|四六级|专升本|成人英语|教资财会/B北京/北京; 新老生: 新生;渠道:官网/新东方小程序/小程序班级详情页;来源页：【https://m.souke.xdf.cn/item/110100-108-WYS25031.html】</t>
  </si>
  <si>
    <t>2026财年小表单-官网-新东方集团官网【新东方】资源</t>
  </si>
  <si>
    <t>2025-06-23 10:11:31</t>
  </si>
  <si>
    <t>杜润楠</t>
  </si>
  <si>
    <t>28539605</t>
  </si>
  <si>
    <t>2025-06-23 11:33</t>
  </si>
  <si>
    <t>未来技术学院</t>
  </si>
  <si>
    <t>医工学</t>
  </si>
  <si>
    <t>2025-07-13 21:09</t>
  </si>
  <si>
    <t>BJWY1558966349</t>
  </si>
  <si>
    <t>WYSJ250330074</t>
  </si>
  <si>
    <t>回访人：宋增辉，回访时间：2025-07-06 20:43，回访内容：电话未接微信留言；|回访人：宋增辉，回访时间：2025-07-07 19:25，回访内容：询问和孩子沟通进度，失联+2；|回访人：宋增辉，回访时间：2025-07-12 14:30，回访内容：电话未接，微信留言；|回访人：宋增辉，回访时间：2025-07-13 21:09，回访内容：已报名</t>
  </si>
  <si>
    <t>小表单-官网</t>
  </si>
  <si>
    <t>刘伟迅</t>
  </si>
  <si>
    <t>118901517</t>
  </si>
  <si>
    <t>2025-07-13 11:22:32</t>
  </si>
  <si>
    <t xml:space="preserve">夏雅静+xiayajing@xdf.cn+138718+培训学校-北京学校-高中一对一部-西南区-公主坟分中心
</t>
  </si>
  <si>
    <t>夏雅静+xiayajing@xdf.cn+138718+培训学校-北京学校-高中一对一部-西南区-公主坟分中心</t>
  </si>
  <si>
    <t>29069757</t>
  </si>
  <si>
    <t>2025-07-13 11:40</t>
  </si>
  <si>
    <t>机械与车辆学院</t>
  </si>
  <si>
    <t>2025-07-13 18:12</t>
  </si>
  <si>
    <t>BJWY0645009113</t>
  </si>
  <si>
    <t>WYF250310052</t>
  </si>
  <si>
    <t>回访人：房国超，回访时间：2025-07-13 11:40，回访内容：家长咨询，学生基础薄弱，高中英语90多， 升大二 ， 说学校里有外教上课， 之前学过托福雅思， 推荐一对一和小班，和孩子商量；|回访人：房国超，回访时间：2025-07-13 18:10，回访内容：报名</t>
  </si>
  <si>
    <t>吴松冕</t>
  </si>
  <si>
    <t>117889998</t>
  </si>
  <si>
    <t>2025-07-07 09:47:55</t>
  </si>
  <si>
    <t xml:space="preserve">渠道录入来源：SCRM-客服推送
商机ID：5009247879
商机编码：XSJ20250707002275
针对人群：大学
学员号：BJ2068281
学生学校：人大附中西山学校
咨询课程：英语
创建人邮箱：wenhuan3@xdf.cn
创建时间：2025-07-07 09:47:20
资源类型：单个资源
跟进记录：商机备注：【北京课程】英语130+，文科，想要了解英语相关内容，需要具体介绍课程内容等，最好今天上午直接电话联系。;接触点：微信；
</t>
  </si>
  <si>
    <t>28898150</t>
  </si>
  <si>
    <t>2025-07-07 12:06</t>
  </si>
  <si>
    <t>人大附中西山学校</t>
  </si>
  <si>
    <t>2025-07-13 17:27</t>
  </si>
  <si>
    <t>BJWY1581922632</t>
  </si>
  <si>
    <t>YKS250050001</t>
  </si>
  <si>
    <t>回访人：田一禾，回访时间：2025-07-07 12:06，回访内容：需要小班，发送介绍，对比师资，定位地点，不学雅思。；|回访人：田一禾，回访时间：2025-07-08 20:24，回访内容：改天发送试听课，今日失效，改日再建联；|回访人：田一禾，回访时间：2025-07-10 20:27，回访内容：对小班意向较高，看了试听课，预计会报；|回访人：田一禾，回访时间：2025-07-11 19:48，回访内容：改意向；|回访人：田一禾，回访时间：2025-07-13 17:27，回访内容：今日绑单</t>
  </si>
  <si>
    <t>118652899</t>
  </si>
  <si>
    <t>2025-07-12 14:04:06</t>
  </si>
  <si>
    <t xml:space="preserve">新大一，咨询四级课程
渠道录入来源：大众点评
事件名称：在线咨询
大众点评门店名称：新东方考研四六级(中关村总部)
店铺绑定的校区：临时教学校区
店铺管理员邮箱：lvmeng2@xdf.cn
备注：2025-07-12 14:04:04,用户在大众点评新东方考研四六级(中关村总部)在线咨询
</t>
  </si>
  <si>
    <t>张子睿</t>
  </si>
  <si>
    <t>29063200</t>
  </si>
  <si>
    <t>2025-07-12 14:41</t>
  </si>
  <si>
    <t>2025-07-13 15:46</t>
  </si>
  <si>
    <t>BJWY7634504127</t>
  </si>
  <si>
    <t>YKF250060011</t>
  </si>
  <si>
    <t>回访人：李政(离职)，回访时间：2025-07-12 14:41，回访内容：家长咨询暑期的四级班，意向小班；|回访人：李政(离职)，回访时间：2025-07-13 15:46，回访内容：签约</t>
  </si>
  <si>
    <t>117429272</t>
  </si>
  <si>
    <t>2025-07-03 15:19:23</t>
  </si>
  <si>
    <t>家长咨询四级暑期8月班，已经是大学生</t>
  </si>
  <si>
    <t>28923000</t>
  </si>
  <si>
    <t>2025-07-07 17:11</t>
  </si>
  <si>
    <t>2025-07-13 15:23</t>
  </si>
  <si>
    <t>YKF250030010</t>
  </si>
  <si>
    <t>回访人：黄智超，回访时间：2025-07-07 17:11，回访内容：家长给孩子咨询暑假四级学习 告知大学生班型和高考毕业生班型 目前家长不确定时间 添加微信 发送详细课程介绍；|回访人：黄智超，回访时间：2025-07-09 22:45，回访内容：家长暂未添加我的微信 发送短信联系一下；|回访人：黄智超，回访时间：2025-07-13 14:47，回访内容：家长爸爸 接听电话 说还得考虑 让加微信 同意了 但是还没有添加～；|回访人：黄智超，回访时间：2025-07-13 15:23，回访内容：已签约 花园桥六级3班（新大一专属）孩子是大学生 只有这个时间可以 5680</t>
  </si>
  <si>
    <t>孙宇轩同学</t>
  </si>
  <si>
    <t>118767378</t>
  </si>
  <si>
    <t>2025-07-12 11:26:25</t>
  </si>
  <si>
    <t>孙宇轩 13552043570
院校：徐州医科大学 麻醉专业 下半年大四，五年制
四级450+，六级想往500努力。了解六级暑假班</t>
  </si>
  <si>
    <t>孙宇轩</t>
  </si>
  <si>
    <t>29031308</t>
  </si>
  <si>
    <t>2025-07-12 11:45</t>
  </si>
  <si>
    <t>徐州医科大学</t>
  </si>
  <si>
    <t>麻醉学院</t>
  </si>
  <si>
    <t>麻醉学</t>
  </si>
  <si>
    <t>2025-07-13 12:47</t>
  </si>
  <si>
    <t>BJWY7866433797</t>
  </si>
  <si>
    <t>YKS250040011</t>
  </si>
  <si>
    <t xml:space="preserve">回访人：黄智超，回访时间：2025-07-12 11:45，回访内容：咨询暑假六级小班。告知已经满班，可以跟着大学生班级学 发送课程简介等待学生确定；|回访人：黄智超，回访时间：2025-07-13 12:47，回访内容：签约 六级精英小班，YKS25004 </t>
  </si>
  <si>
    <t>118825304</t>
  </si>
  <si>
    <t>2025-07-12 18:36:12</t>
  </si>
  <si>
    <t>新大一，家长来电咨询暑假四级，河南考生，高考英语118</t>
  </si>
  <si>
    <t>2025-07-12 18:58:42</t>
  </si>
  <si>
    <t>王语涵</t>
  </si>
  <si>
    <t>29051958</t>
  </si>
  <si>
    <t>2025-07-12 20:18</t>
  </si>
  <si>
    <t>河南省平顶山市第一中学</t>
  </si>
  <si>
    <t>2025-07-13 12:09</t>
  </si>
  <si>
    <t>2025-07-13 12:10</t>
  </si>
  <si>
    <t>BJWY8416976941</t>
  </si>
  <si>
    <t>YKF250020020</t>
  </si>
  <si>
    <t>回访人：宋增辉，回访时间：2025-07-12 20:18，回访内容：主动电话沟通，家在河南，要和孩子确认一下意向二期花园桥小班；|回访人：宋增辉，回访时间：2025-07-13 12:09，回访内容：已报名
总结：王语涵家长与新东方增辉老师就四级无忧计划课程进行了详细沟通，包括课程安排、价格、合同签署及缴费流程。增辉老师提供了专业的教育咨询服务，并协助完成报名和协议签署。王语涵家长表示将让孩子完成注册，并询问了师资情况，增辉老师解答了相关问题并提供了缴费凭证和推荐海报二维码。
下次回访建议：在课程开始前，建议确认王语涵的注册和登录情况，确保其能顺利参加课程。同时，可以询问家长对课程安排和师资的满意度，以及是否有其他学习需求或疑问。此外，提醒家长关注课程进展，鼓励孩子积极参与学习，并利用推荐海报为同学提供优惠，增加课程参与度。</t>
  </si>
  <si>
    <t>一粒尘埃</t>
  </si>
  <si>
    <t>113365923</t>
  </si>
  <si>
    <t>2025-06-09 10:18:06</t>
  </si>
  <si>
    <t>【王朝群】咨询四六级课程（TMK主管分配TMK）</t>
  </si>
  <si>
    <t>2025-07-11 09:27:34</t>
  </si>
  <si>
    <t>鲍佳树</t>
  </si>
  <si>
    <t>28972681</t>
  </si>
  <si>
    <t>2025-07-11 09:49</t>
  </si>
  <si>
    <t>河北大学</t>
  </si>
  <si>
    <t>2025-07-13 10:22</t>
  </si>
  <si>
    <t>BJWY8195444222</t>
  </si>
  <si>
    <t>ZVVB260010042</t>
  </si>
  <si>
    <t>回访人：宋增辉，回访时间：2025-07-11 09:49，回访内容：微信主动询问集训营，要来校区，具体时间没定；|回访人：宋增辉，回访时间：2025-07-12 19:53，回访内容：已经储值5000，银行卡限额，微信留言；|回访人：宋增辉，回访时间：2025-07-13 10:22，回访内容：已报名</t>
  </si>
  <si>
    <t>Excusism</t>
  </si>
  <si>
    <t>102681884</t>
  </si>
  <si>
    <t>2025-05-16 10:25:43</t>
  </si>
  <si>
    <t>【王朝群公众号】咨询六级课程，加微信沟通【已在群内反馈】</t>
  </si>
  <si>
    <t>陈仪耕</t>
  </si>
  <si>
    <t>27802475</t>
  </si>
  <si>
    <t>2025-05-16 21:52</t>
  </si>
  <si>
    <t>2025-07-13 14:34</t>
  </si>
  <si>
    <t>BJWY1145947724</t>
  </si>
  <si>
    <t>WYSJ250330073</t>
  </si>
  <si>
    <t>回访人：徐健坤，回访时间：2025-07-06 23:57，回访内容：妈妈加了微信 非要15000 不降价不报；|回访人：徐健坤，回访时间：2025-07-09 23:04，回访内容：死活要优惠；|回访人：徐健坤，回访时间：2025-07-12 22:22，回访内容：这回没有回复 等等明天；|回访人：徐健坤，回访时间：2025-07-13 14:34，回访内容：签约</t>
  </si>
  <si>
    <t>point</t>
  </si>
  <si>
    <t>118466908</t>
  </si>
  <si>
    <t>2025-07-09 23:10:16</t>
  </si>
  <si>
    <t>28966318</t>
  </si>
  <si>
    <t>2025-07-10 15:14</t>
  </si>
  <si>
    <t>YKSJ250010029</t>
  </si>
  <si>
    <t>回访人：刘晓娟，回访时间：2025-07-10 15:14，回访内容：孩子母亲咨询，孩子刚高考完，高考英语141，想看看四六级额课程，介绍六级线下的课程安排，家长跟孩子商量下；|回访人：刘晓娟，回访时间：2025-07-12 10:34，回访内容：微信留言，确认意向；|回访人：刘晓娟，回访时间：2025-07-13 14:34，回访内容：报名</t>
  </si>
  <si>
    <t>王彦博</t>
  </si>
  <si>
    <t>117405112</t>
  </si>
  <si>
    <t>2025-07-03 14:16:14</t>
  </si>
  <si>
    <t>28827928</t>
  </si>
  <si>
    <t>2025-07-03 14:38</t>
  </si>
  <si>
    <t>2025-07-13 14:25</t>
  </si>
  <si>
    <t>BJWY3468852142</t>
  </si>
  <si>
    <t>YKS250040012</t>
  </si>
  <si>
    <t>回访人：宋增辉，回访时间：2025-07-05 21:40，回访内容：已报名；|回访人：宋增辉，回访时间：2025-07-05 22:11，回访内容：宋增辉进行了退单操作!(本条回访记录由系统自动记录)；|回访人：宋增辉，回访时间：2025-07-06 18:55，回访内容：纠结雅或者六级，孩子试听课觉得简单，妈妈有想法让孩子去学，就是纠结学习那种方式，这两天给回复；|回访人：宋增辉，回访时间：2025-07-10 12:27，回访内容：工单意向梳理
总结：家长询问了六级课程的试听、授课时间、地点及费用，并表达了对线下课的偏好，但因距离较远也考虑线上课。家长最终决定让孩子参加12号的试听课，并倾向于报读六级小班课。课程费用为5980元，有300元优惠，实际费用为5680元。家长还询问了缴费方式，确认可以在试听地点现场缴费。
下次回访建议：在试听结束后，及时跟进家长和孩子的反馈，确认是否满意试听内容。如家长决定报名，协助完成缴费流程，并提供课程相关材料。同时，提醒家长注意课程开始时间及所需准备，确保顺利开课。如家长有进一步疑问，及时解答并提供支持。；|回访人：宋增辉，回访时间：2025-07-10 12:28，回访内容：工单等级梳理
总结：家长咨询了六级课程的试听、上课时间、地点及费用，并表达了孩子因距离远可能选择线上课程的意愿。家长最终决定报名线下小班课，并预约了12号的试听。家长还询问了缴费方式，确认了试听当天可以在前台办理缴费。
下次回访建议：在试听结束后，及时与家长确认孩子对课程的反馈，解答家长可能存在的疑问，并协助完成报名缴费流程。同时，提醒家长注意课程开始时间及所需准备材料。；|回访人：宋增辉，回访时间：2025-07-12 16:43，回访内容：孩子不愿意学，家长想让那孩子去学，孩子非常抗拒；|回访人：宋增辉，回访时间：2025-07-13 14:25，回访内容：已经报名
总结：家长最初表示孩子不想继续上课，但后来决定让孩子参加六级小班课。家长确认报名并提供孩子的基本信息，随后签署了培训协议。协议中重点关注了转退班制度，明确了退费规则。家长通过微信支付了费用，孩子已成功入班。
下次回访建议：建议在课程开始前一周联系家长，确认孩子是否适应课程安排，并提醒家长注意课程进度和孩子的学习情况。同时，可以询问家长是否有其他需求或问题，确保家长和孩子对课程安排满意。</t>
  </si>
  <si>
    <t>孙一凡</t>
  </si>
  <si>
    <t>118315145</t>
  </si>
  <si>
    <t>2025-07-09 10:36:14</t>
  </si>
  <si>
    <t>内部员工推荐给李政老师</t>
  </si>
  <si>
    <t>周巍+ID009025+zhouwei4@xdf.cn+产业机构-大学事业部-大学总部-总裁办公室</t>
  </si>
  <si>
    <t>28937998</t>
  </si>
  <si>
    <t>2025-07-09 10:50</t>
  </si>
  <si>
    <t>能源与动力工程</t>
  </si>
  <si>
    <t>2025-07-13 14:22</t>
  </si>
  <si>
    <t>BJWY2301464797</t>
  </si>
  <si>
    <t>WYSJ250330072</t>
  </si>
  <si>
    <t>回访人：李政(离职)，回访时间：2025-07-09 10:50，回访内容：家长咨询，大二，六级400，想要保研，意向六级线上大班或大班+一对一，孩子爸爸之前有了解过，不确定有没有工单，要了孩子父亲电话没有给，微信已经添加；|回访人：李政(离职)，回访时间：2025-07-12 11:26，回访内容：发送试听课的链接，家长说看看直播，没时间来线下；|回访人：李政(离职)，回访时间：2025-07-13 14:22，回访内容：签约</t>
  </si>
  <si>
    <t>奕子不迷糊_Jeannie</t>
  </si>
  <si>
    <t>118837746</t>
  </si>
  <si>
    <t>2025-07-12 20:22:18</t>
  </si>
  <si>
    <t>刘佳奕</t>
  </si>
  <si>
    <t>29067943</t>
  </si>
  <si>
    <t>2025-07-12 20:43</t>
  </si>
  <si>
    <t>2025-07-13 14:19</t>
  </si>
  <si>
    <t>BJWY3703282875</t>
  </si>
  <si>
    <t>YKSJ250010030</t>
  </si>
  <si>
    <t>回访人：房国超，回访时间：2025-07-12 20:43，回访内容：学生咨询，高考英语125，  走读班不考虑，过线就行， 倾向直播课，微信详聊；|回访人：房国超，回访时间：2025-07-13 10:30，回访内容：已储值，等待团报；|回访人：房国超，回访时间：2025-07-13 14:19，回访内容：报名</t>
  </si>
  <si>
    <t>杨为霖</t>
  </si>
  <si>
    <t>117949394</t>
  </si>
  <si>
    <t>2025-07-07 12:21:15</t>
  </si>
  <si>
    <t>家长咨询四级大班，新大一
吕玉珠+lvyuzhu1@xdf.cn+444957+培训学校-北京学校-高中一对一部-增长中心-线上社群组</t>
  </si>
  <si>
    <t>28899613</t>
  </si>
  <si>
    <t>2025-07-07 14:10</t>
  </si>
  <si>
    <t>2025-07-13 13:52</t>
  </si>
  <si>
    <t>2025-07-13 19:55</t>
  </si>
  <si>
    <t>BJWY8671678005</t>
  </si>
  <si>
    <t>YKSJ250010028</t>
  </si>
  <si>
    <t>回访人：李政(离职)，回访时间：2025-07-07 14:10，回访内容：家长简单了解一下，先加微信了解一下，意向线上的班；|回访人：李政(离职)，回访时间：2025-07-09 18:59，回访内容：微信试听课邀约；|回访人：李政(离职)，回访时间：2025-07-10 19:38，回访内容：家长想报名，但是觉得时间不太合适，想要早上线上的课程，已经说了录播，回去再和孩子商量；|回访人：李政(离职)，回访时间：2025-07-12 20:03，回访内容：试听课邀约参加；|回访人：李政(离职)，回访时间：2025-07-12 20:06，回访内容：孩子来参加试听课，回去要和家长商量一下课程安排，家长再外面，不方便沟通；|回访人：李政(离职)，回访时间：2025-07-13 13:52，回访内容：签约</t>
  </si>
  <si>
    <t>聂倩莲</t>
  </si>
  <si>
    <t>117415563</t>
  </si>
  <si>
    <t>2025-07-03 15:35:56</t>
  </si>
  <si>
    <t>家长咨询四级暑期线上</t>
  </si>
  <si>
    <t>贺子岳</t>
  </si>
  <si>
    <t>28790418</t>
  </si>
  <si>
    <t>2025-07-03 17:12</t>
  </si>
  <si>
    <t>2025-07-12 19:33</t>
  </si>
  <si>
    <t>WYFJ250330039</t>
  </si>
  <si>
    <t>回访人：田一禾，回访时间：2025-07-03 17:13，回访内容：纠结四六级还是考研，先邀约面谈，后面回来再跟进。；|回访人：田一禾，回访时间：2025-07-06 10:33，回访内容：还要跟孩子做工作，微信电话沟通，预计周六过来；|回访人：田一禾，回访时间：2025-07-10 20:53，回访内容：修改工单意向。；|回访人：田一禾，回访时间：2025-07-11 19:44，回访内容：改标签；|回访人：田一禾，回访时间：2025-07-12 19:33，回访内容：今日签约</t>
  </si>
  <si>
    <t>张炜玮</t>
  </si>
  <si>
    <t>118269784</t>
  </si>
  <si>
    <t>2025-07-08 19:29:56</t>
  </si>
  <si>
    <t>家长咨询暑期四级
吕玉珠+lvyuzhu1@xdf.cn+444957+培训学校-北京学校-高中一对一部-增长中心-线上社群组</t>
  </si>
  <si>
    <t>蔡家铭</t>
  </si>
  <si>
    <t>28947496</t>
  </si>
  <si>
    <t>2025-07-08 20:10</t>
  </si>
  <si>
    <t>华东政法大学</t>
  </si>
  <si>
    <t>法律学院</t>
  </si>
  <si>
    <t>法学1</t>
  </si>
  <si>
    <t>2025-07-12 18:26</t>
  </si>
  <si>
    <t>2025-07-12 18:28</t>
  </si>
  <si>
    <t>BJWY1503703804</t>
  </si>
  <si>
    <t>YKFJ250010056</t>
  </si>
  <si>
    <t>回访人：张博奥，回访时间：2025-07-08 20:10，回访内容：孩子这边咨询四级和六级的所有课程，加了家长的微信，邀约了试听课；|回访人：张博奥，回访时间：2025-07-10 14:28，回访内容：家长同时咨询四级的线上大班课，持续跟进；|回访人：张博奥，回访时间：2025-07-12 18:26，回访内容：已报名</t>
  </si>
  <si>
    <t>请学管老师尽快联系并发送导学课，孩子过两天要外出，请老师尽快给学生邮寄教辅讲义</t>
  </si>
  <si>
    <t>张子文</t>
  </si>
  <si>
    <t>117046942</t>
  </si>
  <si>
    <t>2025-07-02 10:48:54</t>
  </si>
  <si>
    <t xml:space="preserve">渠道录入来源：SCRM-客服推送
商机ID：5009190214
商机编码：XSJ20250702008595
针对人群：大学
学员号：BJ2182505
学生学校：二中
咨询课程：英语
创建人邮箱：liuxinyi91@xdf.cn
创建时间：2025-07-02 10:48:50
资源类型：单个资源
跟进记录：商机备注：孩子妈妈来电，孩子开学大一，在八宝山住，想了解线下的四级课程安排和时间段，辛苦顾问老师联系;接触点：呼入；
</t>
  </si>
  <si>
    <t>28753949</t>
  </si>
  <si>
    <t>2025-07-02 11:34</t>
  </si>
  <si>
    <t>北京市第二十二中学交道口校区</t>
  </si>
  <si>
    <t>2025-07-12 18:22</t>
  </si>
  <si>
    <t>2025-07-12 18:23</t>
  </si>
  <si>
    <t>BJWY0514513921</t>
  </si>
  <si>
    <t>YKF250020018</t>
  </si>
  <si>
    <t>回访人：张博奥，回访时间：2025-07-06 14:40，回访内容：家长和孩子7.5来线下听了试听课，然后和家长面访，家长表示对于课程安排没有任何问题，但是需要再进一步和孩子确定暑假的时间，意向小班课；|回访人：张博奥，回访时间：2025-07-06 14:41，回访内容：家长和孩子来线下听了试听课，然后和家长面访，家长表示对于课程安排没有任何问题，但是需要再进一步和孩子确定暑假的时间，意向小班课；|回访人：张博奥，回访时间：2025-07-06 14:42，回访内容：家长和孩子听完试听课询问了后期具体上课内容和上课时间，意向小班，持续跟进；|回访人：张博奥，回访时间：2025-07-10 14:47，回访内容：家长最近联系主要顾虑在于地点方便，给家长说了交通的便利性，等待回复；|回访人：张博奥，回访时间：2025-07-12 18:22，回访内容：已报名</t>
  </si>
  <si>
    <t>芃芃</t>
  </si>
  <si>
    <t>118219718</t>
  </si>
  <si>
    <t>2025-07-08 16:57:53</t>
  </si>
  <si>
    <t>孟杰+mengjie9@.xdf.cn+ID+孟杰9(新东方教育科技集团有限公司-培训学校-北京学校-高中班级部-门店运营中心-朝阳二 | 销售主管)，刘晓娟；</t>
  </si>
  <si>
    <t>孟杰+mengjie9@.xdf.cn+ID+孟杰9(新东方教育科技集团有限公司-培训学校-北京学校-高中班级部-门店运营中心-朝阳二 | 销售主管)</t>
  </si>
  <si>
    <t>冯依然</t>
  </si>
  <si>
    <t>28934194</t>
  </si>
  <si>
    <t>2025-07-08 17:34</t>
  </si>
  <si>
    <t>北京市东直门中学</t>
  </si>
  <si>
    <t>2025-07-12 18:03</t>
  </si>
  <si>
    <t>BJWY2500078984</t>
  </si>
  <si>
    <t>YKF250060009</t>
  </si>
  <si>
    <t>回访人：刘晓娟，回访时间：2025-07-08 17:34，回访内容：孩子父亲咨询，孩子刚高考完，高考英语刚及格，想看看四级的课程，家在西直门，介绍四级小班和一对一，大班，倾向于小班，晚点加我微信，发送课程安排，邀约试听课；|回访人：刘晓娟，回访时间：2025-07-12 10:57，回访内容：提醒试听课的位置；|回访人：刘晓娟，回访时间：2025-07-12 18:03，回访内容：报名</t>
  </si>
  <si>
    <t>naonao</t>
  </si>
  <si>
    <t>118792006</t>
  </si>
  <si>
    <t>2025-07-12 15:57:23</t>
  </si>
  <si>
    <t>徐诗男</t>
  </si>
  <si>
    <t>29065013</t>
  </si>
  <si>
    <t>2025-07-12 16:26</t>
  </si>
  <si>
    <t>北航宜良实验学校</t>
  </si>
  <si>
    <t>2025-07-12 17:56</t>
  </si>
  <si>
    <t>2025-07-12 21:57</t>
  </si>
  <si>
    <t>BJWY0925417350</t>
  </si>
  <si>
    <t>YKF250020019</t>
  </si>
  <si>
    <t xml:space="preserve">回访人：黄智超，回访时间：2025-07-12 16:26，回访内容：家长给孩子咨询暑假的四级课程，介绍了大班和小班，不同班型价格 也推荐了口语；|回访人：黄智超，回访时间：2025-07-12 17:20，回访内容：签约：5680 YKF25002 预科四级二班（花园桥校区）；|回访人：黄智超，回访时间：2025-07-12 17:56，回访内容：5680 YKF25002 预科四级二班（花园桥校区）  </t>
  </si>
  <si>
    <t>冯先生</t>
  </si>
  <si>
    <t>118564071</t>
  </si>
  <si>
    <t>2025-07-10 15:53:31</t>
  </si>
  <si>
    <t>家长报四级小班，到花园桥近【张志威公众号】意向很高，私聊我拉群，家长不想加好友</t>
  </si>
  <si>
    <t>冯梓轩</t>
  </si>
  <si>
    <t>29015846</t>
  </si>
  <si>
    <t>2025-07-10 16:46</t>
  </si>
  <si>
    <t>2025-07-12 17:45</t>
  </si>
  <si>
    <t>BJWY8624301739</t>
  </si>
  <si>
    <t>YKF250060008</t>
  </si>
  <si>
    <t>回访人：张博奥，回访时间：2025-07-10 16:46，回访内容：家长意向四级小班课，对师资没有任何问题，明日面访，加紧跟进；|回访人：张博奥，回访时间：2025-07-11 18:54，回访内容：因为特殊情况今日没有和家长面谈，预计7.12晚上与家长面谈，加紧跟进；|回访人：张博奥，回访时间：2025-07-11 19:47，回访内容：改标签；|回访人：张博奥，回访时间：2025-07-12 17:45，回访内容：已报名</t>
  </si>
  <si>
    <t>118243550</t>
  </si>
  <si>
    <t>2025-07-08 20:00:38</t>
  </si>
  <si>
    <t>杨晓超3的顾问转介绍工单</t>
  </si>
  <si>
    <t>杨晓超yangxiaochao3@xdf.cn</t>
  </si>
  <si>
    <t>28936013</t>
  </si>
  <si>
    <t>2025-07-08 20:04</t>
  </si>
  <si>
    <t>2025-07-12 17:33</t>
  </si>
  <si>
    <t>2025-07-12 17:46</t>
  </si>
  <si>
    <t>BJWY1141037900</t>
  </si>
  <si>
    <t>回访人：杨晓超，回访时间：2025-07-08 20:04，回访内容：小班和数学一对一。；|回访人：杨晓超，回访时间：2025-07-10 19:21，回访内容：微信沟通 ；|回访人：杨晓超，回访时间：2025-07-12 17:33，回访内容：签约</t>
  </si>
  <si>
    <t>刘敏玲</t>
  </si>
  <si>
    <t>117440353</t>
  </si>
  <si>
    <t>2025-07-03 16:45:21</t>
  </si>
  <si>
    <t>资源录入来源：小表单
城市：北京市
市场活动id：412422
市场活动名称：新东方集团官微【新东方】资源
活动所属学校id：10000
活动所属学校名称：总公司
线索接收人邮箱：yangjun42@xdf.cn
线索接受人类型：自定义
表单信息：表单id81512、表单名(对内)：新东方集团官微【新东方】资源、表单名（对外）：新东方课程报名、创建人邮箱：wuyue38@xdf.cn、表单链接：pages/index/index.html?scene=81512,,Lh8FwYc8
备注：来源:小表单;姓名:刘敏玲;意向课程: 【课程】考研、四六级、专升本、成人英语/北京/北京; 新老生: 流失老生; 提交链接:pages/index/index.html?scene=81512,,Lh8FwYc8;地理位置:北京市丰台区新村街道丰桥路7号院;渠道:新媒体运营/公众号-品牌号</t>
  </si>
  <si>
    <t>2025-07-03 16:53:02</t>
  </si>
  <si>
    <t>李博翱</t>
  </si>
  <si>
    <t>28885488</t>
  </si>
  <si>
    <t>2025-07-05 20:48</t>
  </si>
  <si>
    <t>2025-07-12 13:52</t>
  </si>
  <si>
    <t>XDF022303094218335</t>
  </si>
  <si>
    <t>WYSJ250330066</t>
  </si>
  <si>
    <t>回访人：徐健坤，回访时间：2025-07-05 20:48，回访内容：考虑大班 四级540 保研；|回访人：徐健坤，回访时间：2025-07-09 22:21，回访内容：价格异议；|回访人：徐健坤，回访时间：2025-07-12 12:57，回访内容：六级线上 校区面访；|回访人：徐健坤，回访时间：2025-07-12 13:52，回访内容：校区取教材</t>
  </si>
  <si>
    <t>檀檀未来</t>
  </si>
  <si>
    <t>116622182</t>
  </si>
  <si>
    <t>2025-06-29 15:51:54</t>
  </si>
  <si>
    <t>28719223</t>
  </si>
  <si>
    <t>2025-06-29 18:30</t>
  </si>
  <si>
    <t>六级,保研</t>
  </si>
  <si>
    <t>天津师范大学</t>
  </si>
  <si>
    <t>投资学</t>
  </si>
  <si>
    <t>2025-07-12 11:46</t>
  </si>
  <si>
    <t>2025-07-12 11:47</t>
  </si>
  <si>
    <t>BJWY2796332309</t>
  </si>
  <si>
    <t>WYS250320015</t>
  </si>
  <si>
    <t>回访人：黄智超，回访时间：2025-07-06 23:03，回访内容：孩子是预计今天放假，等后天再联系孩子，要不然太紧张了。；|回访人：黄智超，回访时间：2025-07-08 21:54，回访内容：询问孩子回没回来 未回复 明天看看；|回访人：黄智超，回访时间：2025-07-10 20:40，回访内容：周六邀约到店 面访沟通 推荐六级小班；|回访人：黄智超，回访时间：2025-07-12 11:46，回访内容：面询 确定报名六级小班 20300</t>
  </si>
  <si>
    <t>郭海超</t>
  </si>
  <si>
    <t>118572793</t>
  </si>
  <si>
    <t>2025-07-10 18:29:53</t>
  </si>
  <si>
    <t>李政79的顾问转介绍工单</t>
  </si>
  <si>
    <t>29018118</t>
  </si>
  <si>
    <t>2025-07-10 19:02</t>
  </si>
  <si>
    <t>郑州大学</t>
  </si>
  <si>
    <t>计算机与人工智能学院</t>
  </si>
  <si>
    <t>2025-07-12 10:57</t>
  </si>
  <si>
    <t>BJWY3971606595</t>
  </si>
  <si>
    <t>ZVVB260010041</t>
  </si>
  <si>
    <t>回访人：李政(离职)，回访时间：2025-07-10 19:02，回访内容：咨询了解暑期集训营；|回访人：李政(离职)，回访时间：2025-07-10 19:11，回访内容：咨询暑期集训营安排，海超同学学习六级，郭翔学习四级；|回访人：李政(离职)，回访时间：2025-07-12 10:57，回访内容：签约</t>
  </si>
  <si>
    <t>张女士</t>
  </si>
  <si>
    <t>117830245</t>
  </si>
  <si>
    <t>2025-07-06 23:19:49</t>
  </si>
  <si>
    <t>资源录入来源：小表单
市场活动id：412422
市场活动名称：新东方集团官微【新东方】资源
活动所属学校id：10000
活动所属学校名称：总公司
线索接收人邮箱：yangjun42@xdf.cn
线索接受人类型：自定义
表单信息：表单id81512、表单名(对内)：新东方集团官微【新东方】资源、表单名（对外）：新东方课程报名、创建人邮箱：wuyue38@xdf.cn、表单链接：pages/index/index.html?scene=81512,,Lh8FwYc8
备注：来源:小表单;姓名:张女士;意向课程: 【课程】考研、四六级、专升本、成人英语/北京/北京; 新老生: 新生; 提交链接:pages/index/index.html?scene=81512,,Lh8FwYc8;地理位置:-;渠道:新媒体运营/公众号-品牌号</t>
  </si>
  <si>
    <t>2025-07-07 18:08:07</t>
  </si>
  <si>
    <t>周远航</t>
  </si>
  <si>
    <t>28924558</t>
  </si>
  <si>
    <t>2025-07-07 18:25</t>
  </si>
  <si>
    <t>湖北大学</t>
  </si>
  <si>
    <t>2025-07-12 09:57</t>
  </si>
  <si>
    <t>2025-07-15 13:04</t>
  </si>
  <si>
    <t>BJWY3522984722</t>
  </si>
  <si>
    <t>ZVVA260010041</t>
  </si>
  <si>
    <t>回访人：刘晓娟，回访时间：2025-07-07 18:25，回访内容：孩子母亲咨询，四级考过两次，不知道分数，没跟家长说，孩子同意，介绍四级暑假集训营，家长跟孩子商量下；|回访人：刘晓娟，回访时间：2025-07-09 11:35，回访内容：接通，说孩子同意上，但是要跟爸爸商量下，告知家长座位是按照报名的先后顺序进行选择的，家长不认可，再考虑下吧；|回访人：刘晓娟，回访时间：2025-07-12 09:57，回访内容：报名</t>
  </si>
  <si>
    <t>孙炜伦</t>
  </si>
  <si>
    <t>118710646</t>
  </si>
  <si>
    <t>2025-07-11 17:15:21</t>
  </si>
  <si>
    <t>续费原因：续费8小时 辛苦流转黄智超；该学生为保护期内续费，原顾问：国内大学部-黄智超(huangzhichao1@xdf.cn)</t>
  </si>
  <si>
    <t>29027483</t>
  </si>
  <si>
    <t>2025-07-11 17:51</t>
  </si>
  <si>
    <t>北京市第五中学（北京五中）</t>
  </si>
  <si>
    <t>2025-07-14 10:54</t>
  </si>
  <si>
    <t>LP1752287522338</t>
  </si>
  <si>
    <t>BJWY5281168985</t>
  </si>
  <si>
    <t>回访人：黄智超，回访时间：2025-07-11 17:51，回访内容：续费vip8小时 8*900=7200</t>
  </si>
  <si>
    <t>29092291</t>
  </si>
  <si>
    <t>2025-07-15 16:37</t>
  </si>
  <si>
    <t>YKF250020016</t>
  </si>
  <si>
    <t>回访人：徐健坤，回访时间：2025-07-15 16:37，回访内容：转；|回访人：徐健坤，回访时间：2025-07-15 16:37，回访内容：转班重修签约</t>
  </si>
  <si>
    <t>云</t>
  </si>
  <si>
    <t>118469112</t>
  </si>
  <si>
    <t>2025-07-10 09:17:32</t>
  </si>
  <si>
    <t>董书妤</t>
  </si>
  <si>
    <t>28981714</t>
  </si>
  <si>
    <t>2025-07-10 21:42</t>
  </si>
  <si>
    <t>湖南农业大学</t>
  </si>
  <si>
    <t>2025-07-12 21:47</t>
  </si>
  <si>
    <t>BJWY6828230288</t>
  </si>
  <si>
    <t>WYSJ250330070</t>
  </si>
  <si>
    <t>回访人：徐健坤，回访时间：2025-07-10 21:42，回访内容：基础还不错 时间问题；|回访人：徐健坤，回访时间：2025-07-10 22:35，回访内容：确认工单意向；|回访人：徐健坤，回访时间：2025-07-11 22:39，回访内容：考虑线上课程 集训营时间有点冲突；|回访人：徐健坤，回访时间：2025-07-12 21:47，回访内容：签约</t>
  </si>
  <si>
    <t>113105135</t>
  </si>
  <si>
    <t>2025-06-07 17:48:36</t>
  </si>
  <si>
    <t>咨询六级线上课</t>
  </si>
  <si>
    <t>王晓米</t>
  </si>
  <si>
    <t>28186620</t>
  </si>
  <si>
    <t>2025-06-07 18:12</t>
  </si>
  <si>
    <t>东方语言文化学院</t>
  </si>
  <si>
    <t>韩语</t>
  </si>
  <si>
    <t>2025-07-12 19:46</t>
  </si>
  <si>
    <t>2025-07-12 20:08</t>
  </si>
  <si>
    <t>BJWY8743399535</t>
  </si>
  <si>
    <t>WYSJ250330071</t>
  </si>
  <si>
    <t>回访人：田一禾，回访时间：2025-07-12 19:10，回访内容：预报名；|回访人：田一禾，回访时间：2025-07-12 19:46，回访内容：今日签约</t>
  </si>
  <si>
    <t>117869454</t>
  </si>
  <si>
    <t>2025-07-07 20:05:28</t>
  </si>
  <si>
    <t>家长咨询四级暑假课程，让微信发下课程安排，手机号即微信号；渠道录入来源：官网智能机器人
省份：北京市
城市：北京市
年级：大一
线索接收人邮箱：dxbj_kf@xdf.cn
 外呼主题：2026财年第2财月官网智能机器人</t>
  </si>
  <si>
    <t>2026财年第2财月官网智能机器人</t>
  </si>
  <si>
    <t>刘兆兴</t>
  </si>
  <si>
    <t>28989096</t>
  </si>
  <si>
    <t>北京丰台区南苑中学</t>
  </si>
  <si>
    <t>BJWY9120109609</t>
  </si>
  <si>
    <t>YKM250010047</t>
  </si>
  <si>
    <t>回访人：刘晓娟，回访时间：2025-07-12 18:23，回访内容：加报数学；|回访人：刘晓娟，回访时间：2025-07-12 18:23，回访内容：加报数学</t>
  </si>
  <si>
    <t>黄鹂</t>
  </si>
  <si>
    <t>118084725</t>
  </si>
  <si>
    <t>2025-07-08 09:36:51</t>
  </si>
  <si>
    <t>家长咨询暑期四级线下课，新大一【张志威公众号】</t>
  </si>
  <si>
    <t>董倩</t>
  </si>
  <si>
    <t>28820058</t>
  </si>
  <si>
    <t>2025-07-08 14:04</t>
  </si>
  <si>
    <t>2025-07-12 18:09</t>
  </si>
  <si>
    <t>2025-07-12 18:11</t>
  </si>
  <si>
    <t>BJWY2860095029</t>
  </si>
  <si>
    <t>YKF250060010</t>
  </si>
  <si>
    <t>回访人：李政(离职)，回访时间：2025-07-08 14:04，回访内容：家长咨询暑期的四级小班，孩子高考110分，家距离花园桥最近，但是想早点开始学习，导学课什么的已经沟通过了
微信已经添加，周末参加试听课；|回访人：李政(离职)，回访时间：2025-07-12 18:09，回访内容：签约</t>
  </si>
  <si>
    <t>116642964</t>
  </si>
  <si>
    <t>2025-06-29 14:05:01</t>
  </si>
  <si>
    <t>李明珵</t>
  </si>
  <si>
    <t>28631215</t>
  </si>
  <si>
    <t>2025-06-29 15:01</t>
  </si>
  <si>
    <t>2025-07-12 17:48</t>
  </si>
  <si>
    <t>2025-07-12 17:50</t>
  </si>
  <si>
    <t>BJWY7164133266</t>
  </si>
  <si>
    <t>WYF250310048</t>
  </si>
  <si>
    <t>回访人：张博奥，回访时间：2025-07-06 19:21，回访内容：7.5家长主动询问四级的线上课程以及线下课程，给家长重新介绍了一下课程安排和服务，并且家长询问了缴费事宜，持续跟进；|回访人：张博奥，回访时间：2025-07-12 17:48，回访内容：已报名</t>
  </si>
  <si>
    <t>长江流域含水量</t>
  </si>
  <si>
    <t>118476515</t>
  </si>
  <si>
    <t>2025-07-09 18:37:45</t>
  </si>
  <si>
    <t>【王朝群】咨询四六级线上课程【微信联系，不方便电话】</t>
  </si>
  <si>
    <t>刘昱含</t>
  </si>
  <si>
    <t>29007200</t>
  </si>
  <si>
    <t>2025-07-09 19:44</t>
  </si>
  <si>
    <t>2025-07-12 17:39</t>
  </si>
  <si>
    <t>BJWY3679235782</t>
  </si>
  <si>
    <t>YKS250040010</t>
  </si>
  <si>
    <t>回访人：房国超，回访时间：2025-07-09 19:44，回访内容：高三学生，高考英语125，北京， 推荐六级小班，  邀约试听不参加， 微信发送课程介绍；|回访人：房国超，回访时间：2025-07-11 21:57，回访内容：梳理工单；|回访人：房国超，回访时间：2025-07-12 14:26，回访内容：到场试听课；|回访人：房国超，回访时间：2025-07-12 17:39，回访内容：报名六级小班</t>
  </si>
  <si>
    <t>118548952</t>
  </si>
  <si>
    <t>2025-07-10 15:58:17</t>
  </si>
  <si>
    <t>董亦华</t>
  </si>
  <si>
    <t>29048809</t>
  </si>
  <si>
    <t>2025-07-12 16:10</t>
  </si>
  <si>
    <t>2025-07-12 16:11</t>
  </si>
  <si>
    <t>朱卓灵</t>
  </si>
  <si>
    <t>BJWY0094472133</t>
  </si>
  <si>
    <t>YKS250020019</t>
  </si>
  <si>
    <t>回访人：黄智超，回访时间：2025-07-12 16:10，回访内容：YKS25002；|回访人：黄智超，回访时间：2025-07-12 16:11，回访内容：签约 5180六级二班 YKS25002</t>
  </si>
  <si>
    <t>117797542</t>
  </si>
  <si>
    <t>2025-07-06 11:06:02</t>
  </si>
  <si>
    <t>29063857</t>
  </si>
  <si>
    <t>2025-07-12 15:20</t>
  </si>
  <si>
    <t>北京市第一中学1010</t>
  </si>
  <si>
    <t>2025-07-12 15:21</t>
  </si>
  <si>
    <t>王莹莹+ wangyingying63 @xdf.cn+359761+培训学校-北京学校-高中一对一部-西北区-北太平庄分中心</t>
  </si>
  <si>
    <t>BJWY2520714220</t>
  </si>
  <si>
    <t>YKS250020018</t>
  </si>
  <si>
    <t>回访人：黄智超，回访时间：2025-07-12 15:20，回访内容：花园桥2班 六级；|回访人：黄智超，回访时间：2025-07-12 15:21，回访内容：预科六级二班 花园桥</t>
  </si>
  <si>
    <t>114744396</t>
  </si>
  <si>
    <t>2025-06-17 09:56:47</t>
  </si>
  <si>
    <t>家长咨询，孩子今年刚参加完高考，咨询四级辅导，倾向于线上，不方便接听电话，让微信发一下课程介绍，手机号即微信号；渠道录入来源：新东方官网APP-客服
意向城市：北京访客省/城市：北京市
访客静态ID：01000000034659008900459857928004
接待分组ID：70458
搜索引擎：
搜索词：
关键词：
设备类型：phone
访客IP：111.199.144.147
对话详细内容：AI-Lbo0rDBXCyBY 2025-06-16 23:50:05_x000D_
您好同学,欢迎访问北京新东方考研四六级中心.
考研线下课程26/27考季【考研全年集训营】【考研半年集训营】【考研全科线下走读班】【考研寒/暑假集训营】【考研一对一】【考研专业课】【四/六级课程】，热门课程火热报名中,咨询即可领取专享优惠。
**【考研全年集训营】=ff761f# **【考研半年集训营】=ff6b6b# **【考研全科线下走读班】=ffc158# **【考研寒/暑假集训营】=ffc158# **【考研一对一】=ff761f# **【考研专业课】=ff6caa# **【四/六级课程】=ff6caa# **【考研冲刺班】=60e27e#_x000D_
_x000D_
AI-Lbo0rDBXCyBY 2025-06-16 23:50:08_x000D_
您是想咨询【线下课程】【线上课程】【考研规划】还是【在职考研】呢？**【线下课程】#  **【线上课程】#**【考研规划】#**【在职考研】#_x000D_
_x000D_
01000000034659008900459857928004 2025-06-16 23:50:41_x000D_
准大一新生，四级考试方面的培训_x000D_
_x000D_
AI-Lbo0rDBXCyBY 2025-06-16 23:50:44_x000D_
您目前在学的院校是哪所呢？_x000D_
_x000D_
AI-Lbo0rDBXCyBY 2025-06-16 23:51:21_x000D_
您好，能看到我的对话吗？如有疑问，可以在此留电咨询！_x000D_
_x000D_
01000000034659008900459857928004 2025-06-16 23:51:28_x000D_
还没出录取结果，估计就是农学院、城市学院这样的学校_x000D_
_x000D_
AI-Lbo0rDBXCyBY 2025-06-16 23:51:31_x000D_
您目前英语基础如何呢？_x000D_
_x000D_
01000000034659008900459857928004 2025-06-16 23:52:08_x000D_
一般，高考英语及格线上下_x000D_
_x000D_
AI-Lbo0rDBXCyBY 2025-06-16 23:52:12_x000D_
这样，您微信还是电话方便呢？我安排四六级老师联系您，将课程的详细内容介绍给您_x000D_
_x000D_
01000000034659008900459857928004 2025-06-16 23:52:26_x000D_
微信方便_x000D_
_x000D_
AI-Lbo0rDBXCyBY 2025-06-16 23:52:29_x000D_
可以的，您的微信号码是~_x000D_
_x000D_
01000000034659008900459857928004 2025-06-16 23:52:37_x000D_
18611229286_x000D_
_x000D_
AI-Lbo0rDBXCyBY 2025-06-16 23:52:41_x000D_
好的，确认一下你的号码是否正确呢~_x000D_
_x000D_
01000000034659008900459857928004 2025-06-16 23:52:55_x000D_
正确_x000D_
_x000D_
AI-Lbo0rDBXCyBY 2025-06-16 23:52:59_x000D_
同学怎么称呼呢？_x000D_
_x000D_
01000000034659008900459857928004 2025-06-16 23:53:20_x000D_
叫我王女士吧，我是学员妈妈_x000D_
_x000D_
AI-Lbo0rDBXCyBY 2025-06-16 23:53:23_x000D_
好的，由于今天课程规划老师已经下班了，这边安排老师明天上午9点后给您回电请注意接听~_x000D_
_x000D_
01000000034659008900459857928004 2025-06-16 23:53:55_x000D_
好_x000D_
_x000D_
AI-Lbo0rDBXCyBY 2025-06-16 23:53:58_x000D_
好的，这个也是您的微信号吗？_x000D_
_x000D_
01000000034659008900459857928004 2025-06-16 23:54:03_x000D_
对_x000D_
_x000D_
AI-Lbo0rDBXCyBY 2025-06-16 23:54:06_x000D_
稍后老师会联系哈_x000D_
_x000D_
01000000034659008900459857928004 2025-06-16 23:54:11_x000D_
好_x000D_
_x000D_
AI-Lbo0rDBXCyBY 2025-06-16 23:54:15_x000D_
好的，请问还有其他问题需要咨询吗？_x000D_
_x000D_
01000000034659008900459857928004 2025-06-16 23:54:22_x000D_
没了_x000D_
_x000D_
AI-Lbo0rDBXCyBY 2025-06-16 23:54:25_x000D_
联系方式已收到，第二天上午9点后与您联系的，感谢您的访问 祝您生活愉快！您可以关闭对话早点休息了。晚安~_x000D_
_x000D_
_x000D_
01000000034659008900459857928004 2025-06-16 23:54:33_x000D_
好_x000D_
_x000D_
AI-Lbo0rDBXCyBY 2025-06-16 23:54:36_x000D_
嗯嗯，我们会尽快跟您联系_x000D_
_x000D_
来源页：https://www.xdf.cn/
备注： 外呼主题：2026财年第1财月易聊新东方官网APP</t>
  </si>
  <si>
    <t>29030639</t>
  </si>
  <si>
    <t>2025-07-12 10:59</t>
  </si>
  <si>
    <t>北京市第三十一中学</t>
  </si>
  <si>
    <t>2025-07-12 11:00</t>
  </si>
  <si>
    <t>YKM250020012</t>
  </si>
  <si>
    <t>回访人：李政(离职)，回访时间：2025-07-12 10:59，回访内容：转班；|回访人：李政(离职)，回访时间：2025-07-12 11:00，回访内容：签约</t>
  </si>
  <si>
    <t>118552396</t>
  </si>
  <si>
    <t>2025-07-10 16:50:06</t>
  </si>
  <si>
    <t>咨询四六级，孩子大一，两个家长跟孩子一起来
李政老师接待(资源备注人:段同飞;资源备注时间:2025-07-10 16:54)</t>
  </si>
  <si>
    <t>孙翔</t>
  </si>
  <si>
    <t>28970165</t>
  </si>
  <si>
    <t>2025-07-10 17:46</t>
  </si>
  <si>
    <t>长治学院</t>
  </si>
  <si>
    <t>计算机系</t>
  </si>
  <si>
    <t>2025-07-12 10:54</t>
  </si>
  <si>
    <t>BJWY0711827382</t>
  </si>
  <si>
    <t>ZVVA260010042</t>
  </si>
  <si>
    <t>回访人：李政(离职)，回访时间：2025-07-10 17:46，回访内容：咨询暑期集训营，两个孩子一起；|回访人：李政(离职)，回访时间：2025-07-10 19:13，回访内容：两位家长带孩子咨询，一个学四级一个学六级；|回访人：李政(离职)，回访时间：2025-07-12 10:54，回访内容：签约</t>
  </si>
  <si>
    <t>王玥清</t>
  </si>
  <si>
    <t>117437476</t>
  </si>
  <si>
    <t>2025-07-03 16:17:38</t>
  </si>
  <si>
    <t>家长咨询暑期四六级大班课【tmk合作杨轩老师】</t>
  </si>
  <si>
    <t>28831733</t>
  </si>
  <si>
    <t>2025-07-03 17:23</t>
  </si>
  <si>
    <t>2025-07-10 15:30</t>
  </si>
  <si>
    <t>2025-07-16 14:45</t>
  </si>
  <si>
    <t>YKS250020017</t>
  </si>
  <si>
    <t>回访人：黄智超，回访时间：2025-07-03 17:23，回访内容：电话挂断 微信联系 目前不确定 家长说需要等孩子考试录取出来；|回访人：黄智超，回访时间：2025-07-10 15:30，回访内容：报名六级预科+高数 9960-500 三人团</t>
  </si>
  <si>
    <t>YKM250020013</t>
  </si>
  <si>
    <t>衡水市5990</t>
  </si>
  <si>
    <t>115657377</t>
  </si>
  <si>
    <t>2025-06-22 11:26:03</t>
  </si>
  <si>
    <t>渠道录入来源：新东方官网M站-客服
意向城市：北京访客省/城市：衡水市
访客静态ID：01000000034659056243110064395990
接待分组ID：70455
搜索引擎：
搜索词：
关键词：
设备类型：phone
访客IP：121.17.166.168
对话详细内容：AI-Lbo0rDBXCyBY 2025-06-22 11:20:33_x000D_
您好同学,欢迎访问北京新东方考研四六级中心.
考研线下课程26/27考季【考研全年集训营】【考研半年集训营】【考研全科线下走读班】【考研寒/暑假集训营】【考研一对一】【考研专业课】【四/六级课程】，热门课程火热报名中,咨询即可领取专享优惠。
**【考研全年集训营】=ff761f# **【考研半年集训营】=ff6b6b# **【考研全科线下走读班】=ffc158# **【考研寒/暑假集训营】=ffc158# **【考研一对一】=ff761f# **【考研专业课】=ff6caa# **【四/六级课程】=ff6caa# **【考研冲刺班】=60e27e#_x000D_
_x000D_
AI-Lbo0rDBXCyBY 2025-06-22 11:20:36_x000D_
您是想咨询【线下课程】【线上课程】【考研规划】还是【在职考研】呢？**【线下课程】#  **【线上课程】#**【考研规划】#**【在职考研】#_x000D_
_x000D_
01000000034659056243110064395990 2025-06-22 11:20:44_x000D_
【线下课程】_x000D_
_x000D_
AI-Lbo0rDBXCyBY 2025-06-22 11:20:48_x000D_
同学，你现在是在校还是在职呢？_x000D_
_x000D_
01000000034659056243110064395990 2025-06-22 11:20:56_x000D_
在校_x000D_
_x000D_
AI-Lbo0rDBXCyBY 2025-06-22 11:20:59_x000D_
具体是想报考什么学校和专业呢？_x000D_
_x000D_
AI-Lbo0rDBXCyBY 2025-06-22 11:21:37_x000D_
您好，能看到我的对话吗？如有疑问，可以在此留电咨询！_x000D_
_x000D_
01000000034659056243110064395990 2025-06-22 11:21:56_x000D_
英语基础差，考英语四级_x000D_
_x000D_
AI-Lbo0rDBXCyBY 2025-06-22 11:21:59_x000D_
考研对四六级一般没有明确要求，个别学校可能会单独规定需要四级/六级成绩。_x000D_
_x000D_
AI-Lbo0rDBXCyBY 2025-06-22 11:22:00_x000D_
您目前在学的院校是哪所呢？_x000D_
_x000D_
AI-Lbo0rDBXCyBY 2025-06-22 11:22:37_x000D_
您好，能看到我的对话吗？如有疑问，可以在此留电咨询！_x000D_
_x000D_
01000000034659056243110064395990 2025-06-22 11:22:56_x000D_
本科不过四级吗_x000D_
_x000D_
AI-Lbo0rDBXCyBY 2025-06-22 11:22:59_x000D_
您目前英语基础如何呢？_x000D_
_x000D_
01000000034659056243110064395990 2025-06-22 11:23:09_x000D_
不好_x000D_
_x000D_
AI-Lbo0rDBXCyBY 2025-06-22 11:23:13_x000D_
这样，您微信还是电话方便呢？我安排四六级老师联系您，将课程的详细内容介绍给您_x000D_
_x000D_
01000000034659056243110064395990 2025-06-22 11:23:42_x000D_
有英语基础训练营吗_x000D_
_x000D_
AI-Lbo0rDBXCyBY 2025-06-22 11:23:46_x000D_
嗯嗯  好的那同学稍后方便接听电话吗？我这边可以立刻安排专业老师给您回电呢_x000D_
_x000D_
01000000034659056243110064395990 2025-06-22 11:24:01_x000D_
18331829999_x000D_
_x000D_
AI-Lbo0rDBXCyBY 2025-06-22 11:24:05_x000D_
好的，确认一下你的号码是否正确呢~_x000D_
_x000D_
01000000034659056243110064395990 2025-06-22 11:24:14_x000D_
正确_x000D_
_x000D_
AI-Lbo0rDBXCyBY 2025-06-22 11:24:17_x000D_
同学怎么称呼呢？_x000D_
_x000D_
01000000034659056243110064395990 2025-06-22 11:24:23_x000D_
葛_x000D_
_x000D_
AI-Lbo0rDBXCyBY 2025-06-22 11:24:27_x000D_
这边马上安排顾问老师联系您，预计半个小时左右给您回电请注意接听~_x000D_
_x000D_
01000000034659056243110064395990 2025-06-22 11:24:34_x000D_
好的_x000D_
_x000D_
AI-Lbo0rDBXCyBY 2025-06-22 11:24:37_x000D_
好的，这个也是您的微信号吗？_x000D_
_x000D_
来源页：https://bj.xdf.cn/
备注：</t>
  </si>
  <si>
    <t>2025-06-22 11:32:29</t>
  </si>
  <si>
    <t>葛芳筱</t>
  </si>
  <si>
    <t>28455765</t>
  </si>
  <si>
    <t>2025-06-23 18:57</t>
  </si>
  <si>
    <t>首都师范大学科德学院</t>
  </si>
  <si>
    <t>传媒学院</t>
  </si>
  <si>
    <t>广播电视编导（文艺编导）</t>
  </si>
  <si>
    <t>2025-07-12 17:55</t>
  </si>
  <si>
    <t>BJWY1077240575</t>
  </si>
  <si>
    <t>WYFJ250330038</t>
  </si>
  <si>
    <t>回访人：张博奥，回访时间：2025-07-07 20:58，回访内容：孩子这边出去玩了，今天询问家长意向暂时没有回复微信，明日电话加紧跟进，整体意向中高；|回访人：张博奥，回访时间：2025-07-08 21:57，回访内容：家长昨日表明今明两天报名，孩子刚度假回来，需要最后和孩子商量班型，今日微信未回，加紧跟进；|回访人：张博奥，回访时间：2025-07-09 21:00，回访内容：家长今日电话未接通，此前表示今明两天确定班型报名，持续跟进；|回访人：张博奥，回访时间：2025-07-11 21:41，回访内容：改标签；|回访人：张博奥，回访时间：2025-07-12 17:55，回访内容：已报名</t>
  </si>
  <si>
    <t>爱丽丝</t>
  </si>
  <si>
    <t>114558113</t>
  </si>
  <si>
    <t>2025-06-16 11:51:12</t>
  </si>
  <si>
    <t>【王朝群】咨询四六级暑期班，倾向于线上，说是线下校区较远</t>
  </si>
  <si>
    <t>张越童</t>
  </si>
  <si>
    <t>28371804</t>
  </si>
  <si>
    <t>2025-06-16 13:22</t>
  </si>
  <si>
    <t>2025-07-12 17:44</t>
  </si>
  <si>
    <t>BJWY9155031019</t>
  </si>
  <si>
    <t>YKFJ250010057</t>
  </si>
  <si>
    <t>回访人：房国超，回访时间：2025-07-07 21:56，回访内容：电话无人接，微信留言 ；|回访人：房国超，回访时间：2025-07-08 22:20，回访内容：电话无人接，微信留言未回 ；|回访人：房国超，回访时间：2025-07-11 21:46，回访内容：梳理工单；|回访人：房国超，回访时间：2025-07-12 17:44，回访内容：报名</t>
  </si>
  <si>
    <t>117746647</t>
  </si>
  <si>
    <t>2025-07-05 17:40:09</t>
  </si>
  <si>
    <t xml:space="preserve">白增瑞+baizengrui@xdf.cn+613572+产业机构-大学事业部-大学天津中心-四六级项目部-销售管理部
</t>
  </si>
  <si>
    <t>29202154</t>
  </si>
  <si>
    <t>2025-07-18 19:01</t>
  </si>
  <si>
    <t>天津市武清区杨村第一中学</t>
  </si>
  <si>
    <t>2025-07-18 19:02</t>
  </si>
  <si>
    <t>白增瑞+baizengrui@xdf.cn+613572+产业机构-大学事业部-大学天津中心-四六级项目部-销售管理部</t>
  </si>
  <si>
    <t>YKFJ250010053</t>
  </si>
  <si>
    <t>回访人：黄智超，回访时间：2025-07-18 19:01，回访内容：六级转到四级线上班YKFJ25001；|回访人：黄智超，回访时间：2025-07-18 19:02，回访内容：六级转到四级线上班YKFJ25001</t>
  </si>
  <si>
    <t>李楚燕</t>
  </si>
  <si>
    <t>118438341</t>
  </si>
  <si>
    <t>2025-07-10 19:40:18</t>
  </si>
  <si>
    <t>丁雨晴+dingyuqing@xdf.cn+ID+产业机构-国际教育培训事业部-国际教育北京中心-运营管理部-大学区域运营中心-国贸大学分中心</t>
  </si>
  <si>
    <t>28971852</t>
  </si>
  <si>
    <t>2025-07-10 20:13</t>
  </si>
  <si>
    <t>北京林业大学</t>
  </si>
  <si>
    <t>园林学院</t>
  </si>
  <si>
    <t>风景园林</t>
  </si>
  <si>
    <t>2025-07-14 15:28</t>
  </si>
  <si>
    <t>2025-07-16 17:03</t>
  </si>
  <si>
    <t>BJWY8847570612</t>
  </si>
  <si>
    <t>WYS250350031</t>
  </si>
  <si>
    <t>回访人：黄智超，回访时间：2025-07-10 20:13，回访内容：电话介绍课程安排 添加微信 发送详细课程介绍 微信继续沟通；|回访人：黄智超，回访时间：2025-07-14 15:28，回访内容：已签约 六级二班WYS25035；|回访人：黄智超，回访时间：2025-07-14 15:29，回访内容：签约金额 6180元</t>
  </si>
  <si>
    <t>117830314</t>
  </si>
  <si>
    <t>2025-07-06 23:44:24</t>
  </si>
  <si>
    <t>家长咨询暑期四级线下课
吕玉珠+lvyuzhu1@xdf.cn+444957+培训学校-北京学校-高中一对一部-增长中心-线上社群组</t>
  </si>
  <si>
    <t>29029395</t>
  </si>
  <si>
    <t>2025-07-11 21:42</t>
  </si>
  <si>
    <t>2025-07-11 21:43</t>
  </si>
  <si>
    <t>YKF250020014</t>
  </si>
  <si>
    <t>回访人：徐健坤，回访时间：2025-07-11 21:42，回访内容：转班；|回访人：徐健坤，回访时间：2025-07-11 21:42，回访内容：签约</t>
  </si>
  <si>
    <t>117492048</t>
  </si>
  <si>
    <t>2025-07-03 17:37:59</t>
  </si>
  <si>
    <t>29029385</t>
  </si>
  <si>
    <t>2025-07-11 21:38</t>
  </si>
  <si>
    <t>2025-07-11 21:39</t>
  </si>
  <si>
    <t>YKS250020014</t>
  </si>
  <si>
    <t>回访人：徐健坤，回访时间：2025-07-11 21:38，回访内容：转班；|回访人：徐健坤，回访时间：2025-07-11 21:39，回访内容：签约</t>
  </si>
  <si>
    <t>YKM250020011</t>
  </si>
  <si>
    <t>28817734</t>
  </si>
  <si>
    <t>2025-07-07 17:33</t>
  </si>
  <si>
    <t>2025-07-11 21:36</t>
  </si>
  <si>
    <t>YKF250060007</t>
  </si>
  <si>
    <t>回访人：房国超，回访时间：2025-07-07 17:33，回访内容：家长咨询，孩子高中英语130左右， 有保研 和出国留学打算，  推荐可以直接学习六级小班，微信详聊；|回访人：房国超，回访时间：2025-07-09 21:01，回访内容：家长咨询 小班最低优惠 多少， 告知了最低优惠，说和孩子爸爸商量 ；|回访人：房国超，回访时间：2025-07-11 21:36，回访内容：报名四级小班</t>
  </si>
  <si>
    <t>114268438</t>
  </si>
  <si>
    <t>2025-06-14 16:24:49</t>
  </si>
  <si>
    <t xml:space="preserve">咨询四级暑假线下课程，微信联系：yyyyydddddllllll
渠道录入来源：大众点评
事件名称：400电话
大众点评门店名称：新东方考研四六级(中关村总部)
店铺绑定的校区：临时教学校区
店铺管理员邮箱：lvmeng2@xdf.cn
备注：2025-06-14 16:24:46,用户在大众点评新东方考研四六级(中关村总部)呼入400电话 已接
</t>
  </si>
  <si>
    <t>刘东熠</t>
  </si>
  <si>
    <t>29038203</t>
  </si>
  <si>
    <t>2025-07-11 15:30</t>
  </si>
  <si>
    <t>2025-07-11 20:43</t>
  </si>
  <si>
    <t>WYF250310046</t>
  </si>
  <si>
    <t>回访人：徐健坤，回访时间：2025-07-11 15:30，回访内容：续费；|回访人：徐健坤，回访时间：2025-07-11 20:43，回访内容：签约</t>
  </si>
  <si>
    <t>114383185</t>
  </si>
  <si>
    <t>2025-06-14 17:35:51</t>
  </si>
  <si>
    <t>徐健坤老师老带新</t>
  </si>
  <si>
    <t>29038227</t>
  </si>
  <si>
    <t>2025-07-11 15:31</t>
  </si>
  <si>
    <t>2025-07-11 20:38</t>
  </si>
  <si>
    <t>2025-07-11 20:45</t>
  </si>
  <si>
    <t>BJWY2306SVFgG7</t>
  </si>
  <si>
    <t>WYF250310047</t>
  </si>
  <si>
    <t>回访人：徐健坤，回访时间：2025-07-11 15:31，回访内容：续费；|回访人：徐健坤，回访时间：2025-07-11 20:38，回访内容：签约</t>
  </si>
  <si>
    <t>范一宁妈妈</t>
  </si>
  <si>
    <t>116809573</t>
  </si>
  <si>
    <t>2025-06-30 21:32:04</t>
  </si>
  <si>
    <t>家长咨询暑期四级课程【tmk合作徐树萌老师】</t>
  </si>
  <si>
    <t>2025-07-01 10:17:02</t>
  </si>
  <si>
    <t>范一宁</t>
  </si>
  <si>
    <t>28743681</t>
  </si>
  <si>
    <t>2025-07-01 11:26</t>
  </si>
  <si>
    <t>北京市丰台区左安门中学</t>
  </si>
  <si>
    <t>2025-07-11 20:17</t>
  </si>
  <si>
    <t>2025-07-11 20:18</t>
  </si>
  <si>
    <t>BJWY1280968787</t>
  </si>
  <si>
    <t>YKMJ250010024</t>
  </si>
  <si>
    <t>回访人：刘晓娟，回访时间：2025-07-04 15:51，回访内容：初步是想考虑花园桥的四级和数学，邀约明天试听课，大概率会过来，介绍老生500+1000联报优惠
；|回访人：刘晓娟，回访时间：2025-07-11 16:54，回访内容：微信留言，确认意向；|回访人：刘晓娟，回访时间：2025-07-11 20:17，回访内容：报名</t>
  </si>
  <si>
    <t>117602369</t>
  </si>
  <si>
    <t>马宠然</t>
  </si>
  <si>
    <t>2025-07-04 15:43:57</t>
  </si>
  <si>
    <t>市场人员：布亚锋
备注：新大一医学专业，暑假单独学英语课程辛苦老师介绍</t>
  </si>
  <si>
    <t>潘秋蔚</t>
  </si>
  <si>
    <t>28865709</t>
  </si>
  <si>
    <t>2025-07-05 10:33</t>
  </si>
  <si>
    <t>河北省沧州市献县宏志中学</t>
  </si>
  <si>
    <t>2025-07-11 18:40</t>
  </si>
  <si>
    <t>BJWY2184001957</t>
  </si>
  <si>
    <t>ZVVA260010040</t>
  </si>
  <si>
    <t>回访人：田一禾，回访时间：2025-07-05 10:33，回访内容：说是今天忙，之后再联系，有一定意向，需要找机会沟通；|回访人：田一禾，回访时间：2025-07-07 20:35，回访内容：发送课程介绍，回复频率低，预计很难跟进；|回访人：田一禾，回访时间：2025-07-11 10:29，回访内容：改工单意向；|回访人：田一禾，回访时间：2025-07-11 18:40，回访内容：今日签约</t>
  </si>
  <si>
    <t>王正一同学</t>
  </si>
  <si>
    <t>117805095</t>
  </si>
  <si>
    <t>2025-07-06 12:17:55</t>
  </si>
  <si>
    <t xml:space="preserve">李玉迪老学员续费，名下无91信息了，辛苦老师建单流转刘晓娟老师。
</t>
  </si>
  <si>
    <t>28888242</t>
  </si>
  <si>
    <t>2025-07-06 12:26</t>
  </si>
  <si>
    <t>专八,考研VIP</t>
  </si>
  <si>
    <t>2025-07-11 17:09</t>
  </si>
  <si>
    <t>2025-07-11 17:12</t>
  </si>
  <si>
    <t>LP17522233751956</t>
  </si>
  <si>
    <t>专八一对一伴学班</t>
  </si>
  <si>
    <t>BJWY1511333662</t>
  </si>
  <si>
    <t>回访人：刘晓娟，回访时间：2025-07-06 12:26，回访内容：面谈，咨询转八，规划了下，专八和考研，一对一，回去考虑下，建议考学科教学（英语）；|回访人：刘晓娟，回访时间：2025-07-11 17:07，回访内容：刘晓娟进行了退单操作!(本条回访记录由系统自动记录)</t>
  </si>
  <si>
    <t>英语,专业课150</t>
  </si>
  <si>
    <t>刘张昊同学</t>
  </si>
  <si>
    <t>118363969</t>
  </si>
  <si>
    <t>2025-07-09 13:47:43</t>
  </si>
  <si>
    <t>卢嘉雯+lujiawen3@xdf.cn+213598+培训学校-北京学校-高中一对一部-西北区-知春路分中心</t>
  </si>
  <si>
    <t>刘张昊</t>
  </si>
  <si>
    <t>28974300</t>
  </si>
  <si>
    <t>2025-07-09 13:54</t>
  </si>
  <si>
    <t>2025-07-11 16:38</t>
  </si>
  <si>
    <t>2025-07-11 16:39</t>
  </si>
  <si>
    <t>BJWY9228719622</t>
  </si>
  <si>
    <t>YKF250010062</t>
  </si>
  <si>
    <t>回访人：黄智超，回访时间：2025-07-09 13:54，回访内容：沟通家长 推荐预科班 添加微信发送详细信息；|回访人：黄智超，回访时间：2025-07-09 15:52，回访内容：给家长发送了具体的详细课程介绍 家长看看考虑一下 明天邀约试听课～；|回访人：黄智超，回访时间：2025-07-10 17:27，回访内容：家长挂断电话 微信邀约试听课；|回访人：黄智超，回访时间：2025-07-11 16:38，回访内容：已签约 魏公村预科四级大班 5680</t>
  </si>
  <si>
    <t>王颖</t>
  </si>
  <si>
    <t>116939244</t>
  </si>
  <si>
    <t>2025-07-01 15:29:10</t>
  </si>
  <si>
    <t>咨询六级暑期和秋季课程安排，上网课，加微信介绍</t>
  </si>
  <si>
    <t>李曜洋</t>
  </si>
  <si>
    <t>28769507</t>
  </si>
  <si>
    <t>2025-07-01 17:43</t>
  </si>
  <si>
    <t>北京邮电大学</t>
  </si>
  <si>
    <t>电子信息科学与技术</t>
  </si>
  <si>
    <t>2025-07-11 15:26</t>
  </si>
  <si>
    <t>BJWY5944499994</t>
  </si>
  <si>
    <t>WYSJ250330063</t>
  </si>
  <si>
    <t>回访人：刘晓娟，回访时间：2025-07-04 15:22，回访内容：孩子大三，在北邮上学，六级差一点到500，想冲分600+，可能是为了保研，或者是免修英语，孩子现在的顾虑是暑假有其他的安排，一定有那么多时间，建议暑假上班课，之后上一对一；|回访人：刘晓娟，回访时间：2025-07-11 15:26，回访内容：报名</t>
  </si>
  <si>
    <t>布丁点子</t>
  </si>
  <si>
    <t>118015833</t>
  </si>
  <si>
    <t>2025-07-07 22:01:34</t>
  </si>
  <si>
    <t>谷宇泽</t>
  </si>
  <si>
    <t>28910016</t>
  </si>
  <si>
    <t>2025-07-08 12:22</t>
  </si>
  <si>
    <t>乌鲁木齐市第135中学</t>
  </si>
  <si>
    <t>2025-07-11 10:39</t>
  </si>
  <si>
    <t>BJWY4142503566</t>
  </si>
  <si>
    <t>YKF250010060</t>
  </si>
  <si>
    <t>回访人：黄智超，回访时间：2025-07-08 12:22，回访内容：家长咨询暑假四级课程学习 告知不同班型课程 家长考虑一下 添加微信发送详细课程介绍；|回访人：黄智超，回访时间：2025-07-10 21:27，回访内容：沟通魏公村以外其他时间的课程安排 看看哪期更合适一些～；|回访人：黄智超，回访时间：2025-07-11 10:39，回访内容：签约 5680 预科四级大班（魏公村）</t>
  </si>
  <si>
    <t>Cissy Cao</t>
  </si>
  <si>
    <t>28949949</t>
  </si>
  <si>
    <t>2025-07-09 11:12</t>
  </si>
  <si>
    <t>2025-07-13 14:23</t>
  </si>
  <si>
    <t>YKS250020015</t>
  </si>
  <si>
    <t>回访人：徐健坤，回访时间：2025-07-09 11:12，回访内容：125分 六级 大班 8.4；|回访人：徐健坤，回访时间：2025-07-13 14:22，回访内容：签约</t>
  </si>
  <si>
    <t>范范</t>
  </si>
  <si>
    <t>117912341</t>
  </si>
  <si>
    <t>2025-07-07 11:03:47</t>
  </si>
  <si>
    <t>赵博宇+ zhaoboyu2@xdf.cn +402088+产业机构-前途出国-前途北京公司-北京市场部-低龄市场推广组
房国超</t>
  </si>
  <si>
    <t>赵博宇+ zhaoboyu2@xdf.cn +402088+产业机构-前途出国-前途北京公司-北京市场部-低龄市场推广组</t>
  </si>
  <si>
    <t>杨鑫欣</t>
  </si>
  <si>
    <t>28916253</t>
  </si>
  <si>
    <t>2025-07-07 11:21</t>
  </si>
  <si>
    <t>2025-07-12 00:41</t>
  </si>
  <si>
    <t>2025-07-12 22:30</t>
  </si>
  <si>
    <t>BJWY8801053128</t>
  </si>
  <si>
    <t>YK250020017</t>
  </si>
  <si>
    <t>回访人：房国超，回访时间：2025-07-07 11:21，回访内容：家长咨询，有出国想法，总共550左右，  英语108左右，  推荐小班学习，微信详聊；|回访人：房国超，回访时间：2025-07-09 21:22，回访内容：小孩不想学小班，想先学和四级大班，和孩子沟通；|回访人：房国超，回访时间：2025-07-10 18:49，回访内容：家长打算报名21号的四级大班 ，然后又问了下 口语班的安排 ；|回访人：房国超，回访时间：2025-07-12 00:41，回访内容：报名两科</t>
  </si>
  <si>
    <t>YKF250020015</t>
  </si>
  <si>
    <t>118658230</t>
  </si>
  <si>
    <t>2025-07-11 10:55:11</t>
  </si>
  <si>
    <t>续费原因：学员续预科数学课，辛苦流转徐建坤老师；该学生为保护期内续费，原顾问：国内大学部-徐健坤(xujiankun1@xdf.cn)</t>
  </si>
  <si>
    <t>29020469</t>
  </si>
  <si>
    <t>2025-07-11 11:10</t>
  </si>
  <si>
    <t>北京市第四中学</t>
  </si>
  <si>
    <t>2025-07-11 20:37</t>
  </si>
  <si>
    <t>YKM250010045</t>
  </si>
  <si>
    <t>回访人：徐健坤，回访时间：2025-07-11 11:10，回访内容：续费数学；|回访人：徐健坤，回访时间：2025-07-11 20:37，回访内容：报名</t>
  </si>
  <si>
    <t>YKF250010061</t>
  </si>
  <si>
    <t>黄</t>
  </si>
  <si>
    <t>117935008</t>
  </si>
  <si>
    <t>2025-07-07 11:18:02</t>
  </si>
  <si>
    <t>黄依依</t>
  </si>
  <si>
    <t>28925650</t>
  </si>
  <si>
    <t>2025-07-07 21:07</t>
  </si>
  <si>
    <t>北京161中学（南校区）</t>
  </si>
  <si>
    <t>2025-07-11 20:36</t>
  </si>
  <si>
    <t>BJWY8785791640</t>
  </si>
  <si>
    <t>YKS250010049</t>
  </si>
  <si>
    <t>回访人：徐健坤，回访时间：2025-07-07 21:08，回访内容：英语基础还可以 英语+数学；|回访人：徐健坤，回访时间：2025-07-11 20:36，回访内容：报名</t>
  </si>
  <si>
    <t>石径铖</t>
  </si>
  <si>
    <t>116911691</t>
  </si>
  <si>
    <t>2025-07-02 10:41:45</t>
  </si>
  <si>
    <t>咨询暑期四级，联系的时候说班主任佳琪老师推荐，或者先找我，我把您拉群里
王佳琪+wangjiaqi87@xdf.cn+406352+培训学校-北京学校-高中一对一部-东北区-东四分中心</t>
  </si>
  <si>
    <t>王佳琪+wangjiaqi87@xdf.cn+406352+培训学校-北京学校-高中一对一部-东北区-东四分中心</t>
  </si>
  <si>
    <t>28834661</t>
  </si>
  <si>
    <t>2025-07-11 14:17</t>
  </si>
  <si>
    <t>北京市第一七一中学东校区</t>
  </si>
  <si>
    <t>2025-07-11 20:19</t>
  </si>
  <si>
    <t>BJWY6075306798</t>
  </si>
  <si>
    <t>YKFJ250010054</t>
  </si>
  <si>
    <t>回访人：张博奥，回访时间：2025-07-03 23:09，回访内容：微信待通过，家长是k12老生；|回访人：刘文君，回访时间：2025-07-08 16:48，回访内容：四级 在外面玩 13号回来再联系 自己一个人学 暂时没有小伙伴 申请加微信 赶不上试听课；|回访人：刘晓娟，回访时间：2025-07-11 20:19，回访内容：报名</t>
  </si>
  <si>
    <t>董</t>
  </si>
  <si>
    <t>117323241</t>
  </si>
  <si>
    <t>2025-07-02 18:44:55</t>
  </si>
  <si>
    <t>王琦+wangqi54@xdf.cn+ID+王琦54(新东方教育科技集团有限公司-培训学校-北京学校-高中一对一部-西南区-公主坟分中心 | 课程顾问)，刘晓娟；</t>
  </si>
  <si>
    <t>王琦+wangqi54@xdf.cn+ID+王琦54(新东方教育科技集团有限公司-培训学校-北京学校-高中一对一部-西南区-公主坟分中心 | 课程顾问)</t>
  </si>
  <si>
    <t>董筠竹</t>
  </si>
  <si>
    <t>28762128</t>
  </si>
  <si>
    <t>2025-07-02 19:00</t>
  </si>
  <si>
    <t>北京市回民学校</t>
  </si>
  <si>
    <t>2025-07-11 20:15</t>
  </si>
  <si>
    <t>BJWY7849484783</t>
  </si>
  <si>
    <t>YKF250060006</t>
  </si>
  <si>
    <t>回访人：刘晓娟，回访时间：2025-07-02 19:00，回访内容：家长咨询，玉泉路线下的四级辅导，介绍了四级的课程安排，家长先看看；|回访人：刘晓娟，回访时间：2025-07-04 14:19，回访内容：补图；|回访人：刘晓娟，回访时间：2025-07-07 16:07，回访内容：孩子不想学习，家长又问了所有的时间安排，全科的，家长再考虑下；|回访人：刘晓娟，回访时间：2025-07-11 20:15，回访内容：报名</t>
  </si>
  <si>
    <t>朱雨萱</t>
  </si>
  <si>
    <t>114823729</t>
  </si>
  <si>
    <t>2025-06-17 13:46:23</t>
  </si>
  <si>
    <t>武嘉男4+wujianan4@xdf.cn+363219+培训学校-北京学校-高中班级部-门店运营中心-朝阳二</t>
  </si>
  <si>
    <t>28391304</t>
  </si>
  <si>
    <t>2025-07-08 11:13</t>
  </si>
  <si>
    <t>2025-07-10 20:04</t>
  </si>
  <si>
    <t>2025-07-10 20:05</t>
  </si>
  <si>
    <t>BJWY1091373764</t>
  </si>
  <si>
    <t>YKS250010048</t>
  </si>
  <si>
    <t>回访人：徐健坤，回访时间：2025-07-02 23:29，回访内容：试听课；|回访人：徐健坤，回访时间：2025-07-06 23:43，回访内容：记录丢失 重新发了一次；|回访人：房国超，回访时间：2025-07-08 11:38，回访内容：家长打算报名 六级和高数课；|回访人：房国超，回访时间：2025-07-09 20:43，回访内容：已发送报名缴费码 ，家长一直在忙，打算报名3科；|回访人：房国超，回访时间：2025-07-10 18:35，回访内容：给家长发了储值码了，  家长一直在忙，；|回访人：房国超，回访时间：2025-07-10 20:04，回访内容：报名三科</t>
  </si>
  <si>
    <t>YKM250010044</t>
  </si>
  <si>
    <t>YK250010022</t>
  </si>
  <si>
    <t>黄希夷</t>
  </si>
  <si>
    <t>116922024</t>
  </si>
  <si>
    <t>2025-07-01 12:51:50</t>
  </si>
  <si>
    <t>家长咨询暑期四级
陈贵云+chenguiyun@xdf.cn+ID+培训学校-北京学校-高中一对一部-东南区
这个家长已经拉群了，他们家人都在群里，请提前联系我，我把你拉他们群里，请不要私自联系。</t>
  </si>
  <si>
    <t>陈贵云+chenguiyun@xdf.cn+ID+培训学校-北京学校-高中一对一部-东南区</t>
  </si>
  <si>
    <t>28765144</t>
  </si>
  <si>
    <t>2025-07-01 13:55</t>
  </si>
  <si>
    <t>外交学院</t>
  </si>
  <si>
    <t>2025-07-10 19:47</t>
  </si>
  <si>
    <t>2025-07-10 21:52</t>
  </si>
  <si>
    <t>BJWY3501635415</t>
  </si>
  <si>
    <t>YKSJ250010027</t>
  </si>
  <si>
    <t>回访人：黄智超，回访时间：2025-07-01 13:55，回访内容：家长需要微信沟通 介绍了课程大班小班课程 家长问了地址 再陆续跟进；|回访人：黄智超，回访时间：2025-07-02 22:44，回访内容：家长还在跟孩子沟通考虑，想要一些优惠 看看尽快逼逼单。；|回访人：黄智超，回访时间：2025-07-08 18:55，回访内容：家长态度很不好 打电话沟通存在问题 之前还问了一对一 现在没有课程意向 就先放置等待里吧；|回访人：黄智超，回访时间：2025-07-08 19:00，回访内容：微信群内询问试听课是否可到场，暂未回复  抱歉上一条回访记录不正确 补这一条；|回访人：黄智超，回访时间：2025-07-10 19:47，回访内容：签约 线上预科6级4880 5人团；|回访人：黄智超，回访时间：2025-07-10 20:10，回访内容：已签约 4880</t>
  </si>
  <si>
    <t>MM</t>
  </si>
  <si>
    <t>117830102</t>
  </si>
  <si>
    <t>2025-07-06 22:49:00</t>
  </si>
  <si>
    <t>张丽欣</t>
  </si>
  <si>
    <t>28895679</t>
  </si>
  <si>
    <t>2025-07-07 10:07</t>
  </si>
  <si>
    <t>北京市丰台第八中学</t>
  </si>
  <si>
    <t>2025-07-10 17:52</t>
  </si>
  <si>
    <t>BJWY5998907004</t>
  </si>
  <si>
    <t>YKF250010059</t>
  </si>
  <si>
    <t>回访人：刘晓娟，回访时间：2025-07-07 10:07，回访内容：孩子母亲咨询，孩子高三毕业，成绩78分，想看看四级线下的课程，介绍四级线下大班和小班，稍后通过我微信，发送课程安排；|回访人：刘晓娟，回访时间：2025-07-09 15:20，回访内容：家长又把小班和大班详细咨询了一遍，邀约了试听课，周六有可能过来；|回访人：刘晓娟，回访时间：2025-07-10 17:52，回访内容：报名</t>
  </si>
  <si>
    <t>北京市3763</t>
  </si>
  <si>
    <t>118328297</t>
  </si>
  <si>
    <t>2025-07-09 11:33:58</t>
  </si>
  <si>
    <t>渠道录入来源：新东方官网APP-客服
意向城市：北京访客省/城市：北京市
访客静态ID：01000003465900203171487872103763
接待分组ID：70458
搜索引擎：
搜索词：
关键词：
设备类型：phone
访客IP：114.254.0.202
对话详细内容：AI-Lbo0rDBXCyBY 2025-07-09 11:28:36_x000D_
您好同学,欢迎访问北京新东方考研四六级中心.
考研线下课程26/27考季【考研全年集训营】【考研半年集训营】【考研全科线下走读班】【考研寒/暑假集训营】【考研一对一】【考研专业课】【四/六级课程】，热门课程火热报名中,咨询即可领取专享优惠。
**【考研全年集训营】=ff761f# **【考研半年集训营】=ff6b6b# **【考研全科线下走读班】=ffc158# **【考研寒/暑假集训营】=ffc158# **【考研一对一】=ff761f# **【考研专业课】=ff6caa# **【四/六级课程】=ff6caa# **【考研冲刺班】=60e27e#_x000D_
_x000D_
AI-Lbo0rDBXCyBY 2025-07-09 11:28:39_x000D_
您是想咨询【线下课程】【线上课程】【考研规划】还是【在职考研】呢？**【线下课程】#  **【线上课程】#**【考研规划】#**【在职考研】#_x000D_
_x000D_
01000003465900203171487872103763 2025-07-09 11:29:03_x000D_
【线上课程】_x000D_
_x000D_
AI-Lbo0rDBXCyBY 2025-07-09 11:29:06_x000D_
同学，你现在是在校还是在职呢？_x000D_
_x000D_
AI-Lbo0rDBXCyBY 2025-07-09 11:29:43_x000D_
您好，能看到我的对话吗？如有疑问，可以在此留电咨询！_x000D_
_x000D_
AI-Lbo0rDBXCyBY 2025-07-09 11:30:03_x000D_
如果打字不方便，可以在此输入电话或者微信，这边安排老师与您联系，为您详细解答！_x000D_
_x000D_
01000003465900203171487872103763 2025-07-09 11:30:24_x000D_
专升本英语考试_x000D_
_x000D_
AI-Lbo0rDBXCyBY 2025-07-09 11:30:28_x000D_
具体是想报考什么学校和专业呢？_x000D_
_x000D_
AI-Lbo0rDBXCyBY 2025-07-09 11:31:05_x000D_
您好，能看到我的对话吗？如有疑问，可以在此留电咨询！_x000D_
_x000D_
01000003465900203171487872103763 2025-07-09 11:31:23_x000D_
北京科技职业大学食品检测专业_x000D_
_x000D_
AI-Lbo0rDBXCyBY 2025-07-09 11:31:26_x000D_
好的，我这边安排专业老师给您回电，详细沟通一下，请问您的电话是多少呢？_x000D_
_x000D_
01000003465900203171487872103763 2025-07-09 11:31:56_x000D_
15650779669_x000D_
_x000D_
AI-Lbo0rDBXCyBY 2025-07-09 11:32:00_x000D_
好的，确认一下你的号码是否正确呢~_x000D_
_x000D_
01000003465900203171487872103763 2025-07-09 11:32:34_x000D_
对_x000D_
_x000D_
AI-Lbo0rDBXCyBY 2025-07-09 11:32:37_x000D_
同学怎么称呼呢？_x000D_
_x000D_
来源页：https://www.xdf.cn/
备注：</t>
  </si>
  <si>
    <t>2025-07-09 12:52:38</t>
  </si>
  <si>
    <t>陈粲之</t>
  </si>
  <si>
    <t>28952995</t>
  </si>
  <si>
    <t>2025-07-09 14:24</t>
  </si>
  <si>
    <t>食品检测</t>
  </si>
  <si>
    <t>2025-07-10 17:40</t>
  </si>
  <si>
    <t>2025-07-10 17:45</t>
  </si>
  <si>
    <t>LP17521404332067</t>
  </si>
  <si>
    <t>大学英语一对一畅学班（80H）</t>
  </si>
  <si>
    <t>BJWY8498432118</t>
  </si>
  <si>
    <t>回访人：刘晓娟，回访时间：2025-07-09 14:24，回访内容：家长咨询专升本英语，之前考的是3+2专科，英语应该还保持在初中阶段，现在是大二。今年10月份考英语，在本校考，英语过了以后才能考其他科目，建议一对一的课程，家长跟孩子商量下</t>
  </si>
  <si>
    <t>116222471</t>
  </si>
  <si>
    <t>2025-06-25 19:12:46</t>
  </si>
  <si>
    <t>28647395</t>
  </si>
  <si>
    <t>2025-06-25 20:26</t>
  </si>
  <si>
    <t>2025-07-10 16:19</t>
  </si>
  <si>
    <t>YKF250020012</t>
  </si>
  <si>
    <t>回访人：刘晓娟，回访时间：2025-07-03 14:54，回访内容：邀约讲座；|回访人：刘晓娟，回访时间：2025-07-10 16:19，回访内容：报名</t>
  </si>
  <si>
    <t>李纯熙</t>
  </si>
  <si>
    <t>113490646</t>
  </si>
  <si>
    <t>2025-06-11 09:01:20</t>
  </si>
  <si>
    <t xml:space="preserve">渠道录入来源：官网智能机器人
省份：北京市
城市：北京市
线索接收人邮箱：dxbj_kf@xdf.cn
</t>
  </si>
  <si>
    <t>2026财年第1财月官网智能机器人</t>
  </si>
  <si>
    <t>2025-06-11 10:21:14</t>
  </si>
  <si>
    <t>28283445</t>
  </si>
  <si>
    <t>2025-06-11 10:59</t>
  </si>
  <si>
    <t>2025-07-10 14:29</t>
  </si>
  <si>
    <t>2025-07-10 14:30</t>
  </si>
  <si>
    <t>BJWY1902854480</t>
  </si>
  <si>
    <t>YKM250010040</t>
  </si>
  <si>
    <t>回访人：张博奥，回访时间：2025-07-01 20:26，回访内容：此家长暂缓联系，孩子两次表示不太想学习四级，家长比较尊重孩子的选择，在跟孩子商量；|回访人：张博奥，回访时间：2025-07-06 17:11，回访内容：家长今天主动打电话，表示孩子想上高数，孩子家长想让孩子同时上四级的课程，再和学生商量，持续跟进；|回访人：张博奥，回访时间：2025-07-09 19:35，回访内容：和家长获得有效联系，家长想让孩子上四级和数学，孩子本人只想上数学，在和孩子商量，强调了名额有限；|回访人：张博奥，回访时间：2025-07-10 14:29，回访内容：已报名</t>
  </si>
  <si>
    <t>官网智能机器人</t>
  </si>
  <si>
    <t>谷雅</t>
  </si>
  <si>
    <t>117913998</t>
  </si>
  <si>
    <t>2025-07-07 11:16:43</t>
  </si>
  <si>
    <t>丰柯柯+fengkeke@xdf.cn+ID+培训学校-北京学校-高中班级部-门店运营中心-朝阳二</t>
  </si>
  <si>
    <t>许静萱</t>
  </si>
  <si>
    <t>28897358</t>
  </si>
  <si>
    <t>2025-07-07 11:32</t>
  </si>
  <si>
    <t>2025-07-10 14:04</t>
  </si>
  <si>
    <t>2025-07-10 14:05</t>
  </si>
  <si>
    <t>BJWY7465708345</t>
  </si>
  <si>
    <t>YKFJ250010051</t>
  </si>
  <si>
    <t>回访人：房国超，回访时间：2025-07-07 11:32，回访内容：家长咨询，四级网课，高考完，英语90~100左右，  微信详聊；|回访人：房国超，回访时间：2025-07-09 18:50，回访内容：已储值，等待5人团入班；|回访人：房国超，回访时间：2025-07-10 14:04，回访内容：报名缴费</t>
  </si>
  <si>
    <t>冯梵</t>
  </si>
  <si>
    <t>108945181</t>
  </si>
  <si>
    <t>2025-06-05 07:26:31</t>
  </si>
  <si>
    <t>来源:北京学校;【FY25已报名】金额：23986.00元，报了【FY25高端/一对一】</t>
  </si>
  <si>
    <t>2025-06-17 19:28:01</t>
  </si>
  <si>
    <t>28397222</t>
  </si>
  <si>
    <t>2025-07-04 14:49</t>
  </si>
  <si>
    <t>2025-07-10 11:22</t>
  </si>
  <si>
    <t>BJWY0360437306</t>
  </si>
  <si>
    <t>YKS250020012</t>
  </si>
  <si>
    <t>回访人：杨沫，回访时间：2025-07-04 14:49，回访内容：杨沫恢复工单, 系统自动生成回访记录!；|回访人：李政(离职)，回访时间：2025-07-04 21:59，回访内容：家长想让孩子学六级，先看看小班，六级的，试听课已经邀约，暂时不参加；|回访人：李政(离职)，回访时间：2025-07-08 14:23，回访内容：电话无人接听，试听课已邀约；|回访人：李政(离职)，回访时间：2025-07-10 11:22，回访内容：签约</t>
  </si>
  <si>
    <t>高胤程同学</t>
  </si>
  <si>
    <t>117734109</t>
  </si>
  <si>
    <t>2025-07-05 12:52:44</t>
  </si>
  <si>
    <t>宋彬霞+songbinxia@xdf.cn+355911+培训学校-北京学校-高中一对一部-增长中心-线上社群组</t>
  </si>
  <si>
    <t>28875172</t>
  </si>
  <si>
    <t>2025-07-06 10:08</t>
  </si>
  <si>
    <t>109中学</t>
  </si>
  <si>
    <t>2025-07-10 21:16</t>
  </si>
  <si>
    <t>YKFJ250010052</t>
  </si>
  <si>
    <t>回访人：田一禾，回访时间：2025-07-06 10:08，回访内容：发送暑假预科介绍，孩子和家长都加了，让孩子听回放，之后问感受。；|回访人：田一禾，回访时间：2025-07-07 23:04，回访内容：补截图；|回访人：田一禾，回访时间：2025-07-08 21:54，回访内容：邀约试听课孩子不回复，再跟进；|回访人：田一禾，回访时间：2025-07-10 21:16，回访内容：签约</t>
  </si>
  <si>
    <t>YKMJ250010022</t>
  </si>
  <si>
    <t>郭宣佑</t>
  </si>
  <si>
    <t>108221433</t>
  </si>
  <si>
    <t>2025-06-04 12:02:49</t>
  </si>
  <si>
    <t>来源:北京学校;【FY25已报名】金额：33600.00元，报了【FY25高端/一对一】</t>
  </si>
  <si>
    <t>2025-07-04 19:27:34</t>
  </si>
  <si>
    <t>28813536</t>
  </si>
  <si>
    <t>2025-07-06 19:08</t>
  </si>
  <si>
    <t>首都师大附中（大兴南校区）</t>
  </si>
  <si>
    <t>2025-07-10 20:56</t>
  </si>
  <si>
    <t>2025-07-10 20:57</t>
  </si>
  <si>
    <t>BJWY8607769078</t>
  </si>
  <si>
    <t>YKM250020010</t>
  </si>
  <si>
    <t>回访人：宋增辉，回访时间：2025-07-06 19:08，回访内容：电话未接，微信沟通，发了课程规划，只想学习数学；|回访人：宋增辉，回访时间：2025-07-09 09:39，回访内容：决定要报名
宋老师确认课程提供线上回放，有效期为一年，方便学生因故无法参加直播时观看。课程费用为4980元，现优惠300元，实际支付4680元。家长已决定报名，并提供了学生基本信息，包括姓名、性别、手机号、高中院校和年级。宋老师将发送电子合同，家长需确认协议内容，特别是转退班制度，并在协议上签名。宋老师表示已为学生保留名额，待财务老师上班后将发送报名二维码。
下次回访建议：在课程开始前，确认学生是否已收到报名二维码并完成报名流程。同时，提醒家长注意课程回放的观看方式，以及转退班政策的具体操作流程。；|回访人：宋增辉，回访时间：2025-07-09 21:15，回访内容：明天报名
总结：宋老师与家长讨论了课程的线上回放、报名流程、费用、课程安排及优惠政策。课程有线上回放，有效期为一年。数学课程费用为4980元，优惠后为4680元。家长为孩子报名了数学预科班，并询问了英语课程的时间和优惠。宋老师详细解释了四六级课程大纲、课程时间安排及老带新优惠政策。家长表示需要与孩子确认后再决定是否报名英语课程。
下次回访建议：建议在家长确认孩子的时间安排后，及时跟进英语课程的报名情况。同时，可以再次确认数学和英语课程的时间安排是否冲突，并提供具体的课程表。此外，提醒家长关于老带新优惠的细节，确保他们了解如何获得返现和优惠。最后，建议建立一个学习群，方便家长之间沟通和宋老师解答疑问。；|回访人：宋增辉，回访时间：2025-07-10 20:56，回访内容：已报名
总结：宋老师与家长讨论了郭宣佑同学的课程安排，包括线上回放、课程费用、报名流程、转退班制度等。家长最终决定报名六级小班和高等数学预科课程，并完成了相关协议的签署和缴费。宋老师还介绍了老带新的优惠活动，并提醒家长关注公众号以便开具电子发票。
下次回访建议：建议在课程开始前一周再次联系家长，确认孩子的上课时间和地点，提醒家长准备好相关学习材料，并询问是否有其他需求或疑问。同时，可以跟进老带新活动的进展，确认是否有新同学报名。</t>
  </si>
  <si>
    <t>YKS250040009</t>
  </si>
  <si>
    <t>118425354</t>
  </si>
  <si>
    <t>2025-07-10 09:52:53</t>
  </si>
  <si>
    <t>准大一，咨询四级课程</t>
  </si>
  <si>
    <t>张竞元</t>
  </si>
  <si>
    <t>29008322</t>
  </si>
  <si>
    <t>2025-07-10 10:17</t>
  </si>
  <si>
    <t>2025-07-10 16:18</t>
  </si>
  <si>
    <t>BJWY4440251789</t>
  </si>
  <si>
    <t>YKF250020011</t>
  </si>
  <si>
    <t>回访人：刘晓娟，回访时间：2025-07-10 10:17，回访内容：孩子和母亲一起咨询，高考英语139分，建议六级，想上四级，线下和线上的课程安排，稍后添加微信，发送课程安排；|回访人：刘晓娟，回访时间：2025-07-10 10:56，回访内容：更改意向；|回访人：刘晓娟，回访时间：2025-07-10 16:18，回访内容：报名</t>
  </si>
  <si>
    <t>117069593</t>
  </si>
  <si>
    <t>【大学预科】家长进线大客服，新大一，高考英语130多分，学四六级，告知还有口语特训，现在方便接听，尽快回电；新大一，高考英语130多分，学四六级，告知还有口语特训</t>
  </si>
  <si>
    <t>28966254</t>
  </si>
  <si>
    <t>2025-07-10 15:11</t>
  </si>
  <si>
    <t>2025-07-10 15:12</t>
  </si>
  <si>
    <t>YKS250020013</t>
  </si>
  <si>
    <t>回访人：黄智超，回访时间：2025-07-10 15:11，回访内容：转班；|回访人：黄智超，回访时间：2025-07-10 15:11，回访内容：转班</t>
  </si>
  <si>
    <t>118469090</t>
  </si>
  <si>
    <t>2025-07-10 09:14:36</t>
  </si>
  <si>
    <t>曾超+zengchao@xdf.cn+ID+曾超(新东方教育科技集团有限公司-产业机构-国际教育培训事业部-国际教育北京中心-运营管理部-大学区域运营中心-国贸大学分中心 | 学业规划师)+
刘晓娟</t>
  </si>
  <si>
    <t>曾超+zengchao@xdf.cn+ID+曾超(新东方教育科技集团有限公司-产业机构-国际教育培训事业部-国际教育北京中心-运营管理部-大学区域运营中心-国贸大学分中心 | 学业规划师)</t>
  </si>
  <si>
    <t>徐驿桥</t>
  </si>
  <si>
    <t>29008032</t>
  </si>
  <si>
    <t>2025-07-10 09:39</t>
  </si>
  <si>
    <t>2025-07-10 14:31</t>
  </si>
  <si>
    <t>2025-07-10 15:06</t>
  </si>
  <si>
    <t>BJWY6194471447</t>
  </si>
  <si>
    <t>YKF250040017</t>
  </si>
  <si>
    <t>回访人：刘晓娟，回访时间：2025-07-10 09:39，回访内容：孩子家长咨询，刚高考完，想看看四级线下的课程，介绍精英计划；|回访人：刘晓娟，回访时间：2025-07-10 14:31，回访内容：报名</t>
  </si>
  <si>
    <t>118162369</t>
  </si>
  <si>
    <t>2025-07-08 14:06:05</t>
  </si>
  <si>
    <t>家长，准大一，高考英语117左右，想暑假来北京封闭集训，现在方便回电</t>
  </si>
  <si>
    <t>2025-07-08 14:25:52</t>
  </si>
  <si>
    <t>李宗煦</t>
  </si>
  <si>
    <t>28911755</t>
  </si>
  <si>
    <t>2025-07-08 14:47</t>
  </si>
  <si>
    <t>山东省青岛市黄岛区青岛明天中学</t>
  </si>
  <si>
    <t>2025-07-10 13:51</t>
  </si>
  <si>
    <t>BJWY8137876422</t>
  </si>
  <si>
    <t>ZVVA260010038</t>
  </si>
  <si>
    <t>回访人：刘晓娟，回访时间：2025-07-08 14:47，回访内容：孩子妈妈咨询，准大一，高考英语117左右，想暑假来北京封闭集训，介绍四级暑假集训营；|回访人：刘晓娟，回访时间：2025-07-10 12:15，回访内容：沟通促单；|回访人：刘晓娟，回访时间：2025-07-10 13:51，回访内容：报名</t>
  </si>
  <si>
    <t>28964256</t>
  </si>
  <si>
    <t>2025-07-10 13:25</t>
  </si>
  <si>
    <t>2025-07-10 13:42</t>
  </si>
  <si>
    <t>YK250010021</t>
  </si>
  <si>
    <t xml:space="preserve">回访人：黄智超，回访时间：2025-07-10 13:25，回访内容：签约 9960 +预科四级+口语 魏公村校区；|回访人：黄智超，回访时间：2025-07-20 21:44，回访内容：问问孩子录取的结果 关心一下 </t>
  </si>
  <si>
    <t>YKF250010058</t>
  </si>
  <si>
    <t>未留</t>
  </si>
  <si>
    <t>116582795</t>
  </si>
  <si>
    <t>2025-06-29 09:43:39</t>
  </si>
  <si>
    <t>福誉教育网:女士 13100121158 大学四六级 北京亦庄</t>
  </si>
  <si>
    <t>福誉平台</t>
  </si>
  <si>
    <t>2025-06-29 10:26:22</t>
  </si>
  <si>
    <t>张泓</t>
  </si>
  <si>
    <t>28630183</t>
  </si>
  <si>
    <t>2025-06-29 11:45</t>
  </si>
  <si>
    <t>中西医临床学院</t>
  </si>
  <si>
    <t>2025-07-10 22:02</t>
  </si>
  <si>
    <t>BJWY2672206667</t>
  </si>
  <si>
    <t>WYF250310044</t>
  </si>
  <si>
    <t>回访人：黄智超，回访时间：2025-07-09 22:04，回访内容：家长致电咨询暑假四级课程，之前沟通集训营，现在倾向走读班课，家长比较纠结 需要沟通孩子；|回访人：黄智超，回访时间：2025-07-10 22:02，回访内容：已签约 6180 四级大班（魏公村校区）</t>
  </si>
  <si>
    <t>徐露嘉</t>
  </si>
  <si>
    <t>117729182</t>
  </si>
  <si>
    <t>2025-07-05 11:04:28</t>
  </si>
  <si>
    <t>新大一，孩子妈妈咨询高数【tmk合作徐树萌】</t>
  </si>
  <si>
    <t>2025-07-05 11:09:37</t>
  </si>
  <si>
    <t>28867095</t>
  </si>
  <si>
    <t>2025-07-05 12:09</t>
  </si>
  <si>
    <t>2025-07-10 21:01</t>
  </si>
  <si>
    <t>2025-07-10 21:02</t>
  </si>
  <si>
    <t>BJWY7115469481</t>
  </si>
  <si>
    <t>YKMJ250010023</t>
  </si>
  <si>
    <t>回访人：刘晓娟，回访时间：2025-07-05 12:09，回访内容：家长咨询，孩子高考数学132，想看看数学的课程，介绍大学数学的课程；|回访人：刘晓娟，回访时间：2025-07-07 14:41，回访内容：想看具体的课表安排，介绍，参考下；|回访人：刘晓娟，回访时间：2025-07-10 21:01，回访内容：报名</t>
  </si>
  <si>
    <t>方亦琳</t>
  </si>
  <si>
    <t>118362180</t>
  </si>
  <si>
    <t>2025-07-09 13:22:21</t>
  </si>
  <si>
    <t>28952623</t>
  </si>
  <si>
    <t>2025-07-09 14:02</t>
  </si>
  <si>
    <t>2025-07-10 19:40</t>
  </si>
  <si>
    <t>2025-07-10 20:54</t>
  </si>
  <si>
    <t>BJWY6189799982</t>
  </si>
  <si>
    <t>YKSJ250010026</t>
  </si>
  <si>
    <t>回访人：宋增辉，回访时间：2025-07-09 14:02，回访内容：沟通好了，决定报名；|回访人：宋增辉，回访时间：2025-07-09 21:13，回访内容：已储值，未报名
总结：客户方亦琳家长咨询了英语和口语课程的报名事宜，最终决定报名六级线上课程和线下口语课程。课程价格为5980元，享受800元的团报优惠，实际支付5180元。客户已签署电子合同并完成支付。退费政策为：开课前可全额退费，开课后按原价扣除已上课时费用，再扣除教材费50元。客户还收到了推荐海报，用于推荐同学报名并获得优惠券和现金返现。
下次回访建议：1. 确认课程开始前客户是否还有疑问或需要帮助。2. 提醒客户课程开始时间和地点，确保顺利上课。3. 询问客户对课程内容的期望，以便提供更个性化的服务。4. 鼓励客户利用推荐海报，增加课程参与度和客户满意度。5. 定期跟进客户的学习进度，提供必要的支持和反馈。；|回访人：宋增辉，回访时间：2025-07-10 11:30，回访内容：已经储值，等待成团入班；|回访人：宋增辉，回访时间：2025-07-10 15:33，回访内容：已报名
总结：客户方亦琳家长为孩子报名了新东方的六级线上课程和口语线下课程。经过沟通，确认了课程内容、价格、退费政策及团报优惠。最终，家长支付了5180元（原价5980元，享受800元团报优惠）。协议已签署，报名流程完成。家长还被告知可以通过推荐海报获得优惠券和现金返现。
下次回访建议：1. 确认孩子对课程的适应情况，了解学习进展。2. 提醒家长推荐海报的使用，鼓励推荐同学报名以获得优惠和返现。3. 询问家长是否有其他需求或问题，及时提供帮助。4. 定期跟进孩子的学习效果，确保课程满意度。；|回访人：宋增辉，回访时间：2025-07-10 16:54，回访内容：宋增辉进行了退单操作!(本条回访记录由系统自动记录)；|回访人：宋增辉，回访时间：2025-07-10 19:40，回访内容：已报名
总结：方亦琳家长为孩子报名了新东方的六级线上课程和口语线下课程，享受了800元的团报优惠，最终支付5180元。课程时间为2025年7月19日至8月11日，线上课程在新东方云教室进行，线下课程在魏公村国际大厦D座。退费政策为：开课前可全额退费，开课后按原价扣除已上课时费用和教材费后退还剩余费用。家长已签署电子合同并完成支付。
下次回访建议：在课程开始前一周联系家长，确认课程安排和上课设备准备情况，提醒家长和孩子按时参加课程。课程开始后，定期跟进学习进度，了解孩子对课程的反馈，及时解答疑问，确保学习效果。；|回访人：宋增辉，回访时间：2025-07-10 20:53，回访内容：已报名</t>
  </si>
  <si>
    <t>107565288</t>
  </si>
  <si>
    <t>2025-06-03 10:36:20</t>
  </si>
  <si>
    <t>【线上运营推荐】孩子川农，咨询北京面授课程</t>
  </si>
  <si>
    <t>王启朔</t>
  </si>
  <si>
    <t>29100133</t>
  </si>
  <si>
    <t>2025-07-14 18:53</t>
  </si>
  <si>
    <t>四川农业大学</t>
  </si>
  <si>
    <t>给排水科学与工程</t>
  </si>
  <si>
    <t>2025-07-14 18:54</t>
  </si>
  <si>
    <t>2025-07-14 18:58</t>
  </si>
  <si>
    <t>LP17520575952617</t>
  </si>
  <si>
    <t>四级一对二畅学班（30H）</t>
  </si>
  <si>
    <t>BJWY0430593291</t>
  </si>
  <si>
    <t>回访人：李政(离职)，回访时间：2025-07-14 18:53，回访内容：重新绑单；|回访人：李政(离职)，回访时间：2025-07-14 18:54，回访内容：重新绑单</t>
  </si>
  <si>
    <t>未命名</t>
  </si>
  <si>
    <t>118056903</t>
  </si>
  <si>
    <t>2025-07-08 09:26:28</t>
  </si>
  <si>
    <t xml:space="preserve">渠道录入来源：巨量飞鱼-新媒体管家
当前线索来源于字节跳动
广告主ID：1794031287003274
广告主名：AD-大学-考研-总部-利欧-7-北京
升级版广告计划名称：【新东方考研集训营】-私信留资-ubmax-信息流-北京-学生+父母-0530
升级版素材组：{"titleId":7478659918349664307,"videoId":7510133324359647271}
落地页URL：
组件类型：在线咨询
线索来源：抖音私信
姓名：未**
电话：150****6230
性别：未知
年龄：0
微信：
省市：北京北京
详细地址：
用户地址信息：北京+北京
流量来源：字节-通投智选
门店名称：
门店活动名称：
</t>
  </si>
  <si>
    <t>2026财年第2财月巨量飞鱼-新媒体管家</t>
  </si>
  <si>
    <t>王钦</t>
  </si>
  <si>
    <t>总部-巨量广告</t>
  </si>
  <si>
    <t>谢桁戬</t>
  </si>
  <si>
    <t>28908389</t>
  </si>
  <si>
    <t>2025-07-11 23:42</t>
  </si>
  <si>
    <t>杭州电子科技大学</t>
  </si>
  <si>
    <t>2025-07-12 11:05</t>
  </si>
  <si>
    <t>BJWY0683600926</t>
  </si>
  <si>
    <t>WYSJ250330059</t>
  </si>
  <si>
    <t>回访人：王钦，回访时间：2025-07-08 10:59，回访内容：27考研  外地上学  只考虑暑假英语；|回访人：王钦，回访时间：2025-07-09 11:08，回访内容：已发送线下材料 并进行相关邀约  等待相应回复；|回访人：王钦，回访时间：2025-07-11 15:04，回访内容：发送了相关老师的试听   等待学生回复；|回访人：徐健坤，回访时间：2025-07-12 11:05，回访内容：签约</t>
  </si>
  <si>
    <t>巨量飞鱼-新媒体管家</t>
  </si>
  <si>
    <t>老歪</t>
  </si>
  <si>
    <t>118069317</t>
  </si>
  <si>
    <t>2025-07-08 12:19:46</t>
  </si>
  <si>
    <t>陈卓</t>
  </si>
  <si>
    <t>28910161</t>
  </si>
  <si>
    <t>2025-07-08 12:33</t>
  </si>
  <si>
    <t>2025-07-09 21:32</t>
  </si>
  <si>
    <t>BJWY4333454593</t>
  </si>
  <si>
    <t>YKF250010055</t>
  </si>
  <si>
    <t>回访人：黄智超，回访时间：2025-07-08 12:33，回访内容：家长电话打过来 问四级线下的课程安排，目前计划让孩子跟四级班学 预计是大班；|回访人：黄智超，回访时间：2025-07-09 21:32，回访内容：签约 四级无忧计划 5680 YKF25001</t>
  </si>
  <si>
    <t>117224273</t>
  </si>
  <si>
    <t>2025-07-02 15:54:16</t>
  </si>
  <si>
    <t xml:space="preserve">咨询四级课程，稍后到校区面询，尽快联系
渠道录入来源：大众点评
事件名称：400电话
大众点评门店名称：新东方考研四六级(魏公村校区)
店铺绑定的校区：魏公村北京国际大厦校区
店铺管理员邮箱：lvmeng2@xdf.cn
备注：2025-07-02 15:54:15,用户在大众点评新东方考研四六级(魏公村校区)呼入400电话 已接
</t>
  </si>
  <si>
    <t>潘银灿</t>
  </si>
  <si>
    <t>28779164</t>
  </si>
  <si>
    <t>2025-07-02 17:02</t>
  </si>
  <si>
    <t>潍坊工商职业学院</t>
  </si>
  <si>
    <t>智能信息学员</t>
  </si>
  <si>
    <t>酒店管理与数字化运营</t>
  </si>
  <si>
    <t>2025-07-09 19:20</t>
  </si>
  <si>
    <t>2025-07-09 19:21</t>
  </si>
  <si>
    <t>BJWY2408227080</t>
  </si>
  <si>
    <t>WYF250310043</t>
  </si>
  <si>
    <t>回访人：宋增辉，回访时间：2025-07-02 17:02，回访内容：家长来魏公村直访，黄老师去接待，情况不太清楚；|回访人：宋增辉，回访时间：2025-07-06 21:52，回访内容：微信留言不回复，顾虑价格
总结：已与家长就课程安排进行了沟通，但家长对课程内容仍有一些不清楚的地方。
下次回访建议：在下次回访时，可以进一步详细解释课程内容，确保家长完全理解。同时，询问家长是否有其他疑问或需要进一步讨论的事项，以便更好地满足他们的需求。；|回访人：宋增辉，回访时间：2025-07-09 19:20，回访内容：已报名
总结：客户之前不在北京，现在询问是否仍有优惠。目前价格是原价6480元，优惠300元后为6180元。
下次回访建议：确认客户是否已返回北京，并询问是否有购买意向，提醒优惠可能有时限，建议尽快决定。</t>
  </si>
  <si>
    <t>董俊含</t>
  </si>
  <si>
    <t>118362119</t>
  </si>
  <si>
    <t>2025-07-09 13:09:35</t>
  </si>
  <si>
    <t>续费原因：续费30小时 ；该学生为保护期内续费，原顾问：国内大学部-李政(lizheng79@xdf.cn)</t>
  </si>
  <si>
    <t>28974140</t>
  </si>
  <si>
    <t>2025-07-09 13:23</t>
  </si>
  <si>
    <t>西安航空学院</t>
  </si>
  <si>
    <t>人文学院</t>
  </si>
  <si>
    <t>秘书学</t>
  </si>
  <si>
    <t>2025-07-09 18:40</t>
  </si>
  <si>
    <t>2025-07-09 18:41</t>
  </si>
  <si>
    <t>LP17520576212618</t>
  </si>
  <si>
    <t>BJWY3499954870</t>
  </si>
  <si>
    <t>回访人：李政(离职)，回访时间：2025-07-09 13:23，回访内容：一对一续费</t>
  </si>
  <si>
    <t>107486271</t>
  </si>
  <si>
    <t>2025-06-03 00:02:49</t>
  </si>
  <si>
    <t>28231995</t>
  </si>
  <si>
    <t>2025-07-09 14:01</t>
  </si>
  <si>
    <t>2025-07-09 18:23</t>
  </si>
  <si>
    <t>2025-07-09 18:24</t>
  </si>
  <si>
    <t>WYS250350029</t>
  </si>
  <si>
    <t>回访人：张博奥，回访时间：2025-06-30 21:06，回访内容：此前本身意向不高，第二次无法接通；|回访人：张博奥，回访时间：2025-07-09 18:23，回访内容：已报名</t>
  </si>
  <si>
    <t>28885539</t>
  </si>
  <si>
    <t>2025-07-05 21:00</t>
  </si>
  <si>
    <t>2025-07-09 16:58</t>
  </si>
  <si>
    <t>2025-07-09 16:59</t>
  </si>
  <si>
    <t>YKSJ250010025</t>
  </si>
  <si>
    <t>回访人：黄智超，回访时间：2025-07-05 21:00，回访内容：天津的老师给推荐过来的，学生想报名预科六级线上的网课 这个课程每天上2个小时 4个小时的有点接受不了，预计明天缴费；|回访人：黄智超，回访时间：2025-07-06 16:01，回访内容：本来预计今天收学费 孩子在天津那边报名了线下的课程 需要把那边的课程退费再报，看看什么时候退出来 ；|回访人：黄智超，回访时间：2025-07-07 21:11，回访内容：等天津退费，北京这边就报名；|回访人：黄智超，回访时间：2025-07-09 16:58，回访内容：5680线上预科六级 已签约YKSJ25001</t>
  </si>
  <si>
    <t>116364819</t>
  </si>
  <si>
    <t>2025-06-27 08:22:02</t>
  </si>
  <si>
    <t>刚高考完，咨询四六级
IP：北京
搜索词：新东方四六级线下培训班</t>
  </si>
  <si>
    <t>贾恩齐</t>
  </si>
  <si>
    <t>28611021</t>
  </si>
  <si>
    <t>2025-06-27 10:08</t>
  </si>
  <si>
    <t>河北省张家口市第四中学</t>
  </si>
  <si>
    <t>2025-07-09 14:38</t>
  </si>
  <si>
    <t>2025-07-09 14:39</t>
  </si>
  <si>
    <t>BJWY5068991637</t>
  </si>
  <si>
    <t>YKF250010056</t>
  </si>
  <si>
    <t>回访人：宋增辉，回访时间：2025-07-03 17:24，回访内容：电话未接，微信留言；|回访人：宋增辉，回访时间：2025-07-08 20:42，回访内容：试听课邀约回访，询问孩子意向；|回访人：宋增辉，回访时间：2025-07-09 11:00，回访内容：要来诺访；|回访人：宋增辉，回访时间：2025-07-09 14:38，回访内容：已经报名</t>
  </si>
  <si>
    <t>YK25004</t>
  </si>
  <si>
    <t>YK250040004</t>
  </si>
  <si>
    <t>辉辉</t>
  </si>
  <si>
    <t>116661557</t>
  </si>
  <si>
    <t>2025-06-30 08:44:50</t>
  </si>
  <si>
    <t xml:space="preserve">渠道录入来源：官网智能机器人
省份：北京市
城市：北京市
年级：大一
线索接收人邮箱：dxbj_kf@xdf.cn
</t>
  </si>
  <si>
    <t>2025-06-30 10:44:09</t>
  </si>
  <si>
    <t>刘哲辰</t>
  </si>
  <si>
    <t>28723704</t>
  </si>
  <si>
    <t>2025-06-30 12:25</t>
  </si>
  <si>
    <t>首都师范大学附属中学</t>
  </si>
  <si>
    <t>2025-07-09 14:31</t>
  </si>
  <si>
    <t>BJWY6907097707</t>
  </si>
  <si>
    <t>YKS250010045</t>
  </si>
  <si>
    <t>回访人：宋增辉，回访时间：2025-06-30 12:25，回访内容：家长咨询口语学习孩子其他不考虑加了微信发一下口语课程安排和内容；|回访人：宋增辉，回访时间：2025-07-04 20:14，回访内容：确认明天可以来听，明天关单
总结：家长询问了试听课的科目（英语、数学），确认了试听课的地点和时间（魏公村校区，明天下午两点）。家长还询问了试听课老师与正式上课老师是否一致，以及家长是否可以陪同，均得到肯定答复。工作人员提供了详细的导景图，并安排接送。
下次回访建议：在试听课结束后，及时与家长沟通孩子的表现和反馈，了解家长对课程的满意度，并进一步介绍正式上课的安排和师资情况，以促成正式报名。；|回访人：宋增辉，回访时间：2025-07-06 18:16，回访内容：电话未接，微信留言；|回访人：宋增辉，回访时间：2025-07-09 11:45，回访内容：要线下缴费；|回访人：宋增辉，回访时间：2025-07-09 14:31，回访内容：已经报名</t>
  </si>
  <si>
    <t>北京市5234</t>
  </si>
  <si>
    <t>117998535</t>
  </si>
  <si>
    <t>2025-07-07 16:38:07</t>
  </si>
  <si>
    <t>渠道录入来源：集团百度投放-易聊
意向城市：北京市
访客省/城市：北京市
qq: 
访客静态ID：01000000034718187728480425155234
接待分组ID：51266
搜索引擎：
搜索词：
关键词：
设备类型：pc
访客IP：115.171.233.236
对话详细内容：AI-KvNH7xJ0CD 2025-07-07 16:36:12_x000D_
您好同学，欢迎访问新东方考研官网，【新东方考研】全新升级，课程灵活多样，【考研全年集训营】【考研半年集训营】【考研冲刺营】【线下走读班】【考研一对一】【在职考研】【四六级】火热报名中 ，现在报名更有高达3000元优惠！_x000D_
_x000D_
AI-KvNH7xJ0CD 2025-07-07 16:36:14_x000D_
您是想咨询【考研走读班】【考研集训营】【考研规划】还是【在职考研】呢？_x000D_
_x000D_
01000000034718187728480425155234 2025-07-07 16:36:28_x000D_
您好，咨询英语六级培训_x000D_
_x000D_
AI-KvNH7xJ0CD 2025-07-07 16:36:32_x000D_
您目前在学的院校是哪所呢？_x000D_
_x000D_
01000000034718187728480425155234 2025-07-07 16:36:44_x000D_
沈阳师范_x000D_
_x000D_
AI-KvNH7xJ0CD 2025-07-07 16:36:47_x000D_
您目前英语基础如何呢？_x000D_
_x000D_
01000000034718187728480425155234 2025-07-07 16:37:08_x000D_
四级考了，应该没啥问题，成绩未出_x000D_
_x000D_
AI-KvNH7xJ0CD 2025-07-07 16:37:12_x000D_
25考季考研分数预计在2025.2下旬出，方便留一下您的联系方式么？我让老师拉个群，先统一发您一些复试和调剂的相关资料_x000D_
_x000D_
01000000034718187728480425155234 2025-07-07 16:37:47_x000D_
我想咨询六级暑假培训_x000D_
_x000D_
AI-KvNH7xJ0CD 2025-07-07 16:37:51_x000D_
您好，请留下您的联系方式和姓名，我们安排校区老师给您回复~_x000D_
_x000D_
01000000034718187728480425155234 2025-07-07 16:38:05_x000D_
13391852330_x000D_
_x000D_
来源页：https://click.xdf.cn/?utm_source=0_02_searchengine_Baidu_pc_market&amp;utm_medium=CPD&amp;utm_campaign=DXSYB_XX_BD_PP-SLJ_PC_240924&amp;utm_1st_id=7&amp;utm_2nd_id=63&amp;xdf_source_channel_code=3ed0670e72c147a08acda4785657e3b9&amp;redirect_url=https%3A%2F%2Flingxi.xdf.cn%2Fsiliujixdf
备注：</t>
  </si>
  <si>
    <t>2026财年第2财月百度投放总部-百度投放</t>
  </si>
  <si>
    <t>陈雨潞</t>
  </si>
  <si>
    <t>28922397</t>
  </si>
  <si>
    <t>2025-07-07 16:47</t>
  </si>
  <si>
    <t>沈阳大学</t>
  </si>
  <si>
    <t>工业工程</t>
  </si>
  <si>
    <t>2025-07-09 13:15</t>
  </si>
  <si>
    <t>BJWY7917269146</t>
  </si>
  <si>
    <t>YKS250010046</t>
  </si>
  <si>
    <t>回访人：刘晓娟，回访时间：2025-07-07 16:47，回访内容：孩子母亲咨询，孩子沈阳大学上学，刚考了四级，家是北京，想看看六级线下的课程，介绍大班和小班，倾向于大班；|回访人：刘晓娟，回访时间：2025-07-09 11:40，回访内容：只考虑7.16的六级班，目前没有空缺，介绍新大一的六级班，7.12的，发给家长，家长看看，孩子姓陈；|回访人：刘晓娟，回访时间：2025-07-09 13:15，回访内容：报名</t>
  </si>
  <si>
    <t>北京市6035</t>
  </si>
  <si>
    <t>113933768</t>
  </si>
  <si>
    <t>2025-06-12 14:37:05</t>
  </si>
  <si>
    <t>渠道录入来源：新东方PC官网-客服
意向城市：北京访客省/城市：北京市
访客静态ID：01000000034659970994137267736035
接待分组ID：70447
搜索引擎：
搜索词：
关键词：
设备类型：pc
访客IP：114.241.85.137
对话详细内容：AI-Lbo0rDBXCyBY 2025-06-12 14:32:21_x000D_
您好同学,欢迎访问北京新东方考研四六级中心.
考研线下课程26/27考季【考研全年集训营】【考研半年集训营】【考研全科线下走读班】【考研寒/暑假集训营】【考研一对一】【考研专业课】【四/六级课程】，热门课程火热报名中,咨询即可领取专享优惠。
**【考研全年集训营】=ff761f# **【考研半年集训营】=ff6b6b# **【考研全科线下走读班】=ffc158# **【考研寒/暑假集训营】=ffc158# **【考研一对一】=ff761f# **【考研专业课】=ff6caa# **【四/六级课程】=ff6caa# **【考研冲刺班】=60e27e#_x000D_
_x000D_
AI-Lbo0rDBXCyBY 2025-06-12 14:32:23_x000D_
您是想咨询【线下课程】【线上课程】【考研规划】还是【在职考研】呢？**【线下课程】#  **【线上课程】#**【考研规划】#**【在职考研】#_x000D_
_x000D_
01000000034659970994137267736035 2025-06-12 14:34:16_x000D_
【线下课程】_x000D_
_x000D_
AI-Lbo0rDBXCyBY 2025-06-12 14:34:20_x000D_
同学，你现在是在校还是在职呢？_x000D_
_x000D_
01000000034659970994137267736035 2025-06-12 14:34:24_x000D_
四级班_x000D_
_x000D_
AI-Lbo0rDBXCyBY 2025-06-12 14:34:27_x000D_
您目前在学的院校是哪所呢？_x000D_
_x000D_
01000000034659970994137267736035 2025-06-12 14:34:28_x000D_
北京校区_x000D_
_x000D_
AI-Lbo0rDBXCyBY 2025-06-12 14:34:31_x000D_
您目前英语基础如何呢？_x000D_
_x000D_
01000000034659970994137267736035 2025-06-12 14:34:38_x000D_
高考生_x000D_
_x000D_
AI-Lbo0rDBXCyBY 2025-06-12 14:34:42_x000D_
这样，您微信还是电话方便呢？我安排四六级老师联系您，将课程的详细内容介绍给您_x000D_
_x000D_
01000000034659970994137267736035 2025-06-12 14:34:56_x000D_
电话吧_x000D_
_x000D_
AI-Lbo0rDBXCyBY 2025-06-12 14:35:00_x000D_
可以的，麻烦同学这边留一下您的联系方式，我这边安排老师联系你_x000D_
_x000D_
01000000034659970994137267736035 2025-06-12 14:35:03_x000D_
15810068425_x000D_
_x000D_
AI-Lbo0rDBXCyBY 2025-06-12 14:35:07_x000D_
好的，确认一下你的号码是否正确呢~_x000D_
_x000D_
01000000034659970994137267736035 2025-06-12 14:35:14_x000D_
正确_x000D_
_x000D_
AI-Lbo0rDBXCyBY 2025-06-12 14:35:18_x000D_
同学怎么称呼呢？_x000D_
_x000D_
01000000034659970994137267736035 2025-06-12 14:35:29_x000D_
田_x000D_
_x000D_
AI-Lbo0rDBXCyBY 2025-06-12 14:35:33_x000D_
这边马上安排顾问老师联系您，预计半个小时左右给您回电请注意接听~_x000D_
_x000D_
来源页：http://bj.xdf.cn/
备注：</t>
  </si>
  <si>
    <t>2025-06-12 15:01:00</t>
  </si>
  <si>
    <t>田家睿</t>
  </si>
  <si>
    <t>28316142</t>
  </si>
  <si>
    <t>2025-06-12 16:02</t>
  </si>
  <si>
    <t>BJWY1853955649</t>
  </si>
  <si>
    <t>YKF250060005</t>
  </si>
  <si>
    <t>回访人：房国超，回访时间：2025-07-02 13:37，回访内容：微信告知了最大优惠， ；|回访人：房国超，回访时间：2025-07-07 20:30，回访内容：打算报名 四级21号开课的小班 ；|回访人：房国超，回访时间：2025-07-08 21:35，回访内容：已储值19500；|回访人：房国超，回访时间：2025-07-09 18:41，回访内容：报名缴费</t>
  </si>
  <si>
    <t>黄雅琳</t>
  </si>
  <si>
    <t>118369085</t>
  </si>
  <si>
    <t>2025-07-09 14:45:42</t>
  </si>
  <si>
    <t>黄婷+huangting21@xdf.cn+198379+产业机构-国际教育培训事业部-国际教育北京中心-运营管理部-中学区域运营中心一区-中关村中学分中心二部，房国超；</t>
  </si>
  <si>
    <t>黄婷+huangting21@xdf.cn+198379+产业机构-国际教育培训事业部-国际教育北京中心-运营管理部-中学区域运营中心一区-中关村中学分中心二部</t>
  </si>
  <si>
    <t>黄子胭</t>
  </si>
  <si>
    <t>28941908</t>
  </si>
  <si>
    <t>2025-07-09 15:01</t>
  </si>
  <si>
    <t>2025-07-09 18:39</t>
  </si>
  <si>
    <t>BJWY9457574834</t>
  </si>
  <si>
    <t>YKF250030008</t>
  </si>
  <si>
    <t>回访人：房国超，回访时间：2025-07-09 15:01，回访内容：家长咨询，四六级和高数课， 想找8月中下旬上课的，   高数没合适的，  打算先报名四级课程，；|回访人：房国超，回访时间：2025-07-09 18:39，回访内容：报名签约</t>
  </si>
  <si>
    <t>樊子昊同学</t>
  </si>
  <si>
    <t>118244180</t>
  </si>
  <si>
    <t>2025-07-08 21:35:19</t>
  </si>
  <si>
    <t>房国超的内部员工推荐工单</t>
  </si>
  <si>
    <t>李爱华+liaihua@xdf.cn+ID+产业机构-国际教育培训事业部-国际教育北京中心-运营管理部-中学区域运营中心二区-国贸中学分中心</t>
  </si>
  <si>
    <t>樊子昊</t>
  </si>
  <si>
    <t>28937175</t>
  </si>
  <si>
    <t>2025-07-09 10:02</t>
  </si>
  <si>
    <t>青岛理工大学</t>
  </si>
  <si>
    <t>环境与市政工程学院</t>
  </si>
  <si>
    <t>2025-07-09 18:05</t>
  </si>
  <si>
    <t>2025-07-09 18:30</t>
  </si>
  <si>
    <t>BJWY7048824281</t>
  </si>
  <si>
    <t>WYS250350028</t>
  </si>
  <si>
    <t>回访人：房国超，回访时间：2025-07-09 10:02，回访内容：内部老师推荐，学生四级没过，之前考试成绩 不到400，  考过两次，  想六级拔高；|回访人：房国超，回访时间：2025-07-09 18:05，回访内容：报名六级大班</t>
  </si>
  <si>
    <t>史佳音</t>
  </si>
  <si>
    <t>108065525</t>
  </si>
  <si>
    <t>2025-06-04 09:40:06</t>
  </si>
  <si>
    <t>来源:北京学校;【FY25已报名】金额：116950.00元，报了【FY25高端/一对一】</t>
  </si>
  <si>
    <t>2025-06-15 16:15:03</t>
  </si>
  <si>
    <t>28647586</t>
  </si>
  <si>
    <t>2025-07-07 17:28</t>
  </si>
  <si>
    <t>2025-07-09 14:34</t>
  </si>
  <si>
    <t>BJWY6855624983</t>
  </si>
  <si>
    <t>YKS250040008</t>
  </si>
  <si>
    <t>回访人：张博奥，回访时间：2025-07-03 20:07，回访内容：此前拒加微信，今日电话未接通，暂缓跟进；|回访人：宋增辉，回访时间：2025-07-07 18:14，回访内容：电话沟通，问题不大先定小班，决定报名；|回访人：宋增辉，回访时间：2025-07-09 14:34，回访内容：已报名</t>
  </si>
  <si>
    <t>刘梓昊</t>
  </si>
  <si>
    <t>118316638</t>
  </si>
  <si>
    <t>2025-07-09 10:54:30</t>
  </si>
  <si>
    <t>孩子选了7月中旬四级网课，晚上7点到9点上，等家长推荐微信，接到资源联系刘文君</t>
  </si>
  <si>
    <t>28973346</t>
  </si>
  <si>
    <t>2025-07-09 11:29</t>
  </si>
  <si>
    <t>2025-07-09 13:17</t>
  </si>
  <si>
    <t>2025-07-09 13:18</t>
  </si>
  <si>
    <t>BJWY0460031604</t>
  </si>
  <si>
    <t>YKFJ250010049</t>
  </si>
  <si>
    <t>回访人：刘晓娟，回访时间：2025-07-09 11:29，回访内容：接通了，现在在锻炼，12点结束，先加微信，等结束后微信上沟通；|回访人：刘晓娟，回访时间：2025-07-09 13:17，回访内容：报名</t>
  </si>
  <si>
    <t>YKMJ250010020</t>
  </si>
  <si>
    <t>118255527</t>
  </si>
  <si>
    <t>2025-07-09 12:44:19</t>
  </si>
  <si>
    <t xml:space="preserve">渠道录入来源：SCRM-客服推送
商机ID：5009252902
商机编码：XSJ20250709019089
针对人群：大学
学生学校：不详
咨询课程：申论,英语一
创建人邮箱：wangguibing@xdf.cn
创建时间：2025-07-09 12:44:14
资源类型：单个资源
跟进记录：商机备注：学员妈妈来电咨询，大学，咨询专升本或者四级，学院路附近，辛苦老师沟通，最好是线下学习;接触点：呼入；
</t>
  </si>
  <si>
    <t>28952087</t>
  </si>
  <si>
    <t>2025-07-09 13:08</t>
  </si>
  <si>
    <t>北京经济管理学院</t>
  </si>
  <si>
    <t>2025-07-09 14:55</t>
  </si>
  <si>
    <t>WYF250310042</t>
  </si>
  <si>
    <t>回访人：黄智超，回访时间：2025-07-09 13:08，回访内容：给家长介绍暑假四六级课程 预计报名四级大班 学生是专升本的，小班价格觉得高 先报个大班；|回访人：黄智超，回访时间：2025-07-09 13:33，回访内容：签约6180 四级暑假WYF25031；|回访人：黄智超，回访时间：2025-07-14 18:48，回访内容：电话沟通 家长 反馈孩子腿受伤了 要不要转成线上课，告知可以跟着线上直播学习，家长说也可以 先不换网课；|回访人：黄智超，回访时间：2025-07-14 21:37，回访内容：回访学员，腿摔了想转为线上的课程，告知课时内容一样 推荐腿恢复了尽快来线下学习～</t>
  </si>
  <si>
    <t>118405432</t>
  </si>
  <si>
    <t>2025-07-09 17:11:09</t>
  </si>
  <si>
    <t>郭天皓</t>
  </si>
  <si>
    <t>29005184</t>
  </si>
  <si>
    <t>2025-07-09 17:18</t>
  </si>
  <si>
    <t>北京市育英学校</t>
  </si>
  <si>
    <t>2025-07-09 20:46</t>
  </si>
  <si>
    <t>2025-07-10 09:45</t>
  </si>
  <si>
    <t>BJWY0652491536</t>
  </si>
  <si>
    <t>YKF250010057</t>
  </si>
  <si>
    <t>回访人：刘晓娟，回访时间：2025-07-09 17:18，回访内容：老学员推荐，四级课程，基础薄弱，想线上大班试试，介绍；|回访人：刘晓娟，回访时间：2025-07-09 20:46，回访内容：报名</t>
  </si>
  <si>
    <t>贾女士</t>
  </si>
  <si>
    <t>117823839</t>
  </si>
  <si>
    <t>2025-07-06 16:18:23</t>
  </si>
  <si>
    <t xml:space="preserve">渠道录入来源：SCRM-客服推送
商机ID：5009218412
商机编码：XSJ20250706030958
针对人群：高中
学员号：BJ422749
学生学校：不详
咨询课程：不区分
创建人邮箱：hexiang6@xdf.cn
创建时间：2025-07-06 16:18:17
资源类型：单个资源
跟进记录：商机备注：孩子妈妈来电咨询，孩子高二，英语120/150，只考虑暑期线下大班集训营住宿的，目前高中没有线下班课，也考虑了解四级，家长认为词汇量可能不够，但是其他的应该差不多，现在方便电话沟通，辛苦老师安排联系~;接触点：呼入；
</t>
  </si>
  <si>
    <t>冯子寒</t>
  </si>
  <si>
    <t>28913185</t>
  </si>
  <si>
    <t>2025-07-06 19:36</t>
  </si>
  <si>
    <t>2025-07-09 13:38</t>
  </si>
  <si>
    <t>2025-07-09 22:04</t>
  </si>
  <si>
    <t>BJWY0284113214</t>
  </si>
  <si>
    <t>ZVVA260010037</t>
  </si>
  <si>
    <t>回访人：徐健坤，回访时间：2025-07-06 19:36，回访内容：高二 语法不好 集训营；|回访人：徐健坤，回访时间：2025-07-09 13:38，回访内容：签约</t>
  </si>
  <si>
    <t>116509594</t>
  </si>
  <si>
    <t>2025-06-28 09:30:11</t>
  </si>
  <si>
    <t xml:space="preserve">李灏晨+lihaochen@xdf.cn+075892+产业机构-国际教育培训事业部-国际教育北京中心-运营管理部-中学区域运营中心二区-国贸中学分中心
</t>
  </si>
  <si>
    <t>29077145</t>
  </si>
  <si>
    <t>自动化学院</t>
  </si>
  <si>
    <t>2025-07-14 10:53</t>
  </si>
  <si>
    <t>李灏晨+lihaochen@xdf.cn+075892+产业机构-国际教育培训事业部-国际教育北京中心-运营管理部-中学区域运营中心二区-国贸中学分中心</t>
  </si>
  <si>
    <t>BJWY6993449492</t>
  </si>
  <si>
    <t xml:space="preserve">回访人：杨晓超，回访时间：2025-07-14 10:48，回访内容：1；|回访人：杨晓超，回访时间：2025-07-14 10:53，回访内容：签约 </t>
  </si>
  <si>
    <t>117779352</t>
  </si>
  <si>
    <t>2025-07-06 11:41:23</t>
  </si>
  <si>
    <t>曹伟杰老师资源建单群内已经审核要求激活；新大一家长咨询四级暑期课程【tmk合作韩芮老师】</t>
  </si>
  <si>
    <t>28953771</t>
  </si>
  <si>
    <t>2025-07-09 15:02</t>
  </si>
  <si>
    <t>北京工业大学附属中学（富力城校区）</t>
  </si>
  <si>
    <t>BJWY5422794743</t>
  </si>
  <si>
    <t>YKF250020004</t>
  </si>
  <si>
    <t>回访人：李政(离职)，回访时间：2025-07-09 15:02，回访内容：转班；|回访人：李政(离职)，回访时间：2025-07-09 15:02，回访内容：转班</t>
  </si>
  <si>
    <t>114650377</t>
  </si>
  <si>
    <t>2025-06-16 16:27:31</t>
  </si>
  <si>
    <t>学员转推荐，推荐大学预科学习</t>
  </si>
  <si>
    <t>28941861</t>
  </si>
  <si>
    <t>2025-07-09 14:59</t>
  </si>
  <si>
    <t>2025-07-09 15:00</t>
  </si>
  <si>
    <t>BJWY1192432485</t>
  </si>
  <si>
    <t>YKF250020007</t>
  </si>
  <si>
    <t>回访人：李政(离职)，回访时间：2025-07-09 14:59，回访内容：转班；|回访人：李政(离职)，回访时间：2025-07-09 14:59，回访内容：转班</t>
  </si>
  <si>
    <t>114862655</t>
  </si>
  <si>
    <t>2025-06-17 17:22:27</t>
  </si>
  <si>
    <t>【大学预科】北京家长，要了解大学预科的辅导，家长现在有事儿，让晚上8点回电详细介绍；来源:北京学校;【FY25已报名】金额：7412.00元，报了【FY25高端/一对一】 外呼主题：【2025-CRM高三资源】-北京大学部</t>
  </si>
  <si>
    <t>28936663</t>
  </si>
  <si>
    <t>2025-07-08 23:16</t>
  </si>
  <si>
    <t>2025-07-08 23:17</t>
  </si>
  <si>
    <t>BJWY6880863458</t>
  </si>
  <si>
    <t>YKF250020008</t>
  </si>
  <si>
    <t>回访人：张博奥，回访时间：2025-07-08 23:16，回访内容：转班；|回访人：张博奥，回访时间：2025-07-08 23:16，回访内容：你好</t>
  </si>
  <si>
    <t>28947995</t>
  </si>
  <si>
    <t>2025-07-08 22:48</t>
  </si>
  <si>
    <t>2025-07-08 22:49</t>
  </si>
  <si>
    <t>2025-07-08 22:50</t>
  </si>
  <si>
    <t>YK250020007</t>
  </si>
  <si>
    <t>回访人：黄智超，回访时间：2025-07-08 22:48，回访内容：转班；|回访人：黄智超，回访时间：2025-07-08 22:49，回访内容：转班；|回访人：黄智超，回访时间：2025-07-10 15:10，回访内容：转班</t>
  </si>
  <si>
    <t>116523681</t>
  </si>
  <si>
    <t>2025-06-28 09:33:30</t>
  </si>
  <si>
    <t xml:space="preserve">陈婷+chenting30@xdf.cn+ID+培训学校-北京学校-高中一对一部-西北区-知春路分中心
</t>
  </si>
  <si>
    <t>28936637</t>
  </si>
  <si>
    <t>2025-07-08 22:43</t>
  </si>
  <si>
    <t>门头沟区大峪中学</t>
  </si>
  <si>
    <t>2025-07-08 22:44</t>
  </si>
  <si>
    <t>陈婷+chenting30@xdf.cn+ID+培训学校-北京学校-高中一对一部-西北区-知春路分中心</t>
  </si>
  <si>
    <t>BJWY0863704463</t>
  </si>
  <si>
    <t>YKF250020009</t>
  </si>
  <si>
    <t>回访人：黄智超，回访时间：2025-07-08 22:43，回访内容：转班；|回访人：黄智超，回访时间：2025-07-08 22:44，回访内容：转班；|回访人：黄智超，回访时间：2025-07-18 14:47，回访内容：给家长发开课的课程表和具体的校区位置 等待开课</t>
  </si>
  <si>
    <t>钟同学</t>
  </si>
  <si>
    <t>113432268</t>
  </si>
  <si>
    <t>2025-06-09 19:10:19</t>
  </si>
  <si>
    <t>家长咨询暑期六级【tmk合作杨钰杰老师】   辛苦分给刘文君老师</t>
  </si>
  <si>
    <t>2025-06-09 19:19:03</t>
  </si>
  <si>
    <t>28232103</t>
  </si>
  <si>
    <t>2025-06-09 20:32</t>
  </si>
  <si>
    <t>2025-07-08 22:38</t>
  </si>
  <si>
    <t>WYF250350001</t>
  </si>
  <si>
    <t>回访人：徐健坤，回访时间：2025-07-05 18:12，回访内容：今晚报名；|回访人：徐健坤，回访时间：2025-07-08 22:38，回访内容：报名</t>
  </si>
  <si>
    <t>116514229</t>
  </si>
  <si>
    <t>2025-06-28 10:12:55</t>
  </si>
  <si>
    <t>【四级】家长给孩子咨询，高三升大一，咨询四级，告知有专门针对高中升大一的课程安排，要北京线下，海淀，课程安排，校区位置，价格给发一下。家长强调微信发下哈，辛苦老师加微信沟通，手机号同微信；AI-37815-492 2025-06-28 07:36:53_x000D_
您好同学，欢迎访问新东方考研官网，【新东方考研】全新升级，课程灵活多样，【考研全年集训营】【考研半年集训营】【考研冲刺营】【线下走读班】【考研一对一】【在职考研】【四六级】火热报名中 ，现在报名更有高达3000元优惠！_x000D_
_x000D_
AI-37815-492 2025-06-28 07:36:55_x000D_
您是想咨询【考研走读班】【考研集训营】【考研规划】还是【在职考研】呢？_x000D_
_x000D_
01000000037815106737762322848690 2025-06-28 07:40:15_x000D_
四六级走读班_x000D_
_x000D_
AI-37815-492 2025-06-28 07:40:18_x000D_
您目前在学的院校是哪所呢？_x000D_
_x000D_
01000000037815106737762322848690 2025-06-28 07:40:30_x000D_
海淀_x000D_
_x000D_
AI-37815-492 2025-06-28 07:40:34_x000D_
您目前英语基础如何呢？_x000D_
_x000D_
01000000037815106737762322848690 2025-06-28 07:40:49_x000D_
高三_x000D_
_x000D_
AI-37815-492 2025-06-28 07:40:53_x000D_
这样，您微信还是电话方便呢？我安排四六级老师联系您，将课程的详细内容介绍给您_x000D_
_x000D_
01000000037815106737762322848690 2025-06-28 07:41:14_x000D_
电话_x000D_
_x000D_
AI-37815-492 2025-06-28 07:41:16_x000D_
您电话多少？我让导师直接打给你_x000D_
_x000D_
01000000037815106737762322848690 2025-06-28 07:41:37_x000D_
13621388756_x000D_
_x000D_
AI-37815-492 2025-06-28 07:41:41_x000D_
好的，确认一下你的号码是否正确呢~_x000D_
_x000D_
01000000037815106737762322848690 2025-06-28 07:41:55_x000D_
正确_x000D_
_x000D_
AI-37815-492 2025-06-28 07:41:58_x000D_
这个手机号是您的微信吗？如果不是您可以留一下您的微信号_x000D_
_x000D_
 外呼主题：2026财年第1财月360投放-易聊</t>
  </si>
  <si>
    <t>2026财年第1财月360投放-易聊</t>
  </si>
  <si>
    <t>28947969</t>
  </si>
  <si>
    <t>2025-07-08 22:28</t>
  </si>
  <si>
    <t>2025-07-08 22:29</t>
  </si>
  <si>
    <t>BJWY9445455009</t>
  </si>
  <si>
    <t>YKS250020011</t>
  </si>
  <si>
    <t>回访人：黄智超，回访时间：2025-07-08 22:28，回访内容：转班；|回访人：黄智超，回访时间：2025-07-08 22:28，回访内容：转班</t>
  </si>
  <si>
    <t>刘思诚</t>
  </si>
  <si>
    <t>117785471</t>
  </si>
  <si>
    <t>2025-07-05 20:14:54</t>
  </si>
  <si>
    <t>刘成</t>
  </si>
  <si>
    <t>28885605</t>
  </si>
  <si>
    <t>2025-07-05 21:12</t>
  </si>
  <si>
    <t>2025-07-08 22:22</t>
  </si>
  <si>
    <t>BJWY3018415946</t>
  </si>
  <si>
    <t>YKS250010041</t>
  </si>
  <si>
    <t>回访人：徐健坤，回访时间：2025-07-05 21:12，回访内容：高考英语125 基础还可以 提前学 小班；|回访人：徐健坤，回访时间：2025-07-07 22:16，回访内容：要了具体的时间表；|回访人：徐健坤，回访时间：2025-07-08 22:22，回访内容：签约</t>
  </si>
  <si>
    <t>YK250040002</t>
  </si>
  <si>
    <t>114262185</t>
  </si>
  <si>
    <t>2025-06-14 10:43:57</t>
  </si>
  <si>
    <t>徐健坤老师顾问转介绍</t>
  </si>
  <si>
    <t>28936570</t>
  </si>
  <si>
    <t>2025-07-08 22:02</t>
  </si>
  <si>
    <t>2025-07-08 22:03</t>
  </si>
  <si>
    <t>BJWY7400912126</t>
  </si>
  <si>
    <t>YKS250020006</t>
  </si>
  <si>
    <t>回访人：徐健坤，回访时间：2025-07-08 22:02，回访内容：转班；|回访人：徐健坤，回访时间：2025-07-08 22:02，回访内容：转班重新签约</t>
  </si>
  <si>
    <t>YKM250020005</t>
  </si>
  <si>
    <t>YK250020010</t>
  </si>
  <si>
    <t>114369469</t>
  </si>
  <si>
    <t>2025-06-14 14:08:20</t>
  </si>
  <si>
    <t>老带新</t>
  </si>
  <si>
    <t>28947908</t>
  </si>
  <si>
    <t>2025-07-08 21:57</t>
  </si>
  <si>
    <t>2025-07-08 21:58</t>
  </si>
  <si>
    <t>BJWY6737802707</t>
  </si>
  <si>
    <t>YKS250020005</t>
  </si>
  <si>
    <t>回访人：徐健坤，回访时间：2025-07-08 21:57，回访内容：转班；|回访人：徐健坤，回访时间：2025-07-08 21:57，回访内容：转班重新签约</t>
  </si>
  <si>
    <t>YKM250020004</t>
  </si>
  <si>
    <t>YK250020009</t>
  </si>
  <si>
    <t>胡满儿</t>
  </si>
  <si>
    <t>108434780</t>
  </si>
  <si>
    <t>2025-06-04 15:51:26</t>
  </si>
  <si>
    <t>来源:北京学校;【FY25已报名】金额：51182.00元，报了【FY25高端/一对一】</t>
  </si>
  <si>
    <t>2025-06-12 15:50:35</t>
  </si>
  <si>
    <t>28316201</t>
  </si>
  <si>
    <t>2025-06-12 16:04</t>
  </si>
  <si>
    <t>2025-07-08 21:24</t>
  </si>
  <si>
    <t>BJWY3444957850</t>
  </si>
  <si>
    <t>YKM250010038</t>
  </si>
  <si>
    <t>回访人：房国超，回访时间：2025-07-02 13:38，回访内容：微信留言告知了报课最大优惠；|回访人：房国超，回访时间：2025-07-06 19:18，回访内容：家长 咨询高数课， 住东城， 看下走读校区，  告知了组团报名的优惠，；|回访人：房国超，回访时间：2025-07-08 21:19，回访内容：已储值 ，报走读高数；|回访人：房国超，回访时间：2025-07-08 21:24，回访内容：报名入班</t>
  </si>
  <si>
    <t>高数预科</t>
  </si>
  <si>
    <t>雷博琰</t>
  </si>
  <si>
    <t>117867130</t>
  </si>
  <si>
    <t>2025-07-07 17:18:24</t>
  </si>
  <si>
    <t>资源录入来源：小表单
城市：北京市
市场活动id：412422
市场活动名称：新东方集团官微【新东方】资源
活动所属学校id：10000
活动所属学校名称：总公司
线索接收人邮箱：yangjun42@xdf.cn
线索接受人类型：自定义
表单信息：表单id81512、表单名(对内)：新东方集团官微【新东方】资源、表单名（对外）：新东方课程报名、创建人邮箱：wuyue38@xdf.cn、表单链接：pages/index/index.html?scene=81512,,Lh8FwYc8
备注：来源:小表单;姓名:雷博琰;意向课程: 【课程】考研、四六级、专升本、成人英语/北京/北京; 新老生: 流失老生; 提交链接:pages/index/index.html?scene=81512,,Lh8FwYc8;地理位置:北京市石景山区八宝山街道远洋山水(北区);渠道:新媒体运营/公众号-品牌号</t>
  </si>
  <si>
    <t>2025-07-07 17:35:11</t>
  </si>
  <si>
    <t>28817846</t>
  </si>
  <si>
    <t>2025-07-07 17:45</t>
  </si>
  <si>
    <t>土木工程1</t>
  </si>
  <si>
    <t>2025-07-08 21:01</t>
  </si>
  <si>
    <t>BJWY9989510596</t>
  </si>
  <si>
    <t>WYSJ250330056</t>
  </si>
  <si>
    <t>回访人：李政(离职)，回访时间：2025-07-07 17:45，回访内容：第一次考六级，想报一个网课先了解一下，加微信看详细的安排，意向线上大班；|回访人：李政(离职)，回访时间：2025-07-08 21:01，回访内容：签约</t>
  </si>
  <si>
    <t>于</t>
  </si>
  <si>
    <t>28109813</t>
  </si>
  <si>
    <t>2025-06-03 12:04</t>
  </si>
  <si>
    <t>2025-07-08 19:57</t>
  </si>
  <si>
    <t>2025-07-08 20:00</t>
  </si>
  <si>
    <t>LP17519758432811</t>
  </si>
  <si>
    <t>回访人：李政(离职)，回访时间：2025-06-29 19:03，回访内容：询问什么时候来北京；|回访人：李政(离职)，回访时间：2025-07-05 21:30，回访内容：约8号的面谈</t>
  </si>
  <si>
    <t>辛苦流转徐岩老师，已经预留王野老师的时间</t>
  </si>
  <si>
    <t>116691393</t>
  </si>
  <si>
    <t>2025-06-30 20:51:18</t>
  </si>
  <si>
    <t>【四级】开学升大一，北京线下的课程，已经告知有四级  口语 和高数班，报了价格，方便电话；AI-37815-01a 2025-06-30 19:04:53_x000D_
您好同学，欢迎访问新东方考研官网，【新东方考研】全新升级，课程灵活多样，【考研全年集训营】【考研半年集训营】【考研冲刺营】【线下走读班】【考研一对一】【在职考研】【四六级】火热报名中 ，现在报名更有高达3000元优惠！_x000D_
_x000D_
AI-37815-01a 2025-06-30 19:04:55_x000D_
您是想咨询【考研走读班】【考研集训营】【考研规划】还是【在职考研】呢？_x000D_
_x000D_
01000000037815128147940530052447 2025-06-30 19:05:28_x000D_
四六级线下在哪里上课_x000D_
_x000D_
AI-37815-01a 2025-06-30 19:05:32_x000D_
我们在全国32个城市都有校区，您这边在哪个地区上课方便呢。_x000D_
_x000D_
AI-37815-01a 2025-06-30 19:06:09_x000D_
您好，能看到我的对话吗？如有疑问，可以在此留电咨询！_x000D_
_x000D_
AI-37815-01a 2025-06-30 19:06:29_x000D_
如果您现在不方便，您可以留下您的【姓名电话方便接听电话的时间】，我们会安排老师第一时间为您回电免费咨询！_x000D_
_x000D_
AI-37815-01a 2025-06-30 19:07:29_x000D_
同学您好，目前处于咨询的高峰期，您可以留下您的【姓名电话方便接听电话的时间】，我们会安排老师第一时间为您回电免费咨询！_x000D_
_x000D_
AI-37815-01a 2025-06-30 19:08:29_x000D_
同学您好呀，请问还有什么课程方面的内容可以帮助到您的吗？_x000D_
_x000D_
01000000037815128147940530052447 2025-06-30 19:08:46_x000D_
13911828162_x000D_
_x000D_
AI-37815-01a 2025-06-30 19:08:50_x000D_
好的，确认一下你的号码是否正确呢~_x000D_
_x000D_
01000000037815128147940530052447 2025-06-30 19:09:20_x000D_
没问题_x000D_
_x000D_
AI-37815-01a 2025-06-30 19:09:23_x000D_
这个手机号是您的微信吗？如果不是您可以留一下您的微信号_x000D_
_x000D_
01000000037815128147940530052447 2025-06-30 19:09:32_x000D_
是微信_x000D_
_x000D_
AI-37815-01a 2025-06-30 19:09:36_x000D_
同学怎么称呼呢？_x000D_
_x000D_
 外呼主题：2026财年第1财月百度投放新东方官网小程序</t>
  </si>
  <si>
    <t>2026财年第1财月百度投放新东方官网小程序</t>
  </si>
  <si>
    <t>28947020</t>
  </si>
  <si>
    <t>2025-07-08 19:02</t>
  </si>
  <si>
    <t>2025-07-08 19:03</t>
  </si>
  <si>
    <t>YKF250020005</t>
  </si>
  <si>
    <t>回访人：徐健坤，回访时间：2025-07-08 19:02，回访内容：转班；|回访人：徐健坤，回访时间：2025-07-08 19:02，回访内容：转班重新入班</t>
  </si>
  <si>
    <t>花园桥四级新大一</t>
  </si>
  <si>
    <t>116835928</t>
  </si>
  <si>
    <t>2025-07-01 09:58:15</t>
  </si>
  <si>
    <t>【王朝群】家长咨询，高三毕业生，咨询花园桥四级班课【微信联系，发送具体课程信息】</t>
  </si>
  <si>
    <t>马健翔</t>
  </si>
  <si>
    <t>28765949</t>
  </si>
  <si>
    <t>2025-07-01 14:45</t>
  </si>
  <si>
    <t>2025-07-08 18:16</t>
  </si>
  <si>
    <t>2025-07-08 18:19</t>
  </si>
  <si>
    <t>BJWY3115321044</t>
  </si>
  <si>
    <t>YKF250010052</t>
  </si>
  <si>
    <t>回访人：张博奥，回访时间：2025-07-01 14:45，回访内容：家长咨询四级线下大班的课程内容，加了家长微信，意向高，持续跟进；|回访人：张博奥，回访时间：2025-07-06 15:05，回访内容：孩子和家长昨天没时间来线下听试听课，给孩子发了试听课回放，家长比较意向数学和四级的课程，持续跟进；|回访人：张博奥，回访时间：2025-07-07 15:02，回访内容：家长今天主动来电，意向预科英数联报，孩子和家长想明天过来参观一下校区，加紧跟进；|回访人：张博奥，回访时间：2025-07-07 15:03，回访内容：家长今天主动来电，意向预科英数联报，孩子和家长想明天过来参观一下校区，加紧跟进 ；|回访人：张博奥，回访时间：2025-07-08 18:16，回访内容：已报名</t>
  </si>
  <si>
    <t>周欣妍</t>
  </si>
  <si>
    <t>117924130</t>
  </si>
  <si>
    <t>2025-07-07 11:54:57</t>
  </si>
  <si>
    <t>咨询暑期四级班，介绍完了，回电详细讲讲【tmk合作乔文娇老师】</t>
  </si>
  <si>
    <t>2025-07-07 12:00:33</t>
  </si>
  <si>
    <t>28898400</t>
  </si>
  <si>
    <t>2025-07-07 12:22</t>
  </si>
  <si>
    <t>2025-07-08 14:12</t>
  </si>
  <si>
    <t>BJWY0366912612</t>
  </si>
  <si>
    <t>YKF250030005</t>
  </si>
  <si>
    <t>回访人：刘晓娟，回访时间：2025-07-07 12:22，回访内容：孩子母亲咨询，孩子刚高考完，高考英语120分，想看看四级线下的大班，介绍8月的四级大班；|回访人：刘晓娟，回访时间：2025-07-08 14:12，回访内容：报名</t>
  </si>
  <si>
    <t>杨鸣</t>
  </si>
  <si>
    <t>117524794</t>
  </si>
  <si>
    <t>2025-07-04 09:45:15</t>
  </si>
  <si>
    <t>咨询六级、口语一对一，刷分</t>
  </si>
  <si>
    <t>28835986</t>
  </si>
  <si>
    <t>2025-07-04 10:52</t>
  </si>
  <si>
    <t>黑龙江八一农垦大学</t>
  </si>
  <si>
    <t>2025-07-08 12:08</t>
  </si>
  <si>
    <t>2025-07-08 12:58</t>
  </si>
  <si>
    <t>LP1751947686907</t>
  </si>
  <si>
    <t>六级一对一伴学班</t>
  </si>
  <si>
    <t>BJWY2703767190</t>
  </si>
  <si>
    <t>回访人：刘晓娟，回访时间：2025-07-04 10:52，回访内容：孩子母亲咨询，之前上过六级班课和一对一，433分，想考500分，为了保研，介绍口语和六级一对一，跟之前的老师沟通下，接下来怎么补习；|回访人：刘晓娟，回访时间：2025-07-06 14:58，回访内容：接通，初步考虑50小时，还没确定定制还是非定制的，介绍区别，家长再跟孩子商量下</t>
  </si>
  <si>
    <t>盈禾</t>
  </si>
  <si>
    <t>117642728</t>
  </si>
  <si>
    <t>2025-07-04 17:18:34</t>
  </si>
  <si>
    <t>李汶萱</t>
  </si>
  <si>
    <t>28843903</t>
  </si>
  <si>
    <t>2025-07-04 17:54</t>
  </si>
  <si>
    <t>审计学（计算机审计）</t>
  </si>
  <si>
    <t>2025-07-08 10:42</t>
  </si>
  <si>
    <t>2025-07-08 10:43</t>
  </si>
  <si>
    <t>BJWY5284062748</t>
  </si>
  <si>
    <t>WYSJ250330054</t>
  </si>
  <si>
    <t>回访人：李政(离职)，回访时间：2025-07-04 17:54，回访内容：确认咨询，但是现在不方便电话，微信添加没通过；|回访人：李政(离职)，回访时间：2025-07-06 18:56，回访内容：微信通过，六级意向线上课程，还要和孩子商量；|回访人：李政(离职)，回访时间：2025-07-08 10:42，回访内容：签约</t>
  </si>
  <si>
    <t>28874441</t>
  </si>
  <si>
    <t>2025-07-05 21:04</t>
  </si>
  <si>
    <t>2025-07-07 22:38</t>
  </si>
  <si>
    <t>2025-07-16 14:53</t>
  </si>
  <si>
    <t>YK250020008</t>
  </si>
  <si>
    <t>回访人：黄智超，回访时间：2025-07-05 21:04，回访内容：家长问的比较多 咨询暑假预科六级大班课程 告知了500元的优惠 目前还没报名，看看身边有没有一起学习的，明天再沟通；|回访人：黄智超，回访时间：2025-07-06 15:59，回访内容：电话无法接通，微信未回复 看看主要是差在哪 已经给了500元团报优惠 看看家长能不能再带几个同学来；|回访人：黄智超，回访时间：2025-07-07 22:38，回访内容：签约 预科联报9160 六级+口语；|回访人：黄智超，回访时间：2025-07-17 14:44，回访内容：家长纠结口语班和其他课程冲突，电话沟通 解决一下异议 目前的结果是先不做调整；|回访人：黄智超，回访时间：2025-07-18 16:19，回访内容：家长纠结学六级还是口语课，目前可能需要舍弃一个 再看看吧；|回访人：黄智超，回访时间：2025-07-19 15:32，回访内容：因为孩子安排的事情比较多 后续课程可能会有调整 看看情况 先调到下一期～</t>
  </si>
  <si>
    <t>YKS250020016</t>
  </si>
  <si>
    <t>113608157</t>
  </si>
  <si>
    <t>2025-06-10 19:55:16</t>
  </si>
  <si>
    <t xml:space="preserve">张雪瑞+zhangxuerui@xdf.cn+ID+产业机构-国际教育培训事业部-国际教育北京中心-运营管理部-大学区域运营中心-魏公村大学分中心
</t>
  </si>
  <si>
    <t>钱雪冰</t>
  </si>
  <si>
    <t>28948019</t>
  </si>
  <si>
    <t>2025-07-08 23:11</t>
  </si>
  <si>
    <t>北京汇文中学</t>
  </si>
  <si>
    <t>2025-07-08 23:12</t>
  </si>
  <si>
    <t>张雪瑞+zhangxuerui@xdf.cn+ID+产业机构-国际教育培训事业部-国际教育北京中心-运营管理部-大学区域运营中心-魏公村大学分中心</t>
  </si>
  <si>
    <t>BJWY4977714103</t>
  </si>
  <si>
    <t>YK250020014</t>
  </si>
  <si>
    <t>回访人：张博奥，回访时间：2025-07-08 23:11，回访内容：转班；|回访人：张博奥，回访时间：2025-07-08 23:11，回访内容：你好</t>
  </si>
  <si>
    <t>28948008</t>
  </si>
  <si>
    <t>2025-07-08 23:02</t>
  </si>
  <si>
    <t>2025-07-08 23:03</t>
  </si>
  <si>
    <t>2025-07-08 23:25</t>
  </si>
  <si>
    <t>YKF250030007</t>
  </si>
  <si>
    <t>回访人：张博奥，回访时间：2025-07-08 23:02，回访内容：转班；|回访人：张博奥，回访时间：2025-07-08 23:03，回访内容：你好</t>
  </si>
  <si>
    <t>邵嘉凡同学</t>
  </si>
  <si>
    <t>117483442</t>
  </si>
  <si>
    <t>2025-07-03 16:46:18</t>
  </si>
  <si>
    <t>刘文君6的内部员工推荐工单，流转黄智超</t>
  </si>
  <si>
    <t>郭金月+guojinyue1@xdf.cn+ID+培训学校-北京学校-高中班级部-营销中心-社群运营组</t>
  </si>
  <si>
    <t>28801474</t>
  </si>
  <si>
    <t>2025-07-03 19:26</t>
  </si>
  <si>
    <t>北京师范大学第二附属中学</t>
  </si>
  <si>
    <t>BJWY8705827988</t>
  </si>
  <si>
    <t>YK250020006</t>
  </si>
  <si>
    <t>回访人：黄智超，回访时间：2025-07-03 19:26，回访内容：家长咨询暑假四级学习 孩子一百零点的分数 目前推荐了四级小班 家长也问了大班的安排 添加微信发送详细介绍内容；|回访人：黄智超，回访时间：2025-07-08 23:03，回访内容：已签约；|回访人：黄智超，回访时间：2025-07-21 21:11，回访内容：告知王祎同学已经退费 不能给返现了 后续有推荐的孩子一定要扫海报～</t>
  </si>
  <si>
    <t>YKM250010034</t>
  </si>
  <si>
    <t>YKF250010051</t>
  </si>
  <si>
    <t>116887130</t>
  </si>
  <si>
    <t>【大学预科】进线大客服，听着像学生，高考英语120多分，咨询四六级，让加微信介绍，微信号： K280415；新大一，大学预科</t>
  </si>
  <si>
    <t>28822590</t>
  </si>
  <si>
    <t>2025-07-08 22:34</t>
  </si>
  <si>
    <t>2025-07-08 22:40</t>
  </si>
  <si>
    <t>YKS250020010</t>
  </si>
  <si>
    <t>回访人：黄智超，回访时间：2025-07-08 22:34，回访内容：转班；|回访人：黄智超，回访时间：2025-07-08 22:34，回访内容：转班</t>
  </si>
  <si>
    <t>115254034</t>
  </si>
  <si>
    <t>2025-06-19 17:02:32</t>
  </si>
  <si>
    <t>家长想咨询下英语四级的集训辅导，让加微信联系（手机号）；高三家长资源，按毛坯数据话术回访即可，重点沟通大学预科以及四六级课程暑期学习重要性，引导了解 外呼主题：批量导入-京内-渠道推荐-高三-陈自强-250611</t>
  </si>
  <si>
    <t>28936629</t>
  </si>
  <si>
    <t>2025-07-08 22:31</t>
  </si>
  <si>
    <t>首都师范大学大兴附属中学</t>
  </si>
  <si>
    <t>2025-07-08 22:32</t>
  </si>
  <si>
    <t>BJWY2068158295</t>
  </si>
  <si>
    <t>YK250020015</t>
  </si>
  <si>
    <t>回访人：黄智超，回访时间：2025-07-08 22:31，回访内容：转班；|回访人：黄智超，回访时间：2025-07-08 22:32，回访内容：转班；|回访人：黄智超，回访时间：2025-07-26 22:10，回访内容：告知家长开结课日期，提前准备开课～</t>
  </si>
  <si>
    <t>28906657</t>
  </si>
  <si>
    <t>2025-07-07 21:10</t>
  </si>
  <si>
    <t>2025-07-08 22:23</t>
  </si>
  <si>
    <t>YKF250010054</t>
  </si>
  <si>
    <t>回访人：徐健坤，回访时间：2025-07-07 21:10，回访内容：英语108 基础一般 四级全科 偏好于小班；|回访人：徐健坤，回访时间：2025-07-08 22:22，回访内容：签约</t>
  </si>
  <si>
    <t>晓牛</t>
  </si>
  <si>
    <t>28832863</t>
  </si>
  <si>
    <t>2025-07-03 18:15</t>
  </si>
  <si>
    <t>2025-07-08 22:18</t>
  </si>
  <si>
    <t>YKS250010044</t>
  </si>
  <si>
    <t>回访人：徐健坤，回访时间：2025-07-03 18:15，回访内容：高考英语140 基础很好 六级 数学 试听课邀约；|回访人：徐健坤，回访时间：2025-07-06 23:18，回访内容：线下缴费；|回访人：徐健坤，回访时间：2025-07-07 22:21，回访内容：明天校区缴费；|回访人：徐健坤，回访时间：2025-07-08 22:18，回访内容：线下缴费</t>
  </si>
  <si>
    <t>YKM250010039</t>
  </si>
  <si>
    <t>118006218</t>
  </si>
  <si>
    <t>2025-07-07 18:09:08</t>
  </si>
  <si>
    <t>2025-07-07 18:13:44</t>
  </si>
  <si>
    <t>刘书含</t>
  </si>
  <si>
    <t>28925350</t>
  </si>
  <si>
    <t>2025-07-07 19:59</t>
  </si>
  <si>
    <t>北京清华大学附属中学</t>
  </si>
  <si>
    <t>2025-07-08 22:41</t>
  </si>
  <si>
    <t>BJWY7734018164</t>
  </si>
  <si>
    <t>YKS250010040</t>
  </si>
  <si>
    <t>回访人：田一禾，回访时间：2025-07-07 19:59，回访内容：最近有空，预计上前两期课，先发介绍看时间，概率比较大；|回访人：田一禾，回访时间：2025-07-08 22:02，回访内容：今日签约</t>
  </si>
  <si>
    <t>113477435</t>
  </si>
  <si>
    <t>2025-06-10 13:23:29</t>
  </si>
  <si>
    <t xml:space="preserve">渠道录入来源：SCRM-客服推送
商机ID：5009034166
商机编码：XSJ20250610033708
针对人群：高中
学员号：BJ2677354
学生学校：北京广渠门中学（龙潭中学）
咨询课程：工程力学
创建人邮箱：wangguibing@xdf.cn
创建时间：2025-06-10 13:23:23
资源类型：单个资源
跟进记录：商机备注：学员妈妈来电，新大一，东城学员，平常成绩120左右，咨询新大一的衔接学习，辛苦老师跟进下;接触点：呼入；
</t>
  </si>
  <si>
    <t>28947914</t>
  </si>
  <si>
    <t>2025-07-08 22:00</t>
  </si>
  <si>
    <t>北京广渠门中学（龙潭中学）</t>
  </si>
  <si>
    <t>2025-07-08 22:01</t>
  </si>
  <si>
    <t>BJWY8443201728</t>
  </si>
  <si>
    <t>YKS250020007</t>
  </si>
  <si>
    <t>回访人：徐健坤，回访时间：2025-07-08 22:00，回访内容：转班；|回访人：徐健坤，回访时间：2025-07-08 22:01，回访内容：转班重新签约</t>
  </si>
  <si>
    <t>YKM250020006</t>
  </si>
  <si>
    <t>YK250020011</t>
  </si>
  <si>
    <t>田子墨</t>
  </si>
  <si>
    <t>118083627</t>
  </si>
  <si>
    <t>2025-07-08 09:12:06</t>
  </si>
  <si>
    <t>家长推荐，孩子想一起学习，房国超；</t>
  </si>
  <si>
    <t>俞越</t>
  </si>
  <si>
    <t>28818727</t>
  </si>
  <si>
    <t>2025-07-08 09:19</t>
  </si>
  <si>
    <t>2025-07-08 21:28</t>
  </si>
  <si>
    <t>BJWY1339489210</t>
  </si>
  <si>
    <t>YKM250010037</t>
  </si>
  <si>
    <t>回访人：房国超，回访时间：2025-07-08 09:19，回访内容：打算报名13号魏公村高数走读班；|回访人：房国超，回访时间：2025-07-08 14:48，回访内容：说今天签字缴费；|回访人：房国超，回访时间：2025-07-08 21:28，回访内容：报名缴费</t>
  </si>
  <si>
    <t>117988006</t>
  </si>
  <si>
    <t>2025-07-07 20:00:18</t>
  </si>
  <si>
    <t>28906498</t>
  </si>
  <si>
    <t>2025-07-07 20:21</t>
  </si>
  <si>
    <t>2025-07-08 21:23</t>
  </si>
  <si>
    <t>2025-07-09 10:15</t>
  </si>
  <si>
    <t>YKFJ250010048</t>
  </si>
  <si>
    <t>回访人：刘晓娟，回访时间：2025-07-07 20:21，回访内容：母亲咨询，刚高中毕业，高考成绩大概在一百零几分，想要了解4级线上和线下的课程，稍后通过我的微信发送课程安排；|回访人：刘晓娟，回访时间：2025-07-08 21:23，回访内容：报名</t>
  </si>
  <si>
    <t>114636196</t>
  </si>
  <si>
    <t>2025-06-16 15:10:37</t>
  </si>
  <si>
    <t>学生家长接听，家在北京，推荐暑期英语数学的提升，家长说可以先加个微信，发送课程看一下，手机号就是微信；来源:北京学校;【FY25已报名】金额：111384.00元，报了【FY25高端/一对一】 外呼主题：【2025-CRM高三资源】-北京大学部</t>
  </si>
  <si>
    <t>28935959</t>
  </si>
  <si>
    <t>2025-07-08 19:58</t>
  </si>
  <si>
    <t>2025-07-08 19:59</t>
  </si>
  <si>
    <t>2025-07-08 20:01</t>
  </si>
  <si>
    <t>BJWY9298918589</t>
  </si>
  <si>
    <t>YKM250020002</t>
  </si>
  <si>
    <t>回访人：田一禾，回访时间：2025-07-08 19:58，回访内容：转班；|回访人：田一禾，回访时间：2025-07-08 19:59，回访内容：今日签约</t>
  </si>
  <si>
    <t>117121552</t>
  </si>
  <si>
    <t>2025-07-02 16:03:23</t>
  </si>
  <si>
    <t>28935954</t>
  </si>
  <si>
    <t>北京实验学校（阜成路）</t>
  </si>
  <si>
    <t>BJWY9981619101</t>
  </si>
  <si>
    <t>YKS250030003</t>
  </si>
  <si>
    <t>回访人：宋增辉，回访时间：2025-07-08 19:57，回访内容：续费；|回访人：宋增辉，回访时间：2025-07-08 19:58，回访内容：已报名</t>
  </si>
  <si>
    <t>117198072</t>
  </si>
  <si>
    <t>2025-07-02 15:42:47</t>
  </si>
  <si>
    <t>新大一，学生本人，咨询暑假的四级辅导，高考英语110，倾向小班，未报价，现在方便回电；渠道录入来源：新东方官网M站-客服
意向城市：北京访客省/城市：北京市
访客静态ID：01000003465900014411219293525941
接待分组ID：70455
搜索引擎：
搜索词：
关键词：
设备类型：phone
访客IP：222.131.30.166
对话详细内容：AI-Lbo0rDBXCyBY 2025-07-02 15:25:23_x000D_
您好同学,欢迎访问北京新东方考研四六级中心.
考研线下课程26/27考季【考研全年集训营】【考研半年集训营】【考研全科线下走读班】【考研寒/暑假集训营】【考研一对一】【考研专业课】【四/六级课程】，热门课程火热报名中,咨询即可领取专享优惠。
**【考研全年集训营】=ff761f# **【考研半年集训营】=ff6b6b# **【考研全科线下走读班】=ffc158# **【考研寒/暑假集训营】=ffc158# **【考研一对一】=ff761f# **【考研专业课】=ff6caa# **【四/六级课程】=ff6caa# **【考研冲刺班】=60e27e#_x000D_
_x000D_
AI-Lbo0rDBXCyBY 2025-07-02 15:25:26_x000D_
您是想咨询【线下课程】【线上课程】【考研规划】还是【在职考研】呢？**【线下课程】#  **【线上课程】#**【考研规划】#**【在职考研】#_x000D_
_x000D_
01000003465900014411219293525941 2025-07-02 15:25:33_x000D_
【线下课程】_x000D_
_x000D_
AI-Lbo0rDBXCyBY 2025-07-02 15:25:37_x000D_
同学，你现在是在校还是在职呢？_x000D_
_x000D_
01000003465900014411219293525941 2025-07-02 15:25:44_x000D_
在校_x000D_
_x000D_
AI-Lbo0rDBXCyBY 2025-07-02 15:25:48_x000D_
具体是想报考什么学校和专业呢？_x000D_
_x000D_
01000003465900014411219293525941 2025-07-02 15:25:56_x000D_
【四/六级课程】_x000D_
_x000D_
AI-Lbo0rDBXCyBY 2025-07-02 15:25:59_x000D_
您目前在学的院校是哪所呢？_x000D_
_x000D_
01000003465900014411219293525941 2025-07-02 15:26:22_x000D_
高三刚毕业_x000D_
_x000D_
AI-Lbo0rDBXCyBY 2025-07-02 15:26:26_x000D_
您目前英语基础如何呢？_x000D_
_x000D_
AI-Lbo0rDBXCyBY 2025-07-02 15:27:03_x000D_
您好，能看到我的对话吗？如有疑问，可以在此留电咨询！_x000D_
_x000D_
AI-Lbo0rDBXCyBY 2025-07-02 15:27:23_x000D_
如果打字不方便，可以在此输入电话或者微信，这边安排老师与您联系，为您详细解答！_x000D_
_x000D_
01000003465900014411219293525941 2025-07-02 15:27:40_x000D_
高考英语110_x000D_
_x000D_
AI-Lbo0rDBXCyBY 2025-07-02 15:27:44_x000D_
这样，您微信还是电话方便呢？我安排四六级老师联系您，将课程的详细内容介绍给您_x000D_
_x000D_
01000003465900014411219293525941 2025-07-02 15:27:56_x000D_
微信_x000D_
_x000D_
AI-Lbo0rDBXCyBY 2025-07-02 15:27:59_x000D_
可以的，您的微信号码是~_x000D_
_x000D_
AI-Lbo0rDBXCyBY 2025-07-02 15:28:36_x000D_
您好，能看到我的对话吗？如有疑问，可以在此留电咨询！_x000D_
_x000D_
AI-Lbo0rDBXCyBY 2025-07-02 15:28:56_x000D_
如果打字不方便，可以在此输入电话或者微信，这边安排老师与您联系，为您详细解答！_x000D_
_x000D_
AI-Lbo0rDBXCyBY 2025-07-02 15:29:56_x000D_
同学您好，目前处于咨询的高峰期，如需咨询25/26考研【复习规划、择校择专业】【课程详情】等问题，您可以留下您的【姓名电话方便接听电话的时间】，我们会安排老师第一时间为您回电免费咨询！_x000D_
_x000D_
01000003465900014411219293525941 2025-07-02 15:30:00_x000D_
微信ncy-0718_x000D_
_x000D_
AI-Lbo0rDBXCyBY 2025-07-02 15:30:04_x000D_
好的，确认一下您的号码是否正确呢？_x000D_
_x000D_
01000003465900014411219293525941 2025-07-02 15:30:22_x000D_
电话18513589511_x000D_
_x000D_
01000003465900014411219293525941 2025-07-02 15:30:25_x000D_
正确_x000D_
_x000D_
AI-Lbo0rDBXCyBY 2025-07-02 15:30:28_x000D_
这边马上安排顾问老师联系您，预计半个小时左右给您回电请注意接听~_x000D_
_x000D_
01000003465900014411219293525941 2025-07-02 15:30:37_x000D_
好的_x000D_
_x000D_
AI-Lbo0rDBXCyBY 2025-07-02 15:30:41_x000D_
嗯嗯_x000D_
_x000D_
来源页：https://group-live2.easyliao.com/live/chat.do?c=34659&amp;g=70455&amp;config=102466
备注： 外呼主题：2026财年第2财月易聊新东方官网M站</t>
  </si>
  <si>
    <t>28935922</t>
  </si>
  <si>
    <t>2025-07-08 19:54</t>
  </si>
  <si>
    <t>2025-07-08 19:55</t>
  </si>
  <si>
    <t>XDF072218210648889</t>
  </si>
  <si>
    <t>YKF250020010</t>
  </si>
  <si>
    <t>回访人：宋增辉，回访时间：2025-07-08 19:54，回访内容：续费；|回访人：宋增辉，回访时间：2025-07-08 19:55，回访内容：已经报名</t>
  </si>
  <si>
    <t>114829108</t>
  </si>
  <si>
    <t>2025-06-17 14:45:10</t>
  </si>
  <si>
    <t>【大学预科】学生本人官网留信息咨询，今年高考完，高中英语110-120分左右，提前了解四六级课程，学生学理科的，告知还有大学数学，学生家离花园桥比较近，要花园桥的课程，让老师加微信详细介绍课程，手机号是学生本人微信号；渠道录入来源：新东方PC官网-客服
意向城市：北京访客省/城市：北京市
访客静态ID：01000000034659014132134222235905
接待分组ID：70447
搜索引擎：
搜索词：
关键词：
设备类型：pc
访客IP：117.129.70.197
对话详细内容：AI-Lbo0rDBXCyBY 2025-06-17 14:22:02_x000D_
您好同学,欢迎访问北京新东方考研四六级中心.
考研线下课程26/27考季【考研全年集训营】【考研半年集训营】【考研全科线下走读班】【考研寒/暑假集训营】【考研一对一】【考研专业课】【四/六级课程】，热门课程火热报名中,咨询即可领取专享优惠。
**【考研全年集训营】=ff761f# **【考研半年集训营】=ff6b6b# **【考研全科线下走读班】=ffc158# **【考研寒/暑假集训营】=ffc158# **【考研一对一】=ff761f# **【考研专业课】=ff6caa# **【四/六级课程】=ff6caa# **【考研冲刺班】=60e27e#_x000D_
_x000D_
AI-Lbo0rDBXCyBY 2025-06-17 14:22:05_x000D_
您是想咨询【线下课程】【线上课程】【考研规划】还是【在职考研】呢？**【线下课程】#  **【线上课程】#**【考研规划】#**【在职考研】#_x000D_
_x000D_
01000000034659014132134222235905 2025-06-17 14:22:08_x000D_
【四/六级课程】_x000D_
_x000D_
AI-Lbo0rDBXCyBY 2025-06-17 14:22:11_x000D_
您目前在学的院校是哪所呢？_x000D_
_x000D_
01000000034659014132134222235905 2025-06-17 14:22:22_x000D_
【线下课程】_x000D_
_x000D_
AI-Lbo0rDBXCyBY 2025-06-17 14:22:26_x000D_
您目前英语基础如何呢？_x000D_
_x000D_
01000000034659014132134222235905 2025-06-17 14:22:50_x000D_
高三学生，刚结束高考_x000D_
_x000D_
AI-Lbo0rDBXCyBY 2025-06-17 14:22:54_x000D_
这样，您微信还是电话方便呢？我安排四六级老师联系您，将课程的详细内容介绍给您_x000D_
_x000D_
01000000034659014132134222235905 2025-06-17 14:23:11_x000D_
微信会比较好_x000D_
_x000D_
AI-Lbo0rDBXCyBY 2025-06-17 14:23:15_x000D_
嗯嗯  好的那同学稍后方便接听电话吗？我这边可以立刻安排专业老师给您回电呢_x000D_
_x000D_
01000000034659014132134222235905 2025-06-17 14:23:34_x000D_
可以_x000D_
_x000D_
AI-Lbo0rDBXCyBY 2025-06-17 14:23:38_x000D_
嗯，那您联系方式是多少呢？_x000D_
_x000D_
AI-Lbo0rDBXCyBY 2025-06-17 14:24:15_x000D_
您好，能看到我的对话吗？如有疑问，可以在此留电咨询！_x000D_
_x000D_
01000000034659014132134222235905 2025-06-17 14:24:25_x000D_
能安排一个对花园桥校区比较熟悉的人吗_x000D_
_x000D_
AI-Lbo0rDBXCyBY 2025-06-17 14:24:29_x000D_
这样，您电话多少，我安排考研部的老师联系您，将课程的详细内容介绍给您_x000D_
_x000D_
01000000034659014132134222235905 2025-06-17 14:24:51_x000D_
18701061621_x000D_
_x000D_
AI-Lbo0rDBXCyBY 2025-06-17 14:24:54_x000D_
好的，确认一下你的号码是否正确呢~_x000D_
_x000D_
01000000034659014132134222235905 2025-06-17 14:25:08_x000D_
没问题_x000D_
_x000D_
AI-Lbo0rDBXCyBY 2025-06-17 14:25:12_x000D_
同学怎么称呼呢？_x000D_
_x000D_
01000000034659014132134222235905 2025-06-17 14:25:23_x000D_
王牧心_x000D_
_x000D_
AI-Lbo0rDBXCyBY 2025-06-17 14:25:26_x000D_
这边马上安排顾问老师联系您，预计半个小时左右给您回电请注意接听~_x000D_
_x000D_
01000000034659014132134222235905 2025-06-17 14:25:37_x000D_
好_x000D_
_x000D_
AI-Lbo0rDBXCyBY 2025-06-17 14:25:41_x000D_
好的，这个也是您的微信号吗？_x000D_
_x000D_
01000000034659014132134222235905 2025-06-17 14:26:17_x000D_
额不是，这是我是在新东方的官方网站上找到的_x000D_
_x000D_
AI-Lbo0rDBXCyBY 2025-06-17 14:26:22_x000D_
方便提供一下您的微信吗？到时候微信给您转发资料_x000D_
_x000D_
来源页：https://www.xdf.cn/market/zhuanti/index.html?wd=%E6%96%B0%E4%B8%9C%E6%96%B9&amp;utm_source=jituan_searchengine_Baidu_PC_BaiduPP&amp;utm_medium=CPD&amp;utm_campaign=Jituan_baidu_pp_pc_CPP_yayun&amp;utm_term=tupian&amp;utm_1st_id=7&amp;utm_2nd_id=63&amp;xdf_source_channel_code=e17bfaaa1ce034cc7baff480977a74c0
备注： 外呼主题：2026财年第1财月易聊新东方PC官网</t>
  </si>
  <si>
    <t>28947291</t>
  </si>
  <si>
    <t>2025-07-08 19:41</t>
  </si>
  <si>
    <t>2025-07-08 19:42</t>
  </si>
  <si>
    <t>BJWY8089990756</t>
  </si>
  <si>
    <t>YKF250020006</t>
  </si>
  <si>
    <t>回访人：宋增辉，回访时间：2025-07-08 19:41，回访内容：续费；|回访人：宋增辉，回访时间：2025-07-08 19:41，回访内容：已报名</t>
  </si>
  <si>
    <t>28935770</t>
  </si>
  <si>
    <t>2025-07-08 19:34</t>
  </si>
  <si>
    <t>2025-07-08 19:35</t>
  </si>
  <si>
    <t>2025-07-08 19:36</t>
  </si>
  <si>
    <t>YKF250020003</t>
  </si>
  <si>
    <t>回访人：宋增辉，回访时间：2025-07-08 19:34，回访内容：续费；|回访人：宋增辉，回访时间：2025-07-08 19:35，回访内容：已报名
总结：王思雨同学已成功报名参加新东方大学英语四六级和数学预科班，课程将于7月21日在花园桥校区开课。协议中明确了转退班制度，开课前可全额退费，开课后按实际课时扣除费用。学管老师将联系家长安排导学课，并督促学生每天记忆30-50个单词。家长希望了解口语练习APP的推荐，但课程内容不包括口语培训。
下次回访建议：1. 确认学管老师已联系家长安排导学课。2. 跟进学生每日单词记忆情况。3. 提供口语练习APP的具体推荐。4. 与家长沟通学生是否愿意参加口语培训，避免强迫。5. 确认学生对课程内容的适应情况，及时调整学习计划。</t>
  </si>
  <si>
    <t>YKM250020001</t>
  </si>
  <si>
    <t>117475795</t>
  </si>
  <si>
    <t>2025-07-04 14:29:02</t>
  </si>
  <si>
    <t>新大一，家长来电咨询针对大学分班考试的辅导，需要回电详细介绍；新大一，家长来电咨询针对大学分班考试的辅导</t>
  </si>
  <si>
    <t>28945862</t>
  </si>
  <si>
    <t>2025-07-08 17:47</t>
  </si>
  <si>
    <t>北京第七十一中学</t>
  </si>
  <si>
    <t>2025-07-08 17:48</t>
  </si>
  <si>
    <t>BJWY1015353231</t>
  </si>
  <si>
    <t>YK250030002</t>
  </si>
  <si>
    <t>回访人：房国超，回访时间：2025-07-08 17:47，回访内容：转班；|回访人：房国超，回访时间：2025-07-08 17:48，回访内容：转班</t>
  </si>
  <si>
    <t>田雨</t>
  </si>
  <si>
    <t>118000712</t>
  </si>
  <si>
    <t>2025-07-07 17:04:50</t>
  </si>
  <si>
    <t>家长推荐，想要孩子一起学习</t>
  </si>
  <si>
    <t>孔维轩</t>
  </si>
  <si>
    <t>28903887</t>
  </si>
  <si>
    <t>2025-07-07 17:07</t>
  </si>
  <si>
    <t>2025-07-08 16:07</t>
  </si>
  <si>
    <t>2025-07-08 16:08</t>
  </si>
  <si>
    <t>BJWY6227833053</t>
  </si>
  <si>
    <t>YKMJ250010018</t>
  </si>
  <si>
    <t>回访人：房国超，回访时间：2025-07-07 17:07，回访内容：家长推荐想要一起学习 ，高数课程；|回访人：房国超，回访时间：2025-07-08 14:49，回访内容：已储值，等团报名；|回访人：房国超，回访时间：2025-07-08 16:07，回访内容：报名</t>
  </si>
  <si>
    <t>赵可瑜</t>
  </si>
  <si>
    <t>108899344</t>
  </si>
  <si>
    <t>2025-06-05 06:40:54</t>
  </si>
  <si>
    <t>来源:北京学校;【FY25已报名】金额：20866.00元，报了【FY25高端/一对一】</t>
  </si>
  <si>
    <t>2025-07-05 14:30:52</t>
  </si>
  <si>
    <t>28899668</t>
  </si>
  <si>
    <t>2025-07-07 14:14</t>
  </si>
  <si>
    <t>2025-07-08 16:03</t>
  </si>
  <si>
    <t>BJWY1160711523</t>
  </si>
  <si>
    <t>YKSJ250010022</t>
  </si>
  <si>
    <t>回访人：李政(离职)，回访时间：2025-07-07 14:14，回访内容：家长接通，因为距离比较远，只考虑线上的班课，孩子英语130分，说是孩子的姑姑在新东方当老师，要回去和孩子还有姑姑商量一下，微信找不到，短信已经发送；|回访人：李政(离职)，回访时间：2025-07-08 16:03，回访内容：签约</t>
  </si>
  <si>
    <t>117799953</t>
  </si>
  <si>
    <t>2025-07-06 11:27:33</t>
  </si>
  <si>
    <t>咨询四级
IP：内蒙
搜索词：北京新东方考研培训机构官网电话</t>
  </si>
  <si>
    <t>林雨晴</t>
  </si>
  <si>
    <t>28890044</t>
  </si>
  <si>
    <t>2025-07-06 14:59</t>
  </si>
  <si>
    <t>内蒙古乌海市第二中学</t>
  </si>
  <si>
    <t>2025-07-08 15:45</t>
  </si>
  <si>
    <t>2025-07-08 16:12</t>
  </si>
  <si>
    <t>BJWY8194696789</t>
  </si>
  <si>
    <t>ZVVA260010035</t>
  </si>
  <si>
    <t>回访人：李政(离职)，回访时间：2025-07-06 14:59，回访内容：意向集训营，先发一下资料，后续再微信联系，不方便电话；|回访人：李政(离职)，回访时间：2025-07-08 15:45，回访内容：签约</t>
  </si>
  <si>
    <t>117731068</t>
  </si>
  <si>
    <t>2025-07-05 11:43:04</t>
  </si>
  <si>
    <t xml:space="preserve">房丽+fangli2@xdf.cn+343194+产业机构-国际教育培训事业部-国际教育北京中心-运营管理部-大学区域运营中心-中关村大学分中心
</t>
  </si>
  <si>
    <t>房丽+fangli2@xdf.cn+343194+产业机构-国际教育培训事业部-国际教育北京中心-运营管理部-大学区域运营中心-中关村大学分中心</t>
  </si>
  <si>
    <t>张依凡</t>
  </si>
  <si>
    <t>28848427</t>
  </si>
  <si>
    <t>2025-07-05 12:05</t>
  </si>
  <si>
    <t>2025-07-08 15:41</t>
  </si>
  <si>
    <t>2025-07-08 16:14</t>
  </si>
  <si>
    <t>BJWY9427373156</t>
  </si>
  <si>
    <t>YKM250010035</t>
  </si>
  <si>
    <t>回访人：李政(离职)，回访时间：2025-07-05 12:05，回访内容：学生雅思在读，想要专项提升数学这部分；|回访人：李政(离职)，回访时间：2025-07-08 14:15，回访内容：电话沟通，试听课邀约暂时不参加，明天回电；|回访人：李政(离职)，回访时间：2025-07-08 15:41，回访内容：签约</t>
  </si>
  <si>
    <t>桃红四物</t>
  </si>
  <si>
    <t>114735422</t>
  </si>
  <si>
    <t>2025-06-17 08:17:39</t>
  </si>
  <si>
    <t>【王朝群】研究生，咨询六级暑期班【微信联系，白天有工作】</t>
  </si>
  <si>
    <t>李雪</t>
  </si>
  <si>
    <t>28389359</t>
  </si>
  <si>
    <t>2025-06-17 11:06</t>
  </si>
  <si>
    <t>2025-07-08 10:12</t>
  </si>
  <si>
    <t>BJWY8423706667</t>
  </si>
  <si>
    <t>WYSJ250330053</t>
  </si>
  <si>
    <t>回访人：宋增辉，回访时间：2025-06-29 17:23，回访内容：时间问题，19:00-21:00都在路上
总结：客户询问暑期线上班是否可以调整时间，因为19:00-21:00期间在回家路上。我们告知课程为直播形式，但提供一年周期的回放，建议客户利用回放功能进行学习。
下次回访建议：建议在课程开始前再次确认客户是否已了解回放功能的使用方法，并询问客户是否有其他时间安排上的困难，以便提供更灵活的学习方案。；|回访人：宋增辉，回访时间：2025-07-01 13:27，回访内容：要求去听试听课，已发邀约二维码，试听接受后决定
总结：客户询问暑期线上班是否可以调整时间，因为19:00-21:00在回家路上。回复表示课程为直播课，但有回放功能，且回放可保存一年，建议客户利用回放学习。客户还询问是否有线上试听课，确认本周末有试听课，稍后会发送试听课海报。
下次回访建议：在发送试听课海报后，确认客户是否收到并询问试听感受。同时，再次强调回放功能及其便利性，鼓励客户利用回放进行学习。如果客户仍有时间冲突，可进一步探讨其他解决方案。；|回访人：宋增辉，回访时间：2025-07-04 18:16，回访内容：试听课中途有事。明天下午换成线上去听
总结：用户已填写相关信息，并计划参加周六在魏公村的线下试听课。用户询问了课程时间、所需资料以及路线指引，确认了课程时长为1小时，且无需自带资料。由于用户周六下午有会议冲突，无法参加线下课程，因此建议提供线上同步直播课或回放。
下次回访建议：确认用户是否成功观看了线上直播或回放，询问其体验和反馈，并了解其后续课程安排或进一步需求。如果用户对课程内容有疑问或需要更多信息，可提供详细解答或安排后续试听机会。；|回访人：宋增辉，回访时间：2025-07-08 10:12，回访内容：已报名</t>
  </si>
  <si>
    <t>116401579</t>
  </si>
  <si>
    <t>2025-06-27 11:35:51</t>
  </si>
  <si>
    <t>辛苦老师私信我</t>
  </si>
  <si>
    <t>28818817</t>
  </si>
  <si>
    <t>2025-07-08 10:03</t>
  </si>
  <si>
    <t>西安市西城中学</t>
  </si>
  <si>
    <t>杨同学</t>
  </si>
  <si>
    <t>YKS250040006</t>
  </si>
  <si>
    <t>回访人：刘晓娟，回访时间：2025-07-08 10:03，回访内容：转班；|回访人：刘晓娟，回访时间：2025-07-08 10:03，回访内容：转班</t>
  </si>
  <si>
    <t>117277138</t>
  </si>
  <si>
    <t>2025-07-02 16:40:06</t>
  </si>
  <si>
    <t xml:space="preserve">吕玉珠+lvyuzhu1@xdf.cn+444957+培训学校-北京学校-高中一对一部-增长中心-线上社群组
</t>
  </si>
  <si>
    <t>28974819</t>
  </si>
  <si>
    <t>2025-07-09 15:04</t>
  </si>
  <si>
    <t>2025-07-09 15:05</t>
  </si>
  <si>
    <t>BJWY9066280017</t>
  </si>
  <si>
    <t>YKM250020003</t>
  </si>
  <si>
    <t>回访人：李政(离职)，回访时间：2025-07-09 15:04，回访内容：转班；|回访人：李政(离职)，回访时间：2025-07-09 15:04，回访内容：转班</t>
  </si>
  <si>
    <t>YKF250030006</t>
  </si>
  <si>
    <t>楠家八娃</t>
  </si>
  <si>
    <t>117824755</t>
  </si>
  <si>
    <t>2025-07-06 16:42:58</t>
  </si>
  <si>
    <t>【王朝群】咨询四级暑期班，新大一</t>
  </si>
  <si>
    <t>李龙祖</t>
  </si>
  <si>
    <t>28913397</t>
  </si>
  <si>
    <t>2025-07-06 20:04</t>
  </si>
  <si>
    <t>2025-07-08 22:13</t>
  </si>
  <si>
    <t>BJWY3734628130</t>
  </si>
  <si>
    <t>YKF250060004</t>
  </si>
  <si>
    <t>回访人：徐健坤，回访时间：2025-07-06 20:04，回访内容：应用于105分 四级 小班 倾向花园桥校区的
；|回访人：徐健坤，回访时间：2025-07-07 22:00，回访内容：储值凑团；|回访人：徐健坤，回访时间：2025-07-08 22:13，回访内容：签约</t>
  </si>
  <si>
    <t>117930451</t>
  </si>
  <si>
    <t>2025-07-07 12:53:46</t>
  </si>
  <si>
    <t>范女士 13691178819 在北京 咨询四级暑期班</t>
  </si>
  <si>
    <t>汇上优课</t>
  </si>
  <si>
    <t>2025-07-07 13:20:55</t>
  </si>
  <si>
    <t>28902317</t>
  </si>
  <si>
    <t>2025-07-07 16:05</t>
  </si>
  <si>
    <t>2025-07-08 22:08</t>
  </si>
  <si>
    <t>YKS250010042</t>
  </si>
  <si>
    <t>回访人：徐健坤，回访时间：2025-07-07 16:05，回访内容：基础120 大版；|回访人：徐健坤，回访时间：2025-07-07 22:00，回访内容：储值凑团；|回访人：徐健坤，回访时间：2025-07-08 22:08，回访内容：签约</t>
  </si>
  <si>
    <t>114257058</t>
  </si>
  <si>
    <t>2025-06-13 20:39:13</t>
  </si>
  <si>
    <t>王鑫+wangxin327@xdf.cn+451751+培训学校-北京学校-高中一对一部-西北区-远大路分中心，徐健坤；</t>
  </si>
  <si>
    <t>28947928</t>
  </si>
  <si>
    <t>2025-07-08 22:06</t>
  </si>
  <si>
    <t>王鑫+wangxin327@xdf.cn+451751+培训学校-北京学校-高中一对一部-西北区-远大路分中心</t>
  </si>
  <si>
    <t>BJWY7279246322</t>
  </si>
  <si>
    <t>YKS250020008</t>
  </si>
  <si>
    <t>回访人：徐健坤，回访时间：2025-07-08 22:06，回访内容：转班；|回访人：徐健坤，回访时间：2025-07-08 22:06，回访内容：转班重新签约</t>
  </si>
  <si>
    <t>YKM250020007</t>
  </si>
  <si>
    <t>YK250020012</t>
  </si>
  <si>
    <t>118263707</t>
  </si>
  <si>
    <t>2025-07-08 18:35:46</t>
  </si>
  <si>
    <t>28946799</t>
  </si>
  <si>
    <t>2025-07-08 18:43</t>
  </si>
  <si>
    <t>2025-07-08 20:35</t>
  </si>
  <si>
    <t>LP17519758562814</t>
  </si>
  <si>
    <t>回访人：李政(离职)，回访时间：2025-07-08 18:43，回访内容：和孩子一对二</t>
  </si>
  <si>
    <t>辛苦流转徐岩老师，已经预定了王野老师的时间</t>
  </si>
  <si>
    <t>114515612</t>
  </si>
  <si>
    <t>2025-06-15 20:13:42</t>
  </si>
  <si>
    <t>妈妈接听，孩子刚高考完，想了解下大学英语和数学辅导，家在玉泉路或公主坟，问了线下地址，说要加咱的微信，可以发短信会加老师您；来源:北京学校;【FY25已报名】金额：161594.00元，报了【FY25高端/一对一】 外呼主题：【2025-CRM高三资源】-北京大学部</t>
  </si>
  <si>
    <t>28947355</t>
  </si>
  <si>
    <t>2025-07-08 19:47</t>
  </si>
  <si>
    <t>北京大成学校</t>
  </si>
  <si>
    <t>2025-07-08 19:49</t>
  </si>
  <si>
    <t>2025-07-08 19:50</t>
  </si>
  <si>
    <t>YKM250020009</t>
  </si>
  <si>
    <t>回访人：宋增辉，回访时间：2025-07-08 19:47，回访内容：续费；|回访人：宋增辉，回访时间：2025-07-08 19:49，回访内容：已报名</t>
  </si>
  <si>
    <t>116132214</t>
  </si>
  <si>
    <t>2025-06-25 14:10:55</t>
  </si>
  <si>
    <t>北京高考考生，家长咨询暑假四六级课程，方便接听电话；资源录入来源：小表单
城市：北京市
市场活动id：412422
市场活动名称：新东方集团官微【新东方】资源
活动所属学校id：10000
活动所属学校名称：总公司
线索接收人邮箱：yangjun42@xdf.cn
线索接受人类型：自定义
表单信息：表单id81512、表单名(对内)：新东方集团官微【新东方】资源、表单名（对外）：新东方课程报名、创建人邮箱：wuyue38@xdf.cn、表单链接：pages/index/index.html?scene=81512,,Lh8FwYc8
备注：来源:小表单;姓名:王小齐;意向课程: 【课程】考研、四六级、专升本、成人英语/北京/北京; 新老生: 流失老生; 提交链接:pages/index/index.html?scene=81512,,Lh8FwYc8;地理位置:北京市海淀区燕园街道北京大学;渠道:新媒体运营/公众号-品牌号 外呼主题：2026财年小表单-新东方集团官微【新东方】资源</t>
  </si>
  <si>
    <t>28947087</t>
  </si>
  <si>
    <t>2025-07-08 19:10</t>
  </si>
  <si>
    <t>（首都师范大学附属中学）首师大附中</t>
  </si>
  <si>
    <t>2025-07-09 22:08</t>
  </si>
  <si>
    <t>BJWY1811713999</t>
  </si>
  <si>
    <t>YKS250020004</t>
  </si>
  <si>
    <t>回访人：徐健坤，回访时间：2025-07-08 19:10，回访内容：转班；|回访人：徐健坤，回访时间：2025-07-08 19:10，回访内容：转班重新签约</t>
  </si>
  <si>
    <t>117652927</t>
  </si>
  <si>
    <t>2025-07-04 19:15:08</t>
  </si>
  <si>
    <t>28935507</t>
  </si>
  <si>
    <t>2025-07-08 19:00</t>
  </si>
  <si>
    <t>2025-07-08 19:01</t>
  </si>
  <si>
    <t>黄宏杰+huanghongjie@xdf.cn+ID+新东方教育科技集团有限公司-培训学校-北京学校-智慧学习部-门店运营中心-线上东区 | 课程顾问</t>
  </si>
  <si>
    <t>BJWY9072192204</t>
  </si>
  <si>
    <t>YK250040001</t>
  </si>
  <si>
    <t>回访人：刘晓娟，回访时间：2025-07-08 19:00，回访内容：转班；|回访人：刘晓娟，回访时间：2025-07-08 19:00，回访内容：转班</t>
  </si>
  <si>
    <t>陈乐瀛</t>
  </si>
  <si>
    <t>108115933</t>
  </si>
  <si>
    <t>2025-06-04 10:47:55</t>
  </si>
  <si>
    <t>2025-07-28 15:08:27</t>
  </si>
  <si>
    <t>29403521</t>
  </si>
  <si>
    <t>2025-07-28 15:20</t>
  </si>
  <si>
    <t>2025-07-28 15:22</t>
  </si>
  <si>
    <t>BJWY0683048783</t>
  </si>
  <si>
    <t>YKFJ250010047</t>
  </si>
  <si>
    <t>回访人：田一禾，回访时间：2025-07-28 15:21，回访内容：换绑签约；|回访人：田一禾，回访时间：2025-07-28 15:22，回访内容：签约换绑</t>
  </si>
  <si>
    <t>114152841</t>
  </si>
  <si>
    <t>2025-06-13 13:50:56</t>
  </si>
  <si>
    <t>咨询暑假线下六级课程，微信联系
新东方考研四六级(魏公村校区)</t>
  </si>
  <si>
    <t>赵炫皓</t>
  </si>
  <si>
    <t>28329118</t>
  </si>
  <si>
    <t>2025-06-13 19:51</t>
  </si>
  <si>
    <t>黑龙江大学</t>
  </si>
  <si>
    <t>化学化工与材料学院</t>
  </si>
  <si>
    <t>化学工程与工艺</t>
  </si>
  <si>
    <t>2025-07-07 21:55</t>
  </si>
  <si>
    <t>BJWY2515927037</t>
  </si>
  <si>
    <t>ZVVB260010040</t>
  </si>
  <si>
    <t>回访人：徐健坤，回访时间：2025-07-03 23:00，回访内容：可能有意义 储值二维码已出 还没有支付 明天；|回访人：徐健坤，回访时间：2025-07-04 23:28，回访内容：明天来参加试听课；|回访人：徐健坤，回访时间：2025-07-05 22:46，回访内容：能报名 但是墨迹；|回访人：徐健坤，回访时间：2025-07-07 21:55，回访内容：签约</t>
  </si>
  <si>
    <t>吴梓豪</t>
  </si>
  <si>
    <t>117299908</t>
  </si>
  <si>
    <t>2025-07-03 14:03:51</t>
  </si>
  <si>
    <t>28799093</t>
  </si>
  <si>
    <t>2025-07-03 14:51</t>
  </si>
  <si>
    <t>2025-07-07 20:26</t>
  </si>
  <si>
    <t>BJWY1512125332</t>
  </si>
  <si>
    <t>YKS250040005</t>
  </si>
  <si>
    <t>回访人：宋增辉，回访时间：2025-07-03 14:51，回访内容：推荐周六听试听课，试听后决定，倾向于线上；|回访人：宋增辉，回访时间：2025-07-06 17:27，回访内容：还要商量，孩子没问题可以去学，孩子妈妈说还要考虑，明后两天决定；|回访人：宋增辉，回访时间：2025-07-07 20:26，回访内容：已报名</t>
  </si>
  <si>
    <t>谭韵成</t>
  </si>
  <si>
    <t>28864290</t>
  </si>
  <si>
    <t>2025-07-04 19:28</t>
  </si>
  <si>
    <t>2025-07-07 18:54</t>
  </si>
  <si>
    <t>2025-07-07 18:55</t>
  </si>
  <si>
    <t>YKS250010038</t>
  </si>
  <si>
    <t>回访人：刘晓娟，回访时间：2025-07-04 19:28，回访内容：孩子母亲咨询，高考130以上，想看看四六级，介绍大学预科全科，先发大纲，家长问问孩子学哪块，报了雅思，明天第一天开课，其实不想学习雅思，明天听完再说；|回访人：刘晓娟，回访时间：2025-07-07 18:54，回访内容：报名</t>
  </si>
  <si>
    <t>YKM250010033</t>
  </si>
  <si>
    <t>YK250030001</t>
  </si>
  <si>
    <t>28816665</t>
  </si>
  <si>
    <t>2025-07-07 15:24</t>
  </si>
  <si>
    <t>2025-07-07 16:06</t>
  </si>
  <si>
    <t>YKS250010037</t>
  </si>
  <si>
    <t>回访人：宋增辉，回访时间：2025-07-07 15:24，回访内容：已报名；|回访人：宋增辉，回访时间：2025-07-07 15:25，回访内容：已报民；|回访人：宋增辉，回访时间：2025-07-07 15:25，回访内容：宋增辉进行了退单操作!(本条回访记录由系统自动记录)；|回访人：宋增辉，回访时间：2025-07-07 16:06，回访内容：已报名
总结：刘钰昕同学已确认参加2025年8月4日至8月16日花园桥校区的六级线下大班课程，并完成了班级协议的签署和报名。宋增辉老师提供了课程安排、协议签署链接及缴费报名凭证。刘钰昕还询问了关于推荐海报的问题，宋老师解释了课程地点为花园桥校区。
下次回访建议：在课程开始前，提醒刘钰昕同学确认课程时间和地点，确保顺利参加。同时，可询问她是否有推荐同学报名的意向，进一步推广课程优惠活动。此外，确认她是否已收到并理解缴费凭证及课程协议的所有条款，特别是转退班制度，以确保她对课程安排和费用处理有清晰的认识。</t>
  </si>
  <si>
    <t>117363398</t>
  </si>
  <si>
    <t>2025-07-03 01:01:43</t>
  </si>
  <si>
    <t>13522802089，北京，刚高考完，想暑假学四级，看到线下有一个无忧网课，暑假集中上的，想了解这个，流转房国超，2号晚上着急联系资源，不占顺序</t>
  </si>
  <si>
    <t>刘鹏博</t>
  </si>
  <si>
    <t>28827051</t>
  </si>
  <si>
    <t>2025-07-03 13:37</t>
  </si>
  <si>
    <t>2025-07-07 15:55</t>
  </si>
  <si>
    <t>BJWY7099968210</t>
  </si>
  <si>
    <t>YKFJ250010043</t>
  </si>
  <si>
    <t>回访人：房国超，回访时间：2025-07-03 13:37，回访内容：学生高三英语120多数学120多，邀约试听课，组团找人报名课程；|回访人：房国超，回访时间：2025-07-05 23:53，回访内容：小孩来试听，介绍这边课程安排， 告知了家长又组团优惠；|回访人：房国超，回访时间：2025-07-06 15:45，回访内容：电话无人接，微信留言；|回访人：房国超，回访时间：2025-07-07 15:55，回访内容：报名直播课</t>
  </si>
  <si>
    <t>王妍苏</t>
  </si>
  <si>
    <t>117846788</t>
  </si>
  <si>
    <t>2025-07-06 18:42:30</t>
  </si>
  <si>
    <t>28882937</t>
  </si>
  <si>
    <t>2025-07-06 19:02</t>
  </si>
  <si>
    <t>2025-07-07 15:53</t>
  </si>
  <si>
    <t>BJWY1056017824</t>
  </si>
  <si>
    <t>YKFJ250010044</t>
  </si>
  <si>
    <t>回访人：刘晓娟，回访时间：2025-07-06 19:02，回访内容：孩子母亲咨询，孩子高考英语106分，想看看四级线上的课程，介绍；|回访人：刘晓娟，回访时间：2025-07-07 15:53，回访内容：报名</t>
  </si>
  <si>
    <t>郭鑫淼</t>
  </si>
  <si>
    <t>117401606</t>
  </si>
  <si>
    <t>2025-07-03 13:35:33</t>
  </si>
  <si>
    <t>王海侠+wanghaixia7@xdf.cn+ID+新东方教育科技集团有限公司-培训学校-北京学校-高中一对一部-东南区-西城通州分中心 | 课程顾问</t>
  </si>
  <si>
    <t>28827237</t>
  </si>
  <si>
    <t>2025-07-03 13:59</t>
  </si>
  <si>
    <t>2025-07-07 12:29</t>
  </si>
  <si>
    <t>2025-07-07 12:30</t>
  </si>
  <si>
    <t>BJWY0386578821</t>
  </si>
  <si>
    <t>YKFJ250010042</t>
  </si>
  <si>
    <t>回访人：刘晓娟，回访时间：2025-07-03 13:59，回访内容：孩子母亲咨询，孩子刚高中毕业，成绩一般，没说具体的分数，想看看四级的安排，大学口语和数学不需要，离海淀比较远，想看看线上的课程，介绍；|回访人：刘晓娟，回访时间：2025-07-04 16:04，回访内容：正在沟通，孩子不太情愿，邀约明天的试听课，有事来不了，促单；|回访人：刘晓娟，回访时间：2025-07-07 12:29，回访内容：报名</t>
  </si>
  <si>
    <t>马语瞳</t>
  </si>
  <si>
    <t>108326461</t>
  </si>
  <si>
    <t>2025-06-04 14:55:43</t>
  </si>
  <si>
    <t>来源:北京学校;【FY25已报名】金额：101218.00元，报了【FY25高端/一对一】</t>
  </si>
  <si>
    <t>2025-06-13 16:54:34</t>
  </si>
  <si>
    <t>28347591</t>
  </si>
  <si>
    <t>2025-06-13 17:04</t>
  </si>
  <si>
    <t>2025-07-07 10:11</t>
  </si>
  <si>
    <t>BJWY6706686356</t>
  </si>
  <si>
    <t>YKFJ250010040</t>
  </si>
  <si>
    <t>回访人：宋增辉，回访时间：2025-06-29 18:07，回访内容：正在报志愿，一会再沟通；|回访人：宋增辉，回访时间：2025-07-01 22:08，回访内容：要和孩子商量一下；|回访人：宋增辉，回访时间：2025-07-06 16:19，回访内容：等孩子妈妈拍板，发了协议，等待签署；|回访人：宋增辉，回访时间：2025-07-07 10:11，回访内容：已报名</t>
  </si>
  <si>
    <t>王鹤莹</t>
  </si>
  <si>
    <t>117818236</t>
  </si>
  <si>
    <t>2025-07-06 14:18:50</t>
  </si>
  <si>
    <t>黄智超老师顾问转介绍</t>
  </si>
  <si>
    <t>28878355</t>
  </si>
  <si>
    <t>2025-07-06 14:26</t>
  </si>
  <si>
    <t>2025-07-06 16:34</t>
  </si>
  <si>
    <t>2025-07-07 18:36</t>
  </si>
  <si>
    <t>BJWY4172267952</t>
  </si>
  <si>
    <t>YKS250010035</t>
  </si>
  <si>
    <t>回访人：黄智超，回访时间：2025-07-06 14:26，回访内容：张同学转介绍 一起学习 团报5人 大预六级YKS25001；|回访人：黄智超，回访时间：2025-07-06 16:34，回访内容：签约 4880 暑假预科六级大班 张绮曈的同学</t>
  </si>
  <si>
    <t>张同学</t>
  </si>
  <si>
    <t>117201750</t>
  </si>
  <si>
    <t>2025-07-02 15:46:54</t>
  </si>
  <si>
    <t>家长咨询四级
吕玉珠+lvyuzhu1@xdf.cn+444957+培训学校-北京学校-高中一对一部-增长中心-线上社群组</t>
  </si>
  <si>
    <t>张绮曈</t>
  </si>
  <si>
    <t>28762733</t>
  </si>
  <si>
    <t>2025-07-02 20:34</t>
  </si>
  <si>
    <t>北京市广渠门中学</t>
  </si>
  <si>
    <t>2025-07-06 16:22</t>
  </si>
  <si>
    <t>2025-07-07 18:21</t>
  </si>
  <si>
    <t>XDF122203142524172</t>
  </si>
  <si>
    <t>YKS250010034</t>
  </si>
  <si>
    <t>回访人：黄智超，回访时间：2025-07-02 20:34，回访内容：家长比较重视孩子学习 咨询了不同班型 家长问了孩子想法 孩子倾向线下 但是距离比较远 添加微信发送详细信息；|回访人：黄智超，回访时间：2025-07-05 09:47，回访内容：邀约了家长来试听课，家长反馈周末有安排了不能来，还得看看后续的情况。；|回访人：黄智超，回访时间：2025-07-06 16:22，回访内容：签约 预科六级大班 魏公村YKS25001</t>
  </si>
  <si>
    <t>李昊岩</t>
  </si>
  <si>
    <t>117848038</t>
  </si>
  <si>
    <t>2025-07-06 23:42:28</t>
  </si>
  <si>
    <t>资源录入来源：小表单-官网
市场活动id：844374
市场活动名称：新东方集团官网【新东方】资源
活动所属学校id：10000
活动所属学校名称：总公司
线索接收人邮箱：dxbj_kf@xdf.cn
线索接受人类型：自定义
表单信息：表单id161805、表单名(对内)：新东方集团官网【新东方】资源、表单名（对外）：新东方课程咨询、创建人邮箱：caian@xdf.cn、表单链接：https://m.souke.xdf.cn/item/110100-108-WYF25039.html
备注：来源:官网;姓名:李昊岩;意向课程: 考研|四六级|专升本|成人英语|教资财会/B北京/北京; 新老生: 新生;渠道:官网/M站/M班级详情页;来源页：【https://m.souke.xdf.cn/item/110100-108-WYF25039.html】</t>
  </si>
  <si>
    <t>2025-07-07 10:36:32</t>
  </si>
  <si>
    <t>28898989</t>
  </si>
  <si>
    <t>2025-07-07 13:17</t>
  </si>
  <si>
    <t>2025-07-08 22:11</t>
  </si>
  <si>
    <t>BJWY2711735183</t>
  </si>
  <si>
    <t>WYFJ250330033</t>
  </si>
  <si>
    <t>回访人：徐健坤，回访时间：2025-07-07 13:17，回访内容：基础还可以 线上；|回访人：徐健坤，回访时间：2025-07-08 22:11，回访内容：签约</t>
  </si>
  <si>
    <t>117812248</t>
  </si>
  <si>
    <t>2025-07-06 15:33:16</t>
  </si>
  <si>
    <t>六级线下</t>
  </si>
  <si>
    <t>2025-07-06 15:40:14</t>
  </si>
  <si>
    <t>任心怡</t>
  </si>
  <si>
    <t>28891281</t>
  </si>
  <si>
    <t>2025-07-06 16:03</t>
  </si>
  <si>
    <t>机电工程学院</t>
  </si>
  <si>
    <t>2025-07-07 16:20</t>
  </si>
  <si>
    <t>BJWY2283102870</t>
  </si>
  <si>
    <t>YKS250020003</t>
  </si>
  <si>
    <t>回访人：刘晓娟，回访时间：2025-07-06 16:03，回访内容：本人咨询，还没想好要不要报六级班，四级还没考，现在是研究生，在外地上学，想看看线下的走读，大班，同学报了，推荐的，六级大班，不说哪个院校；|回访人：刘晓娟，回访时间：2025-07-07 16:20，回访内容：报名</t>
  </si>
  <si>
    <t>孙博文爸爸</t>
  </si>
  <si>
    <t>117795513</t>
  </si>
  <si>
    <t>2025-07-06 10:18:58</t>
  </si>
  <si>
    <t>新大一家长咨询四级暑期课程【tmk合作韩芮老师】</t>
  </si>
  <si>
    <t>韩芮</t>
  </si>
  <si>
    <t>28888195</t>
  </si>
  <si>
    <t>2025-07-06 12:22</t>
  </si>
  <si>
    <t>2025-07-07 16:03</t>
  </si>
  <si>
    <t>YKF250010050</t>
  </si>
  <si>
    <t>回访人：李政(离职)，回访时间：2025-07-06 12:22，回访内容：家长咨询，暑假想跟着班课学，孩子八月初要出去玩半个月，所以时间不固定，先加微信看看时间，高考130分；|回访人：李政(离职)，回访时间：2025-07-07 16:03，回访内容：签约</t>
  </si>
  <si>
    <t>学生报名ykf25002，需要转班，辛苦老师操作</t>
  </si>
  <si>
    <t>es</t>
  </si>
  <si>
    <t>117103703</t>
  </si>
  <si>
    <t>2025-07-02 14:52:33</t>
  </si>
  <si>
    <t>王梓涵</t>
  </si>
  <si>
    <t>28779578</t>
  </si>
  <si>
    <t>2025-07-02 17:22</t>
  </si>
  <si>
    <t>2025-07-07 15:10</t>
  </si>
  <si>
    <t>BJWY7361307861</t>
  </si>
  <si>
    <t>WYSJ250330049</t>
  </si>
  <si>
    <t>回访人：刘晓娟，回访时间：2025-07-02 17:22，回访内容：孩子妈妈给孩子咨询六级的课程，介绍无忧，先问问孩子要不要学，问完学的话再找我；|回访人：刘晓娟，回访时间：2025-07-07 15:10，回访内容：报名</t>
  </si>
  <si>
    <t>郭溢韬</t>
  </si>
  <si>
    <t>117743667</t>
  </si>
  <si>
    <t>2025-07-05 16:32:15</t>
  </si>
  <si>
    <t>家长咨询暑期四级
【tmk合作杨钰杰老师】辛苦老师再外呼一下确认意向</t>
  </si>
  <si>
    <t>2025-07-05 16:35:19</t>
  </si>
  <si>
    <t>28874506</t>
  </si>
  <si>
    <t>2025-07-05 21:19</t>
  </si>
  <si>
    <t>2025-07-07 14:20</t>
  </si>
  <si>
    <t>BJWY6494518668</t>
  </si>
  <si>
    <t>YKF250020002</t>
  </si>
  <si>
    <t>回访人：刘晓娟，回访时间：2025-07-05 21:19，回访内容：孩子家长咨询，孩子刚高考完，高考成绩124，想看看四级线下，介绍，花园桥近一些，考虑下；|回访人：刘晓娟，回访时间：2025-07-07 14:20，回访内容：报名</t>
  </si>
  <si>
    <t>王筱渝</t>
  </si>
  <si>
    <t>117405043</t>
  </si>
  <si>
    <t>2025-07-03 14:15:22</t>
  </si>
  <si>
    <t>28828061</t>
  </si>
  <si>
    <t>2025-07-03 14:44</t>
  </si>
  <si>
    <t>2025-07-07 13:19</t>
  </si>
  <si>
    <t>2025-07-07 13:20</t>
  </si>
  <si>
    <t>BJWY6378903881</t>
  </si>
  <si>
    <t>回访人：宋增辉，回访时间：2025-07-03 14:44，回访内容：加瑞妈妈推荐群内预约，周六听试听课，听完试听课之后决定；|回访人：宋增辉，回访时间：2025-07-06 18:27，回访内容：说孩子没有听试听课，拒绝沟通，拒绝一次；|回访人：宋增辉，回访时间：2025-07-07 13:16，回访内容：已报名；|回访人：宋增辉，回访时间：2025-07-07 13:16，回访内容：宋增辉进行了退单操作!(本条回访记录由系统自动记录)；|回访人：宋增辉，回访时间：2025-07-07 13:19，回访内容：已报名
总结：老师确认了下午的课程安排，英语六级从下午2点到3点，高等数学从3点到4点，口语课程随后进行。家长询问了课程的具体地址和缴费手续，老师提供了详细的课程信息和报名流程。家长完成了报名并询问了上课用书的发放时间，老师回复将在第一节课时发放。
下次回访建议：在课程开始前，确认家长和学生对课程安排的理解，并提供必要的课程材料和指导。同时，确保所有报名和缴费手续已完成，并解答家长和学生的任何疑问。在课程开始后，定期跟进学生的学习进度和反馈，以便及时调整教学计划。</t>
  </si>
  <si>
    <t>YKS250010036</t>
  </si>
  <si>
    <t>NONO</t>
  </si>
  <si>
    <t>117519674</t>
  </si>
  <si>
    <t>2025-07-04 08:34:53</t>
  </si>
  <si>
    <t>王骏昊</t>
  </si>
  <si>
    <t>28835405</t>
  </si>
  <si>
    <t>2025-07-04 10:24</t>
  </si>
  <si>
    <t>北京四十七中</t>
  </si>
  <si>
    <t>2025-07-07 11:29</t>
  </si>
  <si>
    <t>BJWY0908902599</t>
  </si>
  <si>
    <t>YKFJ250010041</t>
  </si>
  <si>
    <t>回访人：刘晓娟，回访时间：2025-07-04 10:24，回访内容：孩子母亲咨询，孩子刚高考完，想看看四级小班的安排，自己在网上也看了小班，倾向于7.18和7.21的四级小班，邀约试听课；|回访人：刘晓娟，回访时间：2025-07-06 15:06，回访内容：微信留言，确认意向；|回访人：刘晓娟，回访时间：2025-07-07 11:29，回访内容：报名</t>
  </si>
  <si>
    <t>117807955</t>
  </si>
  <si>
    <t>2025-07-06 14:04:03</t>
  </si>
  <si>
    <t>刘曦元</t>
  </si>
  <si>
    <t>28878185</t>
  </si>
  <si>
    <t>2025-07-06 14:13</t>
  </si>
  <si>
    <t>2025-07-07 11:25</t>
  </si>
  <si>
    <t>BJWY3802634170</t>
  </si>
  <si>
    <t>YKF250010047</t>
  </si>
  <si>
    <t>回访人：刘晓娟，回访时间：2025-07-06 14:13，回访内容：高中英语比较差。成绩一直在100分出头，母亲咨询，想看看四级的课程；|回访人：刘晓娟，回访时间：2025-07-06 19:09，回访内容：缴费了，等入班；|回访人：刘晓娟，回访时间：2025-07-07 11:25，回访内容：报名</t>
  </si>
  <si>
    <t>117162838</t>
  </si>
  <si>
    <t>2025-07-02 14:45:35</t>
  </si>
  <si>
    <t>资源录入来源：小表单
城市：北京市
市场活动id：412422
市场活动名称：新东方集团官微【新东方】资源
活动所属学校id：10000
活动所属学校名称：总公司
线索接收人邮箱：yangjun42@xdf.cn
线索接受人类型：自定义
表单信息：表单id81512、表单名(对内)：新东方集团官微【新东方】资源、表单名（对外）：新东方课程报名、创建人邮箱：wuyue38@xdf.cn、表单链接：pages/index/index.html?scene=81512,,Lh8FwYc8
备注：来源:小表单;姓名:王女士;意向课程: 【课程】考研、四六级、专升本、成人英语/北京/北京; 新老生: 新生; 提交链接:pages/index/index.html?scene=81512,,Lh8FwYc8;地理位置:北京市海淀区花园路街道中国泰尔实验室数据通信科学技术研究所B座;渠道:新媒体运营/公众号-品牌号</t>
  </si>
  <si>
    <t>2025-07-02 16:00:48</t>
  </si>
  <si>
    <t>28762363</t>
  </si>
  <si>
    <t>2025-07-02 19:31</t>
  </si>
  <si>
    <t>人大附中石景山学校</t>
  </si>
  <si>
    <t>2025-07-07 20:11</t>
  </si>
  <si>
    <t>2025-07-11 15:22</t>
  </si>
  <si>
    <t>YK250020005</t>
  </si>
  <si>
    <t>回访人：黄智超，回访时间：2025-07-02 19:31，回访内容：微信沟通 邀约试听课 看看家长能不能来；|回访人：黄智超，回访时间：2025-07-05 23:03，回访内容：大概率花园桥这期 明天联系一下家长；|回访人：黄智超，回访时间：2025-07-06 22:16，回访内容：家长准备给孩子报两科，但是目前孩子没回来。需要等孩子健身回来之后看看是学4级还是6级。；|回访人：黄智超，回访时间：2025-07-07 20:11，回访内容：签约：9960 花园桥校区 四级二班+口语 YKF25002+YK25002；|回访人：黄智超，回访时间：2025-07-26 21:55，回访内容：线下试听课邀约 家长收获颇丰</t>
  </si>
  <si>
    <t>YKF250020013</t>
  </si>
  <si>
    <t>蔡文同</t>
  </si>
  <si>
    <t>117549498</t>
  </si>
  <si>
    <t>2025-07-04 10:07:21</t>
  </si>
  <si>
    <t xml:space="preserve">渠道录入来源：SCRM-客服推送
商机ID：5009212059
商机编码：XSJ20250704006589
针对人群：大学
学生学校：不详
咨询课程：英语
创建人邮箱：hexiang6@xdf.cn
创建时间：2025-07-04 10:07:12
资源类型：单个资源
跟进记录：商机备注：同学来电咨询大学英语六级课程，在平谷，距离远，想了解一下上课形式，方便电话沟通，辛苦老师安排联系~;接触点：呼入；
</t>
  </si>
  <si>
    <t>蔡雨蒙</t>
  </si>
  <si>
    <t>28855424</t>
  </si>
  <si>
    <t>2025-07-04 11:16</t>
  </si>
  <si>
    <t>金融学院</t>
  </si>
  <si>
    <t>金融工程</t>
  </si>
  <si>
    <t>2025-07-07 18:29</t>
  </si>
  <si>
    <t>BJWY7004909993</t>
  </si>
  <si>
    <t>WYSJ250330052</t>
  </si>
  <si>
    <t>回访人：刘晓娟，回访时间：2025-07-04 11:16，回访内容：父亲咨询，孩子在西南财经大学上学，四级490，想了解六级线上的课程，介绍班课和一对一；|回访人：刘晓娟，回访时间：2025-07-06 14:47，回访内容：微信留言，确认意向；|回访人：刘晓娟，回访时间：2025-07-07 18:29，回访内容：报名</t>
  </si>
  <si>
    <t>王广垠</t>
  </si>
  <si>
    <t>117842543</t>
  </si>
  <si>
    <t>2025-07-07 09:43:35</t>
  </si>
  <si>
    <t>28895501</t>
  </si>
  <si>
    <t>2025-07-07 09:50</t>
  </si>
  <si>
    <t>清华附中</t>
  </si>
  <si>
    <t>2025-07-07 16:31</t>
  </si>
  <si>
    <t>BJWY3081910701</t>
  </si>
  <si>
    <t>YKFJ250010046</t>
  </si>
  <si>
    <t>回访人：宋增辉，回访时间：2025-07-07 09:50，回访内容：已沟通，等待报名；|回访人：宋增辉，回访时间：2025-07-07 16:31，回访内容：已报名</t>
  </si>
  <si>
    <t>黄俊宇</t>
  </si>
  <si>
    <t>117903620</t>
  </si>
  <si>
    <t>2025-07-07 09:51:08</t>
  </si>
  <si>
    <t>谢佳睿</t>
  </si>
  <si>
    <t>28914500</t>
  </si>
  <si>
    <t>2025-07-07 09:53</t>
  </si>
  <si>
    <t>2025-07-07 16:22</t>
  </si>
  <si>
    <t>2025-07-07 16:24</t>
  </si>
  <si>
    <t>BJWY3417879227</t>
  </si>
  <si>
    <t>YKFJ250010045</t>
  </si>
  <si>
    <t>回访人：宋增辉，回访时间：2025-07-07 09:53，回访内容：等待报名；|回访人：宋增辉，回访时间：2025-07-07 16:22，回访内容：已报名
总结：家长咨询了新东方的线下试听课时间和内容，试听课安排在下午两点，目的是让孩子体验新东方老师的教学风格和氛围，包括四六级、高数和口语课程。家长还询问了线上英语课程（7.19开课的四级大班）的详细信息，包括课程时长、费用优惠、退费政策等。最终，家长为孩子报名了线上四级大班，并签署了电子合同，完成了缴费。
下次回访建议：在课程开始前，建议再次确认孩子的学习需求和目标，确保课程内容与孩子需求匹配。课程进行中，定期跟进孩子的学习进度和反馈，及时调整学习计划。课程结束后，了解孩子的学习成果，并推荐适合的后续课程或学习资源。</t>
  </si>
  <si>
    <t>117543485</t>
  </si>
  <si>
    <t>2025-07-04 09:39:02</t>
  </si>
  <si>
    <t>家长咨询六级辅导，准备12月考</t>
  </si>
  <si>
    <t>2025-07-04 09:51:55</t>
  </si>
  <si>
    <t>姚安津</t>
  </si>
  <si>
    <t>28802351</t>
  </si>
  <si>
    <t>2025-07-04 10:55</t>
  </si>
  <si>
    <t>2025-07-07 16:07</t>
  </si>
  <si>
    <t>BJWY6796857748</t>
  </si>
  <si>
    <t>WYSJ250330051</t>
  </si>
  <si>
    <t>回访人：李政(离职)，回访时间：2025-07-04 10:55，回访内容：家长咨询，孩子四级500分以上，暑假学六级，意向线上班，加微，要和孩子商量；|回访人：李政(离职)，回访时间：2025-07-06 19:08，回访内容：家长试听课没来，问和孩子商量的怎么样，无回复；|回访人：李政(离职)，回访时间：2025-07-07 16:06，回访内容：签约</t>
  </si>
  <si>
    <t>13611021135、18612285919 电话是家长的电话，家长不透露孩子的电话和院校信息，辛苦老师电话了解情况</t>
  </si>
  <si>
    <t>冯思然</t>
  </si>
  <si>
    <t>107959461</t>
  </si>
  <si>
    <t>2025-06-04 08:24:50</t>
  </si>
  <si>
    <t>2025-06-24 11:40:20</t>
  </si>
  <si>
    <t>28462262</t>
  </si>
  <si>
    <t>2025-06-25 11:53</t>
  </si>
  <si>
    <t>北京市第八中学（本部）</t>
  </si>
  <si>
    <t>2025-07-07 15:56</t>
  </si>
  <si>
    <t>BJWY1553315688</t>
  </si>
  <si>
    <t>YKF250010049</t>
  </si>
  <si>
    <t>回访人：刘晓娟，回访时间：2025-07-03 14:55，回访内容：邀约讲座；|回访人：刘晓娟，回访时间：2025-07-07 15:56，回访内容：报名</t>
  </si>
  <si>
    <t>北京市1336</t>
  </si>
  <si>
    <t>117559120</t>
  </si>
  <si>
    <t>2025-07-04 11:06:56</t>
  </si>
  <si>
    <t>渠道录入来源：集团百度投放-易聊
意向城市：北京市
访客省/城市：北京市
qq: 
访客静态ID：01000000034659461476451753891336
接待分组ID：51266
搜索引擎：
搜索词：
关键词：
设备类型：pc
访客IP：221.216.234.77
对话详细内容：AI-KvNH7xJ0CD 2025-07-04 11:05:06_x000D_
您好同学，欢迎访问新东方考研官网，【新东方考研】全新升级，课程灵活多样，【考研全年集训营】【考研半年集训营】【考研冲刺营】【线下走读班】【考研一对一】【在职考研】【四六级】火热报名中 ，现在报名更有高达3000元优惠！_x000D_
_x000D_
AI-KvNH7xJ0CD 2025-07-04 11:05:08_x000D_
您是想咨询【考研走读班】【考研集训营】【考研规划】还是【在职考研】呢？_x000D_
_x000D_
01000000034718159838470752959506 2025-07-04 11:05:35_x000D_
大学英语四级_x000D_
_x000D_
AI-KvNH7xJ0CD 2025-07-04 11:05:39_x000D_
考研对四六级一般没有明确要求，个别学校可能会单独规定需要四级/六级成绩。_x000D_
_x000D_
AI-KvNH7xJ0CD 2025-07-04 11:05:40_x000D_
您目前在学的院校是哪所呢？_x000D_
_x000D_
01000000034718159838470752959506 2025-07-04 11:06:08_x000D_
计划暑假，在北京学_x000D_
_x000D_
AI-KvNH7xJ0CD 2025-07-04 11:06:11_x000D_
您目前英语基础如何呢？_x000D_
_x000D_
01000000034718159838470752959506 2025-07-04 11:06:23_x000D_
一般_x000D_
_x000D_
AI-KvNH7xJ0CD 2025-07-04 11:06:26_x000D_
这样，您微信还是电话方便呢？我安排四六级老师联系您，将课程的详细内容介绍给您_x000D_
_x000D_
01000000034718159838470752959506 2025-07-04 11:06:41_x000D_
我是给孩子咨询的_x000D_
_x000D_
AI-KvNH7xJ0CD 2025-07-04 11:06:44_x000D_
您可以留下您的姓名和电话，我这边可以立刻安排对应校区顾问老师给您回电！_x000D_
_x000D_
01000000034718159838470752959506 2025-07-04 11:06:54_x000D_
13521541878 高_x000D_
_x000D_
来源页：https://lingxi.xdf.cn/siliujixdf?utm_source=jituan_searchengine_baidu__PC_baidu_PP&amp;utm_medium=CPD&amp;utm_campaign=jituanpinjuheye&amp;utm_term=toutu_jixunying&amp;
备注：</t>
  </si>
  <si>
    <t>高靖镔</t>
  </si>
  <si>
    <t>28855678</t>
  </si>
  <si>
    <t>2025-07-04 11:26</t>
  </si>
  <si>
    <t>中国美术学院</t>
  </si>
  <si>
    <t>绘画艺术学院</t>
  </si>
  <si>
    <t>2025-07-07 10:57</t>
  </si>
  <si>
    <t>BJWY1337422782</t>
  </si>
  <si>
    <t>WYF250310040</t>
  </si>
  <si>
    <t>回访人：刘晓娟，回访时间：2025-07-04 11:26，回访内容：孩子父亲咨询，高考英语101，大一，孩子在杭州上学，学美术的，之前没考过四级，今年12月考，介绍四级线下的大班和小班；|回访人：刘晓娟，回访时间：2025-07-06 14:47，回访内容：微信留言，确认意向；|回访人：刘晓娟，回访时间：2025-07-07 10:57，回访内容：报名</t>
  </si>
  <si>
    <t>sunxian</t>
  </si>
  <si>
    <t>116906135</t>
  </si>
  <si>
    <t>2025-07-02 08:56:55</t>
  </si>
  <si>
    <t>【王朝群】咨询四六级一对一</t>
  </si>
  <si>
    <t>蓝浩瑜</t>
  </si>
  <si>
    <t>28756280</t>
  </si>
  <si>
    <t>2025-07-02 14:19</t>
  </si>
  <si>
    <t>北京市第十四中学</t>
  </si>
  <si>
    <t>2025-07-06 20:03</t>
  </si>
  <si>
    <t>2025-07-06 20:05</t>
  </si>
  <si>
    <t>LP17518034083101</t>
  </si>
  <si>
    <t>BJWY4335225382</t>
  </si>
  <si>
    <t>回访人：宋增辉，回访时间：2025-07-02 14:19，回访内容：家长询问四级一对一，孩子明天回来，要和孩子沟通，意向一对一会多一些，后天跟进；|回访人：宋增辉，回访时间：2025-07-04 18:04，回访内容：还没和孩子沟通，周六和孩子决定；|回访人：宋增辉，回访时间：2025-07-06 20:05，回访内容：已报名</t>
  </si>
  <si>
    <t>117020863</t>
  </si>
  <si>
    <t>2025-07-01 18:45:37</t>
  </si>
  <si>
    <t xml:space="preserve">牛雪娟+niuxuejuan@xdf.cn+ID+培训学校-北京学校-高中一对一部-西北区-北太平庄分中心
</t>
  </si>
  <si>
    <t>牛雪娟+niuxuejuan@xdf.cn+ID+培训学校-北京学校-高中一对一部-西北区-北太平庄分中心</t>
  </si>
  <si>
    <t>张羽晨</t>
  </si>
  <si>
    <t>28771540</t>
  </si>
  <si>
    <t>2025-07-01 22:08</t>
  </si>
  <si>
    <t>2025-07-06 19:28</t>
  </si>
  <si>
    <t>2025-07-07 19:00</t>
  </si>
  <si>
    <t>BJWY1509045701</t>
  </si>
  <si>
    <t>YKSJ250010021</t>
  </si>
  <si>
    <t>回访人：黄智超，回访时间：2025-07-01 22:08，回访内容：家长咨询暑假四六级课程安排 发送了不同课程的安排 家长比较倾向孩子学习线上六级课程 也介绍了不同的班型 家长问了优惠和老带新的政策 明天再问问。；|回访人：黄智超，回访时间：2025-07-02 22:37，回访内容：邀约试听课 看看家长能不能来；|回访人：黄智超，回访时间：2025-07-06 19:28，回访内容：签约：YKSJ25001 暑假预科线上六级大班</t>
  </si>
  <si>
    <t>签约：YKSJ25001 暑假预科线上六级大班</t>
  </si>
  <si>
    <t>刘禹辰同学</t>
  </si>
  <si>
    <t>117845553</t>
  </si>
  <si>
    <t>2025-07-06 16:44:33</t>
  </si>
  <si>
    <t>刘禹辰</t>
  </si>
  <si>
    <t>28881002</t>
  </si>
  <si>
    <t>2025-07-06 16:52</t>
  </si>
  <si>
    <t>2025-07-06 19:25</t>
  </si>
  <si>
    <t>2025-07-10 15:04</t>
  </si>
  <si>
    <t>BJWY1559856353</t>
  </si>
  <si>
    <t>YKSJ250010020</t>
  </si>
  <si>
    <t>回访人：黄智超，回访时间：2025-07-06 16:52，回访内容：预计今天签约 5180 线上预科六级大班；|回访人：黄智超，回访时间：2025-07-06 19:25，回访内容：签约：YKSJ25001 暑假预科线上六级大班</t>
  </si>
  <si>
    <t>张玉晗同学</t>
  </si>
  <si>
    <t>117779635</t>
  </si>
  <si>
    <t>2025-07-06 11:45:43</t>
  </si>
  <si>
    <t>王海侠+wanghaixia7@xdf.cn+ID+王海侠7(新东方教育科技集团有限公司-培训学校-北京学校-高中一对一部-东南区-西城通州分中心 | 课程顾问)</t>
  </si>
  <si>
    <t>张玉晗</t>
  </si>
  <si>
    <t>28811424</t>
  </si>
  <si>
    <t>2025-07-06 13:01</t>
  </si>
  <si>
    <t>天津市第三十二中学</t>
  </si>
  <si>
    <t>2025-07-06 17:38</t>
  </si>
  <si>
    <t>BJWY2810280125</t>
  </si>
  <si>
    <t>YKF250010045</t>
  </si>
  <si>
    <t>回访人：刘晓娟，回访时间：2025-07-06 13:01，回访内容：孩子父亲咨询，家在通州，高考英语121，想看看四级的课程，介绍线上和住宿的，走读的不太方便，稍后通过我微信发送具体课程安排看看；|回访人：刘晓娟，回访时间：2025-07-06 17:38，回访内容：报名</t>
  </si>
  <si>
    <t>芳</t>
  </si>
  <si>
    <t>117127336</t>
  </si>
  <si>
    <t>2025-07-02 13:42:49</t>
  </si>
  <si>
    <t xml:space="preserve">渠道录入来源：小红书
事件名称：私信留资
小红书账号id：656d6b0e000000003d02849b
小红书账号名称：北京新东方四六级咨询
广告投放账号名称：北京新东方四六级咨询
活动所属学校id：108
活动所属学校名称：北京大学事业部
统一活动id：2593748
统一活动名称：北京大学事业部25年7月小红书专业号投放
渠道名称：网络营销-小红书-专业号投放
线索创建人邮箱：wangchaoqun2@xdf.cn
资源跟进人邮箱：wangchaoqun2@xdf.cn
备注：用户地区是【北京市北京市】，在【2025-07-02 13:42:47】留资，私信通线索标签为【留客资】，来源于【北京新东方四六级咨询】投放账户，意向项目是【四六级】，留资笔记是【】，备注【-】
</t>
  </si>
  <si>
    <t>沈智元</t>
  </si>
  <si>
    <t>28781760</t>
  </si>
  <si>
    <t>2025-07-02 20:25</t>
  </si>
  <si>
    <t>2025-07-06 13:31</t>
  </si>
  <si>
    <t>BJWY5706412182</t>
  </si>
  <si>
    <t>YKF250010042</t>
  </si>
  <si>
    <t>回访人：房国超，回访时间：2025-07-02 20:25，回访内容：家长咨询，学生高考英语118，想在知春路校区上课，距离近，   但是该校区满班， 告知魏公村校区有课， 邀约周六试听，微信详聊；|回访人：房国超，回访时间：2025-07-06 13:31，回访内容：已报名</t>
  </si>
  <si>
    <t>YKM250010030</t>
  </si>
  <si>
    <t>117754272</t>
  </si>
  <si>
    <t>2025-07-05 16:32:34</t>
  </si>
  <si>
    <t xml:space="preserve">曹鑫蕊+caoxinrui3@xdf.cn+ID+培训学校 北京学校 高中一对一部 西北区 知春路分中心
</t>
  </si>
  <si>
    <t>曹鑫蕊+caoxinrui3@xdf.cn+ID+培训学校 北京学校 高中一对一部 西北区 知春路分中心</t>
  </si>
  <si>
    <t>28874387</t>
  </si>
  <si>
    <t>2025-07-06 13:07</t>
  </si>
  <si>
    <t>2025-07-06 15:49</t>
  </si>
  <si>
    <t>LP17517784711046</t>
  </si>
  <si>
    <t>回访人：黄智超，回访时间：2025-07-05 20:48，回访内容：家长给孩子咨询暑假大一高等数学课程 清华教材，不添加微信，和内推老师建立了沟通群，群里沟通需求</t>
  </si>
  <si>
    <t xml:space="preserve">家长挑剔老师 点名要孙建华老师 主要授课内容需求：新大一 提前学习高数课 清华教材 学生目前需求：周二上午和周五上午各排一次（如果时间不行再协调）辛苦老师 </t>
  </si>
  <si>
    <t>北京市9471</t>
  </si>
  <si>
    <t>117785336</t>
  </si>
  <si>
    <t>2025-07-05 19:51:24</t>
  </si>
  <si>
    <t xml:space="preserve">AI-37815-01a 2025-07-05 19:47:44_x000D_
您好同学，欢迎访问新东方考研官网，【新东方考研】全新升级，课程灵活多样，【考研全年集训营】【考研半年集训营】【考研冲刺营】【线下走读班】【考研一对一】【在职考研】【四六级】火热报名中 ，现在报名更有高达3000元优惠！_x000D_
_x000D_
AI-37815-01a 2025-07-05 19:47:46_x000D_
您是想咨询【考研走读班】【考研集训营】【考研规划】还是【在职考研】呢？_x000D_
_x000D_
01000000037815171599427058809471 2025-07-05 19:48:30_x000D_
有四六级线下班课吗_x000D_
_x000D_
AI-37815-01a 2025-07-05 19:48:33_x000D_
您目前在学的院校是哪所呢？_x000D_
_x000D_
01000000037815171599427058809471 2025-07-05 19:48:57_x000D_
孩子高考完想报个_x000D_
_x000D_
AI-37815-01a 2025-07-05 19:49:00_x000D_
非常抱歉，您所关注的问题不是我们的主营业务，我们主要是做考研业务，您可以关注【新东方】其他业务板块，非常感谢您对新东方的信任_x000D_
_x000D_
01000000037815171599427058809471 2025-07-05 19:49:25_x000D_
有电话咨询吗_x000D_
_x000D_
AI-37815-01a 2025-07-05 19:49:29_x000D_
有的，您现在方便接电话吗，说下的电话号码，我跟老师说下您的情况，让这边考研课程老师联系一下您，您看可以么？_x000D_
_x000D_
AI-37815-01a 2025-07-05 19:50:06_x000D_
您好，能看到我的对话吗？如有疑问，可以在此留电咨询！_x000D_
_x000D_
01000000037815171599427058809471 2025-07-05 19:50:20_x000D_
13522861078_x000D_
_x000D_
AI-37815-01a 2025-07-05 19:50:23_x000D_
好的，确认一下你的号码是否正确呢~_x000D_
_x000D_
01000000037815171599427058809471 2025-07-05 19:50:34_x000D_
正确_x000D_
_x000D_
AI-37815-01a 2025-07-05 19:50:38_x000D_
这个手机号是您的微信吗？如果不是您可以留一下您的微信号_x000D_
_x000D_
01000000037815171599427058809471 2025-07-05 19:50:54_x000D_
可以的_x000D_
_x000D_
AI-37815-01a 2025-07-05 19:50:57_x000D_
同学怎么称呼呢？_x000D_
_x000D_
01000000037815171599427058809471 2025-07-05 19:51:17_x000D_
直接打吧_x000D_
_x000D_
AI-37815-01a 2025-07-05 19:51:20_x000D_
这边马上安排顾问老师联系您，预计半个小时左右给您回电请注意接听~_x000D_
_x000D_
</t>
  </si>
  <si>
    <t>2025-07-05 19:57:06</t>
  </si>
  <si>
    <t>马呈浩</t>
  </si>
  <si>
    <t>28885374</t>
  </si>
  <si>
    <t>2025-07-05 20:23</t>
  </si>
  <si>
    <t>2025-07-06 10:15</t>
  </si>
  <si>
    <t>2025-07-06 10:16</t>
  </si>
  <si>
    <t>BJWY0867262423</t>
  </si>
  <si>
    <t>WYF250310038</t>
  </si>
  <si>
    <t>回访人：刘晓娟，回访时间：2025-07-05 20:23，回访内容：母亲咨询高中刚毕业高考成绩126，想要看看4级线下的课程，家在丰台需要。加微信，把4级线下的大班课都发给家长家长看看地方还有时间。；|回访人：刘晓娟，回访时间：2025-07-06 10:15，回访内容：报名</t>
  </si>
  <si>
    <t>马一冉</t>
  </si>
  <si>
    <t>108304180</t>
  </si>
  <si>
    <t>2025-06-04 13:51:31</t>
  </si>
  <si>
    <t>来源:北京学校;【FY25已报名】金额：2080.00元，报了【FY25高端/一对一】</t>
  </si>
  <si>
    <t>2025-07-04 15:22:50</t>
  </si>
  <si>
    <t>28863094</t>
  </si>
  <si>
    <t>2025-07-04 17:51</t>
  </si>
  <si>
    <t>2025-07-06 19:20</t>
  </si>
  <si>
    <t>2025-07-07 19:28</t>
  </si>
  <si>
    <t>BJWY5397236048</t>
  </si>
  <si>
    <t>YKSJ250010019</t>
  </si>
  <si>
    <t>回访人：黄智超，回访时间：2025-07-04 17:51，回访内容：沟通家长，线上线下的班，推荐六级，家长倾向线上的，等孩子回来沟通孩子，大概率能报名。；|回访人：黄智超，回访时间：2025-07-05 22:53，回访内容：明天看看 问问身边家长 一起报名；|回访人：黄智超，回访时间：2025-07-06 16:11，回访内容：家长是肯定报名的 告知了5人团报优惠800 3人团报和现在老生是一个价格 等家长联系我 要学线上预科六级预科班；|回访人：黄智超，回访时间：2025-07-06 19:20，回访内容：签约：YKS25001 暑假预科六级大班</t>
  </si>
  <si>
    <t>签约：YKSJ25001 暑假预科六级大班</t>
  </si>
  <si>
    <t>115756711</t>
  </si>
  <si>
    <t>2025-06-23 14:20:11</t>
  </si>
  <si>
    <t>准大一，咨询四级和大学预科的线下课程</t>
  </si>
  <si>
    <t>张舒皓</t>
  </si>
  <si>
    <t>28542944</t>
  </si>
  <si>
    <t>2025-06-23 15:43</t>
  </si>
  <si>
    <t>太原市知达常青藤中学校</t>
  </si>
  <si>
    <t>2025-07-06 18:29</t>
  </si>
  <si>
    <t>BJWY2167288666</t>
  </si>
  <si>
    <t>YKF250010046</t>
  </si>
  <si>
    <t>回访人：刘晓娟，回访时间：2025-06-28 18:53，回访内容：微信留言，确认意向；|回访人：刘晓娟，回访时间：2025-07-04 17:13，回访内容：接通了，明天到北京，后天村里找我报名；|回访人：刘晓娟，回访时间：2025-07-06 18:29，回访内容：报名</t>
  </si>
  <si>
    <t>YK250010020</t>
  </si>
  <si>
    <t>117629115</t>
  </si>
  <si>
    <t>2025-07-04 17:52:07</t>
  </si>
  <si>
    <t>李珊珊+lishanshan28@xdf.cn+id+产业机构-新东方文旅集团-沃凯德北京文旅公司-市场营销部-渠道运营
李政</t>
  </si>
  <si>
    <t>李珊珊+lishanshan28@xdf.cn+id+产业机构-新东方文旅集团-沃凯德北京文旅公司-市场营销部-渠道运营</t>
  </si>
  <si>
    <t>刘帅彤</t>
  </si>
  <si>
    <t>28863213</t>
  </si>
  <si>
    <t>2025-07-04 17:56</t>
  </si>
  <si>
    <t>人大附中朝阳分校东坝校区</t>
  </si>
  <si>
    <t>2025-07-06 15:30</t>
  </si>
  <si>
    <t>2025-07-06 15:31</t>
  </si>
  <si>
    <t>BJWY1011641360</t>
  </si>
  <si>
    <t>YKS250010031</t>
  </si>
  <si>
    <t>回访人：李政(离职)，回访时间：2025-07-04 17:56，回访内容：孩子高考135分，想要学习六级，意向魏公村小班，但是时间中间会有半个月不在北京，后面可能考虑大班线上；|回访人：李政(离职)，回访时间：2025-07-04 21:38，回访内容：自己写错了，家长5号约校区面谈；|回访人：李政(离职)，回访时间：2025-07-05 20:24，回访内容：孩子生病暂时不参加；|回访人：李政(离职)，回访时间：2025-07-06 15:30，回访内容：到场，签约，孩子不报小班，因为八月就不再北京了</t>
  </si>
  <si>
    <t>朱若嘉</t>
  </si>
  <si>
    <t>117738429</t>
  </si>
  <si>
    <t>2025-07-05 15:36:21</t>
  </si>
  <si>
    <t>2025-07-05 19:18:31</t>
  </si>
  <si>
    <t>28885536</t>
  </si>
  <si>
    <t>2025-07-05 20:59</t>
  </si>
  <si>
    <t>北京市第三十九中学</t>
  </si>
  <si>
    <t>2025-07-06 15:28</t>
  </si>
  <si>
    <t>BJWY1554200391</t>
  </si>
  <si>
    <t>WYF250310039</t>
  </si>
  <si>
    <t>回访人：刘晓娟，回访时间：2025-07-05 20:59，回访内容：孩子本人咨询，刚高考完，高考成绩106分，想了解四级的线下课程，介绍；|回访人：刘晓娟，回访时间：2025-07-06 15:28，回访内容：报名</t>
  </si>
  <si>
    <t>28840316</t>
  </si>
  <si>
    <t>2025-07-04 15:16</t>
  </si>
  <si>
    <t>2025-07-06 14:53</t>
  </si>
  <si>
    <t>YKM250010031</t>
  </si>
  <si>
    <t>回访人：宋增辉，回访时间：2025-07-04 15:16，回访内容：基础比较薄弱，在意班课人数，意向14人小班，高考英语80多，家长让加微信发课程信息，自己再决定；|回访人：宋增辉，回访时间：2025-07-06 14:53，回访内容：已报名</t>
  </si>
  <si>
    <t>YKF250010043</t>
  </si>
  <si>
    <t>柠檬虾泰裤辣</t>
  </si>
  <si>
    <t>113486631</t>
  </si>
  <si>
    <t>2025-06-10 18:12:24</t>
  </si>
  <si>
    <t>赵彦博</t>
  </si>
  <si>
    <t>28239765</t>
  </si>
  <si>
    <t>2025-06-10 19:02</t>
  </si>
  <si>
    <t>2025-07-06 14:44</t>
  </si>
  <si>
    <t>BJWY7166913255</t>
  </si>
  <si>
    <t>YKS250010029</t>
  </si>
  <si>
    <t>回访人：宋增辉，回访时间：2025-06-29 12:13，回访内容：正在报志愿，没时间，过段时间再联系，7月份沟通；|回访人：宋增辉，回访时间：2025-07-03 16:20，回访内容：已经预约课程，周六定
宋老师提到下期四级初级班本周周末有试听课，并提供了预约海报和二维码，方便家长为孩子预约。家长已成功预约，宋老师会提前准备上课资料，并提醒家长在上课前告知，以便安排接送。试听课时间为周六下午两点。
下次回访建议：在试听课结束后，及时跟进家长和孩子的反馈，了解他们对课程内容和教学方式的满意度，并根据反馈调整教学计划。同时，提醒家长下次课程的安排和所需准备的材料。；|回访人：宋增辉，回访时间：2025-07-05 21:52，回访内容：已报名；|回访人：宋增辉，回访时间：2025-07-06 12:38，回访内容：宋增辉进行了退单操作!(本条回访记录由系统自动记录)；|回访人：宋增辉，回访时间：2025-07-06 14:44，回访内容：已报名</t>
  </si>
  <si>
    <t>孙仕籍</t>
  </si>
  <si>
    <t>100845839</t>
  </si>
  <si>
    <t>2025-04-27 20:40:12</t>
  </si>
  <si>
    <t xml:space="preserve">渠道录入来源：SCRM-客服推送
商机ID：5008605055
商机编码：XSJ20250427046950
针对人群：大学
学员号：BJ2655889
学生学校：不详
咨询课程：英语
创建人邮箱：zhaowenjing6@xdf.cn
创建时间：2025-04-27 20:40:05
资源类型：单个资源
跟进记录：商机备注：【呼入组+62605555】妈妈来电，同学大一，咨询四级，高考英语110分左右，在燕郊，辛苦老师联系，微信13653266783;接触点：呼入；
</t>
  </si>
  <si>
    <t>27705984</t>
  </si>
  <si>
    <t>2025-04-28 09:59</t>
  </si>
  <si>
    <t>河北农业大学</t>
  </si>
  <si>
    <t>城乡建设学院</t>
  </si>
  <si>
    <t>农业水利工程</t>
  </si>
  <si>
    <t>2025-07-06 14:04</t>
  </si>
  <si>
    <t>BJWY5239868684</t>
  </si>
  <si>
    <t>ZVVA260010032</t>
  </si>
  <si>
    <t>回访人：刘晓娟，回访时间：2025-06-27 15:47，回访内容：跟家里商量，确认下几号开课，几号结束，介绍；|回访人：刘晓娟，回访时间：2025-07-04 16:20，回访内容：邀约明天下午的讲座，想要试听上课老师的课程，之间已经发过，再跟家长说一下；|回访人：刘晓娟，回访时间：2025-07-06 14:04，回访内容：报名</t>
  </si>
  <si>
    <t>米佩森</t>
  </si>
  <si>
    <t>117773553</t>
  </si>
  <si>
    <t>2025-07-06 10:11:49</t>
  </si>
  <si>
    <t>28875248</t>
  </si>
  <si>
    <t>2025-07-06 13:46</t>
  </si>
  <si>
    <t>BJWY5402080295</t>
  </si>
  <si>
    <t>YKS250010030</t>
  </si>
  <si>
    <t>回访人：宋增辉，回访时间：2025-07-06 10:15，回访内容：面访决定报名；|回访人：宋增辉，回访时间：2025-07-06 13:46，回访内容：已报名</t>
  </si>
  <si>
    <t>北京市8690</t>
  </si>
  <si>
    <t>116342740</t>
  </si>
  <si>
    <t>2025-06-28 07:42:38</t>
  </si>
  <si>
    <t xml:space="preserve">AI-37815-492 2025-06-28 07:36:53_x000D_
您好同学，欢迎访问新东方考研官网，【新东方考研】全新升级，课程灵活多样，【考研全年集训营】【考研半年集训营】【考研冲刺营】【线下走读班】【考研一对一】【在职考研】【四六级】火热报名中 ，现在报名更有高达3000元优惠！_x000D_
_x000D_
AI-37815-492 2025-06-28 07:36:55_x000D_
您是想咨询【考研走读班】【考研集训营】【考研规划】还是【在职考研】呢？_x000D_
_x000D_
01000000037815106737762322848690 2025-06-28 07:40:15_x000D_
四六级走读班_x000D_
_x000D_
AI-37815-492 2025-06-28 07:40:18_x000D_
您目前在学的院校是哪所呢？_x000D_
_x000D_
01000000037815106737762322848690 2025-06-28 07:40:30_x000D_
海淀_x000D_
_x000D_
AI-37815-492 2025-06-28 07:40:34_x000D_
您目前英语基础如何呢？_x000D_
_x000D_
01000000037815106737762322848690 2025-06-28 07:40:49_x000D_
高三_x000D_
_x000D_
AI-37815-492 2025-06-28 07:40:53_x000D_
这样，您微信还是电话方便呢？我安排四六级老师联系您，将课程的详细内容介绍给您_x000D_
_x000D_
01000000037815106737762322848690 2025-06-28 07:41:14_x000D_
电话_x000D_
_x000D_
AI-37815-492 2025-06-28 07:41:16_x000D_
您电话多少？我让导师直接打给你_x000D_
_x000D_
01000000037815106737762322848690 2025-06-28 07:41:37_x000D_
13621388756_x000D_
_x000D_
AI-37815-492 2025-06-28 07:41:41_x000D_
好的，确认一下你的号码是否正确呢~_x000D_
_x000D_
01000000037815106737762322848690 2025-06-28 07:41:55_x000D_
正确_x000D_
_x000D_
AI-37815-492 2025-06-28 07:41:58_x000D_
这个手机号是您的微信吗？如果不是您可以留一下您的微信号_x000D_
_x000D_
</t>
  </si>
  <si>
    <t>28672642</t>
  </si>
  <si>
    <t>2025-06-28 11:21</t>
  </si>
  <si>
    <t>2025-07-06 11:06</t>
  </si>
  <si>
    <t>2025-07-06 11:07</t>
  </si>
  <si>
    <t>YKS250010028</t>
  </si>
  <si>
    <t>回访人：黄智超，回访时间：2025-06-28 11:21，回访内容：孩子高三毕业 家长咨询暑假四六级课程 家在海淀 大班 小班都介绍了 微信发送详细内容 具体沟通；|回访人：黄智超，回访时间：2025-06-30 15:27，回访内容：家长反馈还没看具体的课程介绍 需要下个月沟通了 已经告知今天最后一天的优惠活动，逾期不候。；|回访人：黄智超，回访时间：2025-07-04 23:05，回访内容：上次电话沟通 家长说还没给孩子看 今天发微信邀约试听课 看看家长能不能回复吧；|回访人：黄智超，回访时间：2025-07-06 11:06，回访内容：签约 预科六级二班 花园桥YKS25002</t>
  </si>
  <si>
    <t>辛苦老师操作转班：花园桥预科六级二班 班级编码：YKS25002</t>
  </si>
  <si>
    <t>360投放-易聊</t>
  </si>
  <si>
    <t>117370827</t>
  </si>
  <si>
    <t>2025-07-03 09:49:39</t>
  </si>
  <si>
    <t>28824657</t>
  </si>
  <si>
    <t>2025-07-03 11:00</t>
  </si>
  <si>
    <t>2025-07-05 22:34</t>
  </si>
  <si>
    <t>2025-07-07 19:29</t>
  </si>
  <si>
    <t>YKS250010033</t>
  </si>
  <si>
    <t>回访人：黄智超，回访时间：2025-07-03 11:00，回访内容：家长咨询暑假六级课程 孩子高考127分 推荐了大学预科全科课程 家长考虑一下 尽快收；|回访人：黄智超，回访时间：2025-07-05 22:34，回访内容：报名 六级预科大班：魏公村校区YKS25001+YKM25001；|回访人：黄智超，回访时间：2025-07-27 14:31，回访内容：问问家长账户退款的情况 维护一下～</t>
  </si>
  <si>
    <t>YKM250010032</t>
  </si>
  <si>
    <t>北京市9065</t>
  </si>
  <si>
    <t>117402373</t>
  </si>
  <si>
    <t>2025-07-03 13:51:11</t>
  </si>
  <si>
    <t>渠道录入来源：新东方官网M资讯站-客服
意向城市：北京访客省/城市：北京市
访客静态ID：01000003465900152169319193039065
接待分组ID：70457
搜索引擎：www.baidu.com
搜索词：
关键词：
设备类型：pc
访客IP：123.127.194.35
对话详细内容：AI-Lbo0rDBXCyBY 2025-07-03 13:48:15_x000D_
您好同学,欢迎访问北京新东方考研四六级中心.
考研线下课程26/27考季【考研全年集训营】【考研半年集训营】【考研全科线下走读班】【考研寒/暑假集训营】【考研一对一】【考研专业课】【四/六级课程】，热门课程火热报名中,咨询即可领取专享优惠。
**【考研全年集训营】=ff761f# **【考研半年集训营】=ff6b6b# **【考研全科线下走读班】=ffc158# **【考研寒/暑假集训营】=ffc158# **【考研一对一】=ff761f# **【考研专业课】=ff6caa# **【四/六级课程】=ff6caa# **【考研冲刺班】=60e27e#_x000D_
_x000D_
AI-Lbo0rDBXCyBY 2025-07-03 13:48:18_x000D_
您是想咨询【线下课程】【线上课程】【考研规划】还是【在职考研】呢？**【线下课程】#  **【线上课程】#**【考研规划】#**【在职考研】#_x000D_
_x000D_
01000003465900152169319193039065 2025-07-03 13:48:32_x000D_
咨询英语培训_x000D_
_x000D_
AI-Lbo0rDBXCyBY 2025-07-03 13:48:35_x000D_
同学，你现在是在校还是在职呢？_x000D_
_x000D_
01000003465900152169319193039065 2025-07-03 13:48:40_x000D_
在校_x000D_
_x000D_
AI-Lbo0rDBXCyBY 2025-07-03 13:48:44_x000D_
具体是想报考什么学校和专业呢？_x000D_
_x000D_
01000003465900152169319193039065 2025-07-03 13:48:50_x000D_
不考研_x000D_
_x000D_
AI-Lbo0rDBXCyBY 2025-07-03 13:48:53_x000D_
好的，我这边安排专业老师给您回电，详细沟通一下，请问您的电话是多少呢？_x000D_
_x000D_
01000003465900152169319193039065 2025-07-03 13:48:54_x000D_
就是英语培训_x000D_
_x000D_
AI-Lbo0rDBXCyBY 2025-07-03 13:48:57_x000D_
嗯嗯  好的那同学稍后方便接听电话吗？我这边可以立刻安排专业老师给您回电呢_x000D_
_x000D_
01000003465900152169319193039065 2025-07-03 13:49:10_x000D_
13683279076_x000D_
_x000D_
AI-Lbo0rDBXCyBY 2025-07-03 13:49:13_x000D_
好的，确认一下你的号码是否正确呢~_x000D_
_x000D_
01000003465900152169319193039065 2025-07-03 13:50:04_x000D_
北京_x000D_
_x000D_
AI-Lbo0rDBXCyBY 2025-07-03 13:50:08_x000D_
同学怎么称呼呢？_x000D_
_x000D_
01000003465900152169319193039065 2025-07-03 13:50:13_x000D_
王_x000D_
_x000D_
AI-Lbo0rDBXCyBY 2025-07-03 13:50:16_x000D_
这边马上安排顾问老师联系您，预计半个小时左右给您回电请注意接听~_x000D_
_x000D_
01000003465900152169319193039065 2025-07-03 13:50:27_x000D_
请熟悉北京培训事项的老师回电_x000D_
_x000D_
AI-Lbo0rDBXCyBY 2025-07-03 13:50:31_x000D_
好的，这个也是您的微信号吗？_x000D_
_x000D_
01000003465900152169319193039065 2025-07-03 13:50:36_x000D_
对_x000D_
_x000D_
AI-Lbo0rDBXCyBY 2025-07-03 13:50:39_x000D_
稍后老师会联系哈_x000D_
_x000D_
来源页：https://www.baidu.com/link?url=1y_UMfRxXsT7wkDbMbDHuvCcU0tp1nFWeTK2zzsClUo1JyxCCaNzQrbwpgKY4OiXEaiBii5iTg5W0TfxhPOYF_&amp;wd=&amp;eqid=9fb02683000005830000000268661981
备注：</t>
  </si>
  <si>
    <t>2025-07-03 14:27:01</t>
  </si>
  <si>
    <t>王思源</t>
  </si>
  <si>
    <t>28832383</t>
  </si>
  <si>
    <t>2025-07-03 17:49</t>
  </si>
  <si>
    <t>2025-07-06 22:01</t>
  </si>
  <si>
    <t>BJWY8650700445</t>
  </si>
  <si>
    <t>YKS250010032</t>
  </si>
  <si>
    <t>回访人：徐健坤，回访时间：2025-07-03 17:49，回访内容：孩子基础不错 推荐六级  家长比较考虑大班形式；|回访人：徐健坤，回访时间：2025-07-06 22:01，回访内容：校区面谈；|回访人：徐健坤，回访时间：2025-07-06 22:01，回访内容：签约</t>
  </si>
  <si>
    <t>魏岚岚</t>
  </si>
  <si>
    <t>116407716</t>
  </si>
  <si>
    <t>2025-06-27 11:08:52</t>
  </si>
  <si>
    <t>武娇娇+wujiaojiao2@xdf.cn+ID+武娇娇2(新东方教育科技集团有限公司-培训学校-北京学校-高中一对一部-西北区-北太平庄分中心 | 课程顾问)
刘晓娟</t>
  </si>
  <si>
    <t>武娇娇+wujiaojiao2@xdf.cn+ID+武娇娇2(新东方教育科技集团有限公司-培训学校-北京学校-高中一对一部-西北区-北太平庄分中心 | 课程顾问)</t>
  </si>
  <si>
    <t>28612632</t>
  </si>
  <si>
    <t>2025-06-27 11:19</t>
  </si>
  <si>
    <t>北京同仁中学</t>
  </si>
  <si>
    <t>2025-07-06 17:41</t>
  </si>
  <si>
    <t>BJWY6826919817</t>
  </si>
  <si>
    <t>YKF250010044</t>
  </si>
  <si>
    <t>回访人：刘晓娟，回访时间：2025-06-27 11:19，回访内容：孩子家长咨询，孩子刚高中毕业，高考成绩大概一直125左右，介绍四级和六级线下的课程，家长跟孩子商量下；|回访人：刘晓娟，回访时间：2025-06-29 16:36，回访内容：微信留言，确认意向；|回访人：刘晓娟，回访时间：2025-07-06 16:44，回访内容：7.12大班，报名，新大一四级；|回访人：刘晓娟，回访时间：2025-07-06 17:41，回访内容：报名</t>
  </si>
  <si>
    <t>邢台市7627</t>
  </si>
  <si>
    <t>103334521</t>
  </si>
  <si>
    <t>2025-05-21 17:27:20</t>
  </si>
  <si>
    <t>渠道录入来源：新东方PC官网-客服
意向城市：北京访客省/城市：邢台市
访客静态ID：01000000034659781944864076237627
接待分组ID：70447
搜索引擎：
搜索词：
关键词：
设备类型：pc
访客IP：60.6.224.109
对话详细内容：AI-Lbo0rDBXCyBY 2025-05-21 17:23:50_x000D_
您好同学,欢迎访问北京新东方考研四六级中心.
考研线下课程26/27考季【考研全年集训营】【考研半年集训营】【考研全科线下走读班】【考研寒/暑假集训营】【考研一对一】【考研专业课】【四/六级课程】，热门课程火热报名中,咨询即可领取专享优惠。
**【考研全年集训营】=ff761f# **【考研半年集训营】=ff6b6b# **【考研全科线下走读班】=ffc158# **【考研寒/暑假集训营】=ffc158# **【考研一对一】=ff761f# **【考研专业课】=ff6caa# **【四/六级课程】=ff6caa# **【考研复试】=60e27e#_x000D_
_x000D_
AI-Lbo0rDBXCyBY 2025-05-21 17:23:53_x000D_
您是想咨询【线下课程】【线上课程】【考研规划】还是【在职考研】呢？**【线下课程】#  **【线上课程】#**【考研规划】#**【在职考研】#_x000D_
_x000D_
01000000034659781944864076237627 2025-05-21 17:24:13_x000D_
线下课程，邢台有吗？_x000D_
_x000D_
AI-Lbo0rDBXCyBY 2025-05-21 17:24:16_x000D_
同学，你现在是在校还是在职呢？_x000D_
_x000D_
01000000034659781944864076237627 2025-05-21 17:24:47_x000D_
高考后学习_x000D_
_x000D_
AI-Lbo0rDBXCyBY 2025-05-21 17:24:50_x000D_
具体是想报考什么学校和专业呢？_x000D_
_x000D_
01000000034659781944864076237627 2025-05-21 17:24:57_x000D_
提前学习大学生知识_x000D_
_x000D_
AI-Lbo0rDBXCyBY 2025-05-21 17:25:00_x000D_
好的，我这边安排专业老师给您回电，详细沟通一下，请问您的电话是多少呢？_x000D_
_x000D_
01000000034659781944864076237627 2025-05-21 17:25:18_x000D_
18803193698_x000D_
_x000D_
AI-Lbo0rDBXCyBY 2025-05-21 17:25:22_x000D_
好的，确认一下你的号码是否正确呢~_x000D_
_x000D_
来源页：https://www.xdf.cn/beijing/
备注：</t>
  </si>
  <si>
    <t>2025财年第12财月易聊新东方PC官网</t>
  </si>
  <si>
    <t>2025-05-22 10:41:43</t>
  </si>
  <si>
    <t>王乙丁</t>
  </si>
  <si>
    <t>27970758</t>
  </si>
  <si>
    <t>2025-05-22 11:23</t>
  </si>
  <si>
    <t>衡水中学实验学校</t>
  </si>
  <si>
    <t>2025-07-06 10:59</t>
  </si>
  <si>
    <t>2025-07-06 11:00</t>
  </si>
  <si>
    <t>BJWY7721773055</t>
  </si>
  <si>
    <t>ZVVB260010038</t>
  </si>
  <si>
    <t>回访人：宋增辉，回访时间：2025-06-28 19:23，回访内容：要等志愿定下来，先微信维护沟通；|回访人：宋增辉，回访时间：2025-07-01 21:58，回访内容：询问课程要，发了课程信息；|回访人：宋增辉，回访时间：2025-07-04 18:09，回访内容：确认集训学习模式，和孩子最终确认；|回访人：宋增辉，回访时间：2025-07-06 10:59，回访内容：已报名</t>
  </si>
  <si>
    <t>范文博</t>
  </si>
  <si>
    <t>108262284</t>
  </si>
  <si>
    <t>2025-06-04 13:20:34</t>
  </si>
  <si>
    <t>来源:北京学校;【FY25已报名】金额：647.62元，报了【FY25高端/一对一】</t>
  </si>
  <si>
    <t>2025-07-18 18:15:16</t>
  </si>
  <si>
    <t>29201684</t>
  </si>
  <si>
    <t>2025-07-18 18:25</t>
  </si>
  <si>
    <t>2025-07-24 21:58</t>
  </si>
  <si>
    <t>BJWY0067717497</t>
  </si>
  <si>
    <t>YKF250010040</t>
  </si>
  <si>
    <t>回访人：房国超，回访时间：2025-07-18 18:25，回访内容：想要报名课程；|回访人：房国超，回访时间：2025-07-18 18:43，回访内容：
想要报名课程；|回访人：房国超，回访时间：2025-07-21 22:36，回访内容：已报名课程；|回访人：房国超，回访时间：2025-07-23 20:09，回访内容：换渠道绑单；|回访人：房国超，回访时间：2025-07-24 21:58，回访内容：重新绑定</t>
  </si>
  <si>
    <t>117153288</t>
  </si>
  <si>
    <t>2025-07-02 13:00:23</t>
  </si>
  <si>
    <t>王超+wangchao107@xdf.cn+322711+培训学校-北京学校-高中班级部-门店运营中心-东城</t>
  </si>
  <si>
    <t>许可心</t>
  </si>
  <si>
    <t>28762103</t>
  </si>
  <si>
    <t>2025-07-02 18:58</t>
  </si>
  <si>
    <t>2025-07-05 21:42</t>
  </si>
  <si>
    <t>2025-07-05 21:56</t>
  </si>
  <si>
    <t>BJWY1670747564</t>
  </si>
  <si>
    <t>回访人：宋增辉，回访时间：2025-07-02 18:58，回访内容：家长和孩子还没有确认，推荐了小班，家长纠结时间问题，有意向，但是要等录取通知书下来；|回访人：宋增辉，回访时间：2025-07-05 21:42，回访内容：已报名</t>
  </si>
  <si>
    <t>钟舟</t>
  </si>
  <si>
    <t>116584347</t>
  </si>
  <si>
    <t>2025-06-28 12:18:31</t>
  </si>
  <si>
    <t xml:space="preserve">刘佳宁+liujianing16@xdf.cn+358042+产业机构-国际教育培训事业部-国际教育北京中心-运营管理部-中学区域运营中心一区-中关村中学分中心二部
</t>
  </si>
  <si>
    <t>刘佳宁+liujianing16@xdf.cn+358042+产业机构-国际教育培训事业部-国际教育北京中心-运营管理部-中学区域运营中心一区-中关村中学分中心二部</t>
  </si>
  <si>
    <t>石钰菡</t>
  </si>
  <si>
    <t>28684981</t>
  </si>
  <si>
    <t>2025-06-28 12:24</t>
  </si>
  <si>
    <t>2025-07-05 19:52</t>
  </si>
  <si>
    <t>2025-07-05 19:53</t>
  </si>
  <si>
    <t>BJWY1229556109</t>
  </si>
  <si>
    <t>WYS250320014</t>
  </si>
  <si>
    <t>回访人：房国超，回访时间：2025-06-28 12:24，回访内容：帮别人咨询， 暑假六级课程，帮咨询的人，四级刚考完，；|回访人：房国超，回访时间：2025-06-29 15:24，回访内容：说朋友那边还未给答复，告知了最后优惠；|回访人：房国超，回访时间：2025-07-04 22:31，回访内容：微信回复说 还没给答复，告知了最大优惠，未回复；|回访人：房国超，回访时间：2025-07-05 19:52，回访内容：报名</t>
  </si>
  <si>
    <t>117373853</t>
  </si>
  <si>
    <t>2025-07-03 10:12:35</t>
  </si>
  <si>
    <t xml:space="preserve">渠道录入来源：SCRM-客服推送
商机ID：5009149268
商机编码：XSJ20250703005663
针对人群：大学
学生学校：不详
咨询课程：英语
创建人邮箱：guositong@xdf.cn
创建时间：2025-07-03 10:12:31
资源类型：单个资源
跟进记录：商机备注：新大一，咨询新大一预科 ，四六级;接触点：直访；
</t>
  </si>
  <si>
    <t>韩伊洛</t>
  </si>
  <si>
    <t>28824332</t>
  </si>
  <si>
    <t>2025-07-03 10:44</t>
  </si>
  <si>
    <t>2025-07-05 19:31</t>
  </si>
  <si>
    <t>2025-07-05 19:37</t>
  </si>
  <si>
    <t>BJWY0463382462</t>
  </si>
  <si>
    <t>YKF250060003</t>
  </si>
  <si>
    <t>回访人：田一禾，回访时间：2025-07-03 10:44，回访内容：推荐小班大班课 西四环  要跟家里商量一下；|回访人：田一禾，回访时间：2025-07-04 18:21，回访内容：告知校区位置，邀约明天试听课，再次跟进。；|回访人：田一禾，回访时间：2025-07-05 19:31，回访内容：今日签约</t>
  </si>
  <si>
    <t>四级无忧计划,预科</t>
  </si>
  <si>
    <t>半夏</t>
  </si>
  <si>
    <t>117123511</t>
  </si>
  <si>
    <t>2025-07-02 12:24:12</t>
  </si>
  <si>
    <t>【王朝群】高三毕业生，高考英语125分，家长咨询【微信联系，发送测试题】</t>
  </si>
  <si>
    <t>时子涵</t>
  </si>
  <si>
    <t>28861890</t>
  </si>
  <si>
    <t>2025-07-04 17:01</t>
  </si>
  <si>
    <t>西安市鹿原中学</t>
  </si>
  <si>
    <t>2025-07-05 19:05</t>
  </si>
  <si>
    <t>BJWY5326043633</t>
  </si>
  <si>
    <t>YKMJ250010015</t>
  </si>
  <si>
    <t>回访人：李政(离职)，回访时间：2025-07-04 17:01，回访内容：孩子高考140分，可以学习六级，家长意向高数+英语一起学习，周六试听课已经邀约，暂时没报名；|回访人：李政(离职)，回访时间：2025-07-05 19:05，回访内容：签约</t>
  </si>
  <si>
    <t>山角函数</t>
  </si>
  <si>
    <t>117504830</t>
  </si>
  <si>
    <t>2025-07-04 00:32:05</t>
  </si>
  <si>
    <t>山鲁齐</t>
  </si>
  <si>
    <t>28865766</t>
  </si>
  <si>
    <t>2025-07-05 10:37</t>
  </si>
  <si>
    <t>房山区晨曦中学</t>
  </si>
  <si>
    <t>2025-07-05 18:35</t>
  </si>
  <si>
    <t>BJWY5561198868</t>
  </si>
  <si>
    <t>YKFJ250010037</t>
  </si>
  <si>
    <t>回访人：刘晓娟，回访时间：2025-07-05 10:37，回访内容：本人咨询，高中刚毕业， 想看看四级线下的课程，介绍了大班和小班，跟家里商量下；|回访人：刘晓娟，回访时间：2025-07-05 18:35，回访内容：报名</t>
  </si>
  <si>
    <t>北京市2507</t>
  </si>
  <si>
    <t>117729204</t>
  </si>
  <si>
    <t>2025-07-05 11:04:46</t>
  </si>
  <si>
    <t xml:space="preserve">AI-37815-01a 2025-07-05 11:02:06_x000D_
您好同学，欢迎访问新东方考研官网，【新东方考研】全新升级，课程灵活多样，【考研全年集训营】【考研半年集训营】【考研冲刺营】【线下走读班】【考研一对一】【在职考研】【四六级】火热报名中 ，现在报名更有高达3000元优惠！_x000D_
_x000D_
AI-37815-01a 2025-07-05 11:02:08_x000D_
您是想咨询【考研走读班】【考研集训营】【考研规划】还是【在职考研】呢？_x000D_
_x000D_
01000000037815168427027789002507 2025-07-05 11:02:30_x000D_
请问四六级有线上课程吗_x000D_
_x000D_
AI-37815-01a 2025-07-05 11:02:34_x000D_
您目前在学的院校是哪所呢？_x000D_
_x000D_
01000000037815168427027789002507 2025-07-05 11:02:53_x000D_
北京市西城区_x000D_
_x000D_
AI-37815-01a 2025-07-05 11:02:57_x000D_
您目前英语基础如何呢？_x000D_
_x000D_
01000000037815168427027789002507 2025-07-05 11:03:23_x000D_
今年准备考英语四级_x000D_
_x000D_
AI-37815-01a 2025-07-05 11:03:27_x000D_
这样，您微信还是电话方便呢？我安排四六级老师联系您，将课程的详细内容介绍给您_x000D_
_x000D_
01000000037815168427027789002507 2025-07-05 11:03:44_x000D_
13671206090、可加微信_x000D_
_x000D_
AI-37815-01a 2025-07-05 11:03:48_x000D_
好的，确认一下联系方式是否正确呢？_x000D_
_x000D_
</t>
  </si>
  <si>
    <t>28867510</t>
  </si>
  <si>
    <t>2025-07-05 12:44</t>
  </si>
  <si>
    <t>八中</t>
  </si>
  <si>
    <t>2025-07-05 13:23</t>
  </si>
  <si>
    <t>2025-07-05 13:44</t>
  </si>
  <si>
    <t>YKS250010024</t>
  </si>
  <si>
    <t>回访人：黄智超，回访时间：2025-07-05 12:44，回访内容：家长接听电话 介绍了六级预科线上课程，家长意向挺高的 看看商量一下孩子 ：5680；|回访人：黄智超，回访时间：2025-07-05 13:23，回访内容：签约 报名六级预科线上优享</t>
  </si>
  <si>
    <t>格格</t>
  </si>
  <si>
    <t>115094594</t>
  </si>
  <si>
    <t>2025-06-18 15:11:06</t>
  </si>
  <si>
    <t>【王朝群】咨询四级暑期集训，高三毕业生，家长咨询</t>
  </si>
  <si>
    <t>仇思睿</t>
  </si>
  <si>
    <t>28424646</t>
  </si>
  <si>
    <t>2025-06-18 17:09</t>
  </si>
  <si>
    <t>2025-07-05 12:19</t>
  </si>
  <si>
    <t>2025-07-05 12:20</t>
  </si>
  <si>
    <t>BJWY0967176162</t>
  </si>
  <si>
    <t>ZVVB260010037</t>
  </si>
  <si>
    <t>回访人：田一禾，回访时间：2025-06-28 21:44，回访内容：填志愿不回复，月底再逼一次，促进回收；|回访人：田一禾，回访时间：2025-07-01 12:21，回访内容：团报优惠促单不回复；|回访人：田一禾，回访时间：2025-07-05 12:19，回访内容：今日签约</t>
  </si>
  <si>
    <t>117605560</t>
  </si>
  <si>
    <t>2025-07-04 14:13:20</t>
  </si>
  <si>
    <t>新大一，家长来电咨询针对分班考试的辅导</t>
  </si>
  <si>
    <t>28859980</t>
  </si>
  <si>
    <t>2025-07-04 15:37</t>
  </si>
  <si>
    <t>YKF250030004</t>
  </si>
  <si>
    <t>回访人：房国超，回访时间：2025-07-04 15:37，回访内容：家长咨询，分班考的安排， 说了四六级课程 和高数，和口语班安排，   家长7月不想让孩子学，打算8月再学，先让发课程介绍，微信闲聊；|回访人：房国超，回访时间：2025-07-05 12:19，回访内容：报名</t>
  </si>
  <si>
    <t>YK250020003</t>
  </si>
  <si>
    <t>岳上冬</t>
  </si>
  <si>
    <t>117729127</t>
  </si>
  <si>
    <t>2025-07-05 11:03:57</t>
  </si>
  <si>
    <t>续费原因：对郑坚丰老师很满意，要续费；该学生为保护期内续费，原顾问：国内大学部-房国超(fangguochao@xdf.cn)</t>
  </si>
  <si>
    <t>李润基lirunji@xdf.cn</t>
  </si>
  <si>
    <t>28866179</t>
  </si>
  <si>
    <t>2025-07-05 11:07</t>
  </si>
  <si>
    <t>微电子科学与工程</t>
  </si>
  <si>
    <t>2025-07-05 11:36</t>
  </si>
  <si>
    <t>2025-07-05 17:19</t>
  </si>
  <si>
    <t>LP1751686565661</t>
  </si>
  <si>
    <t>BJWY2569568778</t>
  </si>
  <si>
    <t>回访人：房国超，回访时间：2025-07-05 11:07，回访内容：家长打算续费一对一</t>
  </si>
  <si>
    <t>107387927</t>
  </si>
  <si>
    <t>2025-06-01 11:47:45</t>
  </si>
  <si>
    <t>大二，咨询六级辅导，今年12月份考，想暑假7月份学习，倾向于北京线下班，微信沟通即手机号；AI-37815-492 2025-06-01 02:32:44_x000D_
您好同学，欢迎访问新东方考研官网，【新东方考研】全新升级，课程灵活多样，【考研全年集训营】【考研半年集训营】【考研冲刺营】【线下走读班】【考研一对一】【在职考研】【四六级】火热报名中 ，现在报名更有高达3000元优惠！_x000D_
_x000D_
AI-37815-492 2025-06-01 02:32:46_x000D_
您是想咨询【考研走读班】【考研集训营】【考研规划】还是【在职考研】呢？_x000D_
_x000D_
01000000037815871636334087942296 2025-06-01 02:33:13_x000D_
四六级_x000D_
_x000D_
AI-37815-492 2025-06-01 02:33:17_x000D_
您目前在学的院校是哪所呢？_x000D_
_x000D_
01000000037815871636334087942296 2025-06-01 02:33:29_x000D_
北京交通大学_x000D_
_x000D_
AI-37815-492 2025-06-01 02:33:33_x000D_
您目前英语基础如何呢？_x000D_
_x000D_
01000000037815871636334087942296 2025-06-01 02:33:44_x000D_
不好_x000D_
_x000D_
AI-37815-492 2025-06-01 02:33:50_x000D_
这样，您微信还是电话方便呢？我安排四六级老师联系您，将课程的详细内容介绍给您_x000D_
_x000D_
AI-37815-492 2025-06-01 02:34:25_x000D_
您好，能看到我的对话吗？如有疑问，可以在此留电咨询！_x000D_
_x000D_
01000000037815871636334087942296 2025-06-01 02:34:28_x000D_
15829718780_x000D_
_x000D_
AI-37815-492 2025-06-01 02:34:31_x000D_
好的，确认一下你的号码是否正确呢~_x000D_
_x000D_
01000000037815871636334087942296 2025-06-01 02:34:41_x000D_
正确_x000D_
_x000D_
AI-37815-492 2025-06-01 02:34:44_x000D_
这个手机号是您的微信吗？如果不是您可以留一下您的微信号_x000D_
_x000D_
01000000037815871636334087942296 2025-06-01 02:34:50_x000D_
是_x000D_
_x000D_
AI-37815-492 2025-06-01 02:34:53_x000D_
同学怎么称呼呢？_x000D_
_x000D_
01000000037815871636334087942296 2025-06-01 02:35:00_x000D_
秋_x000D_
_x000D_
AI-37815-492 2025-06-01 02:35:04_x000D_
好的，由于顾问老师是白天九点上班，这边安排老师上午9点后给您回电请注意接听~_x000D_
_x000D_
 外呼主题：2026财年第1财月百度投放新东方官网小程序</t>
  </si>
  <si>
    <t>28885771</t>
  </si>
  <si>
    <t>2025-07-05 22:29</t>
  </si>
  <si>
    <t>土木建筑工程学院</t>
  </si>
  <si>
    <t>2025-07-05 22:30</t>
  </si>
  <si>
    <t>WYS250350025</t>
  </si>
  <si>
    <t>回访人：刘晓娟，回访时间：2025-07-05 22:29，回访内容：转班；|回访人：刘晓娟，回访时间：2025-07-05 22:30，回访内容：转班</t>
  </si>
  <si>
    <t>YKS250040004</t>
  </si>
  <si>
    <t>116649593</t>
  </si>
  <si>
    <t>2025-06-29 17:14:10</t>
  </si>
  <si>
    <t xml:space="preserve">准大一，咨询大学预科课程
渠道录入来源：大众点评
事件名称：400电话
大众点评门店名称：新东方考研四六级(国贸校区)
店铺绑定的校区：临时教学校区
店铺管理员邮箱：lvmeng2@xdf.cn
备注：2025-06-29 17:14:08,用户在大众点评新东方考研四六级(国贸校区)呼入400电话 已接
</t>
  </si>
  <si>
    <t>余冠霖</t>
  </si>
  <si>
    <t>28719379</t>
  </si>
  <si>
    <t>2025-06-29 18:39</t>
  </si>
  <si>
    <t>2025-07-05 21:27</t>
  </si>
  <si>
    <t>2025-07-05 21:35</t>
  </si>
  <si>
    <t>BJWY2555548148</t>
  </si>
  <si>
    <t>YKF250050006</t>
  </si>
  <si>
    <t>回访人：田一禾，回访时间：2025-06-29 18:39，回访内容：小班课+数学预科，19300+4180=23480；要跟孩子确认一下，数学7.13 英语8.1；|回访人：田一禾，回访时间：2025-06-30 20:22，回访内容：逼单一次，无回复，再跟进确认意向。；|回访人：田一禾，回访时间：2025-07-01 22:17，回访内容：问问孩子来不来试听课再跟进；|回访人：田一禾，回访时间：2025-07-04 22:07，回访内容：预计明天来面谈，英语数学一起。；|回访人：田一禾，回访时间：2025-07-05 21:27，回访内容：今日签约</t>
  </si>
  <si>
    <t>家长编制，不提供任何形式信息。</t>
  </si>
  <si>
    <t>YKM250010028</t>
  </si>
  <si>
    <t>114297412</t>
  </si>
  <si>
    <t>2025-06-14 09:27:52</t>
  </si>
  <si>
    <t>四级，110-120分</t>
  </si>
  <si>
    <t>2025-06-14 09:33:02</t>
  </si>
  <si>
    <t>28330982</t>
  </si>
  <si>
    <t>2025-06-14 11:17</t>
  </si>
  <si>
    <t>2025-07-05 21:22</t>
  </si>
  <si>
    <t>BJWY4040710010</t>
  </si>
  <si>
    <t>YKFJ250010038</t>
  </si>
  <si>
    <t>回访人：房国超，回访时间：2025-06-27 17:03，回访内容：微信发送 志愿通维护，下次逼单报名；|回访人：房国超，回访时间：2025-06-28 20:57，回访内容：说孩子要考虑，看下课程的详细安排，；|回访人：房国超，回访时间：2025-07-03 23:34，回访内容：家长咨询，四六级和高数课联报；|回访人：房国超，回访时间：2025-07-05 21:22，回访内容：报名</t>
  </si>
  <si>
    <t>于洋</t>
  </si>
  <si>
    <t>117694790</t>
  </si>
  <si>
    <t>2025-07-04 20:50:26</t>
  </si>
  <si>
    <t>高娇+gaojiao@xdf.cn+ID+新东方教育科技集团有限公司-产业机构-国际教育培训事业部-国际教育北京中心-运营管理部-中学区域运营中心一区-中关村中学分中心一部 | 学业规划师</t>
  </si>
  <si>
    <t>28864755</t>
  </si>
  <si>
    <t>2025-07-04 21:03</t>
  </si>
  <si>
    <t>沈阳市崇文中学</t>
  </si>
  <si>
    <t>2025-07-05 18:32</t>
  </si>
  <si>
    <t>BJWY7517781543</t>
  </si>
  <si>
    <t>YKSJ250010018</t>
  </si>
  <si>
    <t>回访人：刘晓娟，回访时间：2025-07-04 21:03，回访内容：孩子父亲咨询，新大一，基础不错，想看看六级的课程，线上的，介绍；|回访人：刘晓娟，回访时间：2025-07-05 18:32，回访内容：报名</t>
  </si>
  <si>
    <t>佳佳</t>
  </si>
  <si>
    <t>117062510</t>
  </si>
  <si>
    <t>2025-07-02 12:31:41</t>
  </si>
  <si>
    <t>【王朝群】咨询四六级暑期班【2点联系】</t>
  </si>
  <si>
    <t>沈承赫</t>
  </si>
  <si>
    <t>28781830</t>
  </si>
  <si>
    <t>2025-07-02 20:36</t>
  </si>
  <si>
    <t>2025-07-05 18:22</t>
  </si>
  <si>
    <t>BJWY1900031755</t>
  </si>
  <si>
    <t>YKF250010038</t>
  </si>
  <si>
    <t>回访人：房国超，回访时间：2025-07-02 20:36，回访内容：家长咨询高三， 英语130左右，住白石桥，距离校区逗都还可以， 推荐小班或者大班学习，这周计划出去玩，预计10号回来，邀约试听课，参加不了；|回访人：房国超，回访时间：2025-07-04 22:09，回访内容：打算报名12号开课的走读大班；|回访人：房国超，回访时间：2025-07-05 18:22，回访内容：报名12号走读班</t>
  </si>
  <si>
    <t>114749365</t>
  </si>
  <si>
    <t>2025-06-17 10:26:29</t>
  </si>
  <si>
    <t>高三家长咨询四六级暑期班，该资源录错渠道，应为【转介绍-内部员工推荐】，因为老师不占顺序分配原顾问 徐健坤 ，合并工单</t>
  </si>
  <si>
    <t>28497954</t>
  </si>
  <si>
    <t>2025-07-01 20:59</t>
  </si>
  <si>
    <t>2025-07-05 18:01</t>
  </si>
  <si>
    <t>2025-07-05 18:02</t>
  </si>
  <si>
    <t>YKM250010025</t>
  </si>
  <si>
    <t>回访人：徐健坤，回访时间：2025-06-27 22:45，回访内容：每接；|回访人：徐健坤，回访时间：2025-06-30 18:19，回访内容：拒接 合并工单之前就是一直不接电话；|回访人：李雪68，回访时间：2025-07-01 20:59，回访内容：李雪68恢复工单, 系统自动生成回访记录!；|回访人：徐健坤，回访时间：2025-07-01 21:07，回访内容：储值中；|回访人：徐健坤，回访时间：2025-07-02 22:45，回访内容：凑团中；|回访人：徐健坤，回访时间：2025-07-05 18:01，回访内容：签约</t>
  </si>
  <si>
    <t>YKF250010037</t>
  </si>
  <si>
    <t>田先生</t>
  </si>
  <si>
    <t>116979896</t>
  </si>
  <si>
    <t>2025-07-01 16:33:19</t>
  </si>
  <si>
    <t xml:space="preserve">渠道录入来源：SCRM-客服推送
商机ID：5009172682
商机编码：XSJ20250701028028
针对人群：大学
学生学校：不详
咨询课程：英语
创建人邮箱：wangyue328@xdf.cn
创建时间：2025-07-01 16:33:11
资源类型：单个资源
跟进记录：商机备注：爸爸来电，孩子大二， 咨询四级，上次考了330。辛苦老师联系介绍;接触点：企点-环信；
</t>
  </si>
  <si>
    <t>田箫赫</t>
  </si>
  <si>
    <t>28750094</t>
  </si>
  <si>
    <t>2025-07-01 18:16</t>
  </si>
  <si>
    <t>化学化工学院</t>
  </si>
  <si>
    <t>2025-07-05 10:32</t>
  </si>
  <si>
    <t>BJWY1814030564</t>
  </si>
  <si>
    <t>ZVVA260010031</t>
  </si>
  <si>
    <t>回访人：宋增辉，回访时间：2025-07-01 18:16，回访内容：询问集训营学习，孩子大一，东北家长，发了课程信息和明细，和孩子确认一下，想要线下缴费；|回访人：宋增辉，回访时间：2025-07-04 20:45，回访内容：要线下缴费，询问家长时间；|回访人：宋增辉，回访时间：2025-07-05 10:32，回访内容：已报名</t>
  </si>
  <si>
    <t>刘景慧</t>
  </si>
  <si>
    <t>117021391</t>
  </si>
  <si>
    <t>2025-07-01 18:55:44</t>
  </si>
  <si>
    <t>续费原因：家长了解暑期六级课；该学生为保护期外续费，原顾问部门：国内大学部</t>
  </si>
  <si>
    <t>28771316</t>
  </si>
  <si>
    <t>2025-07-01 20:54</t>
  </si>
  <si>
    <t>农学院</t>
  </si>
  <si>
    <t>植物保护</t>
  </si>
  <si>
    <t>2025-07-05 22:49</t>
  </si>
  <si>
    <t>BJWY4321199422</t>
  </si>
  <si>
    <t>WYSJ250330044</t>
  </si>
  <si>
    <t>回访人：黄智超，回访时间：2025-07-01 20:54，回访内容：之前学过新东方的四级网课 现在咨询六级 推荐了线上六级班 推进报名；|回访人：黄智超，回访时间：2025-07-05 22:49，回访内容：签约，线上六级优享 5680：WYSJ25033</t>
  </si>
  <si>
    <t>北京市5941</t>
  </si>
  <si>
    <t>117177712</t>
  </si>
  <si>
    <t>2025-07-02 15:32:02</t>
  </si>
  <si>
    <t>渠道录入来源：新东方官网M站-客服
意向城市：北京访客省/城市：北京市
访客静态ID：01000003465900014411219293525941
接待分组ID：70455
搜索引擎：
搜索词：
关键词：
设备类型：phone
访客IP：222.131.30.166
对话详细内容：AI-Lbo0rDBXCyBY 2025-07-02 15:25:23_x000D_
您好同学,欢迎访问北京新东方考研四六级中心.
考研线下课程26/27考季【考研全年集训营】【考研半年集训营】【考研全科线下走读班】【考研寒/暑假集训营】【考研一对一】【考研专业课】【四/六级课程】，热门课程火热报名中,咨询即可领取专享优惠。
**【考研全年集训营】=ff761f# **【考研半年集训营】=ff6b6b# **【考研全科线下走读班】=ffc158# **【考研寒/暑假集训营】=ffc158# **【考研一对一】=ff761f# **【考研专业课】=ff6caa# **【四/六级课程】=ff6caa# **【考研冲刺班】=60e27e#_x000D_
_x000D_
AI-Lbo0rDBXCyBY 2025-07-02 15:25:26_x000D_
您是想咨询【线下课程】【线上课程】【考研规划】还是【在职考研】呢？**【线下课程】#  **【线上课程】#**【考研规划】#**【在职考研】#_x000D_
_x000D_
01000003465900014411219293525941 2025-07-02 15:25:33_x000D_
【线下课程】_x000D_
_x000D_
AI-Lbo0rDBXCyBY 2025-07-02 15:25:37_x000D_
同学，你现在是在校还是在职呢？_x000D_
_x000D_
01000003465900014411219293525941 2025-07-02 15:25:44_x000D_
在校_x000D_
_x000D_
AI-Lbo0rDBXCyBY 2025-07-02 15:25:48_x000D_
具体是想报考什么学校和专业呢？_x000D_
_x000D_
01000003465900014411219293525941 2025-07-02 15:25:56_x000D_
【四/六级课程】_x000D_
_x000D_
AI-Lbo0rDBXCyBY 2025-07-02 15:25:59_x000D_
您目前在学的院校是哪所呢？_x000D_
_x000D_
01000003465900014411219293525941 2025-07-02 15:26:22_x000D_
高三刚毕业_x000D_
_x000D_
AI-Lbo0rDBXCyBY 2025-07-02 15:26:26_x000D_
您目前英语基础如何呢？_x000D_
_x000D_
AI-Lbo0rDBXCyBY 2025-07-02 15:27:03_x000D_
您好，能看到我的对话吗？如有疑问，可以在此留电咨询！_x000D_
_x000D_
AI-Lbo0rDBXCyBY 2025-07-02 15:27:23_x000D_
如果打字不方便，可以在此输入电话或者微信，这边安排老师与您联系，为您详细解答！_x000D_
_x000D_
01000003465900014411219293525941 2025-07-02 15:27:40_x000D_
高考英语110_x000D_
_x000D_
AI-Lbo0rDBXCyBY 2025-07-02 15:27:44_x000D_
这样，您微信还是电话方便呢？我安排四六级老师联系您，将课程的详细内容介绍给您_x000D_
_x000D_
01000003465900014411219293525941 2025-07-02 15:27:56_x000D_
微信_x000D_
_x000D_
AI-Lbo0rDBXCyBY 2025-07-02 15:27:59_x000D_
可以的，您的微信号码是~_x000D_
_x000D_
AI-Lbo0rDBXCyBY 2025-07-02 15:28:36_x000D_
您好，能看到我的对话吗？如有疑问，可以在此留电咨询！_x000D_
_x000D_
AI-Lbo0rDBXCyBY 2025-07-02 15:28:56_x000D_
如果打字不方便，可以在此输入电话或者微信，这边安排老师与您联系，为您详细解答！_x000D_
_x000D_
AI-Lbo0rDBXCyBY 2025-07-02 15:29:56_x000D_
同学您好，目前处于咨询的高峰期，如需咨询25/26考研【复习规划、择校择专业】【课程详情】等问题，您可以留下您的【姓名电话方便接听电话的时间】，我们会安排老师第一时间为您回电免费咨询！_x000D_
_x000D_
01000003465900014411219293525941 2025-07-02 15:30:00_x000D_
微信ncy-0718_x000D_
_x000D_
AI-Lbo0rDBXCyBY 2025-07-02 15:30:04_x000D_
好的，确认一下您的号码是否正确呢？_x000D_
_x000D_
01000003465900014411219293525941 2025-07-02 15:30:22_x000D_
电话18513589511_x000D_
_x000D_
01000003465900014411219293525941 2025-07-02 15:30:25_x000D_
正确_x000D_
_x000D_
AI-Lbo0rDBXCyBY 2025-07-02 15:30:28_x000D_
这边马上安排顾问老师联系您，预计半个小时左右给您回电请注意接听~_x000D_
_x000D_
01000003465900014411219293525941 2025-07-02 15:30:37_x000D_
好的_x000D_
_x000D_
AI-Lbo0rDBXCyBY 2025-07-02 15:30:41_x000D_
嗯嗯_x000D_
_x000D_
来源页：https://group-live2.easyliao.com/live/chat.do?c=34659&amp;g=70455&amp;config=102466
备注：</t>
  </si>
  <si>
    <t>28779446</t>
  </si>
  <si>
    <t>2025-07-02 17:16</t>
  </si>
  <si>
    <t>2025-07-05 21:45</t>
  </si>
  <si>
    <t>2025-07-05 22:23</t>
  </si>
  <si>
    <t>YKF250010041</t>
  </si>
  <si>
    <t>回访人：宋增辉，回访时间：2025-07-02 17:16，回访内容：咨询小班，想去去学，发小班详情；|回访人：宋增辉，回访时间：2025-07-05 21:45，回访内容：已报名</t>
  </si>
  <si>
    <t>116526567</t>
  </si>
  <si>
    <t>2025-06-28 10:46:58</t>
  </si>
  <si>
    <t>家长咨询</t>
  </si>
  <si>
    <t>胡家豪</t>
  </si>
  <si>
    <t>28684165</t>
  </si>
  <si>
    <t>2025-06-28 11:28</t>
  </si>
  <si>
    <t>长江大学</t>
  </si>
  <si>
    <t>地球科学学院</t>
  </si>
  <si>
    <t>资源勘查工程</t>
  </si>
  <si>
    <t>2025-07-05 19:15</t>
  </si>
  <si>
    <t>2025-07-05 19:17</t>
  </si>
  <si>
    <t>BJWY5592728664</t>
  </si>
  <si>
    <t>WYF250320016</t>
  </si>
  <si>
    <t>回访人：田一禾，回访时间：2025-06-28 11:28，回访内容：推荐了小班一对一的模式，家长意向比较好，比较配合，下午邀约试听课；|回访人：田一禾，回访时间：2025-06-29 20:16，回访内容：提供方案，询问是否确定小班，但是未回复；|回访人：田一禾，回访时间：2025-07-01 22:41，回访内容：周四预计带孩子过来报名小班课；|回访人：田一禾，回访时间：2025-07-03 10:26，回访内容：预计面访，询问时间没回复，晚些电话沟通；|回访人：田一禾，回访时间：2025-07-04 22:02，回访内容：预计明日魏公村面谈，来听试听课；|回访人：田一禾，回访时间：2025-07-05 19:15，回访内容：今日签约</t>
  </si>
  <si>
    <t>117719795</t>
  </si>
  <si>
    <t>2025-07-05 15:40:41</t>
  </si>
  <si>
    <t>高三毕业咨询新大一课程，知春路直访</t>
  </si>
  <si>
    <t>孙培真</t>
  </si>
  <si>
    <t>28808799</t>
  </si>
  <si>
    <t>2025-07-05 16:20</t>
  </si>
  <si>
    <t>清华附中望京分校</t>
  </si>
  <si>
    <t>2025-07-05 18:37</t>
  </si>
  <si>
    <t>2025-07-05 18:38</t>
  </si>
  <si>
    <t>BJWY0543743967</t>
  </si>
  <si>
    <t>YK250020004</t>
  </si>
  <si>
    <t>回访人：刘晓娟，回访时间：2025-07-05 16:20，回访内容：报名；|回访人：刘晓娟，回访时间：2025-07-05 16:36，回访内容：学生面谈，高三毕业，升新大一，想看看大学预科的课程，基础较好，介绍六级和口语的课程，报名；|回访人：刘晓娟，回访时间：2025-07-05 18:37，回访内容：报名</t>
  </si>
  <si>
    <t>YKS250010025</t>
  </si>
  <si>
    <t>103400058</t>
  </si>
  <si>
    <t>2025-05-22 15:31:56</t>
  </si>
  <si>
    <t>家长咨询，孩子高三，打算暑假提前学习英语四六级，咨询辅导，现在方便电话联系</t>
  </si>
  <si>
    <t>2025-05-22 15:33:36</t>
  </si>
  <si>
    <t>何航</t>
  </si>
  <si>
    <t>27973025</t>
  </si>
  <si>
    <t>2025-05-22 15:47</t>
  </si>
  <si>
    <t>2025-07-05 13:50</t>
  </si>
  <si>
    <t>BJWY0931434601</t>
  </si>
  <si>
    <t>WYSJ250330045</t>
  </si>
  <si>
    <t>回访人：刘晓娟，回访时间：2025-06-26 17:59，回访内容：邀约试听课；|回访人：刘晓娟，回访时间：2025-07-01 15:11，回访内容：微信留言，确认意向；|回访人：刘晓娟，回访时间：2025-07-05 13:50，回访内容：报名</t>
  </si>
  <si>
    <t>117429086</t>
  </si>
  <si>
    <t>2025-07-03 15:16:33</t>
  </si>
  <si>
    <t>张青山，电话13651109464，我想咨询四级英语  北京</t>
  </si>
  <si>
    <t>培训指南</t>
  </si>
  <si>
    <t>2025-07-03 16:19:49</t>
  </si>
  <si>
    <t>张宇杰</t>
  </si>
  <si>
    <t>28830607</t>
  </si>
  <si>
    <t>2025-07-03 16:34</t>
  </si>
  <si>
    <t>2025-07-04 22:31</t>
  </si>
  <si>
    <t>BJWY2960604099</t>
  </si>
  <si>
    <t>WYFJ250330031</t>
  </si>
  <si>
    <t>回访人：徐健坤，回访时间：2025-07-03 16:34，回访内容：爷爷帮忙咨询 偏向线下大班 试听课已经邀约；|回访人：徐健坤，回访时间：2025-07-04 22:31，回访内容：签约</t>
  </si>
  <si>
    <t>116932774</t>
  </si>
  <si>
    <t>2025-07-01 14:29:23</t>
  </si>
  <si>
    <t>新大一，咨询四六级
IP：北京
搜索词：新东方六级培训班</t>
  </si>
  <si>
    <t>姜淮升</t>
  </si>
  <si>
    <t>28639804</t>
  </si>
  <si>
    <t>2025-07-04 13:47</t>
  </si>
  <si>
    <t>2025-07-04 14:07</t>
  </si>
  <si>
    <t>2025-07-04 14:31</t>
  </si>
  <si>
    <t>BJWY2746056153</t>
  </si>
  <si>
    <t>回访人：宋增辉，回访时间：2025-07-01 15:04，回访内容：家长在忙，15点30回电话，咨询六级；|回访人：宋增辉，回访时间：2025-07-03 18:43，回访内容：已报名，冲单；|回访人：房国超，回访时间：2025-07-04 14:07，回访内容：学生大三，报名六级小班</t>
  </si>
  <si>
    <t>WYS250320013</t>
  </si>
  <si>
    <t>陈景宜</t>
  </si>
  <si>
    <t>117520962</t>
  </si>
  <si>
    <t>2025-07-04 09:08:19</t>
  </si>
  <si>
    <t>高晶+gaojing43@xdf.cn+312057+培训学校-北京学校-高中一对一部-西南区-玉泉路分中心
黄志超</t>
  </si>
  <si>
    <t>28834951</t>
  </si>
  <si>
    <t>2025-07-04 09:47</t>
  </si>
  <si>
    <t>2025-07-04 13:01</t>
  </si>
  <si>
    <t>2025-07-04 13:19</t>
  </si>
  <si>
    <t>BJWY2512966516</t>
  </si>
  <si>
    <t>YKS250010020</t>
  </si>
  <si>
    <t>回访人：黄智超，回访时间：2025-07-04 09:47，回访内容：电话沟通，目前孩子成绩更倾向六级预科班课程，家长想让孩子学小班，孩子想学大班；|回访人：黄智超，回访时间：2025-07-04 13:01，回访内容：签约5680</t>
  </si>
  <si>
    <t>YKS25001需要转班至YKS25002（花园桥校区）六级二班</t>
  </si>
  <si>
    <t>116559294</t>
  </si>
  <si>
    <t>王鹤曈</t>
  </si>
  <si>
    <t>2025-06-28 12:16:42</t>
  </si>
  <si>
    <t>珠市口校区，高考志愿填报活动，咨询预科课程，黄智超老师接待，请分配给黄智超老师，占一条次序。</t>
  </si>
  <si>
    <t>刘羽欣 liuyuxin61@xdf.cn 培训学校-北京学校-高中一对一部-教学项目中心-高中语文项目【北京学校活动转化】</t>
  </si>
  <si>
    <t>张赫奕</t>
  </si>
  <si>
    <t>28703783</t>
  </si>
  <si>
    <t>2025-06-28 12:31</t>
  </si>
  <si>
    <t>2025-07-04 11:57</t>
  </si>
  <si>
    <t>2025-07-04 17:43</t>
  </si>
  <si>
    <t>BJWY9169345653</t>
  </si>
  <si>
    <t>YKSJ250010015</t>
  </si>
  <si>
    <t>回访人：黄智超，回访时间：2025-06-28 12:31，回访内容：见面沟通 家长和孩子了解了一下四六级的重要性，告知了课程安排等具体事宜，添加学生微信 看看时间安排；|回访人：黄智超，回访时间：2025-06-30 00:29，回访内容：线下沟通的比较多 看看孩子的时间 报考结束后继续联系 邀约试听课 微信已添加；|回访人：黄智超，回访时间：2025-07-02 22:34，回访内容：邀约试听课 暂未回复 ；|回访人：黄智超，回访时间：2025-07-03 21:17，回访内容：电话沟通 家长要给孩子报名暑假的大预六级线上课程；|回访人：黄智超，回访时间：2025-07-04 11:57，回访内容：签约 六级预科线上优享</t>
  </si>
  <si>
    <t>28760261</t>
  </si>
  <si>
    <t>2025-07-04 10:09</t>
  </si>
  <si>
    <t>2025-07-04 11:22</t>
  </si>
  <si>
    <t>YKM250010024</t>
  </si>
  <si>
    <t>回访人：李政(离职)，回访时间：2025-07-02 17:16，回访内容：孩子只有八月才有时间，现在没有时间学习，七月要出去玩，把所有的课程时间都微信私信过去了；|回访人：李政(离职)，回访时间：2025-07-04 10:09，回访内容：签约</t>
  </si>
  <si>
    <t>学生报名ykf25003、ykm25002班级，目前没有名额，后续辛苦老师转班</t>
  </si>
  <si>
    <t>YKF250010035</t>
  </si>
  <si>
    <t>116618214</t>
  </si>
  <si>
    <t>2025-06-29 13:00:43</t>
  </si>
  <si>
    <t>家长咨询暑期四级小班【张志威公众号】方便的话尽快回电</t>
  </si>
  <si>
    <t>李心童</t>
  </si>
  <si>
    <t>28635374</t>
  </si>
  <si>
    <t>2025-06-30 14:38</t>
  </si>
  <si>
    <t>2025-07-03 10:51</t>
  </si>
  <si>
    <t>2025-07-04 13:40</t>
  </si>
  <si>
    <t>BJWY5472994806</t>
  </si>
  <si>
    <t>YKF250040016</t>
  </si>
  <si>
    <t>回访人：田一禾，回访时间：2025-06-30 14:38，回访内容：发送课程资料，介绍小班，最近再次跟进。；|回访人：田一禾，回访时间：2025-07-01 19:05，回访内容：预计今日面谈；|回访人：田一禾，回访时间：2025-07-03 10:51，回访内容：已报名准备签约入班</t>
  </si>
  <si>
    <t>耘禾</t>
  </si>
  <si>
    <t>116144137</t>
  </si>
  <si>
    <t>2025-06-25 12:05:57</t>
  </si>
  <si>
    <t>2025-06-25 12:24:24</t>
  </si>
  <si>
    <t>赵耘禾</t>
  </si>
  <si>
    <t>28592223</t>
  </si>
  <si>
    <t>2025-06-25 14:09</t>
  </si>
  <si>
    <t>2025-07-04 16:44</t>
  </si>
  <si>
    <t>2025-07-04 18:37</t>
  </si>
  <si>
    <t>BJWY2763364444</t>
  </si>
  <si>
    <t>YKF250060001</t>
  </si>
  <si>
    <t>回访人：黄智超，回访时间：2025-06-25 14:09，回访内容：家长问了孩子四六级学习 因为基础薄弱 还想着要不要学新概念，推荐了四级课程，同时提到了联报和试听课，家长考虑一下。；|回访人：黄智超，回访时间：2025-06-27 15:05，回访内容：接听后挂断 发微信暂未回复 短期看意向比较低；|回访人：黄智超，回访时间：2025-06-29 22:00，回访内容：面询 试听课到访 家长回去跟孩子沟通一下；|回访人：黄智超，回访时间：2025-06-30 22:40，回访内容：家长还在外边 晚上回去以后才可以沟通 这个月预计不能收了；|回访人：黄智超，回访时间：2025-07-01 22:00，回访内容：家长还在纠结 团报目前也没反馈是否组成 在跟进看看；|回访人：黄智超，回访时间：2025-07-04 16:44，回访内容：签约 预科四级小班</t>
  </si>
  <si>
    <t>116908654</t>
  </si>
  <si>
    <t>2025-07-02 10:02:48</t>
  </si>
  <si>
    <t>咨询暑期四级线上课，在北京，加微信【张志威公众号】</t>
  </si>
  <si>
    <t>孙嫣</t>
  </si>
  <si>
    <t>28796880</t>
  </si>
  <si>
    <t>2025-07-02 21:53</t>
  </si>
  <si>
    <t>2025-07-04 16:27</t>
  </si>
  <si>
    <t>2025-07-04 16:28</t>
  </si>
  <si>
    <t>BJWY9328043748</t>
  </si>
  <si>
    <t>YKFJ250010034</t>
  </si>
  <si>
    <t>回访人：宋增辉，回访时间：2025-07-02 21:53，回访内容：116，语法，作文比较薄弱，推荐线上英语四级，高等数学，和孩子沟通；|回访人：宋增辉，回访时间：2025-07-04 16:27，回访内容：已报名</t>
  </si>
  <si>
    <t>李润东</t>
  </si>
  <si>
    <t>117497881</t>
  </si>
  <si>
    <t>2025-07-03 18:22:56</t>
  </si>
  <si>
    <t>续费原因：辛苦分配的老师先联系一下我；该学生为保护期外续费，原顾问部门：国内大学部</t>
  </si>
  <si>
    <t>研二</t>
  </si>
  <si>
    <t>28833489</t>
  </si>
  <si>
    <t>2025-07-03 18:58</t>
  </si>
  <si>
    <t>马克思主义理论学院</t>
  </si>
  <si>
    <t>马克思主义基本原理</t>
  </si>
  <si>
    <t>2025-07-04 14:33</t>
  </si>
  <si>
    <t>2025-07-04 14:57</t>
  </si>
  <si>
    <t>LP17516108111186</t>
  </si>
  <si>
    <t>四级一对一伴学班（定制）</t>
  </si>
  <si>
    <t>BJWY6952252094</t>
  </si>
  <si>
    <t>回访人：田一禾，回访时间：2025-07-03 18:58，回访内容：一对一定制，需要算价格</t>
  </si>
  <si>
    <t>北京市1620</t>
  </si>
  <si>
    <t>117323648</t>
  </si>
  <si>
    <t>2025-07-02 19:19:43</t>
  </si>
  <si>
    <t>渠道录入来源：新东方官网M站-客服
意向城市：北京访客省/城市：北京市
访客静态ID：01000003465900145476625418281620
接待分组ID：70455
搜索引擎：
搜索词：
关键词：
设备类型：phone
访客IP：123.116.185.91
对话详细内容：AI-Lbo0rDBXCyBY 2025-07-02 19:12:47_x000D_
您好同学,欢迎访问北京新东方考研四六级中心.
考研线下课程26/27考季【考研全年集训营】【考研半年集训营】【考研全科线下走读班】【考研寒/暑假集训营】【考研一对一】【考研专业课】【四/六级课程】，热门课程火热报名中,咨询即可领取专享优惠。
**【考研全年集训营】=ff761f# **【考研半年集训营】=ff6b6b# **【考研全科线下走读班】=ffc158# **【考研寒/暑假集训营】=ffc158# **【考研一对一】=ff761f# **【考研专业课】=ff6caa# **【四/六级课程】=ff6caa# **【考研冲刺班】=60e27e#_x000D_
_x000D_
AI-Lbo0rDBXCyBY 2025-07-02 19:12:50_x000D_
您是想咨询【线下课程】【线上课程】【考研规划】还是【在职考研】呢？**【线下课程】#  **【线上课程】#**【考研规划】#**【在职考研】#_x000D_
_x000D_
01000003465900145476625418281620 2025-07-02 19:12:53_x000D_
【四/六级课程】_x000D_
_x000D_
AI-Lbo0rDBXCyBY 2025-07-02 19:12:56_x000D_
您目前在学的院校是哪所呢？_x000D_
_x000D_
AI-Lbo0rDBXCyBY 2025-07-02 19:13:33_x000D_
您好，能看到我的对话吗？如有疑问，可以在此留电咨询！_x000D_
_x000D_
01000003465900145476625418281620 2025-07-02 19:13:36_x000D_
北京联合大学_x000D_
_x000D_
AI-Lbo0rDBXCyBY 2025-07-02 19:13:40_x000D_
您目前英语基础如何呢？_x000D_
_x000D_
AI-Lbo0rDBXCyBY 2025-07-02 19:14:17_x000D_
您好，能看到我的对话吗？如有疑问，可以在此留电咨询！_x000D_
_x000D_
AI-Lbo0rDBXCyBY 2025-07-02 19:14:37_x000D_
如果打字不方便，可以在此输入电话或者微信，这边安排老师与您联系，为您详细解答！_x000D_
_x000D_
01000003465900145476625418281620 2025-07-02 19:15:01_x000D_
高考北京在100左右吧_x000D_
_x000D_
AI-Lbo0rDBXCyBY 2025-07-02 19:15:05_x000D_
这样，您微信还是电话方便呢？我安排四六级老师联系您，将课程的详细内容介绍给您_x000D_
_x000D_
AI-Lbo0rDBXCyBY 2025-07-02 19:15:42_x000D_
您好，能看到我的对话吗？如有疑问，可以在此留电咨询！_x000D_
_x000D_
AI-Lbo0rDBXCyBY 2025-07-02 19:16:02_x000D_
如果打字不方便，可以在此输入电话或者微信，这边安排老师与您联系，为您详细解答！_x000D_
_x000D_
AI-Lbo0rDBXCyBY 2025-07-02 19:17:02_x000D_
同学您好，目前处于咨询的高峰期，如需咨询25/26考研【复习规划、择校择专业】【课程详情】等问题，您可以留下您的【姓名电话方便接听电话的时间】，我们会安排老师第一时间为您回电免费咨询！_x000D_
_x000D_
01000003465900145476625418281620 2025-07-02 19:17:42_x000D_
18311037207微信同号_x000D_
_x000D_
AI-Lbo0rDBXCyBY 2025-07-02 19:17:46_x000D_
好的，确认一下你的号码是否正确呢~_x000D_
_x000D_
01000003465900145476625418281620 2025-07-02 19:19:21_x000D_
您好，价格如何？_x000D_
_x000D_
AI-Lbo0rDBXCyBY 2025-07-02 19:19:25_x000D_
同学怎么称呼呢？_x000D_
_x000D_
来源页：https://group-live2.easyliao.com/live/chat.do?c=34659&amp;g=70455&amp;config=102466
备注：</t>
  </si>
  <si>
    <t>2025-07-02 19:42:12</t>
  </si>
  <si>
    <t>李秉宣</t>
  </si>
  <si>
    <t>28762760</t>
  </si>
  <si>
    <t>2025-07-02 20:40</t>
  </si>
  <si>
    <t>轨道交通信号与控制（中外合作办学）</t>
  </si>
  <si>
    <t>2025-07-04 10:25</t>
  </si>
  <si>
    <t>BJWY0364241775</t>
  </si>
  <si>
    <t>WYF250310036</t>
  </si>
  <si>
    <t>回访人：张博奥，回访时间：2025-07-02 20:40，回访内容：孩子开学大四，有四级过线的刚需，给孩子推荐了小班课，孩子认为价格稍贵，给孩子推荐了大班课套10h一对一，孩子比较意向，持续跟进；|回访人：张博奥，回访时间：2025-07-04 10:24，回访内容：已报名</t>
  </si>
  <si>
    <t>117533239</t>
  </si>
  <si>
    <t>2025-07-04 10:33:42</t>
  </si>
  <si>
    <t>家长来电咨询暑假四级线下课，高考英语116，下午一点之后联系</t>
  </si>
  <si>
    <t>2025-07-04 10:55:24</t>
  </si>
  <si>
    <t>李昱奇</t>
  </si>
  <si>
    <t>28838723</t>
  </si>
  <si>
    <t>2025-07-04 13:59</t>
  </si>
  <si>
    <t>2025-07-04 21:09</t>
  </si>
  <si>
    <t>BJWY5345119646</t>
  </si>
  <si>
    <t>YKF250060002</t>
  </si>
  <si>
    <t>回访人：黄智超，回访时间：2025-07-04 13:59，回访内容：家长给孩子咨询暑假的暑假的四级课程，基础117差不多 家长问了课程的价格和具体校区位置 晚上问问孩子确定一下 再给孩子报名；|回访人：黄智超，回访时间：2025-07-04 21:09，回访内容：签约暑假预科四级小班二班YKF25006</t>
  </si>
  <si>
    <t>王天瑜</t>
  </si>
  <si>
    <t>116569262</t>
  </si>
  <si>
    <t>2025-06-28 16:53:35</t>
  </si>
  <si>
    <t xml:space="preserve">周慧敏+ID+培训学校-北京学校-高中一对一部-教学项目中心-高中化学项目+zhouhuimin6@xdf.cn【北京学校活动转化】
</t>
  </si>
  <si>
    <t>周慧敏+ID+培训学校-北京学校-高中一对一部-教学项目中心-高中化学项目+zhouhuimin6@xdf.cn【北京学校活动转化】</t>
  </si>
  <si>
    <t>28628243</t>
  </si>
  <si>
    <t>2025-06-28 17:05</t>
  </si>
  <si>
    <t>2025-07-04 21:05</t>
  </si>
  <si>
    <t>2025-07-04 21:08</t>
  </si>
  <si>
    <t>BJWY2772232046</t>
  </si>
  <si>
    <t>YKMJ250010014</t>
  </si>
  <si>
    <t>回访人：田一禾，回访时间：2025-06-28 17:05，回访内容：孩子比较积极，但妈妈比较强硬，推荐了数学和英语，妈妈只想让上英语。孩子先看试听课再决定。；|回访人：田一禾，回访时间：2025-07-01 14:11，回访内容：最近在填写志愿填完志愿再议</t>
  </si>
  <si>
    <t>六级一对一,数学线上网课</t>
  </si>
  <si>
    <t>LP17516343382381</t>
  </si>
  <si>
    <t>六级一对一畅学班（50H）</t>
  </si>
  <si>
    <t>梁</t>
  </si>
  <si>
    <t>114474194</t>
  </si>
  <si>
    <t>2025-06-15 14:09:52</t>
  </si>
  <si>
    <t>樊慧菲+fanhuifei@xdf.cn+ID+樊慧菲(新东方教育科技集团有限公司-培训学校-北京学校-高中一对一部-西北区-远大路分中心 | 课程顾问)，刘晓娟；</t>
  </si>
  <si>
    <t>樊慧菲+fanhuifei@xdf.cn+ID+樊慧菲(新东方教育科技集团有限公司-培训学校-北京学校-高中一对一部-西北区-远大路分中心 | 课程顾问)</t>
  </si>
  <si>
    <t>梁蓉</t>
  </si>
  <si>
    <t>28343012</t>
  </si>
  <si>
    <t>2025-06-15 14:29</t>
  </si>
  <si>
    <t>北京市京源学校</t>
  </si>
  <si>
    <t>2025-07-04 18:25</t>
  </si>
  <si>
    <t>2025-07-04 18:26</t>
  </si>
  <si>
    <t>BJWY8716165366</t>
  </si>
  <si>
    <t>YKFJ250010035</t>
  </si>
  <si>
    <t>回访人：刘晓娟，回访时间：2025-07-01 15:02，回访内容：等报完志愿再找我；|回访人：刘晓娟，回访时间：2025-07-04 18:25，回访内容：报名</t>
  </si>
  <si>
    <t>116773033</t>
  </si>
  <si>
    <t>2025-06-30 18:04:55</t>
  </si>
  <si>
    <t xml:space="preserve">准大一，王家长，咨询四级暑假走读课程
渠道录入来源：大众点评
事件名称：400电话
大众点评门店名称：新东方考研四六级(国贸校区)
店铺绑定的校区：临时教学校区
店铺管理员邮箱：lvmeng2@xdf.cn
备注：2025-06-30 18:04:54,用户在大众点评新东方考研四六级(国贸校区)呼入400电话 已接
</t>
  </si>
  <si>
    <t>安嘉瀛</t>
  </si>
  <si>
    <t>28729681</t>
  </si>
  <si>
    <t>2025-06-30 18:50</t>
  </si>
  <si>
    <t>2025-07-04 18:19</t>
  </si>
  <si>
    <t>BJWY2559692848</t>
  </si>
  <si>
    <t>YKFJ250010036</t>
  </si>
  <si>
    <t>回访人：房国超，回访时间：2025-06-30 18:50，回访内容：家长咨询，高考英语130左右，  知道分班测， 推荐有小班，  家长说孩子倾向于直播课；|回访人：房国超，回访时间：2025-07-04 18:19，回访内容：报名四级预科直播课</t>
  </si>
  <si>
    <t>赵家烁</t>
  </si>
  <si>
    <t>117033110</t>
  </si>
  <si>
    <t>2025-07-02 09:32:49</t>
  </si>
  <si>
    <t>28826747</t>
  </si>
  <si>
    <t>2025-07-03 13:05</t>
  </si>
  <si>
    <t>法学院</t>
  </si>
  <si>
    <t>2025-07-04 17:38</t>
  </si>
  <si>
    <t>2025-07-04 18:01</t>
  </si>
  <si>
    <t>BJWY6523926836</t>
  </si>
  <si>
    <t>YKSJ250010017</t>
  </si>
  <si>
    <t>回访人：黄智超，回访时间：2025-07-03 13:05，回访内容：学生自己咨询，基础比较好，大概率报名六级班 大班小班 孩子都了解一下 添加微信沟通；|回访人：黄智超，回访时间：2025-07-04 17:38，回访内容：签约 预科六级线上 5680</t>
  </si>
  <si>
    <t>张雨桐</t>
  </si>
  <si>
    <t>117474256</t>
  </si>
  <si>
    <t>2025-07-04 12:32:11</t>
  </si>
  <si>
    <t>28856950</t>
  </si>
  <si>
    <t>2025-07-04 12:37</t>
  </si>
  <si>
    <t>2025-07-04 12:59</t>
  </si>
  <si>
    <t>2025-07-04 15:47</t>
  </si>
  <si>
    <t>BJWY2278215523</t>
  </si>
  <si>
    <t>YKS250010021</t>
  </si>
  <si>
    <t>回访人：黄智超，回访时间：2025-07-04 12:37，回访内容：陈景宜同学，一起报名学习，今天缴费；|回访人：黄智超，回访时间：2025-07-04 12:59，回访内容：签约 5480</t>
  </si>
  <si>
    <t>爱笑的猫</t>
  </si>
  <si>
    <t>116951493</t>
  </si>
  <si>
    <t>2025-07-01 12:36:12</t>
  </si>
  <si>
    <t>沈宇炫</t>
  </si>
  <si>
    <t>28744855</t>
  </si>
  <si>
    <t>2025-07-01 12:51</t>
  </si>
  <si>
    <t>2025-07-04 12:23</t>
  </si>
  <si>
    <t>BJWY9430497085</t>
  </si>
  <si>
    <t>YKSJ250010016</t>
  </si>
  <si>
    <t>回访人：宋增辉，回访时间：2025-07-01 12:51，回访内容：集训营确认要报名；|回访人：宋增辉，回访时间：2025-07-01 13:00，回访内容：正在地铁，稍后回电；|回访人：宋增辉，回访时间：2025-07-03 18:41，回访内容：咨询六级线上，线下时间不方便；|回访人：宋增辉，回访时间：2025-07-04 12:23，回访内容：已报名</t>
  </si>
  <si>
    <t>王舜宇</t>
  </si>
  <si>
    <t>117104174</t>
  </si>
  <si>
    <t>2025-07-02 14:58:56</t>
  </si>
  <si>
    <t>家长推荐，想一起学</t>
  </si>
  <si>
    <t>邢哲远</t>
  </si>
  <si>
    <t>28794391</t>
  </si>
  <si>
    <t>2025-07-02 15:03</t>
  </si>
  <si>
    <t>2025-07-03 23:16</t>
  </si>
  <si>
    <t>2025-07-04 12:38</t>
  </si>
  <si>
    <t>BJWY2977459448</t>
  </si>
  <si>
    <t>WYF250320014</t>
  </si>
  <si>
    <t>回访人：房国超，回访时间：2025-07-02 15:03，回访内容：家长咨询， 英语98左右， 小孩心比较大，  对英语不感兴趣，咨询小班课程；|回访人：房国超，回访时间：2025-07-03 23:16，回访内容：报名四级小班</t>
  </si>
  <si>
    <t>张瑶</t>
  </si>
  <si>
    <t>117452347</t>
  </si>
  <si>
    <t>2025-07-03 19:04:47</t>
  </si>
  <si>
    <t>续费原因：续费曹老师课程 辛苦刘转刘晓娟；该学生为保护期内续费，原顾问：国内大学部-刘晓娟(liuxiaojuan@xdf.cn)</t>
  </si>
  <si>
    <t>28792423</t>
  </si>
  <si>
    <t>2025-07-03 19:10</t>
  </si>
  <si>
    <t>2025-07-03 19:16</t>
  </si>
  <si>
    <t>2025-07-04 14:42</t>
  </si>
  <si>
    <t>LP17515413971966</t>
  </si>
  <si>
    <t>大学课程一对一伴学班（其它/定制）</t>
  </si>
  <si>
    <t>BJWY0761840508</t>
  </si>
  <si>
    <t>回访人：刘晓娟，回访时间：2025-07-03 19:10，回访内容：大学物理，4小时</t>
  </si>
  <si>
    <t>言言</t>
  </si>
  <si>
    <t>116524141</t>
  </si>
  <si>
    <t>2025-06-28 09:59:20</t>
  </si>
  <si>
    <t>王澍言</t>
  </si>
  <si>
    <t>28682955</t>
  </si>
  <si>
    <t>2025-06-28 10:06</t>
  </si>
  <si>
    <t>BJWY6611618669</t>
  </si>
  <si>
    <t>YKSJ250010012</t>
  </si>
  <si>
    <t>回访人：宋增辉，回访时间：2025-06-28 10:06，回访内容：嘉睿妈妈推荐，要等孩子志愿报好决定，意向比较高，需要留六级书和资料，孩子成绩不错；|回访人：宋增辉，回访时间：2025-07-02 19:05，回访内容：已报名储值
总结：宋老师与家长讨论了孩子参加新东方英语六级班的相关事宜。班级将于7月19日开课，晚上19-21点上课，共50人，目前还有26个名额。课程费用为4880元，包含四级真题和六级词汇书。家长询问了课程内容、试听课安排、报名流程及退班政策，并确认了孩子的个人信息保护问题。家长最终决定报名，并询问了单词打卡和教材邮寄时间。
下次回访建议：1. 确认孩子是否顺利参加试听课及感受；2. 提醒家长按时参加正式课程；3. 跟进教材邮寄情况，确保家长及时收到；4. 询问孩子对课程内容的初步反馈，以便及时调整教学计划；5. 确认单词打卡活动的开始时间，并提醒家长参与。；|回访人：宋增辉，回访时间：2025-07-03 17:47，回访内容：已报名</t>
  </si>
  <si>
    <t>承德市8449</t>
  </si>
  <si>
    <t>116251925</t>
  </si>
  <si>
    <t>2025-06-26 08:56:55</t>
  </si>
  <si>
    <t>渠道录入来源：新东方官网M站-客服
意向城市：北京访客省/城市：承德市
访客静态ID：01000000034659089918594232978449
接待分组ID：70455
搜索引擎：
搜索词：
关键词：
设备类型：phone
访客IP：117.136.47.95
对话详细内容：AI-Lbo0rDBXCyBY 2025-06-26 08:53:10_x000D_
您好同学,欢迎访问北京新东方考研四六级中心.
考研线下课程26/27考季【考研全年集训营】【考研半年集训营】【考研全科线下走读班】【考研寒/暑假集训营】【考研一对一】【考研专业课】【四/六级课程】，热门课程火热报名中,咨询即可领取专享优惠。
**【考研全年集训营】=ff761f# **【考研半年集训营】=ff6b6b# **【考研全科线下走读班】=ffc158# **【考研寒/暑假集训营】=ffc158# **【考研一对一】=ff761f# **【考研专业课】=ff6caa# **【四/六级课程】=ff6caa# **【考研冲刺班】=60e27e#_x000D_
_x000D_
AI-Lbo0rDBXCyBY 2025-06-26 08:53:13_x000D_
您是想咨询【线下课程】【线上课程】【考研规划】还是【在职考研】呢？**【线下课程】#  **【线上课程】#**【考研规划】#**【在职考研】#_x000D_
_x000D_
01000000034659089918594232978449 2025-06-26 08:53:50_x000D_
【四/六级课程】_x000D_
_x000D_
AI-Lbo0rDBXCyBY 2025-06-26 08:53:53_x000D_
您目前在学的院校是哪所呢？_x000D_
_x000D_
01000000034659089918594232978449 2025-06-26 08:54:15_x000D_
老师，我们是高三毕业生_x000D_
_x000D_
AI-Lbo0rDBXCyBY 2025-06-26 08:54:19_x000D_
您目前英语基础如何呢？_x000D_
_x000D_
01000000034659089918594232978449 2025-06-26 08:54:27_x000D_
高中水平_x000D_
_x000D_
AI-Lbo0rDBXCyBY 2025-06-26 08:54:31_x000D_
这样，您微信还是电话方便呢？我安排四六级老师联系您，将课程的详细内容介绍给您_x000D_
_x000D_
01000000034659089918594232978449 2025-06-26 08:54:44_x000D_
电话吧_x000D_
_x000D_
AI-Lbo0rDBXCyBY 2025-06-26 08:54:48_x000D_
可以的，麻烦同学这边留一下您的联系方式，我这边安排老师联系你_x000D_
_x000D_
01000000034659089918594232978449 2025-06-26 08:54:54_x000D_
13722369607_x000D_
_x000D_
AI-Lbo0rDBXCyBY 2025-06-26 08:54:58_x000D_
好的，确认一下你的号码是否正确呢~_x000D_
_x000D_
01000000034659089918594232978449 2025-06-26 08:55:36_x000D_
正确_x000D_
_x000D_
AI-Lbo0rDBXCyBY 2025-06-26 08:55:39_x000D_
同学怎么称呼呢？_x000D_
_x000D_
01000000034659089918594232978449 2025-06-26 08:56:11_x000D_
我是她妈妈_x000D_
_x000D_
AI-Lbo0rDBXCyBY 2025-06-26 08:56:15_x000D_
好的，由于今天课程规划老师还没有上班，这边安排老师上午9点后给您回电请注意接听~_x000D_
_x000D_
01000000034659089918594232978449 2025-06-26 08:56:25_x000D_
好的_x000D_
_x000D_
AI-Lbo0rDBXCyBY 2025-06-26 08:56:29_x000D_
好的，这个也是您的微信号吗？_x000D_
_x000D_
来源页：https://daxue.xdf.cn/
备注：</t>
  </si>
  <si>
    <t>2025-06-26 09:54:30</t>
  </si>
  <si>
    <t>张桐玮</t>
  </si>
  <si>
    <t>28601446</t>
  </si>
  <si>
    <t>2025-06-26 11:51</t>
  </si>
  <si>
    <t>承德市第十三中学</t>
  </si>
  <si>
    <t>2025-07-03 13:26</t>
  </si>
  <si>
    <t>BJWY7146188651</t>
  </si>
  <si>
    <t>YK250010019</t>
  </si>
  <si>
    <t>回访人：刘晓娟，回访时间：2025-06-26 11:51，回访内容：孩子母亲咨询，孩子刚高考完，成绩104，上中外合作的大学，介绍了口语和四级集训营的课程，家长问问孩子，介绍了月底的优惠；|回访人：刘晓娟，回访时间：2025-06-28 15:18，回访内容：今天过不来，发送试听链接；|回访人：刘晓娟，回访时间：2025-07-03 13:26，回访内容：报名</t>
  </si>
  <si>
    <t>YKF250010034</t>
  </si>
  <si>
    <t>在线咨询北京</t>
  </si>
  <si>
    <t>114509391</t>
  </si>
  <si>
    <t>2025-06-16 10:28:12</t>
  </si>
  <si>
    <t>13396066938 Alan学员 13521665889  六级无忧计划  我高中刚毕业 北师大附近</t>
  </si>
  <si>
    <t>2025-06-16 11:05:16</t>
  </si>
  <si>
    <t>寇丽</t>
  </si>
  <si>
    <t>28371424</t>
  </si>
  <si>
    <t>2025-06-16 12:39</t>
  </si>
  <si>
    <t>2025-07-03 13:17</t>
  </si>
  <si>
    <t>BJWY4659750069</t>
  </si>
  <si>
    <t>YKS250010019</t>
  </si>
  <si>
    <t>回访人：刘晓娟，回访时间：2025-06-25 17:13，回访内容：邀约讲座；|回访人：刘晓娟，回访时间：2025-06-25 17:20，回访内容：周六打算过来，问问有没有朋友一起；|回访人：刘晓娟，回访时间：2025-06-28 18:40，回访内容：确定上，但是想报完志愿再报，促单；|回访人：刘晓娟，回访时间：2025-06-30 16:37，回访内容：促单中，优惠促单；|回访人：刘晓娟，回访时间：2025-07-03 13:17，回访内容：报名</t>
  </si>
  <si>
    <t>YKM250010023</t>
  </si>
  <si>
    <t>YK250010018</t>
  </si>
  <si>
    <t>凡慧静</t>
  </si>
  <si>
    <t>117027990</t>
  </si>
  <si>
    <t>2025-07-02 08:59:52</t>
  </si>
  <si>
    <t xml:space="preserve">渠道录入来源：SCRM-客服推送
商机ID：5009173303
商机编码：XSJ20250702000444
针对人群：大学
学员号：BJ2494871
学生学校：北京市通州区张家湾镇中心小学
咨询课程：专业课
创建人邮箱：zhaochenghao@xdf.cn
创建时间：2025-07-02 08:59:46
资源类型：单个资源
跟进记录：商机备注：来电咨询大学四级课程，想了解暑期的课程安排，辛苦老师，;接触点：呼入；
</t>
  </si>
  <si>
    <t>28753174</t>
  </si>
  <si>
    <t>2025-07-02 10:55</t>
  </si>
  <si>
    <t>城市建设学部</t>
  </si>
  <si>
    <t>2025-07-04 10:07</t>
  </si>
  <si>
    <t>LP17515377581806</t>
  </si>
  <si>
    <t>BJWY9959119726</t>
  </si>
  <si>
    <t>回访人：李政(离职)，回访时间：2025-07-02 10:55，回访内容：先了解一下价格，孩子自己也不愿意学，回去要和孩子商量</t>
  </si>
  <si>
    <t>113731906</t>
  </si>
  <si>
    <t>2025-06-11 15:19:46</t>
  </si>
  <si>
    <t>28495637</t>
  </si>
  <si>
    <t>2025-06-19 17:26</t>
  </si>
  <si>
    <t>2025-07-03 12:14</t>
  </si>
  <si>
    <t>2025-07-03 12:19</t>
  </si>
  <si>
    <t>YK250010017</t>
  </si>
  <si>
    <t>回访人：黄智超，回访时间：2025-06-25 11:20，回访内容：今日高考出分，不便发送课程内容 已经发送了高考祝福 家长暂未回复；|回访人：黄智超，回访时间：2025-06-30 10:05，回访内容：家长说等明天或者后天能确定下来学哪个班 报考没完事呢 再等等；|回访人：黄智超，回访时间：2025-07-02 13:31，回访内容：家长之前说2号后能给答复  先微信问问 ；|回访人：黄智超，回访时间：2025-07-03 12:14，回访内容：签约 预科口语2班 4680</t>
  </si>
  <si>
    <t>学生报名暑假口语二班 花园桥校区 辛苦老师操作转班，班号：YK25002</t>
  </si>
  <si>
    <t>李越</t>
  </si>
  <si>
    <t>115895067</t>
  </si>
  <si>
    <t>2025-06-23 19:15:30</t>
  </si>
  <si>
    <t>家长咨询四六级课程，这个需要拉群，家长拒绝电话，辛苦老师联系我1下</t>
  </si>
  <si>
    <t>黄耀之</t>
  </si>
  <si>
    <t>28574347</t>
  </si>
  <si>
    <t>2025-06-24 18:00</t>
  </si>
  <si>
    <t>武汉大学</t>
  </si>
  <si>
    <t>2025-07-03 18:34</t>
  </si>
  <si>
    <t>2025-07-03 18:36</t>
  </si>
  <si>
    <t>BJWY2451434533</t>
  </si>
  <si>
    <t>WYSJ250330043</t>
  </si>
  <si>
    <t>回访人：黄智超，回访时间：2025-06-24 18:00，回访内容：家长比较有个性 孩子也是需要看师资的 目前倾向线上的课程 孩子暂时没放假 不知道孩子怎么安排 家长就是提前咨询了 预计月底差不多考完试孩子回来以后问问孩子的情况 和老师的安排；|回访人：黄智超，回访时间：2025-06-28 13:16，回访内容：问了秋季班，孩子现在还没放假，家长问了线上和线下的课程安排，也问了师资，孩子挑老师，不确定是否报名，预计7月份，下周再回访一下；|回访人：黄智超，回访时间：2025-07-03 18:34，回访内容：签约 六级线上优享；|回访人：黄智超，回访时间：2025-07-16 12:38，回访内容：电话沟通 今天线上班开课 问问家长教材收到没 准备上课～已经跟学管罗老师报备</t>
  </si>
  <si>
    <t>小红薯4863FA11</t>
  </si>
  <si>
    <t>116550687</t>
  </si>
  <si>
    <t>2025-06-30 08:18:56</t>
  </si>
  <si>
    <t>【王朝群】咨询四六级集训</t>
  </si>
  <si>
    <t>刘宇</t>
  </si>
  <si>
    <t>28734448</t>
  </si>
  <si>
    <t>2025-06-30 12:42</t>
  </si>
  <si>
    <t>网络空间安全学院</t>
  </si>
  <si>
    <t>网络空间安全</t>
  </si>
  <si>
    <t>2025-07-02 16:50</t>
  </si>
  <si>
    <t>BJWY2615786670</t>
  </si>
  <si>
    <t>WYS250350023</t>
  </si>
  <si>
    <t>回访人：房国超，回访时间：2025-06-30 12:42，回访内容：家长咨询，孩子四级考了560多，  想六级冲高分， 添加微信，发送课程介绍；|回访人：房国超，回访时间：2025-07-02 16:50，回访内容：报名走读大班</t>
  </si>
  <si>
    <t>谢</t>
  </si>
  <si>
    <t>117071913</t>
  </si>
  <si>
    <t>2025-07-02 10:37:19</t>
  </si>
  <si>
    <t>于朱冉</t>
  </si>
  <si>
    <t>谢家一</t>
  </si>
  <si>
    <t>28753022</t>
  </si>
  <si>
    <t>2025-07-02 10:47</t>
  </si>
  <si>
    <t>2025-07-02 11:21</t>
  </si>
  <si>
    <t>2025-07-03 13:30</t>
  </si>
  <si>
    <t>BJWY3862104649</t>
  </si>
  <si>
    <t>YKFJ250010033</t>
  </si>
  <si>
    <t>回访人：刘晓娟，回访时间：2025-07-02 10:47，回访内容：新大一四级线上的课程，介绍，报名；|回访人：刘晓娟，回访时间：2025-07-02 11:21，回访内容：报名</t>
  </si>
  <si>
    <t>北京市4012</t>
  </si>
  <si>
    <t>117337749</t>
  </si>
  <si>
    <t>2025-07-02 19:41:02</t>
  </si>
  <si>
    <t>渠道录入来源：新东方PC官网-客服
意向城市：北京访客省/城市：北京市
访客静态ID：01000000034659145596762471374012
接待分组ID：70447
搜索引擎：
搜索词：
关键词：
设备类型：pc
访客IP：111.197.250.227
对话详细内容：AI-Lbo0rDBXCyBY 2025-07-02 19:32:49_x000D_
您好同学,欢迎访问北京新东方考研四六级中心.
考研线下课程26/27考季【考研全年集训营】【考研半年集训营】【考研全科线下走读班】【考研寒/暑假集训营】【考研一对一】【考研专业课】【四/六级课程】，热门课程火热报名中,咨询即可领取专享优惠。
**【考研全年集训营】=ff761f# **【考研半年集训营】=ff6b6b# **【考研全科线下走读班】=ffc158# **【考研寒/暑假集训营】=ffc158# **【考研一对一】=ff761f# **【考研专业课】=ff6caa# **【四/六级课程】=ff6caa# **【考研冲刺班】=60e27e#_x000D_
_x000D_
AI-Lbo0rDBXCyBY 2025-07-02 19:32:52_x000D_
您是想咨询【线下课程】【线上课程】【考研规划】还是【在职考研】呢？**【线下课程】#  **【线上课程】#**【考研规划】#**【在职考研】#_x000D_
_x000D_
01000000034659145596762471374012 2025-07-02 19:37:42_x000D_
【四/六级课程】_x000D_
_x000D_
AI-Lbo0rDBXCyBY 2025-07-02 19:37:46_x000D_
您目前在学的院校是哪所呢？_x000D_
_x000D_
01000000034659145596762471374012 2025-07-02 19:37:54_x000D_
复旦_x000D_
_x000D_
AI-Lbo0rDBXCyBY 2025-07-02 19:37:58_x000D_
您目前英语基础如何呢？_x000D_
_x000D_
01000000034659145596762471374012 2025-07-02 19:38:11_x000D_
9月大一_x000D_
_x000D_
AI-Lbo0rDBXCyBY 2025-07-02 19:38:15_x000D_
这样，您微信还是电话方便呢？我安排四六级老师联系您，将课程的详细内容介绍给您_x000D_
_x000D_
AI-Lbo0rDBXCyBY 2025-07-02 19:38:52_x000D_
您好，能看到我的对话吗？如有疑问，可以在此留电咨询！_x000D_
_x000D_
01000000034659145596762471374012 2025-07-02 19:39:01_x000D_
13261267082_x000D_
_x000D_
AI-Lbo0rDBXCyBY 2025-07-02 19:39:04_x000D_
好的，确认一下你的号码是否正确呢~_x000D_
_x000D_
01000000034659145596762471374012 2025-07-02 19:39:17_x000D_
对的_x000D_
_x000D_
AI-Lbo0rDBXCyBY 2025-07-02 19:39:21_x000D_
同学怎么称呼呢？_x000D_
_x000D_
01000000034659145596762471374012 2025-07-02 19:39:33_x000D_
小卢同学_x000D_
_x000D_
AI-Lbo0rDBXCyBY 2025-07-02 19:39:36_x000D_
这边马上安排顾问老师联系您，预计半个小时左右给您回电请注意接听~_x000D_
_x000D_
01000000034659145596762471374012 2025-07-02 19:40:49_x000D_
能效率高点吗_x000D_
_x000D_
AI-Lbo0rDBXCyBY 2025-07-02 19:40:53_x000D_
好的，这个也是您的微信号吗？_x000D_
_x000D_
来源页：https://www.xdf.cn/beijing/
备注：</t>
  </si>
  <si>
    <t>2025-07-02 19:56:04</t>
  </si>
  <si>
    <t>卢越青</t>
  </si>
  <si>
    <t>28762805</t>
  </si>
  <si>
    <t>2025-07-02 20:49</t>
  </si>
  <si>
    <t>北京大学附属中学（北大附中）</t>
  </si>
  <si>
    <t>2025-07-02 22:08</t>
  </si>
  <si>
    <t>2025-07-02 22:09</t>
  </si>
  <si>
    <t>BJWY4476476802</t>
  </si>
  <si>
    <t>YKSJ250010011</t>
  </si>
  <si>
    <t>回访人：宋增辉，回访时间：2025-07-02 20:49，回访内容：咨询线上去学，发了协议；|回访人：宋增辉，回访时间：2025-07-02 22:08，回访内容：已报名</t>
  </si>
  <si>
    <t>宿鹏</t>
  </si>
  <si>
    <t>116953077</t>
  </si>
  <si>
    <t>2025-07-01 13:03:07</t>
  </si>
  <si>
    <t>家长咨询暑期六级班，之前一直学一对一【张志威公众号】</t>
  </si>
  <si>
    <t>28748307</t>
  </si>
  <si>
    <t>2025-07-01 16:38</t>
  </si>
  <si>
    <t>燕京医学院</t>
  </si>
  <si>
    <t>医学影像技术</t>
  </si>
  <si>
    <t>2025-07-02 22:00</t>
  </si>
  <si>
    <t>2025-07-02 22:07</t>
  </si>
  <si>
    <t>BJWY0121808288</t>
  </si>
  <si>
    <t>WYS250350024</t>
  </si>
  <si>
    <t>回访人：田一禾，回访时间：2025-07-01 16:38，回访内容：询问六级大班小班一对一，介绍，看想去什么班。；|回访人：田一禾，回访时间：2025-07-02 22:00，回访内容：今日报名</t>
  </si>
  <si>
    <t>117066112</t>
  </si>
  <si>
    <t>2025-07-02 10:05:14</t>
  </si>
  <si>
    <t>28754125</t>
  </si>
  <si>
    <t>2025-07-02 11:41</t>
  </si>
  <si>
    <t>2025-07-02 17:48</t>
  </si>
  <si>
    <t>2025-07-03 12:04</t>
  </si>
  <si>
    <t>YKM250010022</t>
  </si>
  <si>
    <t>回访人：黄智超，回访时间：2025-07-02 11:41，回访内容：家长咨询线下四级课程 给家长介绍了大班和小班不同安排 下午面聊详细沟通 ；|回访人：黄智超，回访时间：2025-07-02 17:48，回访内容：线下面访 签约大预六级班课+高数</t>
  </si>
  <si>
    <t>YKS250010017</t>
  </si>
  <si>
    <t>116312408</t>
  </si>
  <si>
    <t>2025-06-26 16:37:07</t>
  </si>
  <si>
    <t>【大学预科】大客服进线，北京家长，之前新东方的学员，顾雨涵妈妈，孩子高考英语87分，想暑假学英语，问学雅思还是四级，已经引导学四级，雅思难主要出国留学用，要报四级课程，意向挺高，尽快回电介绍；新大一， 高考英语87分，学四级</t>
  </si>
  <si>
    <t>28779450</t>
  </si>
  <si>
    <t>北京市石景山中学</t>
  </si>
  <si>
    <t>WYF250320012</t>
  </si>
  <si>
    <t>回访人：刘晓娟，回访时间：2025-07-02 17:16，回访内容：转班；|回访人：刘晓娟，回访时间：2025-07-02 17:16，回访内容：专班</t>
  </si>
  <si>
    <t>117158026</t>
  </si>
  <si>
    <t>2025-07-02 14:12:51</t>
  </si>
  <si>
    <t>绍源</t>
  </si>
  <si>
    <t>曹雨欣</t>
  </si>
  <si>
    <t>28775822</t>
  </si>
  <si>
    <t>2025-07-02 14:16</t>
  </si>
  <si>
    <t>邯郸学院</t>
  </si>
  <si>
    <t>音乐学院</t>
  </si>
  <si>
    <t>音乐学</t>
  </si>
  <si>
    <t>2025-07-02 14:44</t>
  </si>
  <si>
    <t>BJWY3717071703</t>
  </si>
  <si>
    <t>WYFJ250330025</t>
  </si>
  <si>
    <t>回访人：李政(离职)，回访时间：2025-07-02 14:16，回访内容：报名签约；|回访人：李政(离职)，回访时间：2025-07-02 14:23，回访内容：补记录；|回访人：李政(离职)，回访时间：2025-07-02 14:44，回访内容：签约</t>
  </si>
  <si>
    <t>杨明曦</t>
  </si>
  <si>
    <t>95472300</t>
  </si>
  <si>
    <t>2025-02-24 15:19:40</t>
  </si>
  <si>
    <t>四级考了，不知道过不过，咨询线下课程（TMK主管分配TMK）</t>
  </si>
  <si>
    <t>2025-04-20 11:33:00</t>
  </si>
  <si>
    <t>杨卓旭</t>
  </si>
  <si>
    <t>27573968</t>
  </si>
  <si>
    <t>沈阳化工大学</t>
  </si>
  <si>
    <t>2025-07-02 12:10</t>
  </si>
  <si>
    <t>2025-07-02 12:13</t>
  </si>
  <si>
    <t>BJWY3358505083</t>
  </si>
  <si>
    <t>回访人：徐健坤，回访时间：2025-06-23 21:48，回访内容：微信等回复；|回访人：徐健坤，回访时间：2025-06-29 22:31，回访内容：明天确认意向；|回访人：徐健坤，回访时间：2025-06-30 18:51，回访内容：不讲理 非要特殊安排座位靠前的；|回访人：宋增辉，回访时间：2025-07-01 19:58，回访内容：明天报名，分单；|回访人：宋增辉，回访时间：2025-07-02 12:10，回访内容：已报名</t>
  </si>
  <si>
    <t>ZVVB260010036</t>
  </si>
  <si>
    <t>若铭</t>
  </si>
  <si>
    <t>117017912</t>
  </si>
  <si>
    <t>2025-07-01 18:05:04</t>
  </si>
  <si>
    <t>刘佳宁+liujianing16@xdf.cn+358042+产业机构-国际教育培训事业部-国际教育北京中心-运营管理部-中学区域运营中心一区-中关村中学分中心二部，房国超；</t>
  </si>
  <si>
    <t>28770360</t>
  </si>
  <si>
    <t>2025-07-01 18:41</t>
  </si>
  <si>
    <t>2025-07-02 10:19</t>
  </si>
  <si>
    <t>BJWY2003748723</t>
  </si>
  <si>
    <t>WYF250320011</t>
  </si>
  <si>
    <t>回访人：房国超，回访时间：2025-07-01 18:41，回访内容：家长咨询，高中英语103，基础薄弱， 推荐小班 ；|回访人：房国超，回访时间：2025-07-02 10:19，回访内容：报名四级小班</t>
  </si>
  <si>
    <t>117124053</t>
  </si>
  <si>
    <t>2025-07-02 12:40:51</t>
  </si>
  <si>
    <t>王宏达</t>
  </si>
  <si>
    <t>28755199</t>
  </si>
  <si>
    <t>2025-07-02 12:48</t>
  </si>
  <si>
    <t>天津体育学院</t>
  </si>
  <si>
    <t>运动训练科学学院</t>
  </si>
  <si>
    <t>2025-07-04 10:05</t>
  </si>
  <si>
    <t>2025-07-04 10:06</t>
  </si>
  <si>
    <t>BJWY8380731868</t>
  </si>
  <si>
    <t>WYFJ250330026</t>
  </si>
  <si>
    <t>回访人：李政(离职)，回访时间：2025-07-02 12:48，回访内容：咨询暑期直播，预计报名交钱，秋季还有重修；|回访人：李政(离职)，回访时间：2025-07-04 10:05，回访内容：签约</t>
  </si>
  <si>
    <t>洪紫瑜</t>
  </si>
  <si>
    <t>117043980</t>
  </si>
  <si>
    <t>2025-07-02 10:38:16</t>
  </si>
  <si>
    <t>家长推荐，想要一起学</t>
  </si>
  <si>
    <t>28752914</t>
  </si>
  <si>
    <t>2025-07-02 10:40</t>
  </si>
  <si>
    <t>2025-07-02 13:26</t>
  </si>
  <si>
    <t>BJWY3023729961</t>
  </si>
  <si>
    <t>WYF250320013</t>
  </si>
  <si>
    <t>回访人：房国超，回访时间：2025-07-02 10:40，回访内容：咨询暑假四级暑假小班， 学生高考104左右，；|回访人：房国超，回访时间：2025-07-02 13:26，回访内容：报名四级小班</t>
  </si>
  <si>
    <t>杨皓然妈妈</t>
  </si>
  <si>
    <t>115871150</t>
  </si>
  <si>
    <t>2025-06-23 17:29:57</t>
  </si>
  <si>
    <t xml:space="preserve">渠道录入来源：SCRM-客服推送
商机ID：5009089105
商机编码：XSJ20250623020543
针对人群：大学
学生学校：不详
咨询课程：专业英语
创建人邮箱：zhangjianhua5@xdf.cn
创建时间：2025-06-23 17:29:53
资源类型：单个资源
跟进记录：商机备注：【外呼组+个人微信】是新东方内部同事亲戚。需求：孩子过英语六级，为了保研。需求安排有三年及以上规划经验的老师，客户比较在授课师资，辛苦老师介绍时关注，谢谢n学生背景: 厦门读大学，但是河北邯郸人，四级擦边过线。报过其他机构一对一的六级课程，没有过。现在寻求新东方的北京的线下课（集训或者班课）;接触点：微信；
</t>
  </si>
  <si>
    <t>杨皓然</t>
  </si>
  <si>
    <t>28564516</t>
  </si>
  <si>
    <t>2025-06-23 18:16</t>
  </si>
  <si>
    <t>厦门工学院</t>
  </si>
  <si>
    <t>建筑与土木工程学院</t>
  </si>
  <si>
    <t>2025-07-02 09:12</t>
  </si>
  <si>
    <t>2025-07-03 13:29</t>
  </si>
  <si>
    <t>BJWY6715480884</t>
  </si>
  <si>
    <t>ZVVB260010035</t>
  </si>
  <si>
    <t>回访人：刘晓娟，回访时间：2025-06-23 18:16，回访内容：孩子母亲咨询，孩子在厦门上学，四级460，为了保研，要求四级500，或者六级400，在厦门上了一对一，觉得效果一般，介绍集训营；|回访人：刘晓娟，回访时间：2025-06-25 15:11，回访内容：微信留言，确认意向；|回访人：刘晓娟，回访时间：2025-06-25 15:18，回访内容：孩子爸爸想让孩子上六级的课程，等孩子放假回来商量下；|回访人：刘晓娟，回访时间：2025-06-29 17:08，回访内容：微信留言，提醒优惠；|回访人：刘晓娟，回访时间：2025-07-02 09:12，回访内容：报名</t>
  </si>
  <si>
    <t>北京市9308</t>
  </si>
  <si>
    <t>116680551</t>
  </si>
  <si>
    <t>2025-06-30 13:48:15</t>
  </si>
  <si>
    <t>渠道录入来源：集团百度投放-易聊
意向城市：北京市
访客省/城市：北京市
qq: 
访客静态ID：01000000034718126225444495779308
接待分组ID：51266
搜索引擎：
搜索词：
关键词：
设备类型：pc
访客IP：202.106.86.133
对话详细内容：AI-KvNH7xJ0CD 2025-06-30 13:46:04_x000D_
您好同学，欢迎访问新东方考研官网，【新东方考研】全新升级，课程灵活多样，【考研全年集训营】【考研半年集训营】【考研冲刺营】【线下走读班】【考研一对一】【在职考研】【四六级】火热报名中 ，现在报名更有高达3000元优惠！_x000D_
_x000D_
AI-KvNH7xJ0CD 2025-06-30 13:46:06_x000D_
您是想咨询【考研走读班】【考研集训营】【考研规划】还是【在职考研】呢？_x000D_
_x000D_
01000000034718126225444495779308 2025-06-30 13:46:39_x000D_
您好，我想问问有没有暑假线上，学学大学英语课程，4级一类的_x000D_
_x000D_
AI-KvNH7xJ0CD 2025-06-30 13:46:43_x000D_
考研对四六级一般没有明确要求，个别学校可能会单独规定需要四级/六级成绩。_x000D_
_x000D_
AI-KvNH7xJ0CD 2025-06-30 13:46:44_x000D_
您目前在学的院校是哪所呢？_x000D_
_x000D_
01000000034718126225444495779308 2025-06-30 13:47:17_x000D_
今年刚刚高三毕业，想暑假找点事儿干，补一补英语_x000D_
_x000D_
AI-KvNH7xJ0CD 2025-06-30 13:47:21_x000D_
您目前英语基础如何呢？_x000D_
_x000D_
01000000034718126225444495779308 2025-06-30 13:47:42_x000D_
高三，一般吧，单词弱一点，其他还行_x000D_
_x000D_
AI-KvNH7xJ0CD 2025-06-30 13:47:46_x000D_
这样，您微信还是电话方便呢？我安排四六级老师联系您，将课程的详细内容介绍给您_x000D_
_x000D_
01000000034718126225444495779308 2025-06-30 13:48:02_x000D_
微信吧_x000D_
_x000D_
AI-KvNH7xJ0CD 2025-06-30 13:48:06_x000D_
可以的，您的微信号码是~_x000D_
_x000D_
01000000034718126225444495779308 2025-06-30 13:48:14_x000D_
15611028026_x000D_
_x000D_
来源页：https://click.xdf.cn/?utm_source=0_02_searchengine_Baidu_pc_market&amp;utm_medium=CPD&amp;utm_campaign=DXSYB_XX_BD_PP-SLJ_PC_240924&amp;utm_1st_id=7&amp;utm_2nd_id=63&amp;xdf_source_channel_code=3ed0670e72c147a08acda4785657e3b9&amp;redirect_url=https%3A%2F%2Flingxi.xdf.cn%2Fsiliujixdf
备注：</t>
  </si>
  <si>
    <t>2026财年第1财月百度投放总部-百度投放</t>
  </si>
  <si>
    <t>潘姝燕</t>
  </si>
  <si>
    <t>28724835</t>
  </si>
  <si>
    <t>2025-06-30 14:21</t>
  </si>
  <si>
    <t>北京西城区月坛中学</t>
  </si>
  <si>
    <t>BJWY5293024812</t>
  </si>
  <si>
    <t>YKSJ250010010</t>
  </si>
  <si>
    <t>回访人：刘晓娟，回访时间：2025-06-30 14:21，回访内容：孩子母亲咨询，孩子高三刚毕业，高考成绩130以上，想看看线上的课程，介绍六级线上的无忧；|回访人：刘晓娟，回访时间：2025-07-01 20:59，回访内容：报名</t>
  </si>
  <si>
    <t>116317354</t>
  </si>
  <si>
    <t>2025-06-26 17:12:14</t>
  </si>
  <si>
    <t xml:space="preserve">渠道录入来源：SCRM-客服推送
商机ID：5009114581
商机编码：XSJ20250626052885
针对人群：大学
学员号：BJ2757405
咨询课程：电路
创建人邮箱：wangguibing@xdf.cn
创建时间：2025-06-26 17:12:09
资源类型：单个资源
跟进记录：商机备注：大二，咨询六级，裸考，差两分，想要针对性学习，一对一，孩子在北京读书，北方工业大学，亦庄;接触点：呼入；
</t>
  </si>
  <si>
    <t>28656760</t>
  </si>
  <si>
    <t>2025-06-26 17:46</t>
  </si>
  <si>
    <t>2025-07-01 14:58</t>
  </si>
  <si>
    <t>2025-07-01 15:14</t>
  </si>
  <si>
    <t>LP175135311911116</t>
  </si>
  <si>
    <t>回访人：房国超，回访时间：2025-06-26 17:46，回访内容：家长咨询， 学生裸考六级，差俩分， 住亦庄， 线下校区远点，  推荐小班和一对一，  学生7月25号去医院看牙， 做手术，需要两周时间，微信详聊；|回访人：房国超，回访时间：2025-06-27 19:38，回访内容：还没和孩子商量， 等期末考试完；|回访人：房国超，回访时间：2025-06-29 17:08，回访内容：电话拒接，微信让发了 优秀质主讲看看</t>
  </si>
  <si>
    <t>116854462</t>
  </si>
  <si>
    <t>2025-07-01 09:35:22</t>
  </si>
  <si>
    <t>魏公村直访，刘晓娟接待；</t>
  </si>
  <si>
    <t>28731609</t>
  </si>
  <si>
    <t>2025-07-01 10:01</t>
  </si>
  <si>
    <t>天津大学</t>
  </si>
  <si>
    <t>化工学院</t>
  </si>
  <si>
    <t>应用化学（工）</t>
  </si>
  <si>
    <t>2025-07-01 10:23</t>
  </si>
  <si>
    <t>BJWY9013136110</t>
  </si>
  <si>
    <t>WYS250350022</t>
  </si>
  <si>
    <t>回访人：刘晓娟，回访时间：2025-07-01 10:01，回访内容：四级之前考试370多，想看看暑假六级的班级，介绍大班，报名；|回访人：刘晓娟，回访时间：2025-07-01 10:23，回访内容：报名</t>
  </si>
  <si>
    <t>116628484</t>
  </si>
  <si>
    <t>2025-06-29 18:00:00</t>
  </si>
  <si>
    <t>张修齐</t>
  </si>
  <si>
    <t>28719269</t>
  </si>
  <si>
    <t>2025-06-29 18:32</t>
  </si>
  <si>
    <t>2025-07-02 10:08</t>
  </si>
  <si>
    <t>2025-07-02 10:10</t>
  </si>
  <si>
    <t>BJWY9091817204</t>
  </si>
  <si>
    <t>YKF250040014</t>
  </si>
  <si>
    <t>回访人：张博奥，回访时间：2025-06-29 18:32，回访内容：家长意向四级小班课，介绍了课程大纲和优势，家长表示和孩子商量一下，强调了优惠，持续跟进；|回访人：张博奥，回访时间：2025-07-02 10:08，回访内容：已报名</t>
  </si>
  <si>
    <t>请学管老师尽快联系孩子发导学课</t>
  </si>
  <si>
    <t>115539206</t>
  </si>
  <si>
    <t>2025-06-21 17:22:14</t>
  </si>
  <si>
    <t>家长，孩子刚高考完，英语基础不好，想提前学习下四级，可以来北京，问了50人大班和14人小班，想详细了解下，方便回电；15846173632  英语四级  北京  咨询新东方 外呼主题：2026财年第1财月代理商</t>
  </si>
  <si>
    <t>28769631</t>
  </si>
  <si>
    <t>2025-07-01 17:50</t>
  </si>
  <si>
    <t>2025-07-01 17:51</t>
  </si>
  <si>
    <t>2025-07-04 14:41</t>
  </si>
  <si>
    <t>YKF250010029</t>
  </si>
  <si>
    <t>回访人：刘晓娟，回访时间：2025-07-01 17:50，回访内容：转班；|回访人：刘晓娟，回访时间：2025-07-01 17:51，回访内容：转班</t>
  </si>
  <si>
    <t>转班不算</t>
  </si>
  <si>
    <t>120563447</t>
  </si>
  <si>
    <t>2025-07-24 11:09:59</t>
  </si>
  <si>
    <t>刘俊</t>
  </si>
  <si>
    <t>29306992</t>
  </si>
  <si>
    <t>2025-07-24 11:14</t>
  </si>
  <si>
    <t>考研集训营</t>
  </si>
  <si>
    <t>2025-07-24 14:01</t>
  </si>
  <si>
    <t>KYZ26001</t>
  </si>
  <si>
    <t>BJWY0757959044</t>
  </si>
  <si>
    <t>KYZ260010064</t>
  </si>
  <si>
    <t>回访人：刘晓娟，回访时间：2025-07-24 11:14，回访内容：明年考研，咨询考研课程，介绍大二英语数学集训营，介绍；|回访人：刘晓娟，回访时间：2025-07-24 14:01，回访内容：报名</t>
  </si>
  <si>
    <t>英语,数学</t>
  </si>
  <si>
    <t>KYJY26001</t>
  </si>
  <si>
    <t>KYJY260010063</t>
  </si>
  <si>
    <t>KYJS26001</t>
  </si>
  <si>
    <t>KYJS260010035</t>
  </si>
  <si>
    <t>WYHP27001</t>
  </si>
  <si>
    <t>WYHP270010003</t>
  </si>
  <si>
    <t>WYHP27002</t>
  </si>
  <si>
    <t>WYHP270020003</t>
  </si>
  <si>
    <t>WYHE27002</t>
  </si>
  <si>
    <t>WYHE270020003</t>
  </si>
  <si>
    <t>WYHE27001</t>
  </si>
  <si>
    <t>WYHE270010003</t>
  </si>
  <si>
    <t>WYHM27002</t>
  </si>
  <si>
    <t>WYHM270020002</t>
  </si>
  <si>
    <t>WYHM27001</t>
  </si>
  <si>
    <t>WYHM270010002</t>
  </si>
  <si>
    <t>LP17523861291471</t>
  </si>
  <si>
    <t>转班，非新签</t>
  </si>
  <si>
    <t>67654912</t>
  </si>
  <si>
    <t>2024-03-18 14:16:22</t>
  </si>
  <si>
    <t>28057020</t>
  </si>
  <si>
    <t>2025-05-27 20:22</t>
  </si>
  <si>
    <t>考研VIP</t>
  </si>
  <si>
    <t>语言与传播学院</t>
  </si>
  <si>
    <t>2025-07-10 15:21</t>
  </si>
  <si>
    <t>2025-07-10 16:22</t>
  </si>
  <si>
    <t>LP17521321131395</t>
  </si>
  <si>
    <t>BJWY8809971011</t>
  </si>
  <si>
    <t>回访人：刘晓娟，回访时间：2025-07-01 15:08，回访内容：微信留言，确认意向；|回访人：刘晓娟，回访时间：2025-07-08 15:57，回访内容：微信留言，确认意向</t>
  </si>
  <si>
    <t>政治,英语</t>
  </si>
  <si>
    <t>OK</t>
    <phoneticPr fontId="46" type="noConversion"/>
  </si>
  <si>
    <t>往月补发</t>
    <phoneticPr fontId="46" type="noConversion"/>
  </si>
  <si>
    <t>未公示，先不发放</t>
    <phoneticPr fontId="46" type="noConversion"/>
  </si>
  <si>
    <t>徐健坤</t>
    <phoneticPr fontId="46" type="noConversion"/>
  </si>
  <si>
    <t>ok</t>
    <phoneticPr fontId="4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</si>
</sst>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76" formatCode="&quot;￥&quot;#,##0.00;[Red]&quot;￥&quot;\-#,##0.00"/>
    <numFmt numFmtId="179" formatCode="0_ "/>
    <numFmt numFmtId="180" formatCode="0.0%"/>
    <numFmt numFmtId="181" formatCode="0.00_ "/>
    <numFmt numFmtId="182" formatCode="0_);[Red]\(0\)"/>
  </numFmts>
  <fonts count="47">
    <font>
      <sz val="11"/>
      <color theme="1"/>
      <name val="宋体"/>
      <charset val="134"/>
      <scheme val="minor"/>
    </font>
    <font>
      <sz val="11"/>
      <color indexed="8"/>
      <name val="宋体"/>
      <family val="3"/>
      <charset val="134"/>
      <scheme val="minor"/>
    </font>
    <font>
      <b/>
      <sz val="10"/>
      <name val="宋体"/>
      <family val="3"/>
      <charset val="134"/>
    </font>
    <font>
      <sz val="10"/>
      <name val="Calibri"/>
      <family val="2"/>
    </font>
    <font>
      <sz val="10"/>
      <name val="宋体-简"/>
      <charset val="134"/>
    </font>
    <font>
      <sz val="10"/>
      <color rgb="FFFF0000"/>
      <name val="Calibri"/>
      <family val="2"/>
    </font>
    <font>
      <b/>
      <sz val="11"/>
      <color theme="1"/>
      <name val="宋体"/>
      <family val="3"/>
      <charset val="134"/>
      <scheme val="minor"/>
    </font>
    <font>
      <sz val="11"/>
      <color rgb="FFFF0000"/>
      <name val="宋体"/>
      <family val="3"/>
      <charset val="134"/>
      <scheme val="minor"/>
    </font>
    <font>
      <sz val="10"/>
      <color rgb="FFFF0000"/>
      <name val="宋体-简"/>
      <charset val="134"/>
    </font>
    <font>
      <sz val="12"/>
      <color theme="5" tint="-0.249977111117893"/>
      <name val="Calibri"/>
      <family val="2"/>
    </font>
    <font>
      <sz val="10"/>
      <color theme="5" tint="-0.249977111117893"/>
      <name val="宋体-简"/>
      <charset val="134"/>
    </font>
    <font>
      <b/>
      <sz val="11"/>
      <color theme="5" tint="-0.249977111117893"/>
      <name val="微软雅黑"/>
      <family val="2"/>
      <charset val="134"/>
    </font>
    <font>
      <sz val="9.75"/>
      <color rgb="FF222222"/>
      <name val="宋体"/>
      <family val="3"/>
      <charset val="134"/>
      <scheme val="minor"/>
    </font>
    <font>
      <sz val="11"/>
      <name val="宋体"/>
      <family val="3"/>
      <charset val="134"/>
      <scheme val="minor"/>
    </font>
    <font>
      <sz val="11"/>
      <color theme="5" tint="-0.249977111117893"/>
      <name val="宋体"/>
      <family val="3"/>
      <charset val="134"/>
      <scheme val="minor"/>
    </font>
    <font>
      <sz val="11"/>
      <color rgb="FF000000"/>
      <name val="宋体"/>
      <family val="3"/>
      <charset val="134"/>
      <scheme val="minor"/>
    </font>
    <font>
      <sz val="12"/>
      <color rgb="FF222222"/>
      <name val="SimHei"/>
      <family val="1"/>
    </font>
    <font>
      <sz val="12"/>
      <color rgb="FF000000"/>
      <name val="SimHei"/>
      <family val="3"/>
    </font>
    <font>
      <sz val="9"/>
      <color rgb="FF222222"/>
      <name val="宋体"/>
      <family val="3"/>
      <charset val="134"/>
      <scheme val="minor"/>
    </font>
    <font>
      <sz val="9"/>
      <color rgb="FF666666"/>
      <name val="宋体"/>
      <family val="3"/>
      <charset val="134"/>
      <scheme val="minor"/>
    </font>
    <font>
      <sz val="10"/>
      <color rgb="FF000000"/>
      <name val="宋体"/>
      <family val="3"/>
      <charset val="134"/>
      <scheme val="minor"/>
    </font>
    <font>
      <sz val="12"/>
      <color theme="1"/>
      <name val="微软雅黑"/>
      <family val="2"/>
      <charset val="134"/>
    </font>
    <font>
      <sz val="12"/>
      <color theme="0"/>
      <name val="微软雅黑"/>
      <family val="2"/>
      <charset val="134"/>
    </font>
    <font>
      <b/>
      <sz val="12"/>
      <color theme="0"/>
      <name val="微软雅黑"/>
      <family val="2"/>
      <charset val="134"/>
    </font>
    <font>
      <sz val="12"/>
      <name val="微软雅黑"/>
      <family val="2"/>
      <charset val="134"/>
    </font>
    <font>
      <sz val="12"/>
      <color rgb="FF000000"/>
      <name val="微软雅黑"/>
      <family val="2"/>
      <charset val="134"/>
    </font>
    <font>
      <b/>
      <sz val="12"/>
      <color rgb="FFC00000"/>
      <name val="微软雅黑"/>
      <family val="2"/>
      <charset val="134"/>
    </font>
    <font>
      <b/>
      <sz val="12"/>
      <color theme="1"/>
      <name val="微软雅黑"/>
      <family val="2"/>
      <charset val="134"/>
    </font>
    <font>
      <b/>
      <sz val="12"/>
      <color rgb="FF000000"/>
      <name val="微软雅黑"/>
      <family val="2"/>
      <charset val="134"/>
    </font>
    <font>
      <sz val="11"/>
      <color rgb="FFFFFFFF"/>
      <name val="微软雅黑"/>
      <family val="2"/>
      <charset val="134"/>
    </font>
    <font>
      <b/>
      <sz val="10"/>
      <color rgb="FFFFFFFF"/>
      <name val="微软雅黑"/>
      <family val="2"/>
      <charset val="134"/>
    </font>
    <font>
      <sz val="16"/>
      <color rgb="FF000000"/>
      <name val="微软雅黑"/>
      <family val="2"/>
      <charset val="134"/>
    </font>
    <font>
      <sz val="11"/>
      <color rgb="FF000000"/>
      <name val="微软雅黑"/>
      <family val="2"/>
      <charset val="134"/>
    </font>
    <font>
      <sz val="10"/>
      <name val="微软雅黑"/>
      <family val="2"/>
      <charset val="134"/>
    </font>
    <font>
      <sz val="10"/>
      <color rgb="FF000000"/>
      <name val="微软雅黑"/>
      <family val="2"/>
      <charset val="134"/>
    </font>
    <font>
      <b/>
      <sz val="10"/>
      <color rgb="FF000000"/>
      <name val="微软雅黑"/>
      <family val="2"/>
      <charset val="134"/>
    </font>
    <font>
      <b/>
      <sz val="11"/>
      <color rgb="FFFFFFFF"/>
      <name val="微软雅黑"/>
      <family val="2"/>
      <charset val="134"/>
    </font>
    <font>
      <b/>
      <sz val="11"/>
      <color rgb="FF000000"/>
      <name val="微软雅黑"/>
      <family val="2"/>
      <charset val="134"/>
    </font>
    <font>
      <sz val="11"/>
      <color theme="1"/>
      <name val="微软雅黑"/>
      <family val="2"/>
      <charset val="134"/>
    </font>
    <font>
      <sz val="10"/>
      <color theme="1"/>
      <name val="微软雅黑"/>
      <family val="2"/>
      <charset val="134"/>
    </font>
    <font>
      <sz val="11"/>
      <color theme="0"/>
      <name val="宋体"/>
      <family val="3"/>
      <charset val="134"/>
      <scheme val="minor"/>
    </font>
    <font>
      <sz val="11"/>
      <color theme="0"/>
      <name val="微软雅黑"/>
      <family val="2"/>
      <charset val="134"/>
    </font>
    <font>
      <b/>
      <sz val="12"/>
      <color theme="5" tint="-0.249977111117893"/>
      <name val="微软雅黑"/>
      <family val="2"/>
      <charset val="134"/>
    </font>
    <font>
      <sz val="12"/>
      <color theme="1"/>
      <name val="宋体"/>
      <family val="3"/>
      <charset val="134"/>
      <scheme val="minor"/>
    </font>
    <font>
      <sz val="12"/>
      <color rgb="FFFF0000"/>
      <name val="微软雅黑"/>
      <family val="2"/>
      <charset val="134"/>
    </font>
    <font>
      <sz val="11"/>
      <color theme="1"/>
      <name val="宋体"/>
      <family val="3"/>
      <charset val="134"/>
      <scheme val="minor"/>
    </font>
    <font>
      <sz val="9"/>
      <name val="宋体"/>
      <family val="3"/>
      <charset val="134"/>
      <scheme val="minor"/>
    </font>
  </fonts>
  <fills count="23">
    <fill>
      <patternFill patternType="none"/>
    </fill>
    <fill>
      <patternFill patternType="gray125"/>
    </fill>
    <fill>
      <patternFill patternType="solid">
        <fgColor indexed="31"/>
        <bgColor indexed="64"/>
      </patternFill>
    </fill>
    <fill>
      <patternFill patternType="solid">
        <fgColor rgb="FFFFFF00"/>
        <bgColor indexed="64"/>
      </patternFill>
    </fill>
    <fill>
      <patternFill patternType="solid">
        <fgColor rgb="FFFF0000"/>
        <bgColor indexed="64"/>
      </patternFill>
    </fill>
    <fill>
      <patternFill patternType="solid">
        <fgColor theme="4" tint="0.79995117038483843"/>
        <bgColor theme="4" tint="0.79995117038483843"/>
      </patternFill>
    </fill>
    <fill>
      <patternFill patternType="solid">
        <fgColor theme="7" tint="0.39997558519241921"/>
        <bgColor indexed="64"/>
      </patternFill>
    </fill>
    <fill>
      <patternFill patternType="solid">
        <fgColor theme="9" tint="0.39997558519241921"/>
        <bgColor indexed="64"/>
      </patternFill>
    </fill>
    <fill>
      <patternFill patternType="solid">
        <fgColor rgb="FFFFC000"/>
        <bgColor indexed="64"/>
      </patternFill>
    </fill>
    <fill>
      <patternFill patternType="solid">
        <fgColor rgb="FFFFFFFF"/>
        <bgColor indexed="64"/>
      </patternFill>
    </fill>
    <fill>
      <patternFill patternType="solid">
        <fgColor rgb="FF49C021"/>
        <bgColor indexed="64"/>
      </patternFill>
    </fill>
    <fill>
      <patternFill patternType="solid">
        <fgColor theme="7" tint="0.59999389629810485"/>
        <bgColor indexed="64"/>
      </patternFill>
    </fill>
    <fill>
      <patternFill patternType="solid">
        <fgColor theme="7" tint="0.59999389629810485"/>
        <bgColor indexed="64"/>
      </patternFill>
    </fill>
    <fill>
      <patternFill patternType="solid">
        <fgColor theme="5" tint="0.39988402966399123"/>
        <bgColor indexed="64"/>
      </patternFill>
    </fill>
    <fill>
      <patternFill patternType="solid">
        <fgColor rgb="FFF4B183"/>
        <bgColor indexed="64"/>
      </patternFill>
    </fill>
    <fill>
      <patternFill patternType="solid">
        <fgColor rgb="FF016C5E"/>
        <bgColor indexed="64"/>
      </patternFill>
    </fill>
    <fill>
      <patternFill patternType="solid">
        <fgColor rgb="FFFBE5D6"/>
        <bgColor indexed="64"/>
      </patternFill>
    </fill>
    <fill>
      <patternFill patternType="solid">
        <fgColor rgb="FFDAE3F3"/>
        <bgColor indexed="64"/>
      </patternFill>
    </fill>
    <fill>
      <patternFill patternType="solid">
        <fgColor theme="6" tint="0.39997558519241921"/>
        <bgColor indexed="64"/>
      </patternFill>
    </fill>
    <fill>
      <patternFill patternType="solid">
        <fgColor theme="5"/>
        <bgColor indexed="64"/>
      </patternFill>
    </fill>
    <fill>
      <patternFill patternType="solid">
        <fgColor theme="0" tint="-0.249977111117893"/>
        <bgColor indexed="64"/>
      </patternFill>
    </fill>
    <fill>
      <patternFill patternType="solid">
        <fgColor rgb="FFBFBFBF"/>
        <bgColor indexed="64"/>
      </patternFill>
    </fill>
    <fill>
      <patternFill patternType="solid">
        <fgColor theme="9" tint="0.59999389629810485"/>
        <bgColor indexed="64"/>
      </patternFill>
    </fill>
  </fills>
  <borders count="21">
    <border>
      <left/>
      <right/>
      <top/>
      <bottom/>
      <diagonal/>
    </border>
    <border>
      <left style="thin">
        <color auto="1"/>
      </left>
      <right style="thin">
        <color auto="1"/>
      </right>
      <top style="thin">
        <color auto="1"/>
      </top>
      <bottom style="thin">
        <color auto="1"/>
      </bottom>
      <diagonal/>
    </border>
    <border>
      <left/>
      <right/>
      <top/>
      <bottom style="thin">
        <color theme="4" tint="0.39994506668294322"/>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right style="thin">
        <color rgb="FF000000"/>
      </right>
      <top/>
      <bottom/>
      <diagonal/>
    </border>
    <border>
      <left style="thin">
        <color rgb="FF000000"/>
      </left>
      <right/>
      <top/>
      <bottom style="thin">
        <color auto="1"/>
      </bottom>
      <diagonal/>
    </border>
    <border>
      <left style="thin">
        <color rgb="FF000000"/>
      </left>
      <right style="thin">
        <color auto="1"/>
      </right>
      <top/>
      <bottom style="thin">
        <color auto="1"/>
      </bottom>
      <diagonal/>
    </border>
    <border>
      <left style="thin">
        <color rgb="FF000000"/>
      </left>
      <right/>
      <top/>
      <bottom/>
      <diagonal/>
    </border>
    <border>
      <left style="thin">
        <color rgb="FF000000"/>
      </left>
      <right style="thin">
        <color auto="1"/>
      </right>
      <top style="thin">
        <color auto="1"/>
      </top>
      <bottom style="thin">
        <color auto="1"/>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style="thin">
        <color rgb="FF000000"/>
      </left>
      <right style="thin">
        <color auto="1"/>
      </right>
      <top style="thin">
        <color rgb="FF000000"/>
      </top>
      <bottom style="thin">
        <color auto="1"/>
      </bottom>
      <diagonal/>
    </border>
  </borders>
  <cellStyleXfs count="2">
    <xf numFmtId="0" fontId="0" fillId="0" borderId="0">
      <alignment vertical="center"/>
    </xf>
    <xf numFmtId="9" fontId="45" fillId="0" borderId="0" applyFont="0" applyFill="0" applyBorder="0" applyAlignment="0" applyProtection="0">
      <alignment vertical="center"/>
    </xf>
  </cellStyleXfs>
  <cellXfs count="184">
    <xf numFmtId="0" fontId="0" fillId="0" borderId="0" xfId="0">
      <alignment vertical="center"/>
    </xf>
    <xf numFmtId="0" fontId="1" fillId="0" borderId="0" xfId="0" applyFont="1" applyFill="1" applyAlignment="1">
      <alignment vertical="center"/>
    </xf>
    <xf numFmtId="0" fontId="1" fillId="0" borderId="0" xfId="0" applyFont="1" applyFill="1" applyAlignment="1">
      <alignment horizontal="center" vertical="center"/>
    </xf>
    <xf numFmtId="0" fontId="2" fillId="2" borderId="1" xfId="0" applyFont="1" applyFill="1" applyBorder="1" applyAlignment="1">
      <alignment horizontal="center" vertical="center" wrapText="1"/>
    </xf>
    <xf numFmtId="0" fontId="3" fillId="0" borderId="0" xfId="0" applyFont="1" applyFill="1" applyAlignment="1"/>
    <xf numFmtId="0" fontId="2" fillId="3"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3" fillId="0" borderId="0" xfId="0" applyFont="1" applyFill="1" applyAlignment="1">
      <alignment horizontal="center"/>
    </xf>
    <xf numFmtId="0" fontId="4" fillId="0" borderId="0" xfId="0" applyFont="1" applyFill="1" applyAlignment="1"/>
    <xf numFmtId="0" fontId="3" fillId="0" borderId="0" xfId="0" applyNumberFormat="1" applyFont="1" applyFill="1" applyAlignment="1"/>
    <xf numFmtId="0" fontId="5" fillId="0" borderId="0" xfId="0" applyNumberFormat="1" applyFont="1" applyFill="1" applyAlignment="1"/>
    <xf numFmtId="0" fontId="6" fillId="5" borderId="2" xfId="0" applyFont="1" applyFill="1" applyBorder="1" applyAlignment="1">
      <alignment horizontal="center" vertical="center"/>
    </xf>
    <xf numFmtId="0" fontId="1" fillId="0" borderId="0" xfId="0" applyFont="1" applyFill="1" applyBorder="1" applyAlignment="1">
      <alignment horizontal="center" vertical="center"/>
    </xf>
    <xf numFmtId="0" fontId="7" fillId="0" borderId="0" xfId="0" applyFont="1" applyFill="1" applyAlignment="1">
      <alignment vertical="center"/>
    </xf>
    <xf numFmtId="0" fontId="5" fillId="0" borderId="0" xfId="0" applyFont="1" applyFill="1" applyAlignment="1"/>
    <xf numFmtId="0" fontId="8" fillId="0" borderId="0" xfId="0" applyFont="1" applyFill="1" applyAlignment="1"/>
    <xf numFmtId="0" fontId="9" fillId="0" borderId="0" xfId="0" applyNumberFormat="1" applyFont="1" applyFill="1" applyAlignment="1"/>
    <xf numFmtId="0" fontId="10" fillId="0" borderId="0" xfId="0" applyFont="1" applyFill="1" applyAlignment="1"/>
    <xf numFmtId="0" fontId="7" fillId="0" borderId="0" xfId="0" applyFont="1" applyFill="1" applyAlignment="1">
      <alignment horizontal="center" vertical="center"/>
    </xf>
    <xf numFmtId="0" fontId="11" fillId="0" borderId="1" xfId="0" applyFont="1" applyFill="1" applyBorder="1" applyAlignment="1">
      <alignment horizontal="center" vertical="center"/>
    </xf>
    <xf numFmtId="0" fontId="1" fillId="0" borderId="0" xfId="0" applyFont="1">
      <alignment vertical="center"/>
    </xf>
    <xf numFmtId="0" fontId="7" fillId="0" borderId="0" xfId="0" applyFont="1">
      <alignment vertical="center"/>
    </xf>
    <xf numFmtId="0" fontId="1" fillId="0" borderId="0" xfId="0" applyFont="1" applyAlignment="1">
      <alignment horizontal="center" vertical="center"/>
    </xf>
    <xf numFmtId="0" fontId="2" fillId="6" borderId="1" xfId="0" applyFont="1" applyFill="1" applyBorder="1" applyAlignment="1">
      <alignment horizontal="center" vertical="center" wrapText="1"/>
    </xf>
    <xf numFmtId="0" fontId="8" fillId="0" borderId="0" xfId="0" applyFont="1" applyAlignment="1">
      <alignment horizontal="center"/>
    </xf>
    <xf numFmtId="0" fontId="3" fillId="0" borderId="0" xfId="0" applyFont="1" applyAlignment="1">
      <alignment horizontal="center"/>
    </xf>
    <xf numFmtId="0" fontId="5" fillId="0" borderId="0" xfId="0" applyFont="1" applyAlignment="1">
      <alignment horizontal="center"/>
    </xf>
    <xf numFmtId="0" fontId="4" fillId="0" borderId="0" xfId="0" applyFont="1" applyAlignment="1">
      <alignment horizontal="center"/>
    </xf>
    <xf numFmtId="0" fontId="2" fillId="7" borderId="1" xfId="0" applyFont="1" applyFill="1" applyBorder="1" applyAlignment="1">
      <alignment horizontal="center" vertical="center" wrapText="1"/>
    </xf>
    <xf numFmtId="0" fontId="7" fillId="0" borderId="0" xfId="0" applyFont="1" applyAlignment="1">
      <alignment horizontal="center" vertical="center"/>
    </xf>
    <xf numFmtId="0" fontId="5" fillId="0" borderId="0" xfId="0" applyNumberFormat="1" applyFont="1" applyAlignment="1">
      <alignment horizontal="center"/>
    </xf>
    <xf numFmtId="0" fontId="3" fillId="0" borderId="0" xfId="0" applyNumberFormat="1" applyFont="1" applyAlignment="1">
      <alignment horizontal="center"/>
    </xf>
    <xf numFmtId="0" fontId="0" fillId="0" borderId="0" xfId="0" applyFill="1" applyAlignment="1">
      <alignment vertical="center"/>
    </xf>
    <xf numFmtId="0" fontId="1" fillId="8" borderId="0" xfId="0" applyFont="1" applyFill="1" applyAlignment="1">
      <alignment horizontal="center" vertical="center"/>
    </xf>
    <xf numFmtId="14" fontId="12" fillId="0" borderId="0" xfId="0" applyNumberFormat="1" applyFont="1">
      <alignment vertical="center"/>
    </xf>
    <xf numFmtId="10" fontId="1" fillId="0" borderId="0" xfId="0" applyNumberFormat="1" applyFont="1" applyFill="1" applyAlignment="1">
      <alignment horizontal="center" vertical="center"/>
    </xf>
    <xf numFmtId="0" fontId="1" fillId="7" borderId="0" xfId="0" applyFont="1" applyFill="1" applyAlignment="1">
      <alignment horizontal="center" vertical="center"/>
    </xf>
    <xf numFmtId="0" fontId="13" fillId="7" borderId="0" xfId="0" applyFont="1" applyFill="1" applyAlignment="1">
      <alignment horizontal="center" vertical="center"/>
    </xf>
    <xf numFmtId="0" fontId="1" fillId="4" borderId="0" xfId="0" applyFont="1" applyFill="1" applyAlignment="1">
      <alignment horizontal="left" vertical="center"/>
    </xf>
    <xf numFmtId="176" fontId="7" fillId="0" borderId="0" xfId="0" applyNumberFormat="1"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7" borderId="0" xfId="0" applyFont="1" applyFill="1" applyAlignment="1">
      <alignment vertical="center"/>
    </xf>
    <xf numFmtId="0" fontId="6" fillId="5" borderId="1" xfId="0" applyFont="1" applyFill="1" applyBorder="1" applyAlignment="1">
      <alignment horizontal="center" vertical="center"/>
    </xf>
    <xf numFmtId="0" fontId="1" fillId="0" borderId="1" xfId="0" applyFont="1" applyFill="1" applyBorder="1" applyAlignment="1">
      <alignment horizontal="center" vertical="center"/>
    </xf>
    <xf numFmtId="0" fontId="1" fillId="8" borderId="0" xfId="0" applyFont="1" applyFill="1" applyAlignment="1">
      <alignment vertical="center"/>
    </xf>
    <xf numFmtId="0" fontId="14" fillId="0" borderId="0" xfId="0" applyFont="1" applyFill="1" applyAlignment="1">
      <alignment vertical="center"/>
    </xf>
    <xf numFmtId="0" fontId="14" fillId="0" borderId="0" xfId="0" applyFont="1" applyFill="1" applyAlignment="1">
      <alignment horizontal="center" vertical="center"/>
    </xf>
    <xf numFmtId="0" fontId="10" fillId="0" borderId="0" xfId="0" applyFont="1" applyFill="1" applyAlignment="1">
      <alignment horizontal="center"/>
    </xf>
    <xf numFmtId="0" fontId="15" fillId="0" borderId="0" xfId="0" applyFont="1" applyFill="1" applyAlignment="1">
      <alignment horizontal="center" vertical="center"/>
    </xf>
    <xf numFmtId="176" fontId="1" fillId="0" borderId="0" xfId="0" applyNumberFormat="1" applyFont="1" applyFill="1" applyAlignment="1">
      <alignment vertical="center"/>
    </xf>
    <xf numFmtId="176" fontId="1" fillId="0" borderId="0" xfId="0" applyNumberFormat="1" applyFont="1" applyFill="1" applyAlignment="1">
      <alignment horizontal="center" vertical="center"/>
    </xf>
    <xf numFmtId="176" fontId="14" fillId="0" borderId="0" xfId="0" applyNumberFormat="1" applyFont="1" applyFill="1" applyAlignment="1">
      <alignment vertical="center"/>
    </xf>
    <xf numFmtId="176" fontId="7" fillId="0" borderId="0" xfId="0" applyNumberFormat="1" applyFont="1" applyFill="1" applyAlignment="1">
      <alignment vertical="center"/>
    </xf>
    <xf numFmtId="0" fontId="16" fillId="0" borderId="3" xfId="0" applyFont="1" applyFill="1" applyBorder="1" applyAlignment="1">
      <alignment horizontal="center" vertical="center"/>
    </xf>
    <xf numFmtId="0" fontId="17" fillId="0" borderId="3" xfId="0" applyFont="1" applyFill="1" applyBorder="1" applyAlignment="1">
      <alignment horizontal="center" vertical="center"/>
    </xf>
    <xf numFmtId="0" fontId="18" fillId="0" borderId="3" xfId="0" applyFont="1" applyFill="1" applyBorder="1" applyAlignment="1">
      <alignment horizontal="center" vertical="center"/>
    </xf>
    <xf numFmtId="0" fontId="19" fillId="0" borderId="3" xfId="0" applyFont="1" applyFill="1" applyBorder="1" applyAlignment="1">
      <alignment horizontal="center" vertical="center"/>
    </xf>
    <xf numFmtId="0" fontId="0" fillId="0" borderId="1" xfId="0" applyBorder="1" applyAlignment="1">
      <alignment horizontal="center" vertical="center"/>
    </xf>
    <xf numFmtId="0" fontId="21" fillId="0" borderId="0" xfId="0" applyFont="1" applyFill="1" applyAlignment="1">
      <alignment horizontal="center" vertical="center"/>
    </xf>
    <xf numFmtId="0" fontId="0" fillId="0" borderId="0" xfId="0" applyAlignment="1">
      <alignment horizontal="center" vertical="center"/>
    </xf>
    <xf numFmtId="0" fontId="22" fillId="10" borderId="1" xfId="0" applyFont="1" applyFill="1" applyBorder="1" applyAlignment="1">
      <alignment horizontal="center" vertical="center"/>
    </xf>
    <xf numFmtId="0" fontId="23" fillId="10" borderId="1" xfId="0" applyFont="1" applyFill="1" applyBorder="1" applyAlignment="1">
      <alignment horizontal="center" vertical="center"/>
    </xf>
    <xf numFmtId="0" fontId="21" fillId="0" borderId="1" xfId="0" applyFont="1" applyFill="1" applyBorder="1" applyAlignment="1">
      <alignment horizontal="center" vertical="center"/>
    </xf>
    <xf numFmtId="0" fontId="24" fillId="3" borderId="1" xfId="0" applyFont="1" applyFill="1" applyBorder="1" applyAlignment="1">
      <alignment horizontal="center" vertical="center"/>
    </xf>
    <xf numFmtId="0" fontId="25" fillId="0" borderId="1" xfId="0" applyFont="1" applyFill="1" applyBorder="1" applyAlignment="1">
      <alignment horizontal="center" vertical="center"/>
    </xf>
    <xf numFmtId="0" fontId="24" fillId="0" borderId="1" xfId="0" applyFont="1" applyFill="1" applyBorder="1" applyAlignment="1">
      <alignment horizontal="center" vertical="center"/>
    </xf>
    <xf numFmtId="0" fontId="21" fillId="3" borderId="1" xfId="0" applyFont="1" applyFill="1" applyBorder="1" applyAlignment="1">
      <alignment horizontal="center" vertical="center"/>
    </xf>
    <xf numFmtId="0" fontId="21" fillId="3" borderId="7" xfId="0" applyFont="1" applyFill="1" applyBorder="1" applyAlignment="1">
      <alignment horizontal="center" vertical="center"/>
    </xf>
    <xf numFmtId="179" fontId="24" fillId="11" borderId="1" xfId="0" applyNumberFormat="1" applyFont="1" applyFill="1" applyBorder="1" applyAlignment="1">
      <alignment horizontal="center" vertical="center"/>
    </xf>
    <xf numFmtId="179" fontId="24" fillId="0" borderId="8" xfId="0" applyNumberFormat="1" applyFont="1" applyFill="1" applyBorder="1" applyAlignment="1">
      <alignment horizontal="center" vertical="center"/>
    </xf>
    <xf numFmtId="0" fontId="24" fillId="0" borderId="8" xfId="0" applyFont="1" applyFill="1" applyBorder="1" applyAlignment="1">
      <alignment horizontal="center" vertical="center"/>
    </xf>
    <xf numFmtId="0" fontId="24" fillId="11" borderId="1" xfId="0" applyFont="1" applyFill="1" applyBorder="1" applyAlignment="1">
      <alignment horizontal="center" vertical="center"/>
    </xf>
    <xf numFmtId="0" fontId="24" fillId="11" borderId="8" xfId="0" applyFont="1" applyFill="1" applyBorder="1" applyAlignment="1">
      <alignment horizontal="center" vertical="center"/>
    </xf>
    <xf numFmtId="9" fontId="24" fillId="0" borderId="8" xfId="1" applyFont="1" applyFill="1" applyBorder="1" applyAlignment="1">
      <alignment horizontal="center" vertical="center"/>
    </xf>
    <xf numFmtId="9" fontId="21" fillId="0" borderId="1" xfId="0" applyNumberFormat="1" applyFont="1" applyFill="1" applyBorder="1" applyAlignment="1">
      <alignment horizontal="center" vertical="center"/>
    </xf>
    <xf numFmtId="0" fontId="21" fillId="12" borderId="1" xfId="0" applyFont="1" applyFill="1" applyBorder="1" applyAlignment="1">
      <alignment horizontal="center" vertical="center"/>
    </xf>
    <xf numFmtId="0" fontId="22" fillId="10" borderId="7" xfId="0" applyFont="1" applyFill="1" applyBorder="1" applyAlignment="1">
      <alignment horizontal="center" vertical="center"/>
    </xf>
    <xf numFmtId="9" fontId="24" fillId="11" borderId="8" xfId="0" applyNumberFormat="1" applyFont="1" applyFill="1" applyBorder="1" applyAlignment="1">
      <alignment horizontal="center" vertical="center"/>
    </xf>
    <xf numFmtId="9" fontId="24" fillId="0" borderId="8" xfId="1" applyNumberFormat="1" applyFont="1" applyFill="1" applyBorder="1" applyAlignment="1">
      <alignment horizontal="center" vertical="center"/>
    </xf>
    <xf numFmtId="1" fontId="25" fillId="14" borderId="1" xfId="0" applyNumberFormat="1" applyFont="1" applyFill="1" applyBorder="1" applyAlignment="1">
      <alignment horizontal="center" vertical="center"/>
    </xf>
    <xf numFmtId="179" fontId="21" fillId="0" borderId="1" xfId="0" applyNumberFormat="1" applyFont="1" applyFill="1" applyBorder="1" applyAlignment="1">
      <alignment horizontal="center" vertical="center"/>
    </xf>
    <xf numFmtId="9" fontId="21" fillId="0" borderId="8" xfId="1" applyNumberFormat="1" applyFont="1" applyFill="1" applyBorder="1" applyAlignment="1">
      <alignment horizontal="center" vertical="center"/>
    </xf>
    <xf numFmtId="9" fontId="25" fillId="14" borderId="1" xfId="0" applyNumberFormat="1" applyFont="1" applyFill="1" applyBorder="1" applyAlignment="1">
      <alignment horizontal="center" vertical="center"/>
    </xf>
    <xf numFmtId="1" fontId="21" fillId="0" borderId="1" xfId="0" applyNumberFormat="1" applyFont="1" applyFill="1" applyBorder="1" applyAlignment="1">
      <alignment horizontal="center" vertical="center"/>
    </xf>
    <xf numFmtId="0" fontId="30" fillId="15" borderId="11" xfId="0" applyFont="1" applyFill="1" applyBorder="1" applyAlignment="1">
      <alignment horizontal="center" vertical="center"/>
    </xf>
    <xf numFmtId="0" fontId="32" fillId="3" borderId="3" xfId="0" applyFont="1" applyFill="1" applyBorder="1" applyAlignment="1">
      <alignment horizontal="center" vertical="center"/>
    </xf>
    <xf numFmtId="0" fontId="33" fillId="0" borderId="13" xfId="0" applyFont="1" applyFill="1" applyBorder="1" applyAlignment="1">
      <alignment horizontal="center" vertical="center"/>
    </xf>
    <xf numFmtId="0" fontId="32" fillId="3" borderId="14" xfId="0" applyFont="1" applyFill="1" applyBorder="1" applyAlignment="1" applyProtection="1">
      <alignment horizontal="center" vertical="center"/>
    </xf>
    <xf numFmtId="0" fontId="34" fillId="0" borderId="13" xfId="0" applyFont="1" applyFill="1" applyBorder="1" applyAlignment="1">
      <alignment horizontal="center" vertical="center"/>
    </xf>
    <xf numFmtId="0" fontId="35" fillId="8" borderId="3" xfId="0" applyFont="1" applyFill="1" applyBorder="1" applyAlignment="1">
      <alignment horizontal="center" vertical="center"/>
    </xf>
    <xf numFmtId="0" fontId="35" fillId="8" borderId="13" xfId="0" applyFont="1" applyFill="1" applyBorder="1" applyAlignment="1">
      <alignment horizontal="center" vertical="center"/>
    </xf>
    <xf numFmtId="0" fontId="37" fillId="16" borderId="1" xfId="0" applyFont="1" applyFill="1" applyBorder="1" applyAlignment="1">
      <alignment horizontal="center" vertical="center"/>
    </xf>
    <xf numFmtId="0" fontId="32" fillId="3" borderId="1" xfId="0" applyFont="1" applyFill="1" applyBorder="1" applyAlignment="1">
      <alignment horizontal="center" vertical="center"/>
    </xf>
    <xf numFmtId="179" fontId="32" fillId="0" borderId="1" xfId="0" applyNumberFormat="1" applyFont="1" applyFill="1" applyBorder="1" applyAlignment="1">
      <alignment horizontal="center" vertical="center"/>
    </xf>
    <xf numFmtId="0" fontId="35" fillId="16" borderId="18" xfId="0" applyFont="1" applyFill="1" applyBorder="1" applyAlignment="1">
      <alignment horizontal="center" vertical="center"/>
    </xf>
    <xf numFmtId="0" fontId="35" fillId="17" borderId="18" xfId="0" applyFont="1" applyFill="1" applyBorder="1" applyAlignment="1">
      <alignment horizontal="center" vertical="center"/>
    </xf>
    <xf numFmtId="0" fontId="30" fillId="8" borderId="18" xfId="0" applyFont="1" applyFill="1" applyBorder="1" applyAlignment="1">
      <alignment horizontal="center" vertical="center"/>
    </xf>
    <xf numFmtId="179" fontId="33" fillId="0" borderId="13" xfId="0" applyNumberFormat="1" applyFont="1" applyFill="1" applyBorder="1" applyAlignment="1">
      <alignment horizontal="center" vertical="center"/>
    </xf>
    <xf numFmtId="179" fontId="33" fillId="0" borderId="1" xfId="0" applyNumberFormat="1" applyFont="1" applyFill="1" applyBorder="1" applyAlignment="1">
      <alignment horizontal="center" vertical="center"/>
    </xf>
    <xf numFmtId="1" fontId="34" fillId="0" borderId="1" xfId="0" applyNumberFormat="1" applyFont="1" applyFill="1" applyBorder="1" applyAlignment="1">
      <alignment horizontal="center" vertical="center"/>
    </xf>
    <xf numFmtId="0" fontId="34" fillId="0" borderId="1" xfId="0" applyFont="1" applyFill="1" applyBorder="1" applyAlignment="1">
      <alignment horizontal="center" vertical="center"/>
    </xf>
    <xf numFmtId="0" fontId="35" fillId="8" borderId="1" xfId="0" applyFont="1" applyFill="1" applyBorder="1" applyAlignment="1">
      <alignment horizontal="center" vertical="center"/>
    </xf>
    <xf numFmtId="10" fontId="36" fillId="18" borderId="1" xfId="0" applyNumberFormat="1" applyFont="1" applyFill="1" applyBorder="1" applyAlignment="1">
      <alignment horizontal="center" vertical="center"/>
    </xf>
    <xf numFmtId="10" fontId="38" fillId="0" borderId="1" xfId="0" applyNumberFormat="1" applyFont="1" applyBorder="1" applyAlignment="1">
      <alignment horizontal="center" vertical="center"/>
    </xf>
    <xf numFmtId="179" fontId="38" fillId="0" borderId="1" xfId="0" applyNumberFormat="1" applyFont="1" applyBorder="1" applyAlignment="1">
      <alignment horizontal="center" vertical="center"/>
    </xf>
    <xf numFmtId="0" fontId="30" fillId="15" borderId="18" xfId="0" applyFont="1" applyFill="1" applyBorder="1" applyAlignment="1">
      <alignment vertical="center"/>
    </xf>
    <xf numFmtId="9" fontId="30" fillId="8" borderId="18" xfId="0" applyNumberFormat="1" applyFont="1" applyFill="1" applyBorder="1" applyAlignment="1">
      <alignment horizontal="center" vertical="center"/>
    </xf>
    <xf numFmtId="10" fontId="30" fillId="15" borderId="18" xfId="0" applyNumberFormat="1" applyFont="1" applyFill="1" applyBorder="1" applyAlignment="1">
      <alignment horizontal="center" vertical="center"/>
    </xf>
    <xf numFmtId="9" fontId="34" fillId="0" borderId="1" xfId="0" applyNumberFormat="1" applyFont="1" applyFill="1" applyBorder="1" applyAlignment="1">
      <alignment horizontal="center" vertical="center"/>
    </xf>
    <xf numFmtId="179" fontId="39" fillId="0" borderId="1" xfId="0" applyNumberFormat="1" applyFont="1" applyBorder="1" applyAlignment="1">
      <alignment horizontal="center" vertical="center"/>
    </xf>
    <xf numFmtId="179" fontId="34" fillId="0" borderId="1" xfId="0" applyNumberFormat="1" applyFont="1" applyFill="1" applyBorder="1" applyAlignment="1">
      <alignment horizontal="center" vertical="center"/>
    </xf>
    <xf numFmtId="0" fontId="39" fillId="0" borderId="1" xfId="0" applyFont="1" applyBorder="1" applyAlignment="1">
      <alignment horizontal="center" vertical="center"/>
    </xf>
    <xf numFmtId="9" fontId="35" fillId="0" borderId="1" xfId="0" applyNumberFormat="1" applyFont="1" applyFill="1" applyBorder="1" applyAlignment="1">
      <alignment horizontal="center" vertical="center"/>
    </xf>
    <xf numFmtId="0" fontId="37" fillId="17" borderId="1" xfId="0" applyFont="1" applyFill="1" applyBorder="1" applyAlignment="1">
      <alignment horizontal="center" vertical="center"/>
    </xf>
    <xf numFmtId="0" fontId="40" fillId="4" borderId="0" xfId="0" applyFont="1" applyFill="1" applyAlignment="1">
      <alignment horizontal="center" vertical="center"/>
    </xf>
    <xf numFmtId="9" fontId="38" fillId="0" borderId="1" xfId="0" applyNumberFormat="1" applyFont="1" applyBorder="1" applyAlignment="1">
      <alignment horizontal="center" vertical="center"/>
    </xf>
    <xf numFmtId="1" fontId="32" fillId="0" borderId="1" xfId="0" applyNumberFormat="1" applyFont="1" applyFill="1" applyBorder="1" applyAlignment="1">
      <alignment horizontal="center" vertical="center"/>
    </xf>
    <xf numFmtId="10" fontId="30" fillId="19" borderId="18" xfId="0" applyNumberFormat="1" applyFont="1" applyFill="1" applyBorder="1" applyAlignment="1">
      <alignment horizontal="center" vertical="center"/>
    </xf>
    <xf numFmtId="180" fontId="34" fillId="0" borderId="1" xfId="0" applyNumberFormat="1" applyFont="1" applyFill="1" applyBorder="1" applyAlignment="1">
      <alignment horizontal="center" vertical="center"/>
    </xf>
    <xf numFmtId="179" fontId="34" fillId="20" borderId="1" xfId="0" applyNumberFormat="1" applyFont="1" applyFill="1" applyBorder="1" applyAlignment="1">
      <alignment horizontal="center" vertical="center"/>
    </xf>
    <xf numFmtId="180" fontId="34" fillId="0" borderId="1" xfId="1" applyNumberFormat="1" applyFont="1" applyFill="1" applyBorder="1" applyAlignment="1" applyProtection="1">
      <alignment horizontal="center" vertical="center"/>
    </xf>
    <xf numFmtId="10" fontId="34" fillId="0" borderId="1" xfId="0" applyNumberFormat="1" applyFont="1" applyFill="1" applyBorder="1" applyAlignment="1">
      <alignment horizontal="center" vertical="center"/>
    </xf>
    <xf numFmtId="0" fontId="41" fillId="4" borderId="0" xfId="0" applyFont="1" applyFill="1" applyAlignment="1">
      <alignment horizontal="center" vertical="center"/>
    </xf>
    <xf numFmtId="179" fontId="11" fillId="0" borderId="1" xfId="0" applyNumberFormat="1" applyFont="1" applyBorder="1" applyAlignment="1">
      <alignment horizontal="center" vertical="center"/>
    </xf>
    <xf numFmtId="179" fontId="42" fillId="0" borderId="0" xfId="0" applyNumberFormat="1" applyFont="1">
      <alignment vertical="center"/>
    </xf>
    <xf numFmtId="0" fontId="43" fillId="0" borderId="0" xfId="0" applyFont="1" applyFill="1" applyAlignment="1">
      <alignment vertical="center"/>
    </xf>
    <xf numFmtId="0" fontId="25" fillId="0" borderId="0" xfId="0" applyFont="1" applyFill="1" applyAlignment="1"/>
    <xf numFmtId="0" fontId="25" fillId="0" borderId="0" xfId="0" applyFont="1" applyFill="1" applyAlignment="1">
      <alignment horizontal="center"/>
    </xf>
    <xf numFmtId="0" fontId="25" fillId="21" borderId="3" xfId="0" applyFont="1" applyFill="1" applyBorder="1" applyAlignment="1">
      <alignment horizontal="center" vertical="center"/>
    </xf>
    <xf numFmtId="0" fontId="25" fillId="0" borderId="3" xfId="0" applyFont="1" applyFill="1" applyBorder="1" applyAlignment="1">
      <alignment horizontal="center" vertical="center"/>
    </xf>
    <xf numFmtId="181" fontId="25" fillId="0" borderId="3" xfId="0" applyNumberFormat="1" applyFont="1" applyFill="1" applyBorder="1" applyAlignment="1">
      <alignment horizontal="center" vertical="center"/>
    </xf>
    <xf numFmtId="0" fontId="38" fillId="0" borderId="1" xfId="0" applyFont="1" applyFill="1" applyBorder="1" applyAlignment="1">
      <alignment horizontal="center" vertical="center"/>
    </xf>
    <xf numFmtId="0" fontId="25" fillId="3" borderId="3" xfId="0" applyFont="1" applyFill="1" applyBorder="1" applyAlignment="1">
      <alignment horizontal="center" vertical="center"/>
    </xf>
    <xf numFmtId="1" fontId="25" fillId="0" borderId="3" xfId="0" applyNumberFormat="1" applyFont="1" applyFill="1" applyBorder="1" applyAlignment="1">
      <alignment horizontal="center" vertical="center"/>
    </xf>
    <xf numFmtId="182" fontId="25" fillId="0" borderId="3" xfId="0" applyNumberFormat="1" applyFont="1" applyFill="1" applyBorder="1" applyAlignment="1">
      <alignment horizontal="center" vertical="center"/>
    </xf>
    <xf numFmtId="0" fontId="25" fillId="0" borderId="20" xfId="0" applyFont="1" applyFill="1" applyBorder="1" applyAlignment="1">
      <alignment horizontal="left"/>
    </xf>
    <xf numFmtId="0" fontId="25" fillId="0" borderId="13" xfId="0" applyFont="1" applyFill="1" applyBorder="1" applyAlignment="1">
      <alignment horizontal="left"/>
    </xf>
    <xf numFmtId="0" fontId="25" fillId="0" borderId="3" xfId="0" quotePrefix="1" applyFont="1" applyFill="1" applyBorder="1" applyAlignment="1">
      <alignment horizontal="center" vertical="center"/>
    </xf>
    <xf numFmtId="0" fontId="21" fillId="0" borderId="1" xfId="0" quotePrefix="1" applyFont="1" applyFill="1" applyBorder="1" applyAlignment="1">
      <alignment horizontal="center" vertical="center"/>
    </xf>
    <xf numFmtId="0" fontId="25" fillId="0" borderId="0" xfId="0" applyFont="1" applyFill="1" applyAlignment="1">
      <alignment horizontal="center" vertical="center"/>
    </xf>
    <xf numFmtId="0" fontId="28" fillId="0" borderId="1" xfId="0" applyFont="1" applyFill="1" applyBorder="1" applyAlignment="1">
      <alignment horizontal="center" vertical="center"/>
    </xf>
    <xf numFmtId="0" fontId="30" fillId="15" borderId="10" xfId="0" applyFont="1" applyFill="1" applyBorder="1" applyAlignment="1">
      <alignment horizontal="center" vertical="center"/>
    </xf>
    <xf numFmtId="0" fontId="30" fillId="15" borderId="17" xfId="0" applyFont="1" applyFill="1" applyBorder="1" applyAlignment="1">
      <alignment horizontal="center" vertical="center"/>
    </xf>
    <xf numFmtId="0" fontId="30" fillId="15" borderId="19" xfId="0" applyFont="1" applyFill="1" applyBorder="1" applyAlignment="1">
      <alignment horizontal="center" vertical="center"/>
    </xf>
    <xf numFmtId="0" fontId="36" fillId="15" borderId="1" xfId="0" applyFont="1" applyFill="1" applyBorder="1" applyAlignment="1">
      <alignment horizontal="center" vertical="center"/>
    </xf>
    <xf numFmtId="0" fontId="32" fillId="9" borderId="1" xfId="0" applyFont="1" applyFill="1" applyBorder="1" applyAlignment="1">
      <alignment horizontal="center" vertical="center" wrapText="1"/>
    </xf>
    <xf numFmtId="0" fontId="29" fillId="15" borderId="6" xfId="0" applyFont="1" applyFill="1" applyBorder="1" applyAlignment="1">
      <alignment horizontal="center" vertical="center"/>
    </xf>
    <xf numFmtId="0" fontId="29" fillId="15" borderId="5" xfId="0" applyFont="1" applyFill="1" applyBorder="1" applyAlignment="1">
      <alignment horizontal="center" vertical="center"/>
    </xf>
    <xf numFmtId="0" fontId="29" fillId="15" borderId="1" xfId="0" applyFont="1" applyFill="1" applyBorder="1" applyAlignment="1">
      <alignment horizontal="center" vertical="center"/>
    </xf>
    <xf numFmtId="0" fontId="29" fillId="15" borderId="9" xfId="0" applyFont="1" applyFill="1" applyBorder="1" applyAlignment="1">
      <alignment horizontal="center" vertical="center"/>
    </xf>
    <xf numFmtId="0" fontId="31" fillId="9" borderId="12" xfId="0" applyFont="1" applyFill="1" applyBorder="1" applyAlignment="1">
      <alignment horizontal="center" vertical="center" wrapText="1"/>
    </xf>
    <xf numFmtId="0" fontId="31" fillId="9" borderId="9" xfId="0" applyFont="1" applyFill="1" applyBorder="1" applyAlignment="1">
      <alignment horizontal="center" vertical="center" wrapText="1"/>
    </xf>
    <xf numFmtId="0" fontId="31" fillId="0" borderId="12" xfId="0" applyFont="1" applyFill="1" applyBorder="1" applyAlignment="1">
      <alignment horizontal="center" vertical="center" wrapText="1"/>
    </xf>
    <xf numFmtId="0" fontId="31" fillId="0" borderId="9" xfId="0" applyFont="1" applyFill="1" applyBorder="1" applyAlignment="1">
      <alignment horizontal="center" vertical="center" wrapText="1"/>
    </xf>
    <xf numFmtId="0" fontId="31" fillId="9" borderId="15" xfId="0" applyFont="1" applyFill="1" applyBorder="1" applyAlignment="1">
      <alignment horizontal="center" vertical="center" wrapText="1"/>
    </xf>
    <xf numFmtId="0" fontId="31" fillId="9" borderId="16" xfId="0" applyFont="1" applyFill="1" applyBorder="1" applyAlignment="1">
      <alignment horizontal="center" vertical="center" wrapText="1"/>
    </xf>
    <xf numFmtId="0" fontId="22" fillId="10" borderId="1" xfId="0" applyFont="1" applyFill="1" applyBorder="1" applyAlignment="1">
      <alignment horizontal="center" vertical="center"/>
    </xf>
    <xf numFmtId="0" fontId="22" fillId="10" borderId="7" xfId="0" applyFont="1" applyFill="1" applyBorder="1" applyAlignment="1">
      <alignment horizontal="center" vertical="center"/>
    </xf>
    <xf numFmtId="0" fontId="21" fillId="0" borderId="1" xfId="0" applyFont="1" applyFill="1" applyBorder="1" applyAlignment="1">
      <alignment horizontal="center" vertical="center"/>
    </xf>
    <xf numFmtId="0" fontId="26" fillId="13" borderId="1" xfId="0" applyFont="1" applyFill="1" applyBorder="1" applyAlignment="1">
      <alignment horizontal="center" vertical="center"/>
    </xf>
    <xf numFmtId="0" fontId="27" fillId="0" borderId="1" xfId="0" applyFont="1" applyFill="1" applyBorder="1" applyAlignment="1">
      <alignment horizontal="center" vertical="center"/>
    </xf>
    <xf numFmtId="0" fontId="26" fillId="0" borderId="1" xfId="0" applyFont="1" applyFill="1" applyBorder="1" applyAlignment="1">
      <alignment horizontal="center" vertical="center"/>
    </xf>
    <xf numFmtId="0" fontId="0" fillId="3" borderId="1" xfId="0" applyFill="1" applyBorder="1" applyAlignment="1">
      <alignment horizontal="center" vertical="center"/>
    </xf>
    <xf numFmtId="0" fontId="0" fillId="0" borderId="1" xfId="0" applyBorder="1" applyAlignment="1">
      <alignment horizontal="center" vertical="center"/>
    </xf>
    <xf numFmtId="0" fontId="17" fillId="0" borderId="4" xfId="0" applyFont="1" applyFill="1" applyBorder="1" applyAlignment="1">
      <alignment horizontal="center" vertical="center"/>
    </xf>
    <xf numFmtId="0" fontId="17" fillId="0" borderId="5" xfId="0" applyFont="1" applyFill="1" applyBorder="1" applyAlignment="1">
      <alignment horizontal="center" vertical="center"/>
    </xf>
    <xf numFmtId="0" fontId="17" fillId="0" borderId="3" xfId="0" applyFont="1" applyFill="1" applyBorder="1" applyAlignment="1">
      <alignment horizontal="center" vertical="center"/>
    </xf>
    <xf numFmtId="0" fontId="17" fillId="0" borderId="6" xfId="0" applyFont="1" applyFill="1" applyBorder="1" applyAlignment="1">
      <alignment horizontal="center" vertical="center"/>
    </xf>
    <xf numFmtId="0" fontId="17" fillId="9" borderId="4" xfId="0" applyFont="1" applyFill="1" applyBorder="1" applyAlignment="1">
      <alignment horizontal="center" vertical="center"/>
    </xf>
    <xf numFmtId="0" fontId="17" fillId="9" borderId="6" xfId="0" applyFont="1" applyFill="1" applyBorder="1" applyAlignment="1">
      <alignment horizontal="center" vertical="center"/>
    </xf>
    <xf numFmtId="0" fontId="17" fillId="9" borderId="5" xfId="0" applyFont="1" applyFill="1" applyBorder="1" applyAlignment="1">
      <alignment horizontal="center" vertical="center"/>
    </xf>
    <xf numFmtId="0" fontId="20" fillId="0" borderId="3" xfId="0" applyFont="1" applyFill="1" applyBorder="1" applyAlignment="1">
      <alignment horizontal="center" vertical="center"/>
    </xf>
    <xf numFmtId="0" fontId="17" fillId="9" borderId="3" xfId="0" applyFont="1" applyFill="1" applyBorder="1" applyAlignment="1">
      <alignment horizontal="center" vertical="center"/>
    </xf>
    <xf numFmtId="0" fontId="7" fillId="0" borderId="0" xfId="0" applyFont="1" applyAlignment="1">
      <alignment horizontal="center" vertical="center"/>
    </xf>
    <xf numFmtId="1" fontId="39" fillId="0" borderId="1" xfId="0" applyNumberFormat="1" applyFont="1" applyBorder="1" applyAlignment="1">
      <alignment horizontal="center" vertical="center"/>
    </xf>
    <xf numFmtId="0" fontId="25" fillId="22" borderId="3" xfId="0" applyFont="1" applyFill="1" applyBorder="1" applyAlignment="1">
      <alignment horizontal="center" vertical="center"/>
    </xf>
    <xf numFmtId="181" fontId="25" fillId="22" borderId="3" xfId="0" applyNumberFormat="1" applyFont="1" applyFill="1" applyBorder="1" applyAlignment="1">
      <alignment horizontal="center" vertical="center"/>
    </xf>
    <xf numFmtId="0" fontId="25" fillId="22" borderId="3" xfId="0" quotePrefix="1" applyFont="1" applyFill="1" applyBorder="1" applyAlignment="1">
      <alignment horizontal="center" vertical="center"/>
    </xf>
    <xf numFmtId="1" fontId="25" fillId="22" borderId="3" xfId="0" applyNumberFormat="1" applyFont="1" applyFill="1" applyBorder="1" applyAlignment="1">
      <alignment horizontal="center" vertical="center"/>
    </xf>
    <xf numFmtId="0" fontId="25" fillId="22" borderId="13" xfId="0" applyFont="1" applyFill="1" applyBorder="1" applyAlignment="1">
      <alignment horizontal="left"/>
    </xf>
    <xf numFmtId="0" fontId="43" fillId="22" borderId="0" xfId="0" applyFont="1" applyFill="1" applyAlignment="1">
      <alignment vertical="center"/>
    </xf>
    <xf numFmtId="179" fontId="0" fillId="0" borderId="0" xfId="0" applyNumberFormat="1">
      <alignment vertical="center"/>
    </xf>
    <xf numFmtId="1" fontId="0" fillId="0" borderId="0" xfId="0" applyNumberFormat="1">
      <alignment vertical="center"/>
    </xf>
  </cellXfs>
  <cellStyles count="2">
    <cellStyle name="百分比" xfId="1" builtinId="5"/>
    <cellStyle name="常规" xfId="0" builtinId="0"/>
  </cellStyles>
  <dxfs count="18">
    <dxf>
      <fill>
        <patternFill patternType="none">
          <fgColor indexed="64"/>
          <bgColor indexed="65"/>
        </patternFill>
      </fill>
    </dxf>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tableStyleElement type="wholeTable" dxfId="17"/>
      <tableStyleElement type="headerRow" dxfId="16"/>
      <tableStyleElement type="totalRow" dxfId="15"/>
      <tableStyleElement type="firstColumn" dxfId="14"/>
      <tableStyleElement type="lastColumn" dxfId="13"/>
      <tableStyleElement type="firstRowStripe" dxfId="12"/>
      <tableStyleElement type="firstColumnStripe" dxfId="11"/>
    </tableStyle>
    <tableStyle name="PivotStylePreset2_Accent1" table="0" count="10">
      <tableStyleElement type="headerRow" dxfId="10"/>
      <tableStyleElement type="totalRow" dxfId="9"/>
      <tableStyleElement type="firstRowStripe" dxfId="8"/>
      <tableStyleElement type="firstColumnStripe" dxfId="7"/>
      <tableStyleElement type="firstSubtotalRow" dxfId="6"/>
      <tableStyleElement type="secondSubtotalRow" dxfId="5"/>
      <tableStyleElement type="firstRowSubheading" dxfId="4"/>
      <tableStyleElement type="secondRowSubheading" dxfId="3"/>
      <tableStyleElement type="pageFieldLabels" dxfId="2"/>
      <tableStyleElement type="pageFieldValues" dxfId="1"/>
    </tableStyle>
  </tableStyles>
  <colors>
    <mruColors>
      <color rgb="FFFF0000"/>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1" Type="http://schemas.openxmlformats.org/officeDocument/2006/relationships/image" Target="../media/image6.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13</xdr:row>
      <xdr:rowOff>0</xdr:rowOff>
    </xdr:from>
    <xdr:to>
      <xdr:col>21</xdr:col>
      <xdr:colOff>435610</xdr:colOff>
      <xdr:row>33</xdr:row>
      <xdr:rowOff>1489</xdr:rowOff>
    </xdr:to>
    <xdr:pic>
      <xdr:nvPicPr>
        <xdr:cNvPr id="2" name="图片 1"/>
        <xdr:cNvPicPr>
          <a:picLocks noChangeAspect="1"/>
        </xdr:cNvPicPr>
      </xdr:nvPicPr>
      <xdr:blipFill>
        <a:blip xmlns:r="http://schemas.openxmlformats.org/officeDocument/2006/relationships" r:embed="rId1"/>
        <a:stretch>
          <a:fillRect/>
        </a:stretch>
      </xdr:blipFill>
      <xdr:spPr>
        <a:xfrm>
          <a:off x="1113155" y="2875280"/>
          <a:ext cx="14427200" cy="4254500"/>
        </a:xfrm>
        <a:prstGeom prst="rect">
          <a:avLst/>
        </a:prstGeom>
        <a:noFill/>
        <a:ln w="9525">
          <a:noFill/>
        </a:ln>
      </xdr:spPr>
    </xdr:pic>
    <xdr:clientData/>
  </xdr:twoCellAnchor>
  <xdr:twoCellAnchor editAs="oneCell">
    <xdr:from>
      <xdr:col>23</xdr:col>
      <xdr:colOff>0</xdr:colOff>
      <xdr:row>14</xdr:row>
      <xdr:rowOff>0</xdr:rowOff>
    </xdr:from>
    <xdr:to>
      <xdr:col>43</xdr:col>
      <xdr:colOff>317500</xdr:colOff>
      <xdr:row>51</xdr:row>
      <xdr:rowOff>170180</xdr:rowOff>
    </xdr:to>
    <xdr:pic>
      <xdr:nvPicPr>
        <xdr:cNvPr id="3" name="图片 2"/>
        <xdr:cNvPicPr>
          <a:picLocks noChangeAspect="1"/>
        </xdr:cNvPicPr>
      </xdr:nvPicPr>
      <xdr:blipFill>
        <a:blip xmlns:r="http://schemas.openxmlformats.org/officeDocument/2006/relationships" r:embed="rId2"/>
        <a:stretch>
          <a:fillRect/>
        </a:stretch>
      </xdr:blipFill>
      <xdr:spPr>
        <a:xfrm>
          <a:off x="16323945" y="3088640"/>
          <a:ext cx="12509500" cy="8064500"/>
        </a:xfrm>
        <a:prstGeom prst="rect">
          <a:avLst/>
        </a:prstGeom>
        <a:noFill/>
        <a:ln w="9525">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12700</xdr:colOff>
      <xdr:row>11</xdr:row>
      <xdr:rowOff>44450</xdr:rowOff>
    </xdr:from>
    <xdr:to>
      <xdr:col>10</xdr:col>
      <xdr:colOff>102870</xdr:colOff>
      <xdr:row>34</xdr:row>
      <xdr:rowOff>207010</xdr:rowOff>
    </xdr:to>
    <xdr:pic>
      <xdr:nvPicPr>
        <xdr:cNvPr id="2" name="图片 1"/>
        <xdr:cNvPicPr>
          <a:picLocks noChangeAspect="1"/>
        </xdr:cNvPicPr>
      </xdr:nvPicPr>
      <xdr:blipFill>
        <a:blip xmlns:r="http://schemas.openxmlformats.org/officeDocument/2006/relationships" r:embed="rId1"/>
        <a:stretch>
          <a:fillRect/>
        </a:stretch>
      </xdr:blipFill>
      <xdr:spPr>
        <a:xfrm>
          <a:off x="12700" y="2391410"/>
          <a:ext cx="6186170" cy="5069840"/>
        </a:xfrm>
        <a:prstGeom prst="rect">
          <a:avLst/>
        </a:prstGeom>
        <a:noFill/>
        <a:ln w="9525">
          <a:noFill/>
        </a:ln>
      </xdr:spPr>
    </xdr:pic>
    <xdr:clientData/>
  </xdr:twoCellAnchor>
  <xdr:twoCellAnchor editAs="oneCell">
    <xdr:from>
      <xdr:col>10</xdr:col>
      <xdr:colOff>218440</xdr:colOff>
      <xdr:row>11</xdr:row>
      <xdr:rowOff>33020</xdr:rowOff>
    </xdr:from>
    <xdr:to>
      <xdr:col>22</xdr:col>
      <xdr:colOff>459740</xdr:colOff>
      <xdr:row>36</xdr:row>
      <xdr:rowOff>121920</xdr:rowOff>
    </xdr:to>
    <xdr:pic>
      <xdr:nvPicPr>
        <xdr:cNvPr id="3" name="图片 2"/>
        <xdr:cNvPicPr>
          <a:picLocks noChangeAspect="1"/>
        </xdr:cNvPicPr>
      </xdr:nvPicPr>
      <xdr:blipFill>
        <a:blip xmlns:r="http://schemas.openxmlformats.org/officeDocument/2006/relationships" r:embed="rId2"/>
        <a:stretch>
          <a:fillRect/>
        </a:stretch>
      </xdr:blipFill>
      <xdr:spPr>
        <a:xfrm>
          <a:off x="6314440" y="2379980"/>
          <a:ext cx="7556500" cy="5422900"/>
        </a:xfrm>
        <a:prstGeom prst="rect">
          <a:avLst/>
        </a:prstGeom>
        <a:noFill/>
        <a:ln w="9525">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0</xdr:colOff>
      <xdr:row>19</xdr:row>
      <xdr:rowOff>0</xdr:rowOff>
    </xdr:from>
    <xdr:to>
      <xdr:col>22</xdr:col>
      <xdr:colOff>452120</xdr:colOff>
      <xdr:row>48</xdr:row>
      <xdr:rowOff>175260</xdr:rowOff>
    </xdr:to>
    <xdr:pic>
      <xdr:nvPicPr>
        <xdr:cNvPr id="2" name="图片 1"/>
        <xdr:cNvPicPr>
          <a:picLocks noChangeAspect="1"/>
        </xdr:cNvPicPr>
      </xdr:nvPicPr>
      <xdr:blipFill>
        <a:blip xmlns:r="http://schemas.openxmlformats.org/officeDocument/2006/relationships" r:embed="rId1"/>
        <a:stretch>
          <a:fillRect/>
        </a:stretch>
      </xdr:blipFill>
      <xdr:spPr>
        <a:xfrm>
          <a:off x="3657600" y="4053840"/>
          <a:ext cx="12153900" cy="6362700"/>
        </a:xfrm>
        <a:prstGeom prst="rect">
          <a:avLst/>
        </a:prstGeom>
        <a:noFill/>
        <a:ln w="9525">
          <a:no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21</xdr:col>
      <xdr:colOff>520700</xdr:colOff>
      <xdr:row>21</xdr:row>
      <xdr:rowOff>167640</xdr:rowOff>
    </xdr:to>
    <xdr:pic>
      <xdr:nvPicPr>
        <xdr:cNvPr id="2" name="图片 1"/>
        <xdr:cNvPicPr>
          <a:picLocks noChangeAspect="1"/>
        </xdr:cNvPicPr>
      </xdr:nvPicPr>
      <xdr:blipFill>
        <a:blip xmlns:r="http://schemas.openxmlformats.org/officeDocument/2006/relationships" r:embed="rId1"/>
        <a:stretch>
          <a:fillRect/>
        </a:stretch>
      </xdr:blipFill>
      <xdr:spPr>
        <a:xfrm>
          <a:off x="0" y="0"/>
          <a:ext cx="13322300" cy="4648200"/>
        </a:xfrm>
        <a:prstGeom prst="rect">
          <a:avLst/>
        </a:prstGeom>
        <a:noFill/>
        <a:ln w="9525">
          <a:noFill/>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02-&#21271;&#20140;&#24037;&#20316;/02-&#26085;&#24120;&#21457;&#34218;/FY26/202507/&#28014;&#21160;/202507&#39038;&#38382;&#19994;&#3248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汇总"/>
      <sheetName val="班级明细"/>
      <sheetName val="Sheet1"/>
      <sheetName val="签约明细"/>
      <sheetName val="退费明细"/>
    </sheetNames>
    <sheetDataSet>
      <sheetData sheetId="0">
        <row r="1">
          <cell r="B1" t="str">
            <v>顾问</v>
          </cell>
          <cell r="C1" t="str">
            <v>状态</v>
          </cell>
          <cell r="D1" t="str">
            <v>总工单量</v>
          </cell>
          <cell r="E1" t="str">
            <v>总签约量</v>
          </cell>
          <cell r="F1" t="str">
            <v>总签约金额</v>
          </cell>
          <cell r="G1" t="str">
            <v>总签约率</v>
          </cell>
          <cell r="H1" t="str">
            <v>总签约单价</v>
          </cell>
          <cell r="I1" t="str">
            <v>退费金额</v>
          </cell>
          <cell r="J1" t="str">
            <v>本周期新增工单量 （包含重新分配量）</v>
          </cell>
          <cell r="K1" t="str">
            <v>本周期新增工单量 （剔除重新分配量）</v>
          </cell>
          <cell r="L1" t="str">
            <v>本周期签约量</v>
          </cell>
          <cell r="M1" t="str">
            <v>本周期签约金额</v>
          </cell>
          <cell r="N1" t="str">
            <v>本周期签约率(按客户去重)</v>
          </cell>
          <cell r="O1" t="str">
            <v>本周期签约单价</v>
          </cell>
          <cell r="R1" t="str">
            <v>签约现金-线下</v>
          </cell>
          <cell r="S1" t="str">
            <v>签约现金-线上</v>
          </cell>
          <cell r="T1" t="str">
            <v>签约现金-合计</v>
          </cell>
          <cell r="U1" t="str">
            <v>转退现金-转班</v>
          </cell>
          <cell r="V1" t="str">
            <v>转退现金-退费</v>
          </cell>
        </row>
        <row r="2">
          <cell r="B2" t="str">
            <v>何达尔罕</v>
          </cell>
          <cell r="C2" t="str">
            <v>离职</v>
          </cell>
          <cell r="D2">
            <v>36</v>
          </cell>
          <cell r="E2">
            <v>2</v>
          </cell>
          <cell r="F2">
            <v>21035</v>
          </cell>
          <cell r="G2">
            <v>5.5599999999999997E-2</v>
          </cell>
          <cell r="H2">
            <v>10517.5</v>
          </cell>
          <cell r="I2">
            <v>0</v>
          </cell>
          <cell r="J2">
            <v>27</v>
          </cell>
          <cell r="K2">
            <v>17</v>
          </cell>
          <cell r="L2">
            <v>1</v>
          </cell>
          <cell r="M2">
            <v>9650</v>
          </cell>
          <cell r="N2">
            <v>3.6999999999999998E-2</v>
          </cell>
          <cell r="O2">
            <v>9650</v>
          </cell>
          <cell r="R2">
            <v>9650</v>
          </cell>
          <cell r="S2">
            <v>11385</v>
          </cell>
          <cell r="T2">
            <v>21035</v>
          </cell>
          <cell r="U2">
            <v>0</v>
          </cell>
          <cell r="V2">
            <v>0</v>
          </cell>
          <cell r="W2">
            <v>21035</v>
          </cell>
        </row>
        <row r="3">
          <cell r="B3" t="str">
            <v>刘亚芹</v>
          </cell>
          <cell r="D3">
            <v>0</v>
          </cell>
          <cell r="E3">
            <v>0</v>
          </cell>
          <cell r="F3">
            <v>0</v>
          </cell>
          <cell r="G3">
            <v>0</v>
          </cell>
          <cell r="H3">
            <v>0</v>
          </cell>
          <cell r="I3">
            <v>0</v>
          </cell>
          <cell r="J3">
            <v>0</v>
          </cell>
          <cell r="K3">
            <v>0</v>
          </cell>
          <cell r="L3">
            <v>0</v>
          </cell>
          <cell r="M3">
            <v>0</v>
          </cell>
          <cell r="N3">
            <v>0</v>
          </cell>
          <cell r="O3">
            <v>0</v>
          </cell>
          <cell r="R3">
            <v>0</v>
          </cell>
          <cell r="S3">
            <v>0</v>
          </cell>
          <cell r="T3">
            <v>0</v>
          </cell>
          <cell r="U3">
            <v>0</v>
          </cell>
          <cell r="V3">
            <v>0</v>
          </cell>
          <cell r="W3">
            <v>0</v>
          </cell>
        </row>
        <row r="4">
          <cell r="B4" t="str">
            <v>刘创</v>
          </cell>
          <cell r="D4">
            <v>251</v>
          </cell>
          <cell r="E4">
            <v>16</v>
          </cell>
          <cell r="F4">
            <v>344366.55</v>
          </cell>
          <cell r="G4">
            <v>6.3700000000000007E-2</v>
          </cell>
          <cell r="H4">
            <v>21522.91</v>
          </cell>
          <cell r="I4">
            <v>-280752.7</v>
          </cell>
          <cell r="J4">
            <v>162</v>
          </cell>
          <cell r="K4">
            <v>159</v>
          </cell>
          <cell r="L4">
            <v>10</v>
          </cell>
          <cell r="M4">
            <v>218059.8</v>
          </cell>
          <cell r="N4">
            <v>6.2899999999999998E-2</v>
          </cell>
          <cell r="O4">
            <v>21805.98</v>
          </cell>
          <cell r="R4">
            <v>344366.55</v>
          </cell>
          <cell r="S4">
            <v>0</v>
          </cell>
          <cell r="T4">
            <v>344366.55</v>
          </cell>
          <cell r="U4">
            <v>4846.8999999999996</v>
          </cell>
          <cell r="V4">
            <v>312818</v>
          </cell>
          <cell r="W4">
            <v>26701.649999999965</v>
          </cell>
        </row>
        <row r="5">
          <cell r="B5" t="str">
            <v>刘文君</v>
          </cell>
          <cell r="D5">
            <v>230</v>
          </cell>
          <cell r="E5">
            <v>4</v>
          </cell>
          <cell r="F5">
            <v>20098.8</v>
          </cell>
          <cell r="G5">
            <v>1.7399999999999999E-2</v>
          </cell>
          <cell r="H5">
            <v>5024.7</v>
          </cell>
          <cell r="I5">
            <v>-80362.8</v>
          </cell>
          <cell r="J5">
            <v>228</v>
          </cell>
          <cell r="K5">
            <v>10</v>
          </cell>
          <cell r="L5">
            <v>4</v>
          </cell>
          <cell r="M5">
            <v>20098.8</v>
          </cell>
          <cell r="N5">
            <v>1.7500000000000002E-2</v>
          </cell>
          <cell r="O5">
            <v>5024.7</v>
          </cell>
          <cell r="R5">
            <v>20098.8</v>
          </cell>
          <cell r="S5">
            <v>0</v>
          </cell>
          <cell r="T5">
            <v>20098.8</v>
          </cell>
          <cell r="U5">
            <v>4558.8</v>
          </cell>
          <cell r="V5">
            <v>51938.999999999993</v>
          </cell>
          <cell r="W5">
            <v>-36398.999999999993</v>
          </cell>
        </row>
        <row r="6">
          <cell r="B6" t="str">
            <v>刘晓娟</v>
          </cell>
          <cell r="D6">
            <v>600</v>
          </cell>
          <cell r="E6">
            <v>184</v>
          </cell>
          <cell r="F6">
            <v>1804234.45</v>
          </cell>
          <cell r="G6">
            <v>0.30669999999999997</v>
          </cell>
          <cell r="H6">
            <v>9805.6200000000008</v>
          </cell>
          <cell r="I6">
            <v>-278252.59999999998</v>
          </cell>
          <cell r="J6">
            <v>452</v>
          </cell>
          <cell r="K6">
            <v>445</v>
          </cell>
          <cell r="L6">
            <v>153</v>
          </cell>
          <cell r="M6">
            <v>1511883.8</v>
          </cell>
          <cell r="N6">
            <v>0.32800000000000001</v>
          </cell>
          <cell r="O6">
            <v>9881.59</v>
          </cell>
          <cell r="R6">
            <v>1771879.8499999999</v>
          </cell>
          <cell r="S6">
            <v>32354.6</v>
          </cell>
          <cell r="T6">
            <v>1804234.45</v>
          </cell>
          <cell r="U6">
            <v>116512.7</v>
          </cell>
          <cell r="V6">
            <v>144320</v>
          </cell>
          <cell r="W6">
            <v>1543401.75</v>
          </cell>
        </row>
        <row r="7">
          <cell r="B7" t="str">
            <v>刘欢</v>
          </cell>
          <cell r="D7">
            <v>383</v>
          </cell>
          <cell r="E7">
            <v>139</v>
          </cell>
          <cell r="F7">
            <v>2963827.4</v>
          </cell>
          <cell r="G7">
            <v>0.3629</v>
          </cell>
          <cell r="H7">
            <v>21322.5</v>
          </cell>
          <cell r="I7">
            <v>-431262.26</v>
          </cell>
          <cell r="J7">
            <v>259</v>
          </cell>
          <cell r="K7">
            <v>250</v>
          </cell>
          <cell r="L7">
            <v>107</v>
          </cell>
          <cell r="M7">
            <v>2254662.5499999998</v>
          </cell>
          <cell r="N7">
            <v>0.40239999999999998</v>
          </cell>
          <cell r="O7">
            <v>21071.61</v>
          </cell>
          <cell r="R7">
            <v>2759950.6</v>
          </cell>
          <cell r="S7">
            <v>203876.80000000002</v>
          </cell>
          <cell r="T7">
            <v>2963827.4</v>
          </cell>
          <cell r="U7">
            <v>212277.00000000003</v>
          </cell>
          <cell r="V7">
            <v>168589.94999999998</v>
          </cell>
          <cell r="W7">
            <v>2582960.4499999997</v>
          </cell>
        </row>
        <row r="8">
          <cell r="B8" t="str">
            <v>刘津玲</v>
          </cell>
          <cell r="D8">
            <v>211</v>
          </cell>
          <cell r="E8">
            <v>32</v>
          </cell>
          <cell r="F8">
            <v>418906</v>
          </cell>
          <cell r="G8">
            <v>0.1517</v>
          </cell>
          <cell r="H8">
            <v>13090.81</v>
          </cell>
          <cell r="I8">
            <v>-98275.09</v>
          </cell>
          <cell r="J8">
            <v>145</v>
          </cell>
          <cell r="K8">
            <v>137</v>
          </cell>
          <cell r="L8">
            <v>26</v>
          </cell>
          <cell r="M8">
            <v>345547</v>
          </cell>
          <cell r="N8">
            <v>0.17480000000000001</v>
          </cell>
          <cell r="O8">
            <v>13290.27</v>
          </cell>
          <cell r="R8">
            <v>319180.19999999995</v>
          </cell>
          <cell r="S8">
            <v>99725.8</v>
          </cell>
          <cell r="T8">
            <v>418905.99999999994</v>
          </cell>
          <cell r="U8">
            <v>5005.6000000000004</v>
          </cell>
          <cell r="V8">
            <v>82098.600000000006</v>
          </cell>
          <cell r="W8">
            <v>331801.79999999993</v>
          </cell>
        </row>
        <row r="9">
          <cell r="B9" t="str">
            <v>刘海玲</v>
          </cell>
          <cell r="D9">
            <v>236</v>
          </cell>
          <cell r="E9">
            <v>70</v>
          </cell>
          <cell r="F9">
            <v>1661157.5</v>
          </cell>
          <cell r="G9">
            <v>0.29659999999999997</v>
          </cell>
          <cell r="H9">
            <v>23730.82</v>
          </cell>
          <cell r="I9">
            <v>-221174.91</v>
          </cell>
          <cell r="J9">
            <v>160</v>
          </cell>
          <cell r="K9">
            <v>157</v>
          </cell>
          <cell r="L9">
            <v>47</v>
          </cell>
          <cell r="M9">
            <v>976566.5</v>
          </cell>
          <cell r="N9">
            <v>0.25829999999999997</v>
          </cell>
          <cell r="O9">
            <v>20778.009999999998</v>
          </cell>
          <cell r="R9">
            <v>1384656.1</v>
          </cell>
          <cell r="S9">
            <v>276501.40000000002</v>
          </cell>
          <cell r="T9">
            <v>1661157.5</v>
          </cell>
          <cell r="U9">
            <v>32646.6</v>
          </cell>
          <cell r="V9">
            <v>112076.2</v>
          </cell>
          <cell r="W9">
            <v>1516434.7</v>
          </cell>
        </row>
        <row r="10">
          <cell r="B10" t="str">
            <v>卢晓飞</v>
          </cell>
          <cell r="D10">
            <v>159</v>
          </cell>
          <cell r="E10">
            <v>17</v>
          </cell>
          <cell r="F10">
            <v>401890.7</v>
          </cell>
          <cell r="G10">
            <v>0.1069</v>
          </cell>
          <cell r="H10">
            <v>23640.63</v>
          </cell>
          <cell r="I10">
            <v>-7199.7</v>
          </cell>
          <cell r="J10">
            <v>118</v>
          </cell>
          <cell r="K10">
            <v>118</v>
          </cell>
          <cell r="L10">
            <v>12</v>
          </cell>
          <cell r="M10">
            <v>275774</v>
          </cell>
          <cell r="N10">
            <v>0.1026</v>
          </cell>
          <cell r="O10">
            <v>22981.17</v>
          </cell>
          <cell r="R10">
            <v>373096.7</v>
          </cell>
          <cell r="S10">
            <v>28794</v>
          </cell>
          <cell r="T10">
            <v>401890.7</v>
          </cell>
          <cell r="U10">
            <v>0</v>
          </cell>
          <cell r="V10">
            <v>0</v>
          </cell>
          <cell r="W10">
            <v>401890.7</v>
          </cell>
        </row>
        <row r="11">
          <cell r="B11" t="str">
            <v>周佳欣</v>
          </cell>
          <cell r="C11" t="str">
            <v>转岗</v>
          </cell>
          <cell r="D11">
            <v>0</v>
          </cell>
          <cell r="E11">
            <v>0</v>
          </cell>
          <cell r="F11">
            <v>0</v>
          </cell>
          <cell r="G11">
            <v>0</v>
          </cell>
          <cell r="H11">
            <v>0</v>
          </cell>
          <cell r="I11">
            <v>-47391.5</v>
          </cell>
          <cell r="J11">
            <v>0</v>
          </cell>
          <cell r="K11">
            <v>0</v>
          </cell>
          <cell r="L11">
            <v>0</v>
          </cell>
          <cell r="M11">
            <v>0</v>
          </cell>
          <cell r="N11">
            <v>0</v>
          </cell>
          <cell r="O11">
            <v>0</v>
          </cell>
          <cell r="R11">
            <v>0</v>
          </cell>
          <cell r="S11">
            <v>0</v>
          </cell>
          <cell r="T11">
            <v>0</v>
          </cell>
          <cell r="U11">
            <v>0</v>
          </cell>
          <cell r="V11">
            <v>0</v>
          </cell>
          <cell r="W11">
            <v>0</v>
          </cell>
        </row>
        <row r="12">
          <cell r="B12" t="str">
            <v>宋增辉</v>
          </cell>
          <cell r="D12">
            <v>353</v>
          </cell>
          <cell r="E12">
            <v>90</v>
          </cell>
          <cell r="F12">
            <v>825816.7</v>
          </cell>
          <cell r="G12">
            <v>0.255</v>
          </cell>
          <cell r="H12">
            <v>9175.74</v>
          </cell>
          <cell r="I12">
            <v>-98241.1</v>
          </cell>
          <cell r="J12">
            <v>275</v>
          </cell>
          <cell r="K12">
            <v>263</v>
          </cell>
          <cell r="L12">
            <v>75</v>
          </cell>
          <cell r="M12">
            <v>723613.4</v>
          </cell>
          <cell r="N12">
            <v>0.25480000000000003</v>
          </cell>
          <cell r="O12">
            <v>9648.18</v>
          </cell>
          <cell r="R12">
            <v>825816.7</v>
          </cell>
          <cell r="S12">
            <v>0</v>
          </cell>
          <cell r="T12">
            <v>825816.7</v>
          </cell>
          <cell r="U12">
            <v>39715.5</v>
          </cell>
          <cell r="V12">
            <v>77087.7</v>
          </cell>
          <cell r="W12">
            <v>709013.5</v>
          </cell>
        </row>
        <row r="13">
          <cell r="B13" t="str">
            <v>寇源</v>
          </cell>
          <cell r="D13">
            <v>0</v>
          </cell>
          <cell r="E13">
            <v>0</v>
          </cell>
          <cell r="F13">
            <v>0</v>
          </cell>
          <cell r="G13">
            <v>0</v>
          </cell>
          <cell r="H13">
            <v>0</v>
          </cell>
          <cell r="I13">
            <v>-53280</v>
          </cell>
          <cell r="J13">
            <v>0</v>
          </cell>
          <cell r="K13">
            <v>0</v>
          </cell>
          <cell r="L13">
            <v>0</v>
          </cell>
          <cell r="M13">
            <v>0</v>
          </cell>
          <cell r="N13">
            <v>0</v>
          </cell>
          <cell r="O13">
            <v>0</v>
          </cell>
          <cell r="R13">
            <v>0</v>
          </cell>
          <cell r="S13">
            <v>0</v>
          </cell>
          <cell r="T13">
            <v>0</v>
          </cell>
          <cell r="U13">
            <v>0</v>
          </cell>
          <cell r="V13">
            <v>0</v>
          </cell>
          <cell r="W13">
            <v>0</v>
          </cell>
        </row>
        <row r="14">
          <cell r="B14" t="str">
            <v>张乐</v>
          </cell>
          <cell r="D14">
            <v>394</v>
          </cell>
          <cell r="E14">
            <v>45</v>
          </cell>
          <cell r="F14">
            <v>1564652.2</v>
          </cell>
          <cell r="G14">
            <v>0.1142</v>
          </cell>
          <cell r="H14">
            <v>34770.050000000003</v>
          </cell>
          <cell r="I14">
            <v>-308791.03999999998</v>
          </cell>
          <cell r="J14">
            <v>210</v>
          </cell>
          <cell r="K14">
            <v>200</v>
          </cell>
          <cell r="L14">
            <v>36</v>
          </cell>
          <cell r="M14">
            <v>1130022.2</v>
          </cell>
          <cell r="N14">
            <v>0.14779999999999999</v>
          </cell>
          <cell r="O14">
            <v>31389.51</v>
          </cell>
          <cell r="R14">
            <v>1563555.7</v>
          </cell>
          <cell r="S14">
            <v>1096.5</v>
          </cell>
          <cell r="T14">
            <v>1564652.2</v>
          </cell>
          <cell r="U14">
            <v>40136.5</v>
          </cell>
          <cell r="V14">
            <v>191427.40000000002</v>
          </cell>
          <cell r="W14">
            <v>1333088.2999999998</v>
          </cell>
        </row>
        <row r="15">
          <cell r="B15" t="str">
            <v>张俊旺</v>
          </cell>
          <cell r="D15">
            <v>379</v>
          </cell>
          <cell r="E15">
            <v>26</v>
          </cell>
          <cell r="F15">
            <v>466997.3</v>
          </cell>
          <cell r="G15">
            <v>6.8599999999999994E-2</v>
          </cell>
          <cell r="H15">
            <v>17961.43</v>
          </cell>
          <cell r="I15">
            <v>-161863.15</v>
          </cell>
          <cell r="J15">
            <v>202</v>
          </cell>
          <cell r="K15">
            <v>196</v>
          </cell>
          <cell r="L15">
            <v>18</v>
          </cell>
          <cell r="M15">
            <v>307816.09999999998</v>
          </cell>
          <cell r="N15">
            <v>0.08</v>
          </cell>
          <cell r="O15">
            <v>17100.89</v>
          </cell>
          <cell r="R15">
            <v>417500</v>
          </cell>
          <cell r="S15">
            <v>49497.299999999996</v>
          </cell>
          <cell r="T15">
            <v>466997.3</v>
          </cell>
          <cell r="U15">
            <v>0</v>
          </cell>
          <cell r="V15">
            <v>148018.1</v>
          </cell>
          <cell r="W15">
            <v>318979.19999999995</v>
          </cell>
        </row>
        <row r="16">
          <cell r="B16" t="str">
            <v>张冰</v>
          </cell>
          <cell r="C16" t="str">
            <v>转岗</v>
          </cell>
          <cell r="D16">
            <v>0</v>
          </cell>
          <cell r="E16">
            <v>0</v>
          </cell>
          <cell r="F16">
            <v>0</v>
          </cell>
          <cell r="G16">
            <v>0</v>
          </cell>
          <cell r="H16">
            <v>0</v>
          </cell>
          <cell r="I16">
            <v>-737.75</v>
          </cell>
          <cell r="J16">
            <v>0</v>
          </cell>
          <cell r="K16">
            <v>0</v>
          </cell>
          <cell r="L16">
            <v>0</v>
          </cell>
          <cell r="M16">
            <v>0</v>
          </cell>
          <cell r="N16">
            <v>0</v>
          </cell>
          <cell r="O16">
            <v>0</v>
          </cell>
          <cell r="R16">
            <v>0</v>
          </cell>
          <cell r="S16">
            <v>0</v>
          </cell>
          <cell r="T16">
            <v>0</v>
          </cell>
          <cell r="U16">
            <v>1475.5</v>
          </cell>
          <cell r="V16">
            <v>0</v>
          </cell>
          <cell r="W16">
            <v>-1475.5</v>
          </cell>
        </row>
        <row r="17">
          <cell r="B17" t="str">
            <v>张博奥</v>
          </cell>
          <cell r="D17">
            <v>204</v>
          </cell>
          <cell r="E17">
            <v>40</v>
          </cell>
          <cell r="F17">
            <v>418279</v>
          </cell>
          <cell r="G17">
            <v>0.1961</v>
          </cell>
          <cell r="H17">
            <v>10456.98</v>
          </cell>
          <cell r="I17">
            <v>-34239.5</v>
          </cell>
          <cell r="J17">
            <v>138</v>
          </cell>
          <cell r="K17">
            <v>125</v>
          </cell>
          <cell r="L17">
            <v>28</v>
          </cell>
          <cell r="M17">
            <v>254759</v>
          </cell>
          <cell r="N17">
            <v>0.19850000000000001</v>
          </cell>
          <cell r="O17">
            <v>9098.5400000000009</v>
          </cell>
          <cell r="R17">
            <v>418279</v>
          </cell>
          <cell r="S17">
            <v>0</v>
          </cell>
          <cell r="T17">
            <v>418279</v>
          </cell>
          <cell r="U17">
            <v>6180</v>
          </cell>
          <cell r="V17">
            <v>15500</v>
          </cell>
          <cell r="W17">
            <v>396599</v>
          </cell>
        </row>
        <row r="18">
          <cell r="B18" t="str">
            <v>张宁</v>
          </cell>
          <cell r="D18">
            <v>1</v>
          </cell>
          <cell r="E18">
            <v>0</v>
          </cell>
          <cell r="F18">
            <v>0</v>
          </cell>
          <cell r="G18">
            <v>0</v>
          </cell>
          <cell r="H18">
            <v>0</v>
          </cell>
          <cell r="I18">
            <v>0</v>
          </cell>
          <cell r="J18">
            <v>1</v>
          </cell>
          <cell r="K18">
            <v>1</v>
          </cell>
          <cell r="L18">
            <v>0</v>
          </cell>
          <cell r="M18">
            <v>0</v>
          </cell>
          <cell r="N18">
            <v>0</v>
          </cell>
          <cell r="O18">
            <v>0</v>
          </cell>
          <cell r="R18">
            <v>0</v>
          </cell>
          <cell r="S18">
            <v>0</v>
          </cell>
          <cell r="T18">
            <v>0</v>
          </cell>
          <cell r="U18">
            <v>0</v>
          </cell>
          <cell r="V18">
            <v>0</v>
          </cell>
          <cell r="W18">
            <v>0</v>
          </cell>
        </row>
        <row r="19">
          <cell r="B19" t="str">
            <v>张情男</v>
          </cell>
          <cell r="C19" t="str">
            <v>转岗</v>
          </cell>
          <cell r="D19">
            <v>0</v>
          </cell>
          <cell r="E19">
            <v>0</v>
          </cell>
          <cell r="F19">
            <v>0</v>
          </cell>
          <cell r="G19">
            <v>0</v>
          </cell>
          <cell r="H19">
            <v>0</v>
          </cell>
          <cell r="I19">
            <v>-68067.08</v>
          </cell>
          <cell r="J19">
            <v>0</v>
          </cell>
          <cell r="K19">
            <v>0</v>
          </cell>
          <cell r="L19">
            <v>0</v>
          </cell>
          <cell r="M19">
            <v>0</v>
          </cell>
          <cell r="N19">
            <v>0</v>
          </cell>
          <cell r="O19">
            <v>0</v>
          </cell>
          <cell r="R19">
            <v>0</v>
          </cell>
          <cell r="S19">
            <v>0</v>
          </cell>
          <cell r="T19">
            <v>0</v>
          </cell>
          <cell r="U19">
            <v>19401.099999999999</v>
          </cell>
          <cell r="V19">
            <v>38000</v>
          </cell>
          <cell r="W19">
            <v>-57401.1</v>
          </cell>
        </row>
        <row r="20">
          <cell r="B20" t="str">
            <v>徐健坤</v>
          </cell>
          <cell r="D20">
            <v>205</v>
          </cell>
          <cell r="E20">
            <v>45</v>
          </cell>
          <cell r="F20">
            <v>353519</v>
          </cell>
          <cell r="G20">
            <v>0.2195</v>
          </cell>
          <cell r="H20">
            <v>7855.98</v>
          </cell>
          <cell r="I20">
            <v>-196276.9</v>
          </cell>
          <cell r="J20">
            <v>116</v>
          </cell>
          <cell r="K20">
            <v>113</v>
          </cell>
          <cell r="L20">
            <v>35</v>
          </cell>
          <cell r="M20">
            <v>288409</v>
          </cell>
          <cell r="N20">
            <v>0.2727</v>
          </cell>
          <cell r="O20">
            <v>8240.26</v>
          </cell>
          <cell r="R20">
            <v>353519</v>
          </cell>
          <cell r="S20">
            <v>0</v>
          </cell>
          <cell r="T20">
            <v>353519</v>
          </cell>
          <cell r="U20">
            <v>40440</v>
          </cell>
          <cell r="V20">
            <v>87180.7</v>
          </cell>
          <cell r="W20">
            <v>225898.3</v>
          </cell>
        </row>
        <row r="21">
          <cell r="B21" t="str">
            <v>徐铁</v>
          </cell>
          <cell r="D21">
            <v>375</v>
          </cell>
          <cell r="E21">
            <v>61</v>
          </cell>
          <cell r="F21">
            <v>1467396.8</v>
          </cell>
          <cell r="G21">
            <v>0.16270000000000001</v>
          </cell>
          <cell r="H21">
            <v>24055.69</v>
          </cell>
          <cell r="I21">
            <v>-179593.35</v>
          </cell>
          <cell r="J21">
            <v>202</v>
          </cell>
          <cell r="K21">
            <v>200</v>
          </cell>
          <cell r="L21">
            <v>37</v>
          </cell>
          <cell r="M21">
            <v>669229.80000000005</v>
          </cell>
          <cell r="N21">
            <v>0.1777</v>
          </cell>
          <cell r="O21">
            <v>18087.29</v>
          </cell>
          <cell r="R21">
            <v>1429129.8</v>
          </cell>
          <cell r="S21">
            <v>38267</v>
          </cell>
          <cell r="T21">
            <v>1467396.8</v>
          </cell>
          <cell r="U21">
            <v>45890.400000000001</v>
          </cell>
          <cell r="V21">
            <v>159938.30000000002</v>
          </cell>
          <cell r="W21">
            <v>1261568.1000000001</v>
          </cell>
        </row>
        <row r="22">
          <cell r="B22" t="str">
            <v>房国超</v>
          </cell>
          <cell r="D22">
            <v>463</v>
          </cell>
          <cell r="E22">
            <v>103</v>
          </cell>
          <cell r="F22">
            <v>973115.5</v>
          </cell>
          <cell r="G22">
            <v>0.2225</v>
          </cell>
          <cell r="H22">
            <v>9447.7199999999993</v>
          </cell>
          <cell r="I22">
            <v>-89647.71</v>
          </cell>
          <cell r="J22">
            <v>295</v>
          </cell>
          <cell r="K22">
            <v>277</v>
          </cell>
          <cell r="L22">
            <v>82</v>
          </cell>
          <cell r="M22">
            <v>776705.5</v>
          </cell>
          <cell r="N22">
            <v>0.26989999999999997</v>
          </cell>
          <cell r="O22">
            <v>9472.02</v>
          </cell>
          <cell r="R22">
            <v>972836.5</v>
          </cell>
          <cell r="S22">
            <v>279</v>
          </cell>
          <cell r="T22">
            <v>973115.5</v>
          </cell>
          <cell r="U22">
            <v>38800</v>
          </cell>
          <cell r="V22">
            <v>43225.1</v>
          </cell>
          <cell r="W22">
            <v>891090.4</v>
          </cell>
        </row>
        <row r="23">
          <cell r="B23" t="str">
            <v>曹伟杰</v>
          </cell>
          <cell r="D23">
            <v>0</v>
          </cell>
          <cell r="E23">
            <v>0</v>
          </cell>
          <cell r="F23">
            <v>0</v>
          </cell>
          <cell r="G23">
            <v>0</v>
          </cell>
          <cell r="H23">
            <v>0</v>
          </cell>
          <cell r="I23">
            <v>-6180</v>
          </cell>
          <cell r="J23">
            <v>0</v>
          </cell>
          <cell r="K23">
            <v>0</v>
          </cell>
          <cell r="L23">
            <v>0</v>
          </cell>
          <cell r="M23">
            <v>0</v>
          </cell>
          <cell r="N23">
            <v>0</v>
          </cell>
          <cell r="O23">
            <v>0</v>
          </cell>
          <cell r="R23">
            <v>0</v>
          </cell>
          <cell r="S23">
            <v>0</v>
          </cell>
          <cell r="T23">
            <v>0</v>
          </cell>
          <cell r="U23">
            <v>0</v>
          </cell>
          <cell r="V23">
            <v>0</v>
          </cell>
          <cell r="W23">
            <v>0</v>
          </cell>
        </row>
        <row r="24">
          <cell r="B24" t="str">
            <v>李婧</v>
          </cell>
          <cell r="D24">
            <v>214</v>
          </cell>
          <cell r="E24">
            <v>42</v>
          </cell>
          <cell r="F24">
            <v>816046.5</v>
          </cell>
          <cell r="G24">
            <v>0.1963</v>
          </cell>
          <cell r="H24">
            <v>19429.68</v>
          </cell>
          <cell r="I24">
            <v>-515119.64</v>
          </cell>
          <cell r="J24">
            <v>148</v>
          </cell>
          <cell r="K24">
            <v>145</v>
          </cell>
          <cell r="L24">
            <v>34</v>
          </cell>
          <cell r="M24">
            <v>673460</v>
          </cell>
          <cell r="N24">
            <v>0.21529999999999999</v>
          </cell>
          <cell r="O24">
            <v>19807.650000000001</v>
          </cell>
          <cell r="R24">
            <v>770429.5</v>
          </cell>
          <cell r="S24">
            <v>45617</v>
          </cell>
          <cell r="T24">
            <v>816046.5</v>
          </cell>
          <cell r="U24">
            <v>116714.20000000001</v>
          </cell>
          <cell r="V24">
            <v>394403.99999999994</v>
          </cell>
          <cell r="W24">
            <v>304928.3000000001</v>
          </cell>
        </row>
        <row r="25">
          <cell r="B25" t="str">
            <v>李崇宇</v>
          </cell>
          <cell r="D25">
            <v>84</v>
          </cell>
          <cell r="E25">
            <v>0</v>
          </cell>
          <cell r="F25">
            <v>0</v>
          </cell>
          <cell r="G25">
            <v>0</v>
          </cell>
          <cell r="H25">
            <v>0</v>
          </cell>
          <cell r="I25">
            <v>-47379.199999999997</v>
          </cell>
          <cell r="J25">
            <v>0</v>
          </cell>
          <cell r="K25">
            <v>0</v>
          </cell>
          <cell r="L25">
            <v>0</v>
          </cell>
          <cell r="M25">
            <v>0</v>
          </cell>
          <cell r="N25">
            <v>0</v>
          </cell>
          <cell r="O25">
            <v>0</v>
          </cell>
          <cell r="R25">
            <v>0</v>
          </cell>
          <cell r="S25">
            <v>0</v>
          </cell>
          <cell r="T25">
            <v>0</v>
          </cell>
          <cell r="U25">
            <v>4800</v>
          </cell>
          <cell r="V25">
            <v>0</v>
          </cell>
          <cell r="W25">
            <v>-4800</v>
          </cell>
        </row>
        <row r="26">
          <cell r="B26" t="str">
            <v>李政</v>
          </cell>
          <cell r="C26" t="str">
            <v>离职</v>
          </cell>
          <cell r="D26">
            <v>253</v>
          </cell>
          <cell r="E26">
            <v>50</v>
          </cell>
          <cell r="F26">
            <v>396455.7</v>
          </cell>
          <cell r="G26">
            <v>0.1976</v>
          </cell>
          <cell r="H26">
            <v>7929.11</v>
          </cell>
          <cell r="I26">
            <v>-67084.600000000006</v>
          </cell>
          <cell r="J26">
            <v>204</v>
          </cell>
          <cell r="K26">
            <v>198</v>
          </cell>
          <cell r="L26">
            <v>45</v>
          </cell>
          <cell r="M26">
            <v>382505.7</v>
          </cell>
          <cell r="N26">
            <v>0.20200000000000001</v>
          </cell>
          <cell r="O26">
            <v>8500.1299999999992</v>
          </cell>
          <cell r="R26">
            <v>396455.7</v>
          </cell>
          <cell r="S26">
            <v>0</v>
          </cell>
          <cell r="T26">
            <v>396455.7</v>
          </cell>
          <cell r="U26">
            <v>35662.1</v>
          </cell>
          <cell r="V26">
            <v>30805.599999999999</v>
          </cell>
          <cell r="W26">
            <v>329988.00000000006</v>
          </cell>
        </row>
        <row r="27">
          <cell r="B27" t="str">
            <v>李涛</v>
          </cell>
          <cell r="D27">
            <v>0</v>
          </cell>
          <cell r="E27">
            <v>0</v>
          </cell>
          <cell r="F27">
            <v>0</v>
          </cell>
          <cell r="G27">
            <v>0</v>
          </cell>
          <cell r="H27">
            <v>0</v>
          </cell>
          <cell r="I27">
            <v>0</v>
          </cell>
          <cell r="J27">
            <v>0</v>
          </cell>
          <cell r="K27">
            <v>0</v>
          </cell>
          <cell r="L27">
            <v>0</v>
          </cell>
          <cell r="M27">
            <v>0</v>
          </cell>
          <cell r="N27">
            <v>0</v>
          </cell>
          <cell r="O27">
            <v>0</v>
          </cell>
          <cell r="R27">
            <v>0</v>
          </cell>
          <cell r="S27">
            <v>0</v>
          </cell>
          <cell r="T27">
            <v>0</v>
          </cell>
          <cell r="U27">
            <v>0</v>
          </cell>
          <cell r="V27">
            <v>0</v>
          </cell>
          <cell r="W27">
            <v>0</v>
          </cell>
        </row>
        <row r="28">
          <cell r="B28" t="str">
            <v>杨明</v>
          </cell>
          <cell r="D28">
            <v>197</v>
          </cell>
          <cell r="E28">
            <v>27</v>
          </cell>
          <cell r="F28">
            <v>351691</v>
          </cell>
          <cell r="G28">
            <v>0.1371</v>
          </cell>
          <cell r="H28">
            <v>13025.59</v>
          </cell>
          <cell r="I28">
            <v>-54901.96</v>
          </cell>
          <cell r="J28">
            <v>143</v>
          </cell>
          <cell r="K28">
            <v>130</v>
          </cell>
          <cell r="L28">
            <v>21</v>
          </cell>
          <cell r="M28">
            <v>266906</v>
          </cell>
          <cell r="N28">
            <v>0.13669999999999999</v>
          </cell>
          <cell r="O28">
            <v>12709.81</v>
          </cell>
          <cell r="R28">
            <v>280430</v>
          </cell>
          <cell r="S28">
            <v>71261</v>
          </cell>
          <cell r="T28">
            <v>351691</v>
          </cell>
          <cell r="U28">
            <v>8987.5</v>
          </cell>
          <cell r="V28">
            <v>41843.1</v>
          </cell>
          <cell r="W28">
            <v>300860.40000000002</v>
          </cell>
        </row>
        <row r="29">
          <cell r="B29" t="str">
            <v>杨晓超</v>
          </cell>
          <cell r="D29">
            <v>366</v>
          </cell>
          <cell r="E29">
            <v>75</v>
          </cell>
          <cell r="F29">
            <v>1770121.35</v>
          </cell>
          <cell r="G29">
            <v>0.2049</v>
          </cell>
          <cell r="H29">
            <v>23601.62</v>
          </cell>
          <cell r="I29">
            <v>-448978.75</v>
          </cell>
          <cell r="J29">
            <v>273</v>
          </cell>
          <cell r="K29">
            <v>265</v>
          </cell>
          <cell r="L29">
            <v>56</v>
          </cell>
          <cell r="M29">
            <v>1445007.3</v>
          </cell>
          <cell r="N29">
            <v>0.18490000000000001</v>
          </cell>
          <cell r="O29">
            <v>25803.7</v>
          </cell>
          <cell r="R29">
            <v>1688050</v>
          </cell>
          <cell r="S29">
            <v>82071.350000000006</v>
          </cell>
          <cell r="T29">
            <v>1770121.35</v>
          </cell>
          <cell r="U29">
            <v>87290.2</v>
          </cell>
          <cell r="V29">
            <v>241124.55</v>
          </cell>
          <cell r="W29">
            <v>1441706.6</v>
          </cell>
        </row>
        <row r="30">
          <cell r="B30" t="str">
            <v>杨阳</v>
          </cell>
          <cell r="C30" t="str">
            <v>离职</v>
          </cell>
          <cell r="D30">
            <v>0</v>
          </cell>
          <cell r="E30">
            <v>0</v>
          </cell>
          <cell r="F30">
            <v>0</v>
          </cell>
          <cell r="G30">
            <v>0</v>
          </cell>
          <cell r="H30">
            <v>0</v>
          </cell>
          <cell r="I30">
            <v>-1800</v>
          </cell>
          <cell r="J30">
            <v>0</v>
          </cell>
          <cell r="K30">
            <v>0</v>
          </cell>
          <cell r="L30">
            <v>0</v>
          </cell>
          <cell r="M30">
            <v>0</v>
          </cell>
          <cell r="N30">
            <v>0</v>
          </cell>
          <cell r="O30">
            <v>0</v>
          </cell>
          <cell r="R30">
            <v>0</v>
          </cell>
          <cell r="S30">
            <v>0</v>
          </cell>
          <cell r="T30">
            <v>0</v>
          </cell>
          <cell r="U30">
            <v>0</v>
          </cell>
          <cell r="V30">
            <v>0</v>
          </cell>
          <cell r="W30">
            <v>0</v>
          </cell>
        </row>
        <row r="31">
          <cell r="B31" t="str">
            <v>栗晓环</v>
          </cell>
          <cell r="C31" t="str">
            <v>转岗</v>
          </cell>
          <cell r="D31">
            <v>0</v>
          </cell>
          <cell r="E31">
            <v>0</v>
          </cell>
          <cell r="F31">
            <v>0</v>
          </cell>
          <cell r="G31">
            <v>0</v>
          </cell>
          <cell r="H31">
            <v>0</v>
          </cell>
          <cell r="I31">
            <v>-3604.1</v>
          </cell>
          <cell r="J31">
            <v>0</v>
          </cell>
          <cell r="K31">
            <v>0</v>
          </cell>
          <cell r="L31">
            <v>0</v>
          </cell>
          <cell r="M31">
            <v>0</v>
          </cell>
          <cell r="N31">
            <v>0</v>
          </cell>
          <cell r="O31">
            <v>0</v>
          </cell>
          <cell r="R31">
            <v>0</v>
          </cell>
          <cell r="S31">
            <v>0</v>
          </cell>
          <cell r="T31">
            <v>0</v>
          </cell>
          <cell r="U31">
            <v>0</v>
          </cell>
          <cell r="V31">
            <v>0</v>
          </cell>
          <cell r="W31">
            <v>0</v>
          </cell>
        </row>
        <row r="32">
          <cell r="B32" t="str">
            <v>汪宇萌</v>
          </cell>
          <cell r="D32">
            <v>376</v>
          </cell>
          <cell r="E32">
            <v>85</v>
          </cell>
          <cell r="F32">
            <v>2283503.4500000002</v>
          </cell>
          <cell r="G32">
            <v>0.2261</v>
          </cell>
          <cell r="H32">
            <v>26864.75</v>
          </cell>
          <cell r="I32">
            <v>-381500.49</v>
          </cell>
          <cell r="J32">
            <v>253</v>
          </cell>
          <cell r="K32">
            <v>251</v>
          </cell>
          <cell r="L32">
            <v>72</v>
          </cell>
          <cell r="M32">
            <v>1995614.25</v>
          </cell>
          <cell r="N32">
            <v>0.26250000000000001</v>
          </cell>
          <cell r="O32">
            <v>27716.86</v>
          </cell>
          <cell r="R32">
            <v>2189631.8500000006</v>
          </cell>
          <cell r="S32">
            <v>93871.6</v>
          </cell>
          <cell r="T32">
            <v>2283503.4500000007</v>
          </cell>
          <cell r="U32">
            <v>103599</v>
          </cell>
          <cell r="V32">
            <v>191657.60000000001</v>
          </cell>
          <cell r="W32">
            <v>1988246.8500000006</v>
          </cell>
        </row>
        <row r="33">
          <cell r="B33" t="str">
            <v>王一鸣</v>
          </cell>
          <cell r="C33" t="str">
            <v>离职重聘</v>
          </cell>
          <cell r="D33">
            <v>7</v>
          </cell>
          <cell r="E33">
            <v>0</v>
          </cell>
          <cell r="F33">
            <v>0</v>
          </cell>
          <cell r="G33">
            <v>0</v>
          </cell>
          <cell r="H33">
            <v>0</v>
          </cell>
          <cell r="I33">
            <v>0</v>
          </cell>
          <cell r="J33">
            <v>7</v>
          </cell>
          <cell r="K33">
            <v>7</v>
          </cell>
          <cell r="L33">
            <v>0</v>
          </cell>
          <cell r="M33">
            <v>0</v>
          </cell>
          <cell r="N33">
            <v>0</v>
          </cell>
          <cell r="O33">
            <v>0</v>
          </cell>
          <cell r="R33">
            <v>0</v>
          </cell>
          <cell r="S33">
            <v>0</v>
          </cell>
          <cell r="T33">
            <v>0</v>
          </cell>
          <cell r="U33">
            <v>0</v>
          </cell>
          <cell r="V33">
            <v>44735.700000000004</v>
          </cell>
          <cell r="W33">
            <v>-44735.700000000004</v>
          </cell>
        </row>
        <row r="34">
          <cell r="C34" t="str">
            <v>离职</v>
          </cell>
          <cell r="D34">
            <v>0</v>
          </cell>
          <cell r="E34">
            <v>0</v>
          </cell>
          <cell r="F34">
            <v>0</v>
          </cell>
          <cell r="G34">
            <v>0</v>
          </cell>
          <cell r="H34">
            <v>0</v>
          </cell>
          <cell r="I34">
            <v>-50142.6</v>
          </cell>
          <cell r="J34">
            <v>0</v>
          </cell>
          <cell r="K34">
            <v>0</v>
          </cell>
          <cell r="L34">
            <v>0</v>
          </cell>
          <cell r="M34">
            <v>0</v>
          </cell>
          <cell r="N34">
            <v>0</v>
          </cell>
          <cell r="O34">
            <v>0</v>
          </cell>
          <cell r="R34">
            <v>0</v>
          </cell>
          <cell r="S34">
            <v>0</v>
          </cell>
          <cell r="T34">
            <v>0</v>
          </cell>
          <cell r="U34">
            <v>0</v>
          </cell>
          <cell r="V34">
            <v>0</v>
          </cell>
          <cell r="W34">
            <v>0</v>
          </cell>
        </row>
        <row r="35">
          <cell r="B35" t="str">
            <v>王泽森</v>
          </cell>
          <cell r="D35">
            <v>4</v>
          </cell>
          <cell r="E35">
            <v>0</v>
          </cell>
          <cell r="F35">
            <v>0</v>
          </cell>
          <cell r="G35">
            <v>0</v>
          </cell>
          <cell r="H35">
            <v>0</v>
          </cell>
          <cell r="I35">
            <v>0</v>
          </cell>
          <cell r="J35">
            <v>4</v>
          </cell>
          <cell r="K35">
            <v>4</v>
          </cell>
          <cell r="L35">
            <v>0</v>
          </cell>
          <cell r="M35">
            <v>0</v>
          </cell>
          <cell r="N35">
            <v>0</v>
          </cell>
          <cell r="O35">
            <v>0</v>
          </cell>
          <cell r="R35">
            <v>0</v>
          </cell>
          <cell r="S35">
            <v>0</v>
          </cell>
          <cell r="T35">
            <v>0</v>
          </cell>
          <cell r="U35">
            <v>0</v>
          </cell>
          <cell r="V35">
            <v>0</v>
          </cell>
          <cell r="W35">
            <v>0</v>
          </cell>
        </row>
        <row r="36">
          <cell r="B36" t="str">
            <v>王秋雨</v>
          </cell>
          <cell r="D36">
            <v>252</v>
          </cell>
          <cell r="E36">
            <v>62</v>
          </cell>
          <cell r="F36">
            <v>1413935.95</v>
          </cell>
          <cell r="G36">
            <v>0.246</v>
          </cell>
          <cell r="H36">
            <v>22805.42</v>
          </cell>
          <cell r="I36">
            <v>-188447.6</v>
          </cell>
          <cell r="J36">
            <v>161</v>
          </cell>
          <cell r="K36">
            <v>155</v>
          </cell>
          <cell r="L36">
            <v>38</v>
          </cell>
          <cell r="M36">
            <v>869190.8</v>
          </cell>
          <cell r="N36">
            <v>0.1946</v>
          </cell>
          <cell r="O36">
            <v>22873.439999999999</v>
          </cell>
          <cell r="R36">
            <v>1206337.05</v>
          </cell>
          <cell r="S36">
            <v>207598.9</v>
          </cell>
          <cell r="T36">
            <v>1413935.95</v>
          </cell>
          <cell r="U36">
            <v>90721.25</v>
          </cell>
          <cell r="V36">
            <v>107301.49999999999</v>
          </cell>
          <cell r="W36">
            <v>1215913.2</v>
          </cell>
        </row>
        <row r="37">
          <cell r="B37" t="str">
            <v>王钦</v>
          </cell>
          <cell r="D37">
            <v>241</v>
          </cell>
          <cell r="E37">
            <v>22</v>
          </cell>
          <cell r="F37">
            <v>606508.15</v>
          </cell>
          <cell r="G37">
            <v>9.1300000000000006E-2</v>
          </cell>
          <cell r="H37">
            <v>27568.55</v>
          </cell>
          <cell r="I37">
            <v>-5680</v>
          </cell>
          <cell r="J37">
            <v>168</v>
          </cell>
          <cell r="K37">
            <v>166</v>
          </cell>
          <cell r="L37">
            <v>12</v>
          </cell>
          <cell r="M37">
            <v>346855.6</v>
          </cell>
          <cell r="N37">
            <v>7.1900000000000006E-2</v>
          </cell>
          <cell r="O37">
            <v>28904.63</v>
          </cell>
          <cell r="R37">
            <v>578903.55000000005</v>
          </cell>
          <cell r="S37">
            <v>27604.6</v>
          </cell>
          <cell r="T37">
            <v>606508.15</v>
          </cell>
          <cell r="U37">
            <v>0</v>
          </cell>
          <cell r="V37">
            <v>31680</v>
          </cell>
          <cell r="W37">
            <v>574828.15</v>
          </cell>
        </row>
        <row r="38">
          <cell r="B38" t="str">
            <v>王雪</v>
          </cell>
          <cell r="D38">
            <v>0</v>
          </cell>
          <cell r="E38">
            <v>0</v>
          </cell>
          <cell r="F38">
            <v>0</v>
          </cell>
          <cell r="G38">
            <v>0</v>
          </cell>
          <cell r="H38">
            <v>0</v>
          </cell>
          <cell r="I38">
            <v>-10306.25</v>
          </cell>
          <cell r="J38">
            <v>0</v>
          </cell>
          <cell r="K38">
            <v>0</v>
          </cell>
          <cell r="L38">
            <v>0</v>
          </cell>
          <cell r="M38">
            <v>0</v>
          </cell>
          <cell r="N38">
            <v>0</v>
          </cell>
          <cell r="O38">
            <v>0</v>
          </cell>
          <cell r="R38">
            <v>0</v>
          </cell>
          <cell r="S38">
            <v>0</v>
          </cell>
          <cell r="T38">
            <v>0</v>
          </cell>
          <cell r="U38">
            <v>0</v>
          </cell>
          <cell r="V38">
            <v>0</v>
          </cell>
          <cell r="W38">
            <v>0</v>
          </cell>
        </row>
        <row r="39">
          <cell r="B39" t="str">
            <v>田一禾</v>
          </cell>
          <cell r="D39">
            <v>329</v>
          </cell>
          <cell r="E39">
            <v>70</v>
          </cell>
          <cell r="F39">
            <v>752324.65</v>
          </cell>
          <cell r="G39">
            <v>0.21279999999999999</v>
          </cell>
          <cell r="H39">
            <v>10747.5</v>
          </cell>
          <cell r="I39">
            <v>-49797.35</v>
          </cell>
          <cell r="J39">
            <v>255</v>
          </cell>
          <cell r="K39">
            <v>248</v>
          </cell>
          <cell r="L39">
            <v>56</v>
          </cell>
          <cell r="M39">
            <v>573967.5</v>
          </cell>
          <cell r="N39">
            <v>0.21829999999999999</v>
          </cell>
          <cell r="O39">
            <v>10249.42</v>
          </cell>
          <cell r="R39">
            <v>752324.64999999991</v>
          </cell>
          <cell r="S39">
            <v>0</v>
          </cell>
          <cell r="T39">
            <v>752324.64999999991</v>
          </cell>
          <cell r="U39">
            <v>30443.4</v>
          </cell>
          <cell r="V39">
            <v>18813.5</v>
          </cell>
          <cell r="W39">
            <v>703067.74999999988</v>
          </cell>
        </row>
        <row r="40">
          <cell r="B40" t="str">
            <v>田志伟</v>
          </cell>
          <cell r="D40">
            <v>90</v>
          </cell>
          <cell r="E40">
            <v>5</v>
          </cell>
          <cell r="F40">
            <v>70647.5</v>
          </cell>
          <cell r="G40">
            <v>5.5599999999999997E-2</v>
          </cell>
          <cell r="H40">
            <v>14129.5</v>
          </cell>
          <cell r="I40">
            <v>-15330</v>
          </cell>
          <cell r="J40">
            <v>89</v>
          </cell>
          <cell r="K40">
            <v>87</v>
          </cell>
          <cell r="L40">
            <v>5</v>
          </cell>
          <cell r="M40">
            <v>70647.5</v>
          </cell>
          <cell r="N40">
            <v>5.62E-2</v>
          </cell>
          <cell r="O40">
            <v>14129.5</v>
          </cell>
          <cell r="R40">
            <v>53900</v>
          </cell>
          <cell r="S40">
            <v>16747.5</v>
          </cell>
          <cell r="T40">
            <v>70647.5</v>
          </cell>
          <cell r="U40">
            <v>0</v>
          </cell>
          <cell r="V40">
            <v>0</v>
          </cell>
          <cell r="W40">
            <v>70647.5</v>
          </cell>
        </row>
        <row r="41">
          <cell r="B41" t="str">
            <v>耿大伟</v>
          </cell>
          <cell r="D41">
            <v>27</v>
          </cell>
          <cell r="E41">
            <v>0</v>
          </cell>
          <cell r="F41">
            <v>0</v>
          </cell>
          <cell r="G41">
            <v>0</v>
          </cell>
          <cell r="H41">
            <v>0</v>
          </cell>
          <cell r="I41">
            <v>0</v>
          </cell>
          <cell r="J41">
            <v>25</v>
          </cell>
          <cell r="K41">
            <v>1</v>
          </cell>
          <cell r="L41">
            <v>0</v>
          </cell>
          <cell r="M41">
            <v>0</v>
          </cell>
          <cell r="N41">
            <v>0</v>
          </cell>
          <cell r="O41">
            <v>0</v>
          </cell>
          <cell r="R41">
            <v>0</v>
          </cell>
          <cell r="S41">
            <v>0</v>
          </cell>
          <cell r="T41">
            <v>0</v>
          </cell>
          <cell r="U41">
            <v>0</v>
          </cell>
          <cell r="V41">
            <v>0</v>
          </cell>
          <cell r="W41">
            <v>0</v>
          </cell>
        </row>
        <row r="42">
          <cell r="B42" t="str">
            <v>苏乾楠</v>
          </cell>
          <cell r="D42">
            <v>237</v>
          </cell>
          <cell r="E42">
            <v>32</v>
          </cell>
          <cell r="F42">
            <v>668887.30000000005</v>
          </cell>
          <cell r="G42">
            <v>0.13500000000000001</v>
          </cell>
          <cell r="H42">
            <v>20902.73</v>
          </cell>
          <cell r="I42">
            <v>-481046.35</v>
          </cell>
          <cell r="J42">
            <v>163</v>
          </cell>
          <cell r="K42">
            <v>156</v>
          </cell>
          <cell r="L42">
            <v>25</v>
          </cell>
          <cell r="M42">
            <v>510536.3</v>
          </cell>
          <cell r="N42">
            <v>0.14380000000000001</v>
          </cell>
          <cell r="O42">
            <v>20421.45</v>
          </cell>
          <cell r="R42">
            <v>644772.30000000005</v>
          </cell>
          <cell r="S42">
            <v>24115</v>
          </cell>
          <cell r="T42">
            <v>668887.30000000005</v>
          </cell>
          <cell r="U42">
            <v>34513.300000000003</v>
          </cell>
          <cell r="V42">
            <v>366924.2</v>
          </cell>
          <cell r="W42">
            <v>267449.8</v>
          </cell>
        </row>
        <row r="43">
          <cell r="B43" t="str">
            <v>苏苏</v>
          </cell>
          <cell r="D43">
            <v>8</v>
          </cell>
          <cell r="E43">
            <v>0</v>
          </cell>
          <cell r="F43">
            <v>0</v>
          </cell>
          <cell r="G43">
            <v>0</v>
          </cell>
          <cell r="H43">
            <v>0</v>
          </cell>
          <cell r="I43">
            <v>0</v>
          </cell>
          <cell r="J43">
            <v>2</v>
          </cell>
          <cell r="K43">
            <v>1</v>
          </cell>
          <cell r="L43">
            <v>0</v>
          </cell>
          <cell r="M43">
            <v>0</v>
          </cell>
          <cell r="N43">
            <v>0</v>
          </cell>
          <cell r="O43">
            <v>0</v>
          </cell>
          <cell r="R43">
            <v>0</v>
          </cell>
          <cell r="S43">
            <v>0</v>
          </cell>
          <cell r="T43">
            <v>0</v>
          </cell>
          <cell r="U43">
            <v>9459.6</v>
          </cell>
          <cell r="V43">
            <v>9500</v>
          </cell>
          <cell r="W43">
            <v>-18959.599999999999</v>
          </cell>
        </row>
        <row r="44">
          <cell r="B44" t="str">
            <v>谭悦</v>
          </cell>
          <cell r="D44">
            <v>336</v>
          </cell>
          <cell r="E44">
            <v>85</v>
          </cell>
          <cell r="F44">
            <v>2271129.5</v>
          </cell>
          <cell r="G44">
            <v>0.253</v>
          </cell>
          <cell r="H44">
            <v>26719.17</v>
          </cell>
          <cell r="I44">
            <v>-388624.45</v>
          </cell>
          <cell r="J44">
            <v>250</v>
          </cell>
          <cell r="K44">
            <v>246</v>
          </cell>
          <cell r="L44">
            <v>70</v>
          </cell>
          <cell r="M44">
            <v>1901845.6</v>
          </cell>
          <cell r="N44">
            <v>0.26050000000000001</v>
          </cell>
          <cell r="O44">
            <v>27169.22</v>
          </cell>
          <cell r="R44">
            <v>1881399.9</v>
          </cell>
          <cell r="S44">
            <v>389729.6</v>
          </cell>
          <cell r="T44">
            <v>2271129.5</v>
          </cell>
          <cell r="U44">
            <v>48377.799999999996</v>
          </cell>
          <cell r="V44">
            <v>303406.59999999998</v>
          </cell>
          <cell r="W44">
            <v>1919345.1</v>
          </cell>
        </row>
        <row r="45">
          <cell r="B45" t="str">
            <v>赵星火</v>
          </cell>
          <cell r="D45">
            <v>381</v>
          </cell>
          <cell r="E45">
            <v>53</v>
          </cell>
          <cell r="F45">
            <v>1550444.4</v>
          </cell>
          <cell r="G45">
            <v>0.1391</v>
          </cell>
          <cell r="H45">
            <v>29253.67</v>
          </cell>
          <cell r="I45">
            <v>-207480.28</v>
          </cell>
          <cell r="J45">
            <v>263</v>
          </cell>
          <cell r="K45">
            <v>261</v>
          </cell>
          <cell r="L45">
            <v>36</v>
          </cell>
          <cell r="M45">
            <v>778381.7</v>
          </cell>
          <cell r="N45">
            <v>0.1303</v>
          </cell>
          <cell r="O45">
            <v>21621.71</v>
          </cell>
          <cell r="R45">
            <v>1081651.6000000001</v>
          </cell>
          <cell r="S45">
            <v>468792.8</v>
          </cell>
          <cell r="T45">
            <v>1550444.4000000001</v>
          </cell>
          <cell r="U45">
            <v>15251.1</v>
          </cell>
          <cell r="V45">
            <v>138462</v>
          </cell>
          <cell r="W45">
            <v>1396731.3</v>
          </cell>
        </row>
        <row r="46">
          <cell r="B46" t="str">
            <v>赵笑阳</v>
          </cell>
          <cell r="D46">
            <v>0</v>
          </cell>
          <cell r="E46">
            <v>0</v>
          </cell>
          <cell r="F46">
            <v>0</v>
          </cell>
          <cell r="G46">
            <v>0</v>
          </cell>
          <cell r="H46">
            <v>0</v>
          </cell>
          <cell r="I46">
            <v>-5534.5</v>
          </cell>
          <cell r="J46">
            <v>0</v>
          </cell>
          <cell r="K46">
            <v>0</v>
          </cell>
          <cell r="L46">
            <v>0</v>
          </cell>
          <cell r="M46">
            <v>0</v>
          </cell>
          <cell r="N46">
            <v>0</v>
          </cell>
          <cell r="O46">
            <v>0</v>
          </cell>
          <cell r="R46">
            <v>0</v>
          </cell>
          <cell r="S46">
            <v>0</v>
          </cell>
          <cell r="T46">
            <v>0</v>
          </cell>
          <cell r="U46">
            <v>0</v>
          </cell>
          <cell r="V46">
            <v>0</v>
          </cell>
          <cell r="W46">
            <v>0</v>
          </cell>
        </row>
        <row r="47">
          <cell r="B47" t="str">
            <v>邓谭</v>
          </cell>
          <cell r="C47" t="str">
            <v>转岗</v>
          </cell>
          <cell r="D47">
            <v>0</v>
          </cell>
          <cell r="E47">
            <v>0</v>
          </cell>
          <cell r="F47">
            <v>0</v>
          </cell>
          <cell r="G47">
            <v>0</v>
          </cell>
          <cell r="H47">
            <v>0</v>
          </cell>
          <cell r="I47">
            <v>-18075.5</v>
          </cell>
          <cell r="J47">
            <v>0</v>
          </cell>
          <cell r="K47">
            <v>0</v>
          </cell>
          <cell r="L47">
            <v>0</v>
          </cell>
          <cell r="M47">
            <v>0</v>
          </cell>
          <cell r="N47">
            <v>0</v>
          </cell>
          <cell r="O47">
            <v>0</v>
          </cell>
          <cell r="R47">
            <v>0</v>
          </cell>
          <cell r="S47">
            <v>0</v>
          </cell>
          <cell r="T47">
            <v>0</v>
          </cell>
          <cell r="U47">
            <v>9553.9</v>
          </cell>
          <cell r="V47">
            <v>0</v>
          </cell>
          <cell r="W47">
            <v>-9553.9</v>
          </cell>
        </row>
        <row r="48">
          <cell r="B48" t="str">
            <v>金民民</v>
          </cell>
          <cell r="D48">
            <v>76</v>
          </cell>
          <cell r="E48">
            <v>6</v>
          </cell>
          <cell r="F48">
            <v>175262.8</v>
          </cell>
          <cell r="G48">
            <v>7.8899999999999998E-2</v>
          </cell>
          <cell r="H48">
            <v>29210.47</v>
          </cell>
          <cell r="I48">
            <v>0</v>
          </cell>
          <cell r="J48">
            <v>76</v>
          </cell>
          <cell r="K48">
            <v>76</v>
          </cell>
          <cell r="L48">
            <v>6</v>
          </cell>
          <cell r="M48">
            <v>175262.8</v>
          </cell>
          <cell r="N48">
            <v>7.8899999999999998E-2</v>
          </cell>
          <cell r="O48">
            <v>29210.47</v>
          </cell>
          <cell r="R48">
            <v>152200</v>
          </cell>
          <cell r="S48">
            <v>23062.799999999999</v>
          </cell>
          <cell r="T48">
            <v>175262.8</v>
          </cell>
          <cell r="U48">
            <v>0</v>
          </cell>
          <cell r="V48">
            <v>0</v>
          </cell>
          <cell r="W48">
            <v>175262.8</v>
          </cell>
        </row>
        <row r="49">
          <cell r="B49" t="str">
            <v>钱雪冰</v>
          </cell>
          <cell r="D49">
            <v>439</v>
          </cell>
          <cell r="E49">
            <v>101</v>
          </cell>
          <cell r="F49">
            <v>2711622.25</v>
          </cell>
          <cell r="G49">
            <v>0.2301</v>
          </cell>
          <cell r="H49">
            <v>26847.75</v>
          </cell>
          <cell r="I49">
            <v>-438796.25</v>
          </cell>
          <cell r="J49">
            <v>311</v>
          </cell>
          <cell r="K49">
            <v>301</v>
          </cell>
          <cell r="L49">
            <v>75</v>
          </cell>
          <cell r="M49">
            <v>1774990.5</v>
          </cell>
          <cell r="N49">
            <v>0.2167</v>
          </cell>
          <cell r="O49">
            <v>23666.54</v>
          </cell>
          <cell r="R49">
            <v>2645146.2999999998</v>
          </cell>
          <cell r="S49">
            <v>66475.95</v>
          </cell>
          <cell r="T49">
            <v>2711622.25</v>
          </cell>
          <cell r="U49">
            <v>45308</v>
          </cell>
          <cell r="V49">
            <v>284000.45</v>
          </cell>
          <cell r="W49">
            <v>2382313.7999999998</v>
          </cell>
        </row>
        <row r="50">
          <cell r="B50" t="str">
            <v>陈伟钰</v>
          </cell>
          <cell r="C50" t="str">
            <v>转岗</v>
          </cell>
          <cell r="D50">
            <v>187</v>
          </cell>
          <cell r="E50">
            <v>45</v>
          </cell>
          <cell r="F50">
            <v>994026.7</v>
          </cell>
          <cell r="G50">
            <v>0.24060000000000001</v>
          </cell>
          <cell r="H50">
            <v>22089.48</v>
          </cell>
          <cell r="I50">
            <v>-158073.4</v>
          </cell>
          <cell r="J50">
            <v>119</v>
          </cell>
          <cell r="K50">
            <v>115</v>
          </cell>
          <cell r="L50">
            <v>32</v>
          </cell>
          <cell r="M50">
            <v>566916.4</v>
          </cell>
          <cell r="N50">
            <v>0.22939999999999999</v>
          </cell>
          <cell r="O50">
            <v>17716.14</v>
          </cell>
          <cell r="R50">
            <v>979916.7</v>
          </cell>
          <cell r="S50">
            <v>14110</v>
          </cell>
          <cell r="T50">
            <v>994026.7</v>
          </cell>
          <cell r="U50">
            <v>27407.200000000001</v>
          </cell>
          <cell r="V50">
            <v>122884.2</v>
          </cell>
          <cell r="W50">
            <v>843735.3</v>
          </cell>
        </row>
        <row r="51">
          <cell r="B51" t="str">
            <v>陈露</v>
          </cell>
          <cell r="D51">
            <v>286</v>
          </cell>
          <cell r="E51">
            <v>36</v>
          </cell>
          <cell r="F51">
            <v>905182.2</v>
          </cell>
          <cell r="G51">
            <v>0.12590000000000001</v>
          </cell>
          <cell r="H51">
            <v>25143.95</v>
          </cell>
          <cell r="I51">
            <v>-147643.98000000001</v>
          </cell>
          <cell r="J51">
            <v>168</v>
          </cell>
          <cell r="K51">
            <v>163</v>
          </cell>
          <cell r="L51">
            <v>23</v>
          </cell>
          <cell r="M51">
            <v>568082.19999999995</v>
          </cell>
          <cell r="N51">
            <v>0.1159</v>
          </cell>
          <cell r="O51">
            <v>24699.23</v>
          </cell>
          <cell r="R51">
            <v>825612.70000000007</v>
          </cell>
          <cell r="S51">
            <v>79569.5</v>
          </cell>
          <cell r="T51">
            <v>905182.20000000007</v>
          </cell>
          <cell r="U51">
            <v>18450.2</v>
          </cell>
          <cell r="V51">
            <v>48558.45</v>
          </cell>
          <cell r="W51">
            <v>838173.55000000016</v>
          </cell>
        </row>
        <row r="52">
          <cell r="B52" t="str">
            <v>高龙明</v>
          </cell>
          <cell r="D52">
            <v>366</v>
          </cell>
          <cell r="E52">
            <v>58</v>
          </cell>
          <cell r="F52">
            <v>1820800.2</v>
          </cell>
          <cell r="G52">
            <v>0.1585</v>
          </cell>
          <cell r="H52">
            <v>31393.11</v>
          </cell>
          <cell r="I52">
            <v>-632470.35</v>
          </cell>
          <cell r="J52">
            <v>261</v>
          </cell>
          <cell r="K52">
            <v>254</v>
          </cell>
          <cell r="L52">
            <v>51</v>
          </cell>
          <cell r="M52">
            <v>1515191.1</v>
          </cell>
          <cell r="N52">
            <v>0.16400000000000001</v>
          </cell>
          <cell r="O52">
            <v>29709.63</v>
          </cell>
          <cell r="R52">
            <v>1785509.0999999999</v>
          </cell>
          <cell r="S52">
            <v>35291.1</v>
          </cell>
          <cell r="T52">
            <v>1820800.2</v>
          </cell>
          <cell r="U52">
            <v>78575.05</v>
          </cell>
          <cell r="V52">
            <v>482028.5</v>
          </cell>
          <cell r="W52">
            <v>1260196.6499999999</v>
          </cell>
        </row>
        <row r="53">
          <cell r="B53" t="str">
            <v>黄智超</v>
          </cell>
          <cell r="D53">
            <v>616</v>
          </cell>
          <cell r="E53">
            <v>160</v>
          </cell>
          <cell r="F53">
            <v>1208212.3</v>
          </cell>
          <cell r="G53">
            <v>0.25969999999999999</v>
          </cell>
          <cell r="H53">
            <v>7551.33</v>
          </cell>
          <cell r="I53">
            <v>-188595.99</v>
          </cell>
          <cell r="J53">
            <v>537</v>
          </cell>
          <cell r="K53">
            <v>519</v>
          </cell>
          <cell r="L53">
            <v>139</v>
          </cell>
          <cell r="M53">
            <v>1027859.1</v>
          </cell>
          <cell r="N53">
            <v>0.24360000000000001</v>
          </cell>
          <cell r="O53">
            <v>7394.67</v>
          </cell>
          <cell r="R53">
            <v>1205297.3</v>
          </cell>
          <cell r="S53">
            <v>2915</v>
          </cell>
          <cell r="T53">
            <v>1208212.3</v>
          </cell>
          <cell r="U53">
            <v>145177.79999999999</v>
          </cell>
          <cell r="V53">
            <v>58011.799999999996</v>
          </cell>
          <cell r="W53">
            <v>1005022.7</v>
          </cell>
        </row>
        <row r="54">
          <cell r="D54">
            <v>9852</v>
          </cell>
          <cell r="E54">
            <v>1888</v>
          </cell>
          <cell r="F54">
            <v>34472094.799999997</v>
          </cell>
          <cell r="G54">
            <v>0.19159999999999999</v>
          </cell>
          <cell r="H54">
            <v>18258.52</v>
          </cell>
          <cell r="I54">
            <v>-7148002.7300000004</v>
          </cell>
          <cell r="J54">
            <v>6870</v>
          </cell>
          <cell r="K54">
            <v>6417</v>
          </cell>
          <cell r="L54">
            <v>1467</v>
          </cell>
          <cell r="M54">
            <v>25206017.800000001</v>
          </cell>
          <cell r="N54">
            <v>0.22059999999999999</v>
          </cell>
          <cell r="O54">
            <v>17182.02</v>
          </cell>
          <cell r="R54">
            <v>32081483.700000003</v>
          </cell>
          <cell r="S54">
            <v>2390611.1</v>
          </cell>
          <cell r="T54">
            <v>34472094.79999999</v>
          </cell>
          <cell r="U54">
            <v>1518178.2000000002</v>
          </cell>
          <cell r="V54">
            <v>4548360.8000000007</v>
          </cell>
        </row>
        <row r="58">
          <cell r="B58" t="str">
            <v>刘晓娟</v>
          </cell>
        </row>
        <row r="59">
          <cell r="B59" t="str">
            <v>徐健坤</v>
          </cell>
        </row>
        <row r="60">
          <cell r="B60" t="str">
            <v>房国超</v>
          </cell>
        </row>
        <row r="61">
          <cell r="B61" t="str">
            <v>李政</v>
          </cell>
        </row>
        <row r="62">
          <cell r="B62" t="str">
            <v>宋增辉</v>
          </cell>
        </row>
        <row r="63">
          <cell r="B63" t="str">
            <v>田一禾</v>
          </cell>
        </row>
        <row r="64">
          <cell r="B64" t="str">
            <v>张博奥</v>
          </cell>
        </row>
        <row r="65">
          <cell r="B65" t="str">
            <v>黄智超</v>
          </cell>
        </row>
      </sheetData>
      <sheetData sheetId="1"/>
      <sheetData sheetId="2"/>
      <sheetData sheetId="3"/>
      <sheetData sheetId="4"/>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7&#26376;&#19994;&#32489;&#34920;.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liuwenjun" refreshedDate="45872.576770833301" createdVersion="5" refreshedVersion="5" minRefreshableVersion="3" recordCount="58">
  <cacheSource type="worksheet">
    <worksheetSource ref="A1:F1048576" sheet="考研业绩" r:id="rId2"/>
  </cacheSource>
  <cacheFields count="6">
    <cacheField name="签约学生姓名" numFmtId="0">
      <sharedItems containsBlank="1" count="18">
        <s v="陈松乔"/>
        <s v="王远航8"/>
        <s v="魏天奇"/>
        <s v="马玄轶"/>
        <s v="曲俊昊"/>
        <s v="李秋熠"/>
        <s v="李昱志"/>
        <s v="郁名栋"/>
        <s v="陈静"/>
        <s v="梁好"/>
        <s v="顾逸闻"/>
        <s v="张萌"/>
        <s v="王正一"/>
        <s v="徐天佑"/>
        <s v="王晓巍"/>
        <s v="张婧辰"/>
        <s v="李宇"/>
        <m/>
      </sharedItems>
    </cacheField>
    <cacheField name="签约单录入人" numFmtId="0">
      <sharedItems containsBlank="1" count="4">
        <s v="刘晓娟"/>
        <s v="田一禾"/>
        <s v="黄智超"/>
        <m/>
      </sharedItems>
    </cacheField>
    <cacheField name="班级名称" numFmtId="0">
      <sharedItems containsBlank="1" count="37">
        <s v="考研英语无忧计划（27考研/基础）"/>
        <s v="考研数学无忧计划（27考研/冲刺）"/>
        <s v="考研数学无忧计划（27考研/基础）"/>
        <s v="考研英语无忧计划（27考研/英一冲刺）"/>
        <s v="考研政治无忧计划（27考研/强化）"/>
        <s v="考研政治无忧计划（27考研/冲刺）"/>
        <s v="考研英语无忧计划（27考研/英一强化）"/>
        <s v="考研政治无忧计划（27考研/基础）"/>
        <s v="考研数学无忧计划（27考研/强化）"/>
        <s v="考研规划热线"/>
        <s v="2027考研政治直通车 长线2期,2027考研数学直通车 长线2期,2027考研英语直通车  长线2期"/>
        <s v="2027考研专业课定制一对一（30h）-A班"/>
        <s v="2026考研英语全程班 6班"/>
        <s v="26考研英语全程集训营（寒暑）"/>
        <s v="26考研政治全程集训营（寒暑）"/>
        <s v=" 26考研政治全程集训营（寒暑）"/>
        <s v="27考研大二集训营（住宿费）"/>
        <s v="27考研英语大二集训营"/>
        <s v="27考研数学大二集训营"/>
        <s v="考研初试专业课一对一（26考研/30小时）"/>
        <s v="27考研一对一伴学（定制）"/>
        <s v="考研英语无忧计划蜂鸟（26考研/英二强化）"/>
        <s v="考研英语无忧计划蜂鸟（26考研/英二冲刺）"/>
        <s v="考研英语无忧计划候鸟（27考研/英二冲刺）"/>
        <s v="考研英语无忧计划候鸟（27考研/基础强化）"/>
        <s v="考研政治无忧计划候鸟（27考研/基础强化）"/>
        <s v="考研政治无忧计划候鸟（27考研/冲刺）"/>
        <s v="27考研一对一伴学(60小时/无忧)"/>
        <s v="考研初试专业课一对一（27考研/无忧50小时）"/>
        <s v="考研英语无忧计划候鸟（27考研/英一冲刺）"/>
        <s v="考研数学无忧计划候鸟（27考研/冲刺）"/>
        <s v="考研数学无忧计划候鸟（27考研/基础强化）"/>
        <s v="考研初试专业课一对一（27考研/无忧30小时）"/>
        <s v="考研初试专业课一对一（27考研/50小时）"/>
        <s v="考研一对一伴学班（26考季）"/>
        <s v="考研分单"/>
        <m/>
      </sharedItems>
    </cacheField>
    <cacheField name="报名产品" numFmtId="0">
      <sharedItems containsBlank="1" count="15">
        <s v="无忧计划-啄木鸟,考研专业课300,六级无忧计划"/>
        <s v=""/>
        <s v="线上直通车,考研专业课150"/>
        <s v="线上全程班"/>
        <s v="考研专业课150,寒暑假集训营（春秋OMO）"/>
        <s v="无忧计划-啄木鸟"/>
        <s v="暑假集训营"/>
        <s v="考研专业课300"/>
        <s v="VIP - 伴学"/>
        <s v="考研专业课150,无忧计划-候鸟,VIP - 伴学"/>
        <s v="无忧计划-候鸟,六级无忧计划"/>
        <s v="无忧计划-啄木鸟,考研专业课150"/>
        <s v="考研专业课管综"/>
        <s v="半年集训营"/>
        <m/>
      </sharedItems>
    </cacheField>
    <cacheField name="学费" numFmtId="0">
      <sharedItems containsString="0" containsBlank="1" containsNumber="1" minValue="0" maxValue="40000" count="38">
        <m/>
        <n v="399"/>
        <n v="11902.8"/>
        <n v="11900"/>
        <n v="1096.5"/>
        <n v="8800"/>
        <n v="5800"/>
        <n v="6700"/>
        <n v="2720"/>
        <n v="12040"/>
        <n v="11540"/>
        <n v="18300"/>
        <n v="11500"/>
        <n v="0"/>
        <n v="721.5"/>
        <n v="4978.5"/>
        <n v="471.5"/>
        <n v="24000"/>
        <n v="9500"/>
        <n v="9169.2999999999993"/>
        <n v="1328.9"/>
        <n v="8669.2999999999993"/>
        <n v="10000"/>
        <n v="27800"/>
        <n v="40000"/>
        <n v="4750"/>
        <n v="4275"/>
        <n v="3600"/>
        <n v="5400"/>
        <n v="4350"/>
        <n v="4800"/>
        <n v="6600"/>
        <n v="6300"/>
        <n v="6225"/>
        <n v="9000"/>
        <n v="3750"/>
        <n v="10500"/>
        <n v="33012.5"/>
      </sharedItems>
    </cacheField>
    <cacheField name="备注" numFmtId="0">
      <sharedItems containsBlank="1" count="3">
        <s v="作废"/>
        <m/>
        <s v="转班不算进账和退费"/>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58">
  <r>
    <x v="0"/>
    <x v="0"/>
    <x v="0"/>
    <x v="0"/>
    <x v="0"/>
    <x v="0"/>
  </r>
  <r>
    <x v="0"/>
    <x v="0"/>
    <x v="1"/>
    <x v="0"/>
    <x v="0"/>
    <x v="0"/>
  </r>
  <r>
    <x v="0"/>
    <x v="0"/>
    <x v="2"/>
    <x v="0"/>
    <x v="0"/>
    <x v="0"/>
  </r>
  <r>
    <x v="0"/>
    <x v="0"/>
    <x v="3"/>
    <x v="0"/>
    <x v="0"/>
    <x v="0"/>
  </r>
  <r>
    <x v="0"/>
    <x v="0"/>
    <x v="4"/>
    <x v="0"/>
    <x v="0"/>
    <x v="0"/>
  </r>
  <r>
    <x v="0"/>
    <x v="0"/>
    <x v="5"/>
    <x v="0"/>
    <x v="0"/>
    <x v="0"/>
  </r>
  <r>
    <x v="0"/>
    <x v="0"/>
    <x v="6"/>
    <x v="0"/>
    <x v="0"/>
    <x v="0"/>
  </r>
  <r>
    <x v="0"/>
    <x v="0"/>
    <x v="7"/>
    <x v="0"/>
    <x v="0"/>
    <x v="0"/>
  </r>
  <r>
    <x v="0"/>
    <x v="0"/>
    <x v="8"/>
    <x v="0"/>
    <x v="0"/>
    <x v="0"/>
  </r>
  <r>
    <x v="1"/>
    <x v="0"/>
    <x v="9"/>
    <x v="1"/>
    <x v="1"/>
    <x v="1"/>
  </r>
  <r>
    <x v="2"/>
    <x v="0"/>
    <x v="10"/>
    <x v="2"/>
    <x v="2"/>
    <x v="1"/>
  </r>
  <r>
    <x v="2"/>
    <x v="0"/>
    <x v="11"/>
    <x v="2"/>
    <x v="3"/>
    <x v="1"/>
  </r>
  <r>
    <x v="3"/>
    <x v="0"/>
    <x v="12"/>
    <x v="3"/>
    <x v="4"/>
    <x v="1"/>
  </r>
  <r>
    <x v="0"/>
    <x v="0"/>
    <x v="0"/>
    <x v="0"/>
    <x v="0"/>
    <x v="0"/>
  </r>
  <r>
    <x v="4"/>
    <x v="0"/>
    <x v="13"/>
    <x v="4"/>
    <x v="0"/>
    <x v="0"/>
  </r>
  <r>
    <x v="4"/>
    <x v="0"/>
    <x v="14"/>
    <x v="4"/>
    <x v="0"/>
    <x v="0"/>
  </r>
  <r>
    <x v="4"/>
    <x v="0"/>
    <x v="15"/>
    <x v="4"/>
    <x v="0"/>
    <x v="0"/>
  </r>
  <r>
    <x v="4"/>
    <x v="0"/>
    <x v="13"/>
    <x v="4"/>
    <x v="0"/>
    <x v="0"/>
  </r>
  <r>
    <x v="5"/>
    <x v="0"/>
    <x v="8"/>
    <x v="5"/>
    <x v="5"/>
    <x v="1"/>
  </r>
  <r>
    <x v="5"/>
    <x v="0"/>
    <x v="2"/>
    <x v="5"/>
    <x v="6"/>
    <x v="1"/>
  </r>
  <r>
    <x v="5"/>
    <x v="0"/>
    <x v="1"/>
    <x v="5"/>
    <x v="7"/>
    <x v="1"/>
  </r>
  <r>
    <x v="6"/>
    <x v="0"/>
    <x v="16"/>
    <x v="6"/>
    <x v="8"/>
    <x v="1"/>
  </r>
  <r>
    <x v="6"/>
    <x v="0"/>
    <x v="17"/>
    <x v="6"/>
    <x v="9"/>
    <x v="1"/>
  </r>
  <r>
    <x v="6"/>
    <x v="0"/>
    <x v="18"/>
    <x v="6"/>
    <x v="10"/>
    <x v="1"/>
  </r>
  <r>
    <x v="7"/>
    <x v="0"/>
    <x v="19"/>
    <x v="7"/>
    <x v="11"/>
    <x v="1"/>
  </r>
  <r>
    <x v="8"/>
    <x v="0"/>
    <x v="20"/>
    <x v="8"/>
    <x v="12"/>
    <x v="1"/>
  </r>
  <r>
    <x v="9"/>
    <x v="1"/>
    <x v="21"/>
    <x v="5"/>
    <x v="13"/>
    <x v="2"/>
  </r>
  <r>
    <x v="9"/>
    <x v="1"/>
    <x v="22"/>
    <x v="5"/>
    <x v="13"/>
    <x v="2"/>
  </r>
  <r>
    <x v="10"/>
    <x v="0"/>
    <x v="23"/>
    <x v="9"/>
    <x v="14"/>
    <x v="1"/>
  </r>
  <r>
    <x v="10"/>
    <x v="0"/>
    <x v="24"/>
    <x v="9"/>
    <x v="15"/>
    <x v="1"/>
  </r>
  <r>
    <x v="10"/>
    <x v="0"/>
    <x v="25"/>
    <x v="9"/>
    <x v="15"/>
    <x v="1"/>
  </r>
  <r>
    <x v="10"/>
    <x v="0"/>
    <x v="26"/>
    <x v="9"/>
    <x v="16"/>
    <x v="1"/>
  </r>
  <r>
    <x v="10"/>
    <x v="0"/>
    <x v="27"/>
    <x v="9"/>
    <x v="17"/>
    <x v="1"/>
  </r>
  <r>
    <x v="10"/>
    <x v="0"/>
    <x v="28"/>
    <x v="9"/>
    <x v="18"/>
    <x v="1"/>
  </r>
  <r>
    <x v="11"/>
    <x v="0"/>
    <x v="25"/>
    <x v="10"/>
    <x v="19"/>
    <x v="1"/>
  </r>
  <r>
    <x v="11"/>
    <x v="0"/>
    <x v="26"/>
    <x v="10"/>
    <x v="20"/>
    <x v="1"/>
  </r>
  <r>
    <x v="11"/>
    <x v="0"/>
    <x v="29"/>
    <x v="10"/>
    <x v="20"/>
    <x v="1"/>
  </r>
  <r>
    <x v="11"/>
    <x v="0"/>
    <x v="24"/>
    <x v="10"/>
    <x v="19"/>
    <x v="1"/>
  </r>
  <r>
    <x v="11"/>
    <x v="0"/>
    <x v="30"/>
    <x v="10"/>
    <x v="20"/>
    <x v="1"/>
  </r>
  <r>
    <x v="11"/>
    <x v="0"/>
    <x v="31"/>
    <x v="10"/>
    <x v="21"/>
    <x v="1"/>
  </r>
  <r>
    <x v="11"/>
    <x v="0"/>
    <x v="32"/>
    <x v="10"/>
    <x v="22"/>
    <x v="1"/>
  </r>
  <r>
    <x v="12"/>
    <x v="0"/>
    <x v="33"/>
    <x v="8"/>
    <x v="23"/>
    <x v="1"/>
  </r>
  <r>
    <x v="13"/>
    <x v="0"/>
    <x v="34"/>
    <x v="8"/>
    <x v="24"/>
    <x v="1"/>
  </r>
  <r>
    <x v="14"/>
    <x v="0"/>
    <x v="3"/>
    <x v="11"/>
    <x v="25"/>
    <x v="1"/>
  </r>
  <r>
    <x v="14"/>
    <x v="0"/>
    <x v="5"/>
    <x v="11"/>
    <x v="26"/>
    <x v="1"/>
  </r>
  <r>
    <x v="14"/>
    <x v="0"/>
    <x v="4"/>
    <x v="11"/>
    <x v="27"/>
    <x v="1"/>
  </r>
  <r>
    <x v="14"/>
    <x v="0"/>
    <x v="1"/>
    <x v="11"/>
    <x v="28"/>
    <x v="1"/>
  </r>
  <r>
    <x v="14"/>
    <x v="0"/>
    <x v="2"/>
    <x v="11"/>
    <x v="29"/>
    <x v="1"/>
  </r>
  <r>
    <x v="14"/>
    <x v="0"/>
    <x v="0"/>
    <x v="11"/>
    <x v="30"/>
    <x v="1"/>
  </r>
  <r>
    <x v="14"/>
    <x v="0"/>
    <x v="8"/>
    <x v="11"/>
    <x v="31"/>
    <x v="1"/>
  </r>
  <r>
    <x v="14"/>
    <x v="0"/>
    <x v="6"/>
    <x v="11"/>
    <x v="32"/>
    <x v="1"/>
  </r>
  <r>
    <x v="14"/>
    <x v="0"/>
    <x v="7"/>
    <x v="11"/>
    <x v="33"/>
    <x v="1"/>
  </r>
  <r>
    <x v="14"/>
    <x v="0"/>
    <x v="32"/>
    <x v="11"/>
    <x v="34"/>
    <x v="1"/>
  </r>
  <r>
    <x v="15"/>
    <x v="0"/>
    <x v="35"/>
    <x v="12"/>
    <x v="35"/>
    <x v="1"/>
  </r>
  <r>
    <x v="16"/>
    <x v="0"/>
    <x v="35"/>
    <x v="7"/>
    <x v="36"/>
    <x v="1"/>
  </r>
  <r>
    <x v="0"/>
    <x v="2"/>
    <x v="35"/>
    <x v="0"/>
    <x v="0"/>
    <x v="0"/>
  </r>
  <r>
    <x v="16"/>
    <x v="0"/>
    <x v="35"/>
    <x v="13"/>
    <x v="37"/>
    <x v="1"/>
  </r>
  <r>
    <x v="17"/>
    <x v="3"/>
    <x v="36"/>
    <x v="14"/>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数据透视表14" cacheId="9" applyNumberFormats="0" applyBorderFormats="0" applyFontFormats="0" applyPatternFormats="0" applyAlignmentFormats="0" applyWidthHeightFormats="1" dataCaption="值" updatedVersion="5" minRefreshableVersion="3" useAutoFormatting="1" createdVersion="5" indent="0" compact="0" outline="1" outlineData="1" compactData="0" multipleFieldFilters="0">
  <location ref="A1:B6" firstHeaderRow="1" firstDataRow="1" firstDataCol="1"/>
  <pivotFields count="6">
    <pivotField compact="0" showAll="0">
      <items count="19">
        <item x="8"/>
        <item x="0"/>
        <item x="10"/>
        <item x="5"/>
        <item x="16"/>
        <item x="6"/>
        <item x="9"/>
        <item x="3"/>
        <item x="4"/>
        <item x="14"/>
        <item x="1"/>
        <item x="12"/>
        <item x="2"/>
        <item x="13"/>
        <item x="7"/>
        <item x="15"/>
        <item x="11"/>
        <item x="17"/>
        <item t="default"/>
      </items>
    </pivotField>
    <pivotField axis="axisRow" compact="0" showAll="0">
      <items count="5">
        <item x="2"/>
        <item x="0"/>
        <item x="1"/>
        <item x="3"/>
        <item t="default"/>
      </items>
    </pivotField>
    <pivotField compact="0" showAll="0">
      <items count="38">
        <item x="15"/>
        <item x="12"/>
        <item x="10"/>
        <item x="11"/>
        <item x="13"/>
        <item x="14"/>
        <item x="16"/>
        <item x="18"/>
        <item x="27"/>
        <item x="20"/>
        <item x="17"/>
        <item x="19"/>
        <item x="33"/>
        <item x="32"/>
        <item x="28"/>
        <item x="35"/>
        <item x="9"/>
        <item x="1"/>
        <item x="2"/>
        <item x="8"/>
        <item x="30"/>
        <item x="31"/>
        <item x="34"/>
        <item x="0"/>
        <item x="3"/>
        <item x="6"/>
        <item x="22"/>
        <item x="21"/>
        <item x="24"/>
        <item x="23"/>
        <item x="29"/>
        <item x="5"/>
        <item x="7"/>
        <item x="4"/>
        <item x="26"/>
        <item x="25"/>
        <item x="36"/>
        <item t="default"/>
      </items>
    </pivotField>
    <pivotField compact="0" showAll="0">
      <items count="16">
        <item x="1"/>
        <item x="8"/>
        <item x="13"/>
        <item x="4"/>
        <item x="9"/>
        <item x="7"/>
        <item x="12"/>
        <item x="6"/>
        <item x="10"/>
        <item x="5"/>
        <item x="11"/>
        <item x="0"/>
        <item x="3"/>
        <item x="2"/>
        <item x="14"/>
        <item t="default"/>
      </items>
    </pivotField>
    <pivotField dataField="1" compact="0" showAll="0">
      <items count="39">
        <item x="13"/>
        <item x="1"/>
        <item x="16"/>
        <item x="14"/>
        <item x="4"/>
        <item x="20"/>
        <item x="8"/>
        <item x="27"/>
        <item x="35"/>
        <item x="26"/>
        <item x="29"/>
        <item x="25"/>
        <item x="30"/>
        <item x="15"/>
        <item x="28"/>
        <item x="6"/>
        <item x="33"/>
        <item x="32"/>
        <item x="31"/>
        <item x="7"/>
        <item x="21"/>
        <item x="5"/>
        <item x="34"/>
        <item x="19"/>
        <item x="18"/>
        <item x="22"/>
        <item x="36"/>
        <item x="12"/>
        <item x="10"/>
        <item x="3"/>
        <item x="2"/>
        <item x="9"/>
        <item x="11"/>
        <item x="17"/>
        <item x="23"/>
        <item x="37"/>
        <item x="24"/>
        <item x="0"/>
        <item t="default"/>
      </items>
    </pivotField>
    <pivotField compact="0" showAll="0">
      <items count="4">
        <item x="2"/>
        <item x="0"/>
        <item x="1"/>
        <item t="default"/>
      </items>
    </pivotField>
  </pivotFields>
  <rowFields count="1">
    <field x="1"/>
  </rowFields>
  <rowItems count="5">
    <i>
      <x/>
    </i>
    <i>
      <x v="1"/>
    </i>
    <i>
      <x v="2"/>
    </i>
    <i>
      <x v="3"/>
    </i>
    <i t="grand">
      <x/>
    </i>
  </rowItems>
  <colItems count="1">
    <i/>
  </colItems>
  <dataFields count="1">
    <dataField name="求和项:学费" fld="4" baseField="0" baseItem="0"/>
  </dataFields>
  <pivotTableStyleInfo name="PivotStylePreset2_Accent1" showRowHeaders="1" showColHeaders="1" showRowStripes="0" showColStripes="0" showLastColumn="0"/>
  <extLst>
    <ext xmlns:x14="http://schemas.microsoft.com/office/spreadsheetml/2009/9/main" uri="{962EF5D1-5CA2-4c93-8EF4-DBF5C05439D2}">
      <x14:pivotTableDefinition xmlns:xm="http://schemas.microsoft.com/office/excel/2006/main" hideValuesRow="1"/>
    </ext>
  </extLst>
</pivotTableDefinition>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J44"/>
  <sheetViews>
    <sheetView tabSelected="1" topLeftCell="A16" zoomScale="73" zoomScaleNormal="73" workbookViewId="0">
      <selection activeCell="M40" sqref="M40"/>
    </sheetView>
  </sheetViews>
  <sheetFormatPr defaultColWidth="9.21875" defaultRowHeight="17.399999999999999"/>
  <cols>
    <col min="1" max="1" width="12.44140625" style="127" customWidth="1"/>
    <col min="2" max="3" width="15.77734375" style="127" customWidth="1"/>
    <col min="4" max="4" width="13.44140625" style="127" customWidth="1"/>
    <col min="5" max="5" width="17.44140625" style="127" customWidth="1"/>
    <col min="6" max="6" width="20.21875" style="127" customWidth="1"/>
    <col min="7" max="7" width="21.33203125" style="127" customWidth="1"/>
    <col min="8" max="8" width="14.77734375" style="128" customWidth="1"/>
    <col min="9" max="9" width="13.44140625" style="128" customWidth="1"/>
    <col min="10" max="16384" width="9.21875" style="126"/>
  </cols>
  <sheetData>
    <row r="1" spans="1:10">
      <c r="A1" s="140" t="s">
        <v>0</v>
      </c>
      <c r="B1" s="140"/>
      <c r="C1" s="140"/>
      <c r="D1" s="140"/>
      <c r="E1" s="140"/>
      <c r="F1" s="140"/>
      <c r="G1" s="140"/>
      <c r="H1" s="140"/>
    </row>
    <row r="2" spans="1:10">
      <c r="A2" s="129" t="s">
        <v>1</v>
      </c>
      <c r="B2" s="129" t="s">
        <v>2</v>
      </c>
      <c r="C2" s="129" t="s">
        <v>3</v>
      </c>
      <c r="D2" s="129" t="s">
        <v>4</v>
      </c>
      <c r="E2" s="129" t="s">
        <v>5</v>
      </c>
      <c r="F2" s="129" t="s">
        <v>6</v>
      </c>
      <c r="G2" s="129" t="s">
        <v>7</v>
      </c>
      <c r="H2" s="129" t="s">
        <v>8</v>
      </c>
      <c r="I2" s="129" t="s">
        <v>9</v>
      </c>
    </row>
    <row r="3" spans="1:10">
      <c r="A3" s="130">
        <v>1</v>
      </c>
      <c r="B3" s="130" t="s">
        <v>10</v>
      </c>
      <c r="C3" s="131">
        <v>2025.07</v>
      </c>
      <c r="D3" s="130">
        <v>258756</v>
      </c>
      <c r="E3" s="133" t="s">
        <v>11</v>
      </c>
      <c r="F3" s="130" t="s">
        <v>12</v>
      </c>
      <c r="G3" s="130" t="s">
        <v>13</v>
      </c>
      <c r="H3" s="134">
        <v>4000</v>
      </c>
      <c r="I3" s="136"/>
      <c r="J3" s="126" t="s">
        <v>9303</v>
      </c>
    </row>
    <row r="4" spans="1:10">
      <c r="A4" s="130">
        <v>2</v>
      </c>
      <c r="B4" s="130" t="s">
        <v>10</v>
      </c>
      <c r="C4" s="131">
        <v>2025.07</v>
      </c>
      <c r="D4" s="130">
        <v>258756</v>
      </c>
      <c r="E4" s="133" t="s">
        <v>11</v>
      </c>
      <c r="F4" s="130" t="s">
        <v>12</v>
      </c>
      <c r="G4" s="130" t="s">
        <v>14</v>
      </c>
      <c r="H4" s="134">
        <v>4000</v>
      </c>
      <c r="I4" s="137"/>
      <c r="J4" s="126" t="s">
        <v>9303</v>
      </c>
    </row>
    <row r="5" spans="1:10">
      <c r="A5" s="130">
        <v>3</v>
      </c>
      <c r="B5" s="130" t="s">
        <v>10</v>
      </c>
      <c r="C5" s="131">
        <v>2025.07</v>
      </c>
      <c r="D5" s="138" t="s">
        <v>15</v>
      </c>
      <c r="E5" s="133" t="s">
        <v>16</v>
      </c>
      <c r="F5" s="130" t="s">
        <v>12</v>
      </c>
      <c r="G5" s="130" t="s">
        <v>17</v>
      </c>
      <c r="H5" s="134">
        <v>2000</v>
      </c>
      <c r="I5" s="137"/>
      <c r="J5" s="126" t="s">
        <v>9307</v>
      </c>
    </row>
    <row r="6" spans="1:10">
      <c r="A6" s="130">
        <v>4</v>
      </c>
      <c r="B6" s="130" t="s">
        <v>10</v>
      </c>
      <c r="C6" s="131">
        <v>2025.07</v>
      </c>
      <c r="D6" s="138" t="s">
        <v>15</v>
      </c>
      <c r="E6" s="133" t="s">
        <v>16</v>
      </c>
      <c r="F6" s="130" t="s">
        <v>12</v>
      </c>
      <c r="G6" s="130" t="s">
        <v>18</v>
      </c>
      <c r="H6" s="134">
        <v>71254</v>
      </c>
      <c r="I6" s="137"/>
    </row>
    <row r="7" spans="1:10">
      <c r="A7" s="130">
        <v>5</v>
      </c>
      <c r="B7" s="130" t="s">
        <v>10</v>
      </c>
      <c r="C7" s="131">
        <v>2025.07</v>
      </c>
      <c r="D7" s="138" t="s">
        <v>15</v>
      </c>
      <c r="E7" s="133" t="s">
        <v>16</v>
      </c>
      <c r="F7" s="130" t="s">
        <v>12</v>
      </c>
      <c r="G7" s="130" t="s">
        <v>19</v>
      </c>
      <c r="H7" s="134">
        <v>2000</v>
      </c>
      <c r="I7" s="137" t="s">
        <v>20</v>
      </c>
      <c r="J7" s="126" t="s">
        <v>9303</v>
      </c>
    </row>
    <row r="8" spans="1:10">
      <c r="A8" s="130">
        <v>6</v>
      </c>
      <c r="B8" s="130" t="s">
        <v>10</v>
      </c>
      <c r="C8" s="131">
        <v>2025.07</v>
      </c>
      <c r="D8" s="138" t="s">
        <v>15</v>
      </c>
      <c r="E8" s="133" t="s">
        <v>16</v>
      </c>
      <c r="F8" s="130" t="s">
        <v>12</v>
      </c>
      <c r="G8" s="130" t="s">
        <v>21</v>
      </c>
      <c r="H8" s="134">
        <v>3000</v>
      </c>
      <c r="I8" s="137"/>
      <c r="J8" s="126" t="s">
        <v>9303</v>
      </c>
    </row>
    <row r="9" spans="1:10" s="181" customFormat="1" hidden="1">
      <c r="A9" s="176">
        <v>7</v>
      </c>
      <c r="B9" s="176" t="s">
        <v>10</v>
      </c>
      <c r="C9" s="177">
        <v>2025.07</v>
      </c>
      <c r="D9" s="178" t="s">
        <v>15</v>
      </c>
      <c r="E9" s="176" t="s">
        <v>16</v>
      </c>
      <c r="F9" s="176" t="s">
        <v>12</v>
      </c>
      <c r="G9" s="176" t="s">
        <v>22</v>
      </c>
      <c r="H9" s="179">
        <v>1000</v>
      </c>
      <c r="I9" s="180"/>
      <c r="J9" s="181" t="s">
        <v>9305</v>
      </c>
    </row>
    <row r="10" spans="1:10">
      <c r="A10" s="130">
        <v>8</v>
      </c>
      <c r="B10" s="130" t="s">
        <v>10</v>
      </c>
      <c r="C10" s="131">
        <v>2025.07</v>
      </c>
      <c r="D10" s="130">
        <v>590299</v>
      </c>
      <c r="E10" s="130" t="s">
        <v>23</v>
      </c>
      <c r="F10" s="130" t="s">
        <v>12</v>
      </c>
      <c r="G10" s="130" t="s">
        <v>17</v>
      </c>
      <c r="H10" s="134">
        <v>1580</v>
      </c>
      <c r="I10" s="137"/>
      <c r="J10" s="126" t="s">
        <v>9307</v>
      </c>
    </row>
    <row r="11" spans="1:10">
      <c r="A11" s="130">
        <v>9</v>
      </c>
      <c r="B11" s="130" t="s">
        <v>10</v>
      </c>
      <c r="C11" s="131">
        <v>2025.07</v>
      </c>
      <c r="D11" s="130">
        <v>590299</v>
      </c>
      <c r="E11" s="130" t="s">
        <v>23</v>
      </c>
      <c r="F11" s="130" t="s">
        <v>12</v>
      </c>
      <c r="G11" s="130" t="s">
        <v>18</v>
      </c>
      <c r="H11" s="134">
        <v>0</v>
      </c>
      <c r="I11" s="137"/>
    </row>
    <row r="12" spans="1:10">
      <c r="A12" s="130">
        <v>10</v>
      </c>
      <c r="B12" s="130" t="s">
        <v>10</v>
      </c>
      <c r="C12" s="131">
        <v>2025.07</v>
      </c>
      <c r="D12" s="130">
        <v>590299</v>
      </c>
      <c r="E12" s="130" t="s">
        <v>9306</v>
      </c>
      <c r="F12" s="130" t="s">
        <v>12</v>
      </c>
      <c r="G12" s="130" t="s">
        <v>19</v>
      </c>
      <c r="H12" s="134">
        <v>1097</v>
      </c>
      <c r="I12" s="137" t="s">
        <v>24</v>
      </c>
      <c r="J12" s="126" t="s">
        <v>9303</v>
      </c>
    </row>
    <row r="13" spans="1:10">
      <c r="A13" s="130">
        <v>11</v>
      </c>
      <c r="B13" s="130" t="s">
        <v>10</v>
      </c>
      <c r="C13" s="131">
        <v>2025.07</v>
      </c>
      <c r="D13" s="130">
        <v>594606</v>
      </c>
      <c r="E13" s="133" t="s">
        <v>25</v>
      </c>
      <c r="F13" s="130" t="s">
        <v>12</v>
      </c>
      <c r="G13" s="130" t="s">
        <v>17</v>
      </c>
      <c r="H13" s="134">
        <v>2000</v>
      </c>
      <c r="I13" s="137"/>
      <c r="J13" s="126" t="s">
        <v>9307</v>
      </c>
    </row>
    <row r="14" spans="1:10">
      <c r="A14" s="130">
        <v>12</v>
      </c>
      <c r="B14" s="130" t="s">
        <v>10</v>
      </c>
      <c r="C14" s="131">
        <v>2025.07</v>
      </c>
      <c r="D14" s="130">
        <v>594606</v>
      </c>
      <c r="E14" s="133" t="s">
        <v>25</v>
      </c>
      <c r="F14" s="130" t="s">
        <v>12</v>
      </c>
      <c r="G14" s="130" t="s">
        <v>18</v>
      </c>
      <c r="H14" s="134">
        <v>35781</v>
      </c>
      <c r="I14" s="137"/>
    </row>
    <row r="15" spans="1:10">
      <c r="A15" s="130">
        <v>13</v>
      </c>
      <c r="B15" s="130" t="s">
        <v>10</v>
      </c>
      <c r="C15" s="131">
        <v>2025.07</v>
      </c>
      <c r="D15" s="130">
        <v>594606</v>
      </c>
      <c r="E15" s="133" t="s">
        <v>25</v>
      </c>
      <c r="F15" s="130" t="s">
        <v>12</v>
      </c>
      <c r="G15" s="130" t="s">
        <v>19</v>
      </c>
      <c r="H15" s="134">
        <v>2000</v>
      </c>
      <c r="I15" s="137" t="s">
        <v>20</v>
      </c>
      <c r="J15" s="126" t="s">
        <v>9303</v>
      </c>
    </row>
    <row r="16" spans="1:10">
      <c r="A16" s="130">
        <v>14</v>
      </c>
      <c r="B16" s="130" t="s">
        <v>10</v>
      </c>
      <c r="C16" s="131">
        <v>2025.07</v>
      </c>
      <c r="D16" s="130">
        <v>594606</v>
      </c>
      <c r="E16" s="133" t="s">
        <v>25</v>
      </c>
      <c r="F16" s="130" t="s">
        <v>12</v>
      </c>
      <c r="G16" s="130" t="s">
        <v>21</v>
      </c>
      <c r="H16" s="134">
        <v>2000</v>
      </c>
      <c r="I16" s="137"/>
      <c r="J16" s="126" t="s">
        <v>9303</v>
      </c>
    </row>
    <row r="17" spans="1:10">
      <c r="A17" s="130">
        <v>15</v>
      </c>
      <c r="B17" s="130" t="s">
        <v>10</v>
      </c>
      <c r="C17" s="131">
        <v>2025.07</v>
      </c>
      <c r="D17" s="130">
        <v>594605</v>
      </c>
      <c r="E17" s="133" t="s">
        <v>26</v>
      </c>
      <c r="F17" s="130" t="s">
        <v>12</v>
      </c>
      <c r="G17" s="130" t="s">
        <v>17</v>
      </c>
      <c r="H17" s="134">
        <v>0</v>
      </c>
      <c r="I17" s="137"/>
      <c r="J17" s="126" t="s">
        <v>9307</v>
      </c>
    </row>
    <row r="18" spans="1:10">
      <c r="A18" s="130">
        <v>16</v>
      </c>
      <c r="B18" s="130" t="s">
        <v>10</v>
      </c>
      <c r="C18" s="131">
        <v>2025.07</v>
      </c>
      <c r="D18" s="130">
        <v>594605</v>
      </c>
      <c r="E18" s="133" t="s">
        <v>26</v>
      </c>
      <c r="F18" s="130" t="s">
        <v>12</v>
      </c>
      <c r="G18" s="130" t="s">
        <v>18</v>
      </c>
      <c r="H18" s="134">
        <v>0</v>
      </c>
      <c r="I18" s="137"/>
    </row>
    <row r="19" spans="1:10">
      <c r="A19" s="130">
        <v>17</v>
      </c>
      <c r="B19" s="130" t="s">
        <v>10</v>
      </c>
      <c r="C19" s="131">
        <v>2025.07</v>
      </c>
      <c r="D19" s="130">
        <v>594605</v>
      </c>
      <c r="E19" s="133" t="s">
        <v>26</v>
      </c>
      <c r="F19" s="130" t="s">
        <v>12</v>
      </c>
      <c r="G19" s="130" t="s">
        <v>19</v>
      </c>
      <c r="H19" s="134">
        <v>2000</v>
      </c>
      <c r="I19" s="137" t="s">
        <v>20</v>
      </c>
      <c r="J19" s="126" t="s">
        <v>9303</v>
      </c>
    </row>
    <row r="20" spans="1:10">
      <c r="A20" s="130">
        <v>18</v>
      </c>
      <c r="B20" s="130" t="s">
        <v>10</v>
      </c>
      <c r="C20" s="131">
        <v>2025.07</v>
      </c>
      <c r="D20" s="130">
        <v>608630</v>
      </c>
      <c r="E20" s="133" t="s">
        <v>27</v>
      </c>
      <c r="F20" s="130" t="s">
        <v>12</v>
      </c>
      <c r="G20" s="130" t="s">
        <v>17</v>
      </c>
      <c r="H20" s="135">
        <v>2000</v>
      </c>
      <c r="I20" s="137" t="s">
        <v>28</v>
      </c>
      <c r="J20" s="126" t="s">
        <v>9307</v>
      </c>
    </row>
    <row r="21" spans="1:10">
      <c r="A21" s="130">
        <v>19</v>
      </c>
      <c r="B21" s="130" t="s">
        <v>10</v>
      </c>
      <c r="C21" s="131">
        <v>2025.07</v>
      </c>
      <c r="D21" s="130">
        <v>608630</v>
      </c>
      <c r="E21" s="133" t="s">
        <v>27</v>
      </c>
      <c r="F21" s="130" t="s">
        <v>12</v>
      </c>
      <c r="G21" s="130" t="s">
        <v>18</v>
      </c>
      <c r="H21" s="135">
        <v>29204</v>
      </c>
      <c r="I21" s="137"/>
    </row>
    <row r="22" spans="1:10">
      <c r="A22" s="130">
        <v>20</v>
      </c>
      <c r="B22" s="130" t="s">
        <v>10</v>
      </c>
      <c r="C22" s="131">
        <v>2025.07</v>
      </c>
      <c r="D22" s="130">
        <v>608630</v>
      </c>
      <c r="E22" s="133" t="s">
        <v>27</v>
      </c>
      <c r="F22" s="130" t="s">
        <v>12</v>
      </c>
      <c r="G22" s="130" t="s">
        <v>19</v>
      </c>
      <c r="H22" s="135">
        <v>2000</v>
      </c>
      <c r="I22" s="137" t="s">
        <v>20</v>
      </c>
      <c r="J22" s="126" t="s">
        <v>9303</v>
      </c>
    </row>
    <row r="23" spans="1:10">
      <c r="A23" s="130">
        <v>21</v>
      </c>
      <c r="B23" s="130" t="s">
        <v>10</v>
      </c>
      <c r="C23" s="131">
        <v>2025.07</v>
      </c>
      <c r="D23" s="130">
        <v>608630</v>
      </c>
      <c r="E23" s="133" t="s">
        <v>27</v>
      </c>
      <c r="F23" s="130" t="s">
        <v>12</v>
      </c>
      <c r="G23" s="130" t="s">
        <v>21</v>
      </c>
      <c r="H23" s="135">
        <v>1000</v>
      </c>
      <c r="I23" s="137"/>
      <c r="J23" s="126" t="s">
        <v>9303</v>
      </c>
    </row>
    <row r="24" spans="1:10">
      <c r="A24" s="130">
        <v>22</v>
      </c>
      <c r="B24" s="130" t="s">
        <v>10</v>
      </c>
      <c r="C24" s="131">
        <v>2025.07</v>
      </c>
      <c r="D24" s="130">
        <v>608617</v>
      </c>
      <c r="E24" s="67" t="s">
        <v>29</v>
      </c>
      <c r="F24" s="130" t="s">
        <v>12</v>
      </c>
      <c r="G24" s="130" t="s">
        <v>17</v>
      </c>
      <c r="H24" s="135">
        <v>2000</v>
      </c>
      <c r="I24" s="137" t="s">
        <v>28</v>
      </c>
      <c r="J24" s="126" t="s">
        <v>9307</v>
      </c>
    </row>
    <row r="25" spans="1:10">
      <c r="A25" s="130">
        <v>23</v>
      </c>
      <c r="B25" s="130" t="s">
        <v>10</v>
      </c>
      <c r="C25" s="131">
        <v>2025.07</v>
      </c>
      <c r="D25" s="130">
        <v>608617</v>
      </c>
      <c r="E25" s="67" t="s">
        <v>29</v>
      </c>
      <c r="F25" s="130" t="s">
        <v>12</v>
      </c>
      <c r="G25" s="130" t="s">
        <v>18</v>
      </c>
      <c r="H25" s="135">
        <v>28682</v>
      </c>
      <c r="I25" s="137"/>
    </row>
    <row r="26" spans="1:10">
      <c r="A26" s="130">
        <v>24</v>
      </c>
      <c r="B26" s="130" t="s">
        <v>10</v>
      </c>
      <c r="C26" s="131">
        <v>2025.07</v>
      </c>
      <c r="D26" s="130">
        <v>608617</v>
      </c>
      <c r="E26" s="67" t="s">
        <v>29</v>
      </c>
      <c r="F26" s="130" t="s">
        <v>12</v>
      </c>
      <c r="G26" s="130" t="s">
        <v>19</v>
      </c>
      <c r="H26" s="135">
        <v>2000</v>
      </c>
      <c r="I26" s="137" t="s">
        <v>20</v>
      </c>
      <c r="J26" s="126" t="s">
        <v>9303</v>
      </c>
    </row>
    <row r="27" spans="1:10">
      <c r="A27" s="130">
        <v>25</v>
      </c>
      <c r="B27" s="130" t="s">
        <v>10</v>
      </c>
      <c r="C27" s="131">
        <v>2025.07</v>
      </c>
      <c r="D27" s="130">
        <v>608617</v>
      </c>
      <c r="E27" s="67" t="s">
        <v>29</v>
      </c>
      <c r="F27" s="130" t="s">
        <v>12</v>
      </c>
      <c r="G27" s="130" t="s">
        <v>21</v>
      </c>
      <c r="H27" s="135">
        <v>500</v>
      </c>
      <c r="I27" s="137"/>
      <c r="J27" s="126" t="s">
        <v>9303</v>
      </c>
    </row>
    <row r="28" spans="1:10">
      <c r="A28" s="130">
        <v>26</v>
      </c>
      <c r="B28" s="130" t="s">
        <v>10</v>
      </c>
      <c r="C28" s="131">
        <v>2025.07</v>
      </c>
      <c r="D28" s="130">
        <v>608681</v>
      </c>
      <c r="E28" s="67" t="s">
        <v>30</v>
      </c>
      <c r="F28" s="130" t="s">
        <v>12</v>
      </c>
      <c r="G28" s="130" t="s">
        <v>17</v>
      </c>
      <c r="H28" s="135">
        <v>2000</v>
      </c>
      <c r="I28" s="137" t="s">
        <v>28</v>
      </c>
      <c r="J28" s="126" t="s">
        <v>9307</v>
      </c>
    </row>
    <row r="29" spans="1:10">
      <c r="A29" s="130">
        <v>27</v>
      </c>
      <c r="B29" s="130" t="s">
        <v>10</v>
      </c>
      <c r="C29" s="131">
        <v>2025.07</v>
      </c>
      <c r="D29" s="130">
        <v>608681</v>
      </c>
      <c r="E29" s="67" t="s">
        <v>30</v>
      </c>
      <c r="F29" s="130" t="s">
        <v>12</v>
      </c>
      <c r="G29" s="130" t="s">
        <v>18</v>
      </c>
      <c r="H29" s="135">
        <v>3056</v>
      </c>
      <c r="I29" s="137"/>
    </row>
    <row r="30" spans="1:10">
      <c r="A30" s="130">
        <v>28</v>
      </c>
      <c r="B30" s="130" t="s">
        <v>10</v>
      </c>
      <c r="C30" s="131">
        <v>2025.07</v>
      </c>
      <c r="D30" s="130">
        <v>608681</v>
      </c>
      <c r="E30" s="67" t="s">
        <v>30</v>
      </c>
      <c r="F30" s="130" t="s">
        <v>12</v>
      </c>
      <c r="G30" s="130" t="s">
        <v>19</v>
      </c>
      <c r="H30" s="135">
        <v>2000</v>
      </c>
      <c r="I30" s="137" t="s">
        <v>20</v>
      </c>
      <c r="J30" s="126" t="s">
        <v>9303</v>
      </c>
    </row>
    <row r="31" spans="1:10">
      <c r="A31" s="130">
        <v>29</v>
      </c>
      <c r="B31" s="130" t="s">
        <v>10</v>
      </c>
      <c r="C31" s="131">
        <v>2025.07</v>
      </c>
      <c r="D31" s="132">
        <v>343549</v>
      </c>
      <c r="E31" s="67" t="s">
        <v>31</v>
      </c>
      <c r="F31" s="130" t="s">
        <v>12</v>
      </c>
      <c r="G31" s="130" t="s">
        <v>17</v>
      </c>
      <c r="H31" s="135">
        <v>2000</v>
      </c>
      <c r="I31" s="137" t="s">
        <v>32</v>
      </c>
      <c r="J31" s="126" t="s">
        <v>9307</v>
      </c>
    </row>
    <row r="32" spans="1:10">
      <c r="A32" s="130">
        <v>30</v>
      </c>
      <c r="B32" s="130" t="s">
        <v>10</v>
      </c>
      <c r="C32" s="131">
        <v>2025.07</v>
      </c>
      <c r="D32" s="132">
        <v>343549</v>
      </c>
      <c r="E32" s="67" t="s">
        <v>31</v>
      </c>
      <c r="F32" s="130" t="s">
        <v>12</v>
      </c>
      <c r="G32" s="130" t="s">
        <v>18</v>
      </c>
      <c r="H32" s="135">
        <v>49696</v>
      </c>
      <c r="I32" s="137"/>
    </row>
    <row r="33" spans="1:10">
      <c r="A33" s="130">
        <v>31</v>
      </c>
      <c r="B33" s="130" t="s">
        <v>10</v>
      </c>
      <c r="C33" s="131">
        <v>2025.07</v>
      </c>
      <c r="D33" s="132">
        <v>343549</v>
      </c>
      <c r="E33" s="67" t="s">
        <v>31</v>
      </c>
      <c r="F33" s="130" t="s">
        <v>12</v>
      </c>
      <c r="G33" s="130" t="s">
        <v>19</v>
      </c>
      <c r="H33" s="135">
        <v>2000</v>
      </c>
      <c r="I33" s="137" t="s">
        <v>20</v>
      </c>
      <c r="J33" s="126" t="s">
        <v>9303</v>
      </c>
    </row>
    <row r="34" spans="1:10">
      <c r="A34" s="130">
        <v>32</v>
      </c>
      <c r="B34" s="130" t="s">
        <v>10</v>
      </c>
      <c r="C34" s="131">
        <v>2025.07</v>
      </c>
      <c r="D34" s="132">
        <v>343549</v>
      </c>
      <c r="E34" s="67" t="s">
        <v>31</v>
      </c>
      <c r="F34" s="130" t="s">
        <v>12</v>
      </c>
      <c r="G34" s="130" t="s">
        <v>9304</v>
      </c>
      <c r="H34" s="135">
        <v>3000</v>
      </c>
      <c r="I34" s="137" t="s">
        <v>33</v>
      </c>
      <c r="J34" s="126" t="s">
        <v>9303</v>
      </c>
    </row>
    <row r="35" spans="1:10">
      <c r="A35" s="130">
        <v>33</v>
      </c>
      <c r="B35" s="130" t="s">
        <v>10</v>
      </c>
      <c r="C35" s="131">
        <v>2025.07</v>
      </c>
      <c r="D35" s="132">
        <v>343549</v>
      </c>
      <c r="E35" s="67" t="s">
        <v>31</v>
      </c>
      <c r="F35" s="130" t="s">
        <v>12</v>
      </c>
      <c r="G35" s="130" t="s">
        <v>21</v>
      </c>
      <c r="H35" s="135">
        <v>1500</v>
      </c>
      <c r="I35" s="137"/>
      <c r="J35" s="126" t="s">
        <v>9303</v>
      </c>
    </row>
    <row r="36" spans="1:10">
      <c r="A36" s="130">
        <v>34</v>
      </c>
      <c r="B36" s="130" t="s">
        <v>10</v>
      </c>
      <c r="C36" s="131">
        <v>2025.07</v>
      </c>
      <c r="D36" s="130" t="s">
        <v>34</v>
      </c>
      <c r="E36" s="130"/>
      <c r="F36" s="130"/>
      <c r="G36" s="130"/>
      <c r="H36" s="135">
        <f>SUM(H3:H34)</f>
        <v>264850</v>
      </c>
      <c r="I36" s="137"/>
    </row>
    <row r="38" spans="1:10">
      <c r="A38" s="127" t="s">
        <v>9</v>
      </c>
    </row>
    <row r="39" spans="1:10">
      <c r="A39" s="127" t="s">
        <v>35</v>
      </c>
    </row>
    <row r="41" spans="1:10">
      <c r="H41" s="127"/>
      <c r="I41" s="127"/>
    </row>
    <row r="42" spans="1:10">
      <c r="H42" s="127"/>
      <c r="I42" s="127"/>
    </row>
    <row r="43" spans="1:10">
      <c r="H43" s="127"/>
      <c r="I43" s="127"/>
    </row>
    <row r="44" spans="1:10">
      <c r="H44" s="127"/>
      <c r="I44" s="127"/>
    </row>
  </sheetData>
  <autoFilter ref="A2:J36">
    <filterColumn colId="7">
      <colorFilter dxfId="0"/>
    </filterColumn>
  </autoFilter>
  <mergeCells count="1">
    <mergeCell ref="A1:H1"/>
  </mergeCells>
  <phoneticPr fontId="46"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29"/>
  <sheetViews>
    <sheetView zoomScale="91" zoomScaleNormal="91" workbookViewId="0">
      <pane xSplit="3" topLeftCell="D1" activePane="topRight" state="frozen"/>
      <selection pane="topRight" activeCell="I14" sqref="I14"/>
    </sheetView>
  </sheetViews>
  <sheetFormatPr defaultColWidth="9.21875" defaultRowHeight="14.4"/>
  <cols>
    <col min="4" max="4" width="10.44140625"/>
    <col min="5" max="5" width="12.44140625" customWidth="1"/>
    <col min="6" max="6" width="16.77734375" customWidth="1"/>
    <col min="7" max="7" width="11.44140625" customWidth="1"/>
    <col min="8" max="8" width="24.77734375" customWidth="1"/>
    <col min="9" max="9" width="16.44140625" customWidth="1"/>
    <col min="10" max="10" width="18.77734375" style="60" customWidth="1"/>
    <col min="11" max="12" width="17.77734375" style="60" customWidth="1"/>
    <col min="13" max="13" width="23.5546875" style="60" customWidth="1"/>
    <col min="14" max="14" width="23.88671875" style="60" customWidth="1"/>
    <col min="15" max="15" width="25.109375" style="60" customWidth="1"/>
    <col min="16" max="17" width="18.33203125" style="60" customWidth="1"/>
    <col min="18" max="18" width="18.6640625" style="60" customWidth="1"/>
    <col min="20" max="20" width="11.77734375"/>
  </cols>
  <sheetData>
    <row r="1" spans="1:25" ht="17.399999999999999">
      <c r="A1" s="141" t="s">
        <v>36</v>
      </c>
      <c r="B1" s="141"/>
      <c r="C1" s="141"/>
      <c r="D1" s="141"/>
      <c r="E1" s="141"/>
      <c r="F1" s="141"/>
      <c r="G1" s="141"/>
      <c r="H1" s="141"/>
      <c r="I1" s="141"/>
      <c r="J1" s="141"/>
      <c r="K1" s="141"/>
      <c r="L1" s="141"/>
      <c r="M1" s="141"/>
      <c r="N1" s="141"/>
      <c r="O1" s="141"/>
      <c r="P1" s="141"/>
      <c r="Q1" s="141"/>
      <c r="R1" s="141"/>
    </row>
    <row r="2" spans="1:25" ht="15.6">
      <c r="A2" s="147" t="s">
        <v>37</v>
      </c>
      <c r="B2" s="147" t="s">
        <v>38</v>
      </c>
      <c r="C2" s="150" t="s">
        <v>39</v>
      </c>
      <c r="D2" s="142" t="s">
        <v>40</v>
      </c>
      <c r="E2" s="143"/>
      <c r="F2" s="143"/>
      <c r="G2" s="143"/>
      <c r="H2" s="143"/>
      <c r="I2" s="144"/>
      <c r="J2" s="106"/>
      <c r="K2" s="106"/>
      <c r="L2" s="106"/>
      <c r="M2" s="106"/>
      <c r="N2" s="106"/>
      <c r="O2" s="106"/>
      <c r="P2" s="106"/>
      <c r="Q2" s="106"/>
      <c r="R2" s="106"/>
    </row>
    <row r="3" spans="1:25" ht="15.6">
      <c r="A3" s="148"/>
      <c r="B3" s="148"/>
      <c r="C3" s="150"/>
      <c r="D3" s="85" t="s">
        <v>41</v>
      </c>
      <c r="E3" s="95" t="s">
        <v>42</v>
      </c>
      <c r="F3" s="95" t="s">
        <v>43</v>
      </c>
      <c r="G3" s="96" t="s">
        <v>44</v>
      </c>
      <c r="H3" s="97" t="s">
        <v>45</v>
      </c>
      <c r="I3" s="107" t="s">
        <v>46</v>
      </c>
      <c r="J3" s="95" t="s">
        <v>47</v>
      </c>
      <c r="K3" s="95" t="s">
        <v>48</v>
      </c>
      <c r="L3" s="108" t="s">
        <v>49</v>
      </c>
      <c r="M3" s="108" t="s">
        <v>50</v>
      </c>
      <c r="N3" s="118" t="s">
        <v>51</v>
      </c>
      <c r="O3" s="108" t="s">
        <v>52</v>
      </c>
      <c r="P3" s="108" t="s">
        <v>50</v>
      </c>
      <c r="Q3" s="118" t="s">
        <v>51</v>
      </c>
      <c r="R3" s="123" t="s">
        <v>53</v>
      </c>
      <c r="T3" s="60" t="s">
        <v>54</v>
      </c>
    </row>
    <row r="4" spans="1:25" ht="17.399999999999999">
      <c r="A4" s="151" t="s">
        <v>55</v>
      </c>
      <c r="B4" s="152"/>
      <c r="C4" s="86" t="s">
        <v>16</v>
      </c>
      <c r="D4" s="87">
        <v>650000</v>
      </c>
      <c r="E4" s="98">
        <v>1396995.65</v>
      </c>
      <c r="F4" s="99">
        <v>192383.4</v>
      </c>
      <c r="G4" s="100"/>
      <c r="H4" s="100">
        <f>E4-F4+G4</f>
        <v>1204612.25</v>
      </c>
      <c r="I4" s="109">
        <f t="shared" ref="I4:I12" si="0">H4/D4</f>
        <v>1.8532496153846201</v>
      </c>
      <c r="J4" s="110">
        <v>187809.15</v>
      </c>
      <c r="K4" s="111">
        <v>107294.6</v>
      </c>
      <c r="L4" s="111">
        <f>J4-K4</f>
        <v>80514.55</v>
      </c>
      <c r="M4" s="119">
        <v>5.1999999999999998E-2</v>
      </c>
      <c r="N4" s="111">
        <f>L4*M4</f>
        <v>4186.7565999999997</v>
      </c>
      <c r="O4" s="175">
        <f>H4-L4</f>
        <v>1124097.7</v>
      </c>
      <c r="P4" s="109">
        <v>0.05</v>
      </c>
      <c r="Q4" s="111">
        <f>O4*P4</f>
        <v>56204.885000000002</v>
      </c>
      <c r="R4" s="124">
        <f>N4+Q4</f>
        <v>60391.641600000003</v>
      </c>
      <c r="T4" s="125">
        <f>L18+R4</f>
        <v>71253.992800000007</v>
      </c>
      <c r="V4">
        <f>VLOOKUP(C4,[1]汇总!$B:$W,22,0)</f>
        <v>1543401.75</v>
      </c>
      <c r="W4">
        <f>VLOOKUP(C4,[1]汇总!$B$6:$T$53,19,0)</f>
        <v>1804234.45</v>
      </c>
      <c r="X4" s="182">
        <f>W4-E4</f>
        <v>407238.80000000005</v>
      </c>
      <c r="Y4" s="183">
        <f>V4-H4</f>
        <v>338789.5</v>
      </c>
    </row>
    <row r="5" spans="1:25" ht="16.2">
      <c r="A5" s="153"/>
      <c r="B5" s="154"/>
      <c r="C5" s="86" t="s">
        <v>23</v>
      </c>
      <c r="D5" s="87">
        <v>650000</v>
      </c>
      <c r="E5" s="98">
        <v>352973.3</v>
      </c>
      <c r="F5" s="99">
        <v>197846.39999999999</v>
      </c>
      <c r="G5" s="101">
        <v>15540</v>
      </c>
      <c r="H5" s="100">
        <f t="shared" ref="H5:H11" si="1">E5-F5+G5</f>
        <v>170666.9</v>
      </c>
      <c r="I5" s="109">
        <f t="shared" si="0"/>
        <v>0.26256446153846202</v>
      </c>
      <c r="J5" s="110">
        <v>38550</v>
      </c>
      <c r="K5" s="112">
        <v>0</v>
      </c>
      <c r="L5" s="112">
        <f t="shared" ref="L5:L11" si="2">J5-K5</f>
        <v>38550</v>
      </c>
      <c r="M5" s="119"/>
      <c r="N5" s="120"/>
      <c r="O5" s="112">
        <f t="shared" ref="O4:O11" si="3">H5-L5</f>
        <v>132116.9</v>
      </c>
      <c r="P5" s="119"/>
      <c r="Q5" s="111">
        <f t="shared" ref="Q5:Q11" si="4">O5*P5</f>
        <v>0</v>
      </c>
      <c r="R5" s="124">
        <f t="shared" ref="R5:R11" si="5">N5+Q5</f>
        <v>0</v>
      </c>
      <c r="V5">
        <f>VLOOKUP(C5,[1]汇总!$B:$W,22,0)</f>
        <v>225898.3</v>
      </c>
      <c r="W5">
        <f>VLOOKUP(C5,[1]汇总!$B$6:$T$53,19,0)</f>
        <v>353519</v>
      </c>
      <c r="X5" s="182">
        <f t="shared" ref="X5:X11" si="6">W5-E5</f>
        <v>545.70000000001164</v>
      </c>
      <c r="Y5" s="183">
        <f t="shared" ref="Y5:Y11" si="7">V5-H5</f>
        <v>55231.399999999994</v>
      </c>
    </row>
    <row r="6" spans="1:25" ht="16.2">
      <c r="A6" s="153"/>
      <c r="B6" s="154"/>
      <c r="C6" s="86" t="s">
        <v>25</v>
      </c>
      <c r="D6" s="87">
        <v>650000</v>
      </c>
      <c r="E6" s="98">
        <v>976589.7</v>
      </c>
      <c r="F6" s="99">
        <v>86550.8</v>
      </c>
      <c r="G6" s="101"/>
      <c r="H6" s="100">
        <f t="shared" si="1"/>
        <v>890038.9</v>
      </c>
      <c r="I6" s="109">
        <f t="shared" si="0"/>
        <v>1.36929061538462</v>
      </c>
      <c r="J6" s="110">
        <v>89520</v>
      </c>
      <c r="K6" s="112">
        <v>0</v>
      </c>
      <c r="L6" s="112">
        <f t="shared" si="2"/>
        <v>89520</v>
      </c>
      <c r="M6" s="119">
        <v>4.2000000000000003E-2</v>
      </c>
      <c r="N6" s="111">
        <f t="shared" ref="N6:N11" si="8">L6*M6</f>
        <v>3759.84</v>
      </c>
      <c r="O6" s="112">
        <f t="shared" si="3"/>
        <v>800518.9</v>
      </c>
      <c r="P6" s="119">
        <v>0.04</v>
      </c>
      <c r="Q6" s="111">
        <f t="shared" si="4"/>
        <v>32020.756000000001</v>
      </c>
      <c r="R6" s="124">
        <f t="shared" si="5"/>
        <v>35780.595999999998</v>
      </c>
      <c r="V6">
        <f>VLOOKUP(C6,[1]汇总!$B:$W,22,0)</f>
        <v>891090.4</v>
      </c>
      <c r="W6">
        <f>VLOOKUP(C6,[1]汇总!$B$6:$T$53,19,0)</f>
        <v>973115.5</v>
      </c>
      <c r="X6" s="182">
        <f t="shared" si="6"/>
        <v>-3474.1999999999534</v>
      </c>
      <c r="Y6" s="183">
        <f t="shared" si="7"/>
        <v>1051.5</v>
      </c>
    </row>
    <row r="7" spans="1:25" ht="16.2">
      <c r="A7" s="153"/>
      <c r="B7" s="154"/>
      <c r="C7" s="86" t="s">
        <v>26</v>
      </c>
      <c r="D7" s="87">
        <v>650000</v>
      </c>
      <c r="E7" s="98">
        <v>396210</v>
      </c>
      <c r="F7" s="99">
        <v>82238.7</v>
      </c>
      <c r="G7" s="101"/>
      <c r="H7" s="100">
        <f t="shared" si="1"/>
        <v>313971.3</v>
      </c>
      <c r="I7" s="109">
        <f t="shared" si="0"/>
        <v>0.48303276923076899</v>
      </c>
      <c r="J7" s="110">
        <v>31780</v>
      </c>
      <c r="K7" s="112">
        <v>0</v>
      </c>
      <c r="L7" s="112">
        <f t="shared" si="2"/>
        <v>31780</v>
      </c>
      <c r="M7" s="121"/>
      <c r="N7" s="120"/>
      <c r="O7" s="112">
        <f t="shared" si="3"/>
        <v>282191.3</v>
      </c>
      <c r="P7" s="121"/>
      <c r="Q7" s="111">
        <f t="shared" si="4"/>
        <v>0</v>
      </c>
      <c r="R7" s="124">
        <f t="shared" si="5"/>
        <v>0</v>
      </c>
      <c r="V7">
        <f>VLOOKUP(C7,[1]汇总!$B:$W,22,0)</f>
        <v>329988.00000000006</v>
      </c>
      <c r="W7">
        <f>VLOOKUP(C7,[1]汇总!$B$6:$T$53,19,0)</f>
        <v>396455.7</v>
      </c>
      <c r="X7" s="182">
        <f t="shared" si="6"/>
        <v>245.70000000001164</v>
      </c>
      <c r="Y7" s="183">
        <f t="shared" si="7"/>
        <v>16016.70000000007</v>
      </c>
    </row>
    <row r="8" spans="1:25" ht="16.2">
      <c r="A8" s="153"/>
      <c r="B8" s="154"/>
      <c r="C8" s="88" t="s">
        <v>27</v>
      </c>
      <c r="D8" s="89">
        <v>520000</v>
      </c>
      <c r="E8" s="98">
        <v>878316.7</v>
      </c>
      <c r="F8" s="99">
        <v>156062.20000000001</v>
      </c>
      <c r="G8" s="101"/>
      <c r="H8" s="100">
        <f t="shared" si="1"/>
        <v>722254.5</v>
      </c>
      <c r="I8" s="109">
        <f t="shared" si="0"/>
        <v>1.3889509615384601</v>
      </c>
      <c r="J8" s="110">
        <v>157010</v>
      </c>
      <c r="K8" s="112">
        <v>0</v>
      </c>
      <c r="L8" s="112">
        <f t="shared" si="2"/>
        <v>157010</v>
      </c>
      <c r="M8" s="119">
        <v>4.2000000000000003E-2</v>
      </c>
      <c r="N8" s="111">
        <f t="shared" si="8"/>
        <v>6594.42</v>
      </c>
      <c r="O8" s="112">
        <f t="shared" si="3"/>
        <v>565244.5</v>
      </c>
      <c r="P8" s="119">
        <v>0.04</v>
      </c>
      <c r="Q8" s="111">
        <f t="shared" si="4"/>
        <v>22609.78</v>
      </c>
      <c r="R8" s="124">
        <f t="shared" si="5"/>
        <v>29204.2</v>
      </c>
      <c r="V8">
        <f>VLOOKUP(C8,[1]汇总!$B:$W,22,0)</f>
        <v>709013.5</v>
      </c>
      <c r="W8">
        <f>VLOOKUP(C8,[1]汇总!$B$6:$T$53,19,0)</f>
        <v>825816.7</v>
      </c>
      <c r="X8" s="182">
        <f t="shared" si="6"/>
        <v>-52500</v>
      </c>
      <c r="Y8" s="183">
        <f>V8-H8</f>
        <v>-13241</v>
      </c>
    </row>
    <row r="9" spans="1:25" ht="16.2">
      <c r="A9" s="153"/>
      <c r="B9" s="154"/>
      <c r="C9" s="88" t="s">
        <v>29</v>
      </c>
      <c r="D9" s="89">
        <v>520000</v>
      </c>
      <c r="E9" s="98">
        <v>758217.95</v>
      </c>
      <c r="F9" s="99">
        <v>42550.5</v>
      </c>
      <c r="G9" s="101"/>
      <c r="H9" s="100">
        <f t="shared" si="1"/>
        <v>715667.45</v>
      </c>
      <c r="I9" s="109">
        <f t="shared" si="0"/>
        <v>1.37628355769231</v>
      </c>
      <c r="J9" s="110">
        <v>27540</v>
      </c>
      <c r="K9" s="112">
        <v>0</v>
      </c>
      <c r="L9" s="112">
        <f t="shared" si="2"/>
        <v>27540</v>
      </c>
      <c r="M9" s="119">
        <v>4.2000000000000003E-2</v>
      </c>
      <c r="N9" s="111">
        <f t="shared" si="8"/>
        <v>1156.68</v>
      </c>
      <c r="O9" s="112">
        <f t="shared" si="3"/>
        <v>688127.45</v>
      </c>
      <c r="P9" s="119">
        <v>0.04</v>
      </c>
      <c r="Q9" s="111">
        <f t="shared" si="4"/>
        <v>27525.098000000002</v>
      </c>
      <c r="R9" s="124">
        <f t="shared" si="5"/>
        <v>28681.777999999998</v>
      </c>
      <c r="V9">
        <f>VLOOKUP(C9,[1]汇总!$B:$W,22,0)</f>
        <v>703067.74999999988</v>
      </c>
      <c r="W9">
        <f>VLOOKUP(C9,[1]汇总!$B$6:$T$53,19,0)</f>
        <v>752324.64999999991</v>
      </c>
      <c r="X9" s="182">
        <f t="shared" si="6"/>
        <v>-5893.3000000000466</v>
      </c>
      <c r="Y9" s="183">
        <f t="shared" si="7"/>
        <v>-12599.70000000007</v>
      </c>
    </row>
    <row r="10" spans="1:25" ht="16.2">
      <c r="A10" s="153"/>
      <c r="B10" s="154"/>
      <c r="C10" s="88" t="s">
        <v>30</v>
      </c>
      <c r="D10" s="89">
        <v>520000</v>
      </c>
      <c r="E10" s="98">
        <v>418279</v>
      </c>
      <c r="F10" s="99">
        <v>36239</v>
      </c>
      <c r="G10" s="101"/>
      <c r="H10" s="100">
        <f t="shared" si="1"/>
        <v>382040</v>
      </c>
      <c r="I10" s="109">
        <f t="shared" si="0"/>
        <v>0.73469230769230798</v>
      </c>
      <c r="J10" s="110"/>
      <c r="K10" s="112"/>
      <c r="L10" s="112"/>
      <c r="M10" s="119"/>
      <c r="N10" s="120"/>
      <c r="O10" s="112">
        <f t="shared" si="3"/>
        <v>382040</v>
      </c>
      <c r="P10" s="122">
        <v>8.0000000000000002E-3</v>
      </c>
      <c r="Q10" s="111">
        <f t="shared" si="4"/>
        <v>3056.32</v>
      </c>
      <c r="R10" s="124">
        <f t="shared" si="5"/>
        <v>3056.32</v>
      </c>
      <c r="V10">
        <f>VLOOKUP(C10,[1]汇总!$B:$W,22,0)</f>
        <v>396599</v>
      </c>
      <c r="W10">
        <f>VLOOKUP(C10,[1]汇总!$B$6:$T$53,19,0)</f>
        <v>418279</v>
      </c>
      <c r="X10" s="182">
        <f t="shared" si="6"/>
        <v>0</v>
      </c>
      <c r="Y10" s="183">
        <f t="shared" si="7"/>
        <v>14559</v>
      </c>
    </row>
    <row r="11" spans="1:25" ht="16.2">
      <c r="A11" s="153"/>
      <c r="B11" s="154"/>
      <c r="C11" s="88" t="s">
        <v>31</v>
      </c>
      <c r="D11" s="89">
        <v>325000</v>
      </c>
      <c r="E11" s="98">
        <v>1225176.3999999999</v>
      </c>
      <c r="F11" s="99">
        <v>234032.3</v>
      </c>
      <c r="G11" s="101"/>
      <c r="H11" s="100">
        <f t="shared" si="1"/>
        <v>991144.1</v>
      </c>
      <c r="I11" s="109">
        <f t="shared" si="0"/>
        <v>3.04967415384615</v>
      </c>
      <c r="J11" s="110">
        <v>69539</v>
      </c>
      <c r="K11" s="112">
        <v>0</v>
      </c>
      <c r="L11" s="112">
        <f t="shared" si="2"/>
        <v>69539</v>
      </c>
      <c r="M11" s="119">
        <v>5.1999999999999998E-2</v>
      </c>
      <c r="N11" s="111">
        <f t="shared" si="8"/>
        <v>3616.0279999999998</v>
      </c>
      <c r="O11" s="112">
        <f t="shared" si="3"/>
        <v>921605.1</v>
      </c>
      <c r="P11" s="109">
        <v>0.05</v>
      </c>
      <c r="Q11" s="111">
        <f t="shared" si="4"/>
        <v>46080.254999999997</v>
      </c>
      <c r="R11" s="124">
        <f t="shared" si="5"/>
        <v>49696.283000000003</v>
      </c>
      <c r="V11">
        <f>VLOOKUP(C11,[1]汇总!$B:$W,22,0)</f>
        <v>1005022.7</v>
      </c>
      <c r="W11">
        <f>VLOOKUP(C11,[1]汇总!$B$6:$T$53,19,0)</f>
        <v>1208212.3</v>
      </c>
      <c r="X11" s="182">
        <f t="shared" si="6"/>
        <v>-16964.09999999986</v>
      </c>
      <c r="Y11" s="183">
        <f t="shared" si="7"/>
        <v>13878.599999999977</v>
      </c>
    </row>
    <row r="12" spans="1:25" ht="15.6">
      <c r="A12" s="155"/>
      <c r="B12" s="156"/>
      <c r="C12" s="90" t="s">
        <v>56</v>
      </c>
      <c r="D12" s="91">
        <f>SUM(D4:D11)</f>
        <v>4485000</v>
      </c>
      <c r="E12" s="102">
        <f>SUM(E4:E11)</f>
        <v>6402758.7000000002</v>
      </c>
      <c r="F12" s="102">
        <f>SUM(F4:F11)</f>
        <v>1027903.3</v>
      </c>
      <c r="G12" s="102">
        <f>SUM(G4:G7)</f>
        <v>15540</v>
      </c>
      <c r="H12" s="102">
        <f>SUM(H4:H11)</f>
        <v>5390395.4000000004</v>
      </c>
      <c r="I12" s="113">
        <f t="shared" si="0"/>
        <v>1.2018718840579701</v>
      </c>
      <c r="J12" s="112"/>
      <c r="K12" s="112"/>
      <c r="L12" s="112"/>
      <c r="M12" s="113"/>
      <c r="N12" s="111">
        <f>SUM(N4:N11)</f>
        <v>19313.724600000001</v>
      </c>
      <c r="O12" s="112"/>
      <c r="P12" s="113"/>
      <c r="Q12" s="111">
        <f>SUM(Q4:Q11)</f>
        <v>187497.09400000001</v>
      </c>
      <c r="R12" s="105">
        <f>SUM(R4:R11)</f>
        <v>206810.8186</v>
      </c>
    </row>
    <row r="16" spans="1:25" ht="16.2">
      <c r="A16" s="149" t="s">
        <v>37</v>
      </c>
      <c r="B16" s="149" t="s">
        <v>38</v>
      </c>
      <c r="C16" s="149" t="s">
        <v>39</v>
      </c>
      <c r="D16" s="145" t="s">
        <v>40</v>
      </c>
      <c r="E16" s="145"/>
      <c r="F16" s="145"/>
      <c r="G16" s="145"/>
      <c r="H16" s="145"/>
      <c r="I16" s="145"/>
      <c r="J16" s="145"/>
      <c r="K16" s="145"/>
      <c r="L16" s="145"/>
    </row>
    <row r="17" spans="1:12" ht="16.2">
      <c r="A17" s="149"/>
      <c r="B17" s="149"/>
      <c r="C17" s="149"/>
      <c r="D17" s="92" t="s">
        <v>42</v>
      </c>
      <c r="E17" s="92" t="s">
        <v>57</v>
      </c>
      <c r="F17" s="92" t="s">
        <v>50</v>
      </c>
      <c r="G17" s="92" t="s">
        <v>51</v>
      </c>
      <c r="H17" s="103" t="s">
        <v>52</v>
      </c>
      <c r="I17" s="103" t="s">
        <v>50</v>
      </c>
      <c r="J17" s="103" t="s">
        <v>51</v>
      </c>
      <c r="K17" s="114" t="s">
        <v>58</v>
      </c>
      <c r="L17" s="115" t="s">
        <v>59</v>
      </c>
    </row>
    <row r="18" spans="1:12" ht="15.6">
      <c r="A18" s="146" t="s">
        <v>60</v>
      </c>
      <c r="B18" s="146"/>
      <c r="C18" s="93" t="s">
        <v>16</v>
      </c>
      <c r="D18" s="94">
        <v>358705.4</v>
      </c>
      <c r="E18" s="94">
        <v>107294.6</v>
      </c>
      <c r="F18" s="104">
        <v>3.2000000000000001E-2</v>
      </c>
      <c r="G18" s="105">
        <f>E18*F18</f>
        <v>3433.4272000000001</v>
      </c>
      <c r="H18" s="105">
        <f>D18-E18</f>
        <v>251410.8</v>
      </c>
      <c r="I18" s="116">
        <v>0.03</v>
      </c>
      <c r="J18" s="105">
        <f>H18*I18</f>
        <v>7542.3239999999996</v>
      </c>
      <c r="K18" s="117">
        <v>113.4</v>
      </c>
      <c r="L18" s="105">
        <f>G18+J18-K18</f>
        <v>10862.351199999999</v>
      </c>
    </row>
    <row r="24" spans="1:12">
      <c r="H24" s="2"/>
      <c r="I24" s="2"/>
    </row>
    <row r="25" spans="1:12">
      <c r="H25" s="2"/>
    </row>
    <row r="26" spans="1:12">
      <c r="H26" s="2"/>
      <c r="I26" s="2"/>
    </row>
    <row r="27" spans="1:12">
      <c r="H27" s="2"/>
    </row>
    <row r="28" spans="1:12">
      <c r="H28" s="2"/>
      <c r="I28" s="2"/>
    </row>
    <row r="29" spans="1:12">
      <c r="H29" s="2"/>
      <c r="I29" s="2"/>
    </row>
  </sheetData>
  <mergeCells count="11">
    <mergeCell ref="A1:R1"/>
    <mergeCell ref="D2:I2"/>
    <mergeCell ref="D16:L16"/>
    <mergeCell ref="A18:B18"/>
    <mergeCell ref="A2:A3"/>
    <mergeCell ref="A16:A17"/>
    <mergeCell ref="B2:B3"/>
    <mergeCell ref="B16:B17"/>
    <mergeCell ref="C2:C3"/>
    <mergeCell ref="C16:C17"/>
    <mergeCell ref="A4:B12"/>
  </mergeCells>
  <phoneticPr fontId="46" type="noConversion"/>
  <conditionalFormatting sqref="I4:I12">
    <cfRule type="colorScale" priority="2">
      <colorScale>
        <cfvo type="min"/>
        <cfvo type="percentile" val="50"/>
        <cfvo type="max"/>
        <color rgb="FFF9686A"/>
        <color rgb="FFEDC97E"/>
        <color rgb="FF62BF7A"/>
      </colorScale>
    </cfRule>
    <cfRule type="colorScale" priority="1">
      <colorScale>
        <cfvo type="min"/>
        <cfvo type="percentile" val="50"/>
        <cfvo type="max"/>
        <color rgb="FFF9686A"/>
        <color rgb="FFEDC97E"/>
        <color rgb="FF62BF7A"/>
      </colorScale>
    </cfRule>
  </conditionalFormatting>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S10"/>
  <sheetViews>
    <sheetView zoomScale="116" zoomScaleNormal="116" workbookViewId="0">
      <selection activeCell="A6" sqref="A6:XFD6"/>
    </sheetView>
  </sheetViews>
  <sheetFormatPr defaultColWidth="9.21875" defaultRowHeight="14.4"/>
  <cols>
    <col min="1" max="1" width="16.88671875" customWidth="1"/>
    <col min="13" max="13" width="15.21875" customWidth="1"/>
    <col min="15" max="15" width="9.21875" style="60"/>
    <col min="16" max="17" width="13.6640625" customWidth="1"/>
    <col min="18" max="18" width="17.21875" customWidth="1"/>
    <col min="19" max="19" width="13.6640625" customWidth="1"/>
  </cols>
  <sheetData>
    <row r="1" spans="1:19" s="59" customFormat="1" ht="17.399999999999999">
      <c r="A1" s="157" t="s">
        <v>55</v>
      </c>
      <c r="B1" s="157"/>
      <c r="C1" s="157"/>
      <c r="D1" s="157" t="s">
        <v>61</v>
      </c>
      <c r="E1" s="157"/>
      <c r="F1" s="157"/>
      <c r="G1" s="157"/>
      <c r="H1" s="157" t="s">
        <v>62</v>
      </c>
      <c r="I1" s="157"/>
      <c r="J1" s="157"/>
      <c r="K1" s="157"/>
      <c r="L1" s="157" t="s">
        <v>63</v>
      </c>
      <c r="M1" s="157"/>
      <c r="N1" s="158"/>
      <c r="O1" s="158"/>
      <c r="P1" s="160" t="s">
        <v>64</v>
      </c>
      <c r="Q1" s="160" t="s">
        <v>65</v>
      </c>
      <c r="R1" s="161" t="s">
        <v>66</v>
      </c>
      <c r="S1" s="162" t="s">
        <v>67</v>
      </c>
    </row>
    <row r="2" spans="1:19" s="59" customFormat="1" ht="17.399999999999999">
      <c r="A2" s="62" t="s">
        <v>4</v>
      </c>
      <c r="B2" s="62" t="s">
        <v>39</v>
      </c>
      <c r="C2" s="62" t="s">
        <v>9</v>
      </c>
      <c r="D2" s="61" t="s">
        <v>68</v>
      </c>
      <c r="E2" s="61" t="s">
        <v>69</v>
      </c>
      <c r="F2" s="61" t="s">
        <v>70</v>
      </c>
      <c r="G2" s="61" t="s">
        <v>71</v>
      </c>
      <c r="H2" s="61" t="s">
        <v>68</v>
      </c>
      <c r="I2" s="61" t="s">
        <v>72</v>
      </c>
      <c r="J2" s="61" t="s">
        <v>70</v>
      </c>
      <c r="K2" s="61" t="s">
        <v>71</v>
      </c>
      <c r="L2" s="61" t="s">
        <v>68</v>
      </c>
      <c r="M2" s="61" t="s">
        <v>73</v>
      </c>
      <c r="N2" s="77" t="s">
        <v>70</v>
      </c>
      <c r="O2" s="77" t="s">
        <v>71</v>
      </c>
      <c r="P2" s="160"/>
      <c r="Q2" s="160"/>
      <c r="R2" s="161"/>
      <c r="S2" s="162"/>
    </row>
    <row r="3" spans="1:19" s="59" customFormat="1" ht="17.399999999999999">
      <c r="A3" s="139" t="s">
        <v>15</v>
      </c>
      <c r="B3" s="64" t="s">
        <v>16</v>
      </c>
      <c r="C3" s="65" t="s">
        <v>74</v>
      </c>
      <c r="D3" s="66" t="s">
        <v>75</v>
      </c>
      <c r="E3" s="69">
        <v>60.03</v>
      </c>
      <c r="F3" s="66" t="s">
        <v>72</v>
      </c>
      <c r="G3" s="70">
        <v>10</v>
      </c>
      <c r="H3" s="71">
        <v>7</v>
      </c>
      <c r="I3" s="73">
        <v>16</v>
      </c>
      <c r="J3" s="74">
        <f t="shared" ref="J3:J6" si="0">I3/H3</f>
        <v>2.28571428571429</v>
      </c>
      <c r="K3" s="70">
        <f>30*J3</f>
        <v>68.571428571428598</v>
      </c>
      <c r="L3" s="75">
        <v>0.27</v>
      </c>
      <c r="M3" s="78">
        <v>0.32800000000000001</v>
      </c>
      <c r="N3" s="79">
        <v>1</v>
      </c>
      <c r="O3" s="71">
        <v>60</v>
      </c>
      <c r="P3" s="80">
        <f t="shared" ref="P3:P6" si="1">G3+K3+O3</f>
        <v>138.57142857142901</v>
      </c>
      <c r="Q3" s="83">
        <v>1</v>
      </c>
      <c r="R3" s="84">
        <v>2000</v>
      </c>
      <c r="S3" s="84">
        <f t="shared" ref="S3:S6" si="2">R3*Q3</f>
        <v>2000</v>
      </c>
    </row>
    <row r="4" spans="1:19" s="59" customFormat="1" ht="17.399999999999999">
      <c r="A4" s="63">
        <v>590299</v>
      </c>
      <c r="B4" s="63" t="s">
        <v>23</v>
      </c>
      <c r="C4" s="63" t="s">
        <v>74</v>
      </c>
      <c r="D4" s="66" t="s">
        <v>75</v>
      </c>
      <c r="E4" s="72">
        <v>24.26</v>
      </c>
      <c r="F4" s="66" t="s">
        <v>72</v>
      </c>
      <c r="G4" s="70">
        <v>10</v>
      </c>
      <c r="H4" s="63">
        <v>7</v>
      </c>
      <c r="I4" s="76">
        <v>2</v>
      </c>
      <c r="J4" s="74">
        <f t="shared" si="0"/>
        <v>0.28571428571428598</v>
      </c>
      <c r="K4" s="70">
        <f>30*J4</f>
        <v>8.5714285714285694</v>
      </c>
      <c r="L4" s="75">
        <v>0.27</v>
      </c>
      <c r="M4" s="78">
        <v>0.2727</v>
      </c>
      <c r="N4" s="79">
        <v>1</v>
      </c>
      <c r="O4" s="81">
        <f t="shared" ref="O4:O6" si="3">60*N4</f>
        <v>60</v>
      </c>
      <c r="P4" s="80">
        <f t="shared" si="1"/>
        <v>78.571428571428598</v>
      </c>
      <c r="Q4" s="83">
        <v>0.79</v>
      </c>
      <c r="R4" s="84">
        <v>2000</v>
      </c>
      <c r="S4" s="84">
        <f t="shared" si="2"/>
        <v>1580</v>
      </c>
    </row>
    <row r="5" spans="1:19" s="59" customFormat="1" ht="17.399999999999999">
      <c r="A5" s="63">
        <v>594606</v>
      </c>
      <c r="B5" s="67" t="s">
        <v>25</v>
      </c>
      <c r="C5" s="63" t="s">
        <v>74</v>
      </c>
      <c r="D5" s="66" t="s">
        <v>75</v>
      </c>
      <c r="E5" s="72">
        <v>9.5</v>
      </c>
      <c r="F5" s="66" t="s">
        <v>72</v>
      </c>
      <c r="G5" s="70">
        <v>10</v>
      </c>
      <c r="H5" s="63">
        <v>7</v>
      </c>
      <c r="I5" s="76">
        <v>8</v>
      </c>
      <c r="J5" s="74">
        <f t="shared" si="0"/>
        <v>1.1428571428571399</v>
      </c>
      <c r="K5" s="70">
        <f>30*J5</f>
        <v>34.285714285714299</v>
      </c>
      <c r="L5" s="75">
        <v>0.27</v>
      </c>
      <c r="M5" s="78">
        <v>0.26989999999999997</v>
      </c>
      <c r="N5" s="79">
        <v>1</v>
      </c>
      <c r="O5" s="71">
        <f t="shared" si="3"/>
        <v>60</v>
      </c>
      <c r="P5" s="80">
        <f t="shared" si="1"/>
        <v>104.28571428571399</v>
      </c>
      <c r="Q5" s="83">
        <v>1</v>
      </c>
      <c r="R5" s="84">
        <v>2000</v>
      </c>
      <c r="S5" s="84">
        <f t="shared" si="2"/>
        <v>2000</v>
      </c>
    </row>
    <row r="6" spans="1:19" s="59" customFormat="1" ht="17.399999999999999">
      <c r="A6" s="63">
        <v>594605</v>
      </c>
      <c r="B6" s="63" t="s">
        <v>26</v>
      </c>
      <c r="C6" s="63" t="s">
        <v>74</v>
      </c>
      <c r="D6" s="66" t="s">
        <v>75</v>
      </c>
      <c r="E6" s="72" t="s">
        <v>76</v>
      </c>
      <c r="F6" s="66" t="s">
        <v>72</v>
      </c>
      <c r="G6" s="70">
        <v>10</v>
      </c>
      <c r="H6" s="63">
        <v>7</v>
      </c>
      <c r="I6" s="76">
        <v>5</v>
      </c>
      <c r="J6" s="74">
        <f t="shared" si="0"/>
        <v>0.71428571428571397</v>
      </c>
      <c r="K6" s="70">
        <f>30*J6</f>
        <v>21.428571428571399</v>
      </c>
      <c r="L6" s="75">
        <v>0.27</v>
      </c>
      <c r="M6" s="78">
        <v>0.20200000000000001</v>
      </c>
      <c r="N6" s="82">
        <v>0.44400000000000001</v>
      </c>
      <c r="O6" s="81">
        <f t="shared" si="3"/>
        <v>26.64</v>
      </c>
      <c r="P6" s="80">
        <f t="shared" si="1"/>
        <v>58.068571428571403</v>
      </c>
      <c r="Q6" s="83">
        <v>0</v>
      </c>
      <c r="R6" s="84">
        <v>2000</v>
      </c>
      <c r="S6" s="84">
        <f t="shared" si="2"/>
        <v>0</v>
      </c>
    </row>
    <row r="7" spans="1:19" s="59" customFormat="1" ht="17.399999999999999">
      <c r="A7" s="63">
        <v>608630</v>
      </c>
      <c r="B7" s="68" t="s">
        <v>27</v>
      </c>
      <c r="C7" s="159" t="s">
        <v>77</v>
      </c>
      <c r="D7" s="159"/>
      <c r="E7" s="159"/>
      <c r="F7" s="159"/>
      <c r="G7" s="159"/>
      <c r="H7" s="159"/>
      <c r="I7" s="159"/>
      <c r="J7" s="159"/>
      <c r="K7" s="159"/>
      <c r="L7" s="159"/>
      <c r="M7" s="159"/>
      <c r="N7" s="159"/>
      <c r="O7" s="159"/>
      <c r="P7" s="80">
        <v>100</v>
      </c>
      <c r="Q7" s="83">
        <v>1</v>
      </c>
      <c r="R7" s="84">
        <v>2000</v>
      </c>
      <c r="S7" s="84">
        <v>2000</v>
      </c>
    </row>
    <row r="8" spans="1:19" s="59" customFormat="1" ht="17.399999999999999">
      <c r="A8" s="63">
        <v>608617</v>
      </c>
      <c r="B8" s="68" t="s">
        <v>29</v>
      </c>
      <c r="C8" s="159"/>
      <c r="D8" s="159"/>
      <c r="E8" s="159"/>
      <c r="F8" s="159"/>
      <c r="G8" s="159"/>
      <c r="H8" s="159"/>
      <c r="I8" s="159"/>
      <c r="J8" s="159"/>
      <c r="K8" s="159"/>
      <c r="L8" s="159"/>
      <c r="M8" s="159"/>
      <c r="N8" s="159"/>
      <c r="O8" s="159"/>
      <c r="P8" s="80">
        <v>100</v>
      </c>
      <c r="Q8" s="83">
        <v>1</v>
      </c>
      <c r="R8" s="84">
        <v>2000</v>
      </c>
      <c r="S8" s="84">
        <v>2000</v>
      </c>
    </row>
    <row r="9" spans="1:19" s="59" customFormat="1" ht="17.399999999999999">
      <c r="A9" s="63">
        <v>608681</v>
      </c>
      <c r="B9" s="68" t="s">
        <v>30</v>
      </c>
      <c r="C9" s="159"/>
      <c r="D9" s="159"/>
      <c r="E9" s="159"/>
      <c r="F9" s="159"/>
      <c r="G9" s="159"/>
      <c r="H9" s="159"/>
      <c r="I9" s="159"/>
      <c r="J9" s="159"/>
      <c r="K9" s="159"/>
      <c r="L9" s="159"/>
      <c r="M9" s="159"/>
      <c r="N9" s="159"/>
      <c r="O9" s="159"/>
      <c r="P9" s="80">
        <v>100</v>
      </c>
      <c r="Q9" s="83">
        <v>1</v>
      </c>
      <c r="R9" s="84">
        <v>2000</v>
      </c>
      <c r="S9" s="84">
        <v>2000</v>
      </c>
    </row>
    <row r="10" spans="1:19" s="59" customFormat="1" ht="17.399999999999999">
      <c r="A10" s="63">
        <v>343549</v>
      </c>
      <c r="B10" s="67" t="s">
        <v>31</v>
      </c>
      <c r="C10" s="159" t="s">
        <v>78</v>
      </c>
      <c r="D10" s="159"/>
      <c r="E10" s="159"/>
      <c r="F10" s="159"/>
      <c r="G10" s="159"/>
      <c r="H10" s="159"/>
      <c r="I10" s="159"/>
      <c r="J10" s="159"/>
      <c r="K10" s="159"/>
      <c r="L10" s="159"/>
      <c r="M10" s="159"/>
      <c r="N10" s="159"/>
      <c r="O10" s="159"/>
      <c r="P10" s="80">
        <v>100</v>
      </c>
      <c r="Q10" s="83">
        <v>1</v>
      </c>
      <c r="R10" s="84">
        <v>2000</v>
      </c>
      <c r="S10" s="84">
        <v>2000</v>
      </c>
    </row>
  </sheetData>
  <mergeCells count="10">
    <mergeCell ref="P1:P2"/>
    <mergeCell ref="Q1:Q2"/>
    <mergeCell ref="R1:R2"/>
    <mergeCell ref="S1:S2"/>
    <mergeCell ref="C7:O9"/>
    <mergeCell ref="A1:C1"/>
    <mergeCell ref="D1:G1"/>
    <mergeCell ref="H1:K1"/>
    <mergeCell ref="L1:O1"/>
    <mergeCell ref="C10:O10"/>
  </mergeCells>
  <phoneticPr fontId="46" type="noConversion"/>
  <pageMargins left="0.75" right="0.75" top="1" bottom="1" header="0.5" footer="0.5"/>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B2:D10"/>
  <sheetViews>
    <sheetView topLeftCell="A7" zoomScale="71" zoomScaleNormal="71" workbookViewId="0">
      <selection activeCell="C43" sqref="C43:C44"/>
    </sheetView>
  </sheetViews>
  <sheetFormatPr defaultColWidth="9.21875" defaultRowHeight="14.4"/>
  <sheetData>
    <row r="2" spans="2:4">
      <c r="B2" s="163" t="s">
        <v>21</v>
      </c>
      <c r="C2" s="163"/>
      <c r="D2" s="163"/>
    </row>
    <row r="3" spans="2:4">
      <c r="B3" s="164" t="s">
        <v>79</v>
      </c>
      <c r="C3" s="58" t="s">
        <v>16</v>
      </c>
      <c r="D3" s="58">
        <v>2000</v>
      </c>
    </row>
    <row r="4" spans="2:4">
      <c r="B4" s="164"/>
      <c r="C4" s="58" t="s">
        <v>31</v>
      </c>
      <c r="D4" s="58">
        <v>1000</v>
      </c>
    </row>
    <row r="5" spans="2:4">
      <c r="B5" s="164"/>
      <c r="C5" s="58" t="s">
        <v>27</v>
      </c>
      <c r="D5" s="58">
        <v>500</v>
      </c>
    </row>
    <row r="6" spans="2:4">
      <c r="B6" s="164" t="s">
        <v>80</v>
      </c>
      <c r="C6" s="58" t="s">
        <v>25</v>
      </c>
      <c r="D6" s="58">
        <v>2000</v>
      </c>
    </row>
    <row r="7" spans="2:4">
      <c r="B7" s="164"/>
      <c r="C7" s="58" t="s">
        <v>16</v>
      </c>
      <c r="D7" s="58">
        <v>1000</v>
      </c>
    </row>
    <row r="8" spans="2:4">
      <c r="B8" s="164"/>
      <c r="C8" s="58" t="s">
        <v>27</v>
      </c>
      <c r="D8" s="58">
        <v>500</v>
      </c>
    </row>
    <row r="9" spans="2:4">
      <c r="B9" s="164"/>
      <c r="C9" s="58" t="s">
        <v>31</v>
      </c>
      <c r="D9" s="58">
        <v>500</v>
      </c>
    </row>
    <row r="10" spans="2:4">
      <c r="B10" s="164"/>
      <c r="C10" s="58" t="s">
        <v>29</v>
      </c>
      <c r="D10" s="58">
        <v>500</v>
      </c>
    </row>
  </sheetData>
  <mergeCells count="3">
    <mergeCell ref="B2:D2"/>
    <mergeCell ref="B3:B5"/>
    <mergeCell ref="B6:B10"/>
  </mergeCells>
  <phoneticPr fontId="46" type="noConversion"/>
  <pageMargins left="0.75" right="0.75" top="1" bottom="1" header="0.5" footer="0.5"/>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tabColor rgb="FFFFFF00"/>
  </sheetPr>
  <dimension ref="A1:AX174"/>
  <sheetViews>
    <sheetView zoomScale="58" zoomScaleNormal="58" workbookViewId="0">
      <selection activeCell="AQ179" sqref="AQ179"/>
    </sheetView>
  </sheetViews>
  <sheetFormatPr defaultColWidth="9.21875" defaultRowHeight="14.4"/>
  <cols>
    <col min="1" max="2" width="9.21875" style="1"/>
    <col min="3" max="5" width="9.21875" style="1" hidden="1" customWidth="1"/>
    <col min="6" max="6" width="25.33203125" style="1" customWidth="1"/>
    <col min="7" max="8" width="9.21875" style="1" hidden="1" customWidth="1"/>
    <col min="9" max="9" width="30.44140625" style="1" customWidth="1"/>
    <col min="10" max="29" width="9.21875" style="1" hidden="1" customWidth="1"/>
    <col min="30" max="30" width="18.77734375" style="2" customWidth="1"/>
    <col min="31" max="38" width="9.21875" style="1" hidden="1" customWidth="1"/>
    <col min="39" max="39" width="18.44140625" style="2" customWidth="1"/>
    <col min="40" max="40" width="9.21875" style="1" hidden="1" customWidth="1"/>
    <col min="41" max="41" width="37" style="2" customWidth="1"/>
    <col min="42" max="42" width="28.33203125" style="1" customWidth="1"/>
    <col min="43" max="43" width="38.33203125" style="1" customWidth="1"/>
    <col min="44" max="48" width="9.21875" style="1" hidden="1" customWidth="1"/>
    <col min="49" max="49" width="45.77734375" style="18" customWidth="1"/>
    <col min="50" max="50" width="11.88671875" style="1"/>
    <col min="51" max="16384" width="9.21875" style="1"/>
  </cols>
  <sheetData>
    <row r="1" spans="1:49">
      <c r="A1" s="1" t="s">
        <v>81</v>
      </c>
      <c r="B1" s="1" t="s">
        <v>82</v>
      </c>
      <c r="C1" s="1" t="s">
        <v>83</v>
      </c>
      <c r="D1" s="1" t="s">
        <v>84</v>
      </c>
      <c r="E1" s="1" t="s">
        <v>85</v>
      </c>
      <c r="F1" s="45" t="s">
        <v>86</v>
      </c>
      <c r="G1" s="1" t="s">
        <v>87</v>
      </c>
      <c r="H1" s="1" t="s">
        <v>88</v>
      </c>
      <c r="I1" s="42" t="s">
        <v>89</v>
      </c>
      <c r="J1" s="1" t="s">
        <v>90</v>
      </c>
      <c r="K1" s="1" t="s">
        <v>91</v>
      </c>
      <c r="L1" s="1" t="s">
        <v>92</v>
      </c>
      <c r="M1" s="1" t="s">
        <v>93</v>
      </c>
      <c r="N1" s="1" t="s">
        <v>94</v>
      </c>
      <c r="O1" s="1" t="s">
        <v>95</v>
      </c>
      <c r="P1" s="1" t="s">
        <v>96</v>
      </c>
      <c r="Q1" s="1" t="s">
        <v>97</v>
      </c>
      <c r="R1" s="1" t="s">
        <v>98</v>
      </c>
      <c r="S1" s="1" t="s">
        <v>99</v>
      </c>
      <c r="T1" s="1" t="s">
        <v>100</v>
      </c>
      <c r="U1" s="1" t="s">
        <v>101</v>
      </c>
      <c r="V1" s="1" t="s">
        <v>102</v>
      </c>
      <c r="W1" s="1" t="s">
        <v>103</v>
      </c>
      <c r="X1" s="1" t="s">
        <v>104</v>
      </c>
      <c r="Y1" s="1" t="s">
        <v>105</v>
      </c>
      <c r="Z1" s="1" t="s">
        <v>106</v>
      </c>
      <c r="AA1" s="1" t="s">
        <v>107</v>
      </c>
      <c r="AB1" s="1" t="s">
        <v>108</v>
      </c>
      <c r="AC1" s="1" t="s">
        <v>109</v>
      </c>
      <c r="AD1" s="41" t="s">
        <v>110</v>
      </c>
      <c r="AE1" s="1" t="s">
        <v>111</v>
      </c>
      <c r="AF1" s="1" t="s">
        <v>112</v>
      </c>
      <c r="AG1" s="1" t="s">
        <v>113</v>
      </c>
      <c r="AH1" s="1" t="s">
        <v>114</v>
      </c>
      <c r="AI1" s="1" t="s">
        <v>115</v>
      </c>
      <c r="AJ1" s="1" t="s">
        <v>116</v>
      </c>
      <c r="AK1" s="1" t="s">
        <v>117</v>
      </c>
      <c r="AL1" s="1" t="s">
        <v>118</v>
      </c>
      <c r="AM1" s="40" t="s">
        <v>119</v>
      </c>
      <c r="AN1" s="1" t="s">
        <v>120</v>
      </c>
      <c r="AO1" s="41" t="s">
        <v>121</v>
      </c>
      <c r="AP1" s="45" t="s">
        <v>122</v>
      </c>
      <c r="AQ1" s="42" t="s">
        <v>123</v>
      </c>
      <c r="AR1" s="1" t="s">
        <v>124</v>
      </c>
      <c r="AS1" s="1" t="s">
        <v>125</v>
      </c>
      <c r="AT1" s="1" t="s">
        <v>126</v>
      </c>
      <c r="AU1" s="1" t="s">
        <v>127</v>
      </c>
      <c r="AV1" s="1" t="s">
        <v>127</v>
      </c>
      <c r="AW1" s="18" t="s">
        <v>9</v>
      </c>
    </row>
    <row r="2" spans="1:49" hidden="1">
      <c r="A2" s="1" t="s">
        <v>128</v>
      </c>
      <c r="B2" s="1" t="s">
        <v>129</v>
      </c>
      <c r="C2" s="1" t="s">
        <v>130</v>
      </c>
      <c r="D2" s="1" t="s">
        <v>131</v>
      </c>
      <c r="F2" s="1" t="s">
        <v>23</v>
      </c>
      <c r="H2" s="1" t="s">
        <v>132</v>
      </c>
      <c r="I2" s="1" t="s">
        <v>133</v>
      </c>
      <c r="K2" s="1" t="s">
        <v>134</v>
      </c>
      <c r="M2" s="1" t="s">
        <v>135</v>
      </c>
      <c r="Y2" s="1" t="s">
        <v>136</v>
      </c>
      <c r="AB2" s="1" t="s">
        <v>137</v>
      </c>
      <c r="AF2" s="1" t="s">
        <v>138</v>
      </c>
      <c r="AK2" s="1" t="s">
        <v>131</v>
      </c>
      <c r="AL2" s="1" t="s">
        <v>139</v>
      </c>
      <c r="AM2" s="2" t="s">
        <v>140</v>
      </c>
      <c r="AN2" s="1" t="s">
        <v>141</v>
      </c>
      <c r="AO2" s="50">
        <v>1800</v>
      </c>
      <c r="AP2" s="1" t="s">
        <v>142</v>
      </c>
      <c r="AQ2" s="1" t="s">
        <v>143</v>
      </c>
      <c r="AT2" s="1" t="s">
        <v>144</v>
      </c>
    </row>
    <row r="3" spans="1:49" hidden="1">
      <c r="A3" s="1" t="s">
        <v>145</v>
      </c>
      <c r="B3" s="1" t="s">
        <v>129</v>
      </c>
      <c r="C3" s="1" t="s">
        <v>146</v>
      </c>
      <c r="D3" s="1" t="s">
        <v>147</v>
      </c>
      <c r="F3" s="1" t="s">
        <v>23</v>
      </c>
      <c r="H3" s="1" t="s">
        <v>148</v>
      </c>
      <c r="I3" s="1" t="s">
        <v>149</v>
      </c>
      <c r="K3" s="1" t="s">
        <v>134</v>
      </c>
      <c r="M3" s="1" t="s">
        <v>135</v>
      </c>
      <c r="Y3" s="1" t="s">
        <v>136</v>
      </c>
      <c r="AB3" s="1" t="s">
        <v>150</v>
      </c>
      <c r="AF3" s="1" t="s">
        <v>138</v>
      </c>
      <c r="AK3" s="1" t="s">
        <v>147</v>
      </c>
      <c r="AL3" s="1" t="s">
        <v>139</v>
      </c>
      <c r="AM3" s="2" t="s">
        <v>151</v>
      </c>
      <c r="AN3" s="1" t="s">
        <v>152</v>
      </c>
      <c r="AO3" s="50">
        <v>3000</v>
      </c>
      <c r="AP3" s="1" t="s">
        <v>153</v>
      </c>
      <c r="AQ3" s="1" t="s">
        <v>154</v>
      </c>
      <c r="AT3" s="1" t="s">
        <v>144</v>
      </c>
    </row>
    <row r="4" spans="1:49" hidden="1">
      <c r="A4" s="1" t="s">
        <v>155</v>
      </c>
      <c r="B4" s="1" t="s">
        <v>129</v>
      </c>
      <c r="C4" s="1" t="s">
        <v>156</v>
      </c>
      <c r="D4" s="1" t="s">
        <v>157</v>
      </c>
      <c r="F4" s="1" t="s">
        <v>23</v>
      </c>
      <c r="H4" s="1" t="s">
        <v>158</v>
      </c>
      <c r="I4" s="1" t="s">
        <v>133</v>
      </c>
      <c r="K4" s="1" t="s">
        <v>159</v>
      </c>
      <c r="L4" s="1" t="s">
        <v>160</v>
      </c>
      <c r="P4" s="1" t="s">
        <v>161</v>
      </c>
      <c r="AB4" s="1" t="s">
        <v>162</v>
      </c>
      <c r="AF4" s="1" t="s">
        <v>138</v>
      </c>
      <c r="AK4" s="1" t="s">
        <v>157</v>
      </c>
      <c r="AL4" s="1" t="s">
        <v>139</v>
      </c>
      <c r="AM4" s="2" t="s">
        <v>163</v>
      </c>
      <c r="AN4" s="1" t="s">
        <v>164</v>
      </c>
      <c r="AO4" s="50">
        <v>15500</v>
      </c>
      <c r="AP4" s="1" t="s">
        <v>165</v>
      </c>
      <c r="AQ4" s="1" t="s">
        <v>166</v>
      </c>
      <c r="AT4" s="1" t="s">
        <v>144</v>
      </c>
    </row>
    <row r="5" spans="1:49" hidden="1">
      <c r="A5" s="1" t="s">
        <v>153</v>
      </c>
      <c r="B5" s="1" t="s">
        <v>129</v>
      </c>
      <c r="C5" s="1" t="s">
        <v>167</v>
      </c>
      <c r="D5" s="1" t="s">
        <v>168</v>
      </c>
      <c r="E5" s="1" t="s">
        <v>169</v>
      </c>
      <c r="F5" s="1" t="s">
        <v>16</v>
      </c>
      <c r="H5" s="1" t="s">
        <v>170</v>
      </c>
      <c r="I5" s="1" t="s">
        <v>133</v>
      </c>
      <c r="J5" s="1" t="s">
        <v>171</v>
      </c>
      <c r="K5" s="1" t="s">
        <v>159</v>
      </c>
      <c r="L5" s="1" t="s">
        <v>172</v>
      </c>
      <c r="Q5" s="1" t="s">
        <v>173</v>
      </c>
      <c r="AB5" s="1" t="s">
        <v>174</v>
      </c>
      <c r="AC5" s="1" t="s">
        <v>175</v>
      </c>
      <c r="AF5" s="1" t="s">
        <v>176</v>
      </c>
      <c r="AK5" s="1" t="s">
        <v>168</v>
      </c>
      <c r="AL5" s="1" t="s">
        <v>177</v>
      </c>
      <c r="AM5" s="2" t="s">
        <v>178</v>
      </c>
      <c r="AN5" s="1" t="s">
        <v>179</v>
      </c>
      <c r="AO5" s="50">
        <v>5680</v>
      </c>
      <c r="AP5" s="1" t="s">
        <v>153</v>
      </c>
      <c r="AQ5" s="1" t="s">
        <v>180</v>
      </c>
      <c r="AT5" s="1" t="s">
        <v>144</v>
      </c>
    </row>
    <row r="6" spans="1:49" hidden="1">
      <c r="A6" s="1" t="s">
        <v>153</v>
      </c>
      <c r="B6" s="1" t="s">
        <v>129</v>
      </c>
      <c r="C6" s="1" t="s">
        <v>181</v>
      </c>
      <c r="D6" s="1" t="s">
        <v>157</v>
      </c>
      <c r="F6" s="1" t="s">
        <v>30</v>
      </c>
      <c r="H6" s="1" t="s">
        <v>182</v>
      </c>
      <c r="I6" s="1" t="s">
        <v>133</v>
      </c>
      <c r="K6" s="1" t="s">
        <v>159</v>
      </c>
      <c r="L6" s="1" t="s">
        <v>183</v>
      </c>
      <c r="O6" s="1" t="s">
        <v>184</v>
      </c>
      <c r="AB6" s="1" t="s">
        <v>185</v>
      </c>
      <c r="AF6" s="1" t="s">
        <v>176</v>
      </c>
      <c r="AK6" s="1" t="s">
        <v>157</v>
      </c>
      <c r="AL6" s="1" t="s">
        <v>139</v>
      </c>
      <c r="AM6" s="2" t="s">
        <v>186</v>
      </c>
      <c r="AN6" s="1" t="s">
        <v>187</v>
      </c>
      <c r="AO6" s="50">
        <v>15500</v>
      </c>
      <c r="AP6" s="1" t="s">
        <v>165</v>
      </c>
      <c r="AQ6" s="1" t="s">
        <v>154</v>
      </c>
      <c r="AT6" s="1" t="s">
        <v>144</v>
      </c>
    </row>
    <row r="7" spans="1:49" hidden="1">
      <c r="A7" s="1" t="s">
        <v>165</v>
      </c>
      <c r="B7" s="1" t="s">
        <v>188</v>
      </c>
      <c r="D7" s="1" t="s">
        <v>168</v>
      </c>
      <c r="F7" s="1" t="s">
        <v>16</v>
      </c>
      <c r="H7" s="1" t="s">
        <v>189</v>
      </c>
      <c r="I7" s="1" t="s">
        <v>133</v>
      </c>
      <c r="AE7" s="1" t="s">
        <v>190</v>
      </c>
      <c r="AF7" s="1" t="s">
        <v>191</v>
      </c>
      <c r="AK7" s="1" t="s">
        <v>168</v>
      </c>
      <c r="AM7" s="2" t="s">
        <v>192</v>
      </c>
      <c r="AN7" s="1" t="s">
        <v>193</v>
      </c>
      <c r="AO7" s="51">
        <v>19300</v>
      </c>
      <c r="AP7" s="1" t="s">
        <v>165</v>
      </c>
      <c r="AQ7" s="1" t="s">
        <v>194</v>
      </c>
      <c r="AT7" s="1" t="s">
        <v>144</v>
      </c>
    </row>
    <row r="8" spans="1:49" hidden="1">
      <c r="A8" s="1" t="s">
        <v>165</v>
      </c>
      <c r="B8" s="1" t="s">
        <v>188</v>
      </c>
      <c r="D8" s="1" t="s">
        <v>168</v>
      </c>
      <c r="E8" s="1" t="s">
        <v>169</v>
      </c>
      <c r="F8" s="1" t="s">
        <v>31</v>
      </c>
      <c r="G8" s="1" t="s">
        <v>144</v>
      </c>
      <c r="H8" s="1" t="s">
        <v>195</v>
      </c>
      <c r="I8" s="1" t="s">
        <v>133</v>
      </c>
      <c r="AE8" s="1" t="s">
        <v>196</v>
      </c>
      <c r="AF8" s="1" t="s">
        <v>191</v>
      </c>
      <c r="AK8" s="1" t="s">
        <v>197</v>
      </c>
      <c r="AM8" s="2" t="s">
        <v>198</v>
      </c>
      <c r="AN8" s="1" t="s">
        <v>199</v>
      </c>
      <c r="AO8" s="51">
        <v>5434.4</v>
      </c>
      <c r="AP8" s="1" t="s">
        <v>165</v>
      </c>
      <c r="AQ8" s="1" t="s">
        <v>194</v>
      </c>
      <c r="AT8" s="1" t="s">
        <v>144</v>
      </c>
    </row>
    <row r="9" spans="1:49" hidden="1">
      <c r="A9" s="1" t="s">
        <v>200</v>
      </c>
      <c r="B9" s="1" t="s">
        <v>129</v>
      </c>
      <c r="C9" s="1" t="s">
        <v>201</v>
      </c>
      <c r="D9" s="1" t="s">
        <v>168</v>
      </c>
      <c r="F9" s="1" t="s">
        <v>31</v>
      </c>
      <c r="G9" s="1" t="s">
        <v>144</v>
      </c>
      <c r="H9" s="1" t="s">
        <v>202</v>
      </c>
      <c r="I9" s="1" t="s">
        <v>133</v>
      </c>
      <c r="K9" s="1" t="s">
        <v>159</v>
      </c>
      <c r="L9" s="1" t="s">
        <v>183</v>
      </c>
      <c r="O9" s="1" t="s">
        <v>203</v>
      </c>
      <c r="AB9" s="1" t="s">
        <v>204</v>
      </c>
      <c r="AF9" s="1" t="s">
        <v>205</v>
      </c>
      <c r="AK9" s="1" t="s">
        <v>197</v>
      </c>
      <c r="AL9" s="1" t="s">
        <v>139</v>
      </c>
      <c r="AM9" s="2" t="s">
        <v>206</v>
      </c>
      <c r="AN9" s="1" t="s">
        <v>207</v>
      </c>
      <c r="AO9" s="50">
        <v>5680</v>
      </c>
      <c r="AP9" s="1" t="s">
        <v>208</v>
      </c>
      <c r="AQ9" s="1" t="s">
        <v>209</v>
      </c>
      <c r="AT9" s="1" t="s">
        <v>144</v>
      </c>
    </row>
    <row r="10" spans="1:49" hidden="1">
      <c r="A10" s="1" t="s">
        <v>208</v>
      </c>
      <c r="B10" s="1" t="s">
        <v>188</v>
      </c>
      <c r="D10" s="1" t="s">
        <v>157</v>
      </c>
      <c r="F10" s="1" t="s">
        <v>23</v>
      </c>
      <c r="H10" s="1" t="s">
        <v>202</v>
      </c>
      <c r="I10" s="1" t="s">
        <v>133</v>
      </c>
      <c r="AE10" s="1" t="s">
        <v>210</v>
      </c>
      <c r="AF10" s="1" t="s">
        <v>211</v>
      </c>
      <c r="AK10" s="1" t="s">
        <v>157</v>
      </c>
      <c r="AM10" s="2" t="s">
        <v>212</v>
      </c>
      <c r="AN10" s="1" t="s">
        <v>213</v>
      </c>
      <c r="AO10" s="51">
        <v>5680</v>
      </c>
      <c r="AP10" s="1" t="s">
        <v>208</v>
      </c>
      <c r="AQ10" s="1" t="s">
        <v>194</v>
      </c>
      <c r="AT10" s="1" t="s">
        <v>144</v>
      </c>
    </row>
    <row r="11" spans="1:49" hidden="1">
      <c r="A11" s="1" t="s">
        <v>208</v>
      </c>
      <c r="B11" s="1" t="s">
        <v>129</v>
      </c>
      <c r="C11" s="1" t="s">
        <v>214</v>
      </c>
      <c r="D11" s="1" t="s">
        <v>168</v>
      </c>
      <c r="F11" s="1" t="s">
        <v>26</v>
      </c>
      <c r="H11" s="1" t="s">
        <v>202</v>
      </c>
      <c r="I11" s="1" t="s">
        <v>133</v>
      </c>
      <c r="K11" s="1" t="s">
        <v>159</v>
      </c>
      <c r="L11" s="1" t="s">
        <v>160</v>
      </c>
      <c r="P11" s="1" t="s">
        <v>136</v>
      </c>
      <c r="AB11" s="1" t="s">
        <v>215</v>
      </c>
      <c r="AF11" s="1" t="s">
        <v>211</v>
      </c>
      <c r="AK11" s="1" t="s">
        <v>168</v>
      </c>
      <c r="AL11" s="1" t="s">
        <v>139</v>
      </c>
      <c r="AM11" s="2" t="s">
        <v>216</v>
      </c>
      <c r="AN11" s="1" t="s">
        <v>217</v>
      </c>
      <c r="AO11" s="50">
        <v>4880</v>
      </c>
      <c r="AP11" s="1" t="s">
        <v>218</v>
      </c>
      <c r="AQ11" s="1" t="s">
        <v>154</v>
      </c>
      <c r="AT11" s="1" t="s">
        <v>144</v>
      </c>
    </row>
    <row r="12" spans="1:49" hidden="1">
      <c r="A12" s="1" t="s">
        <v>165</v>
      </c>
      <c r="B12" s="1" t="s">
        <v>129</v>
      </c>
      <c r="C12" s="1" t="s">
        <v>219</v>
      </c>
      <c r="D12" s="1" t="s">
        <v>220</v>
      </c>
      <c r="F12" s="1" t="s">
        <v>16</v>
      </c>
      <c r="H12" s="1" t="s">
        <v>221</v>
      </c>
      <c r="I12" s="1" t="s">
        <v>133</v>
      </c>
      <c r="K12" s="1" t="s">
        <v>159</v>
      </c>
      <c r="L12" s="1" t="s">
        <v>160</v>
      </c>
      <c r="P12" s="1" t="s">
        <v>136</v>
      </c>
      <c r="AB12" s="1" t="s">
        <v>222</v>
      </c>
      <c r="AF12" s="1" t="s">
        <v>223</v>
      </c>
      <c r="AK12" s="1" t="s">
        <v>220</v>
      </c>
      <c r="AL12" s="1" t="s">
        <v>139</v>
      </c>
      <c r="AM12" s="2" t="s">
        <v>224</v>
      </c>
      <c r="AN12" s="1" t="s">
        <v>225</v>
      </c>
      <c r="AO12" s="50">
        <v>6180</v>
      </c>
      <c r="AP12" s="1" t="s">
        <v>226</v>
      </c>
      <c r="AQ12" s="1" t="s">
        <v>154</v>
      </c>
      <c r="AT12" s="1" t="s">
        <v>144</v>
      </c>
    </row>
    <row r="13" spans="1:49" hidden="1">
      <c r="A13" s="1" t="s">
        <v>227</v>
      </c>
      <c r="B13" s="1" t="s">
        <v>188</v>
      </c>
      <c r="D13" s="1" t="s">
        <v>220</v>
      </c>
      <c r="F13" s="1" t="s">
        <v>16</v>
      </c>
      <c r="H13" s="1" t="s">
        <v>228</v>
      </c>
      <c r="I13" s="1" t="s">
        <v>133</v>
      </c>
      <c r="AE13" s="1" t="s">
        <v>229</v>
      </c>
      <c r="AF13" s="1" t="s">
        <v>223</v>
      </c>
      <c r="AK13" s="1" t="s">
        <v>220</v>
      </c>
      <c r="AM13" s="2" t="s">
        <v>230</v>
      </c>
      <c r="AN13" s="1" t="s">
        <v>231</v>
      </c>
      <c r="AO13" s="51">
        <v>6180</v>
      </c>
      <c r="AP13" s="1" t="s">
        <v>227</v>
      </c>
      <c r="AQ13" s="1" t="s">
        <v>194</v>
      </c>
      <c r="AT13" s="1" t="s">
        <v>144</v>
      </c>
    </row>
    <row r="14" spans="1:49" hidden="1">
      <c r="A14" s="1" t="s">
        <v>232</v>
      </c>
      <c r="B14" s="1" t="s">
        <v>129</v>
      </c>
      <c r="C14" s="1" t="s">
        <v>233</v>
      </c>
      <c r="D14" s="1" t="s">
        <v>220</v>
      </c>
      <c r="F14" s="1" t="s">
        <v>31</v>
      </c>
      <c r="H14" s="1" t="s">
        <v>234</v>
      </c>
      <c r="I14" s="1" t="s">
        <v>235</v>
      </c>
      <c r="K14" s="1" t="s">
        <v>159</v>
      </c>
      <c r="L14" s="1" t="s">
        <v>183</v>
      </c>
      <c r="O14" s="1" t="s">
        <v>236</v>
      </c>
      <c r="AB14" s="1" t="s">
        <v>237</v>
      </c>
      <c r="AF14" s="1" t="s">
        <v>238</v>
      </c>
      <c r="AK14" s="1" t="s">
        <v>220</v>
      </c>
      <c r="AL14" s="1" t="s">
        <v>139</v>
      </c>
      <c r="AM14" s="2" t="s">
        <v>239</v>
      </c>
      <c r="AN14" s="1" t="s">
        <v>240</v>
      </c>
      <c r="AO14" s="50">
        <v>19300</v>
      </c>
      <c r="AP14" s="1" t="s">
        <v>241</v>
      </c>
      <c r="AQ14" s="1" t="s">
        <v>242</v>
      </c>
      <c r="AT14" s="1" t="s">
        <v>144</v>
      </c>
    </row>
    <row r="15" spans="1:49" hidden="1">
      <c r="A15" s="1" t="s">
        <v>218</v>
      </c>
      <c r="B15" s="1" t="s">
        <v>188</v>
      </c>
      <c r="D15" s="1" t="s">
        <v>168</v>
      </c>
      <c r="F15" s="1" t="s">
        <v>31</v>
      </c>
      <c r="G15" s="1" t="s">
        <v>144</v>
      </c>
      <c r="H15" s="1" t="s">
        <v>234</v>
      </c>
      <c r="I15" s="1" t="s">
        <v>235</v>
      </c>
      <c r="AE15" s="1" t="s">
        <v>243</v>
      </c>
      <c r="AF15" s="1" t="s">
        <v>244</v>
      </c>
      <c r="AK15" s="1" t="s">
        <v>197</v>
      </c>
      <c r="AM15" s="2" t="s">
        <v>245</v>
      </c>
      <c r="AN15" s="1" t="s">
        <v>246</v>
      </c>
      <c r="AO15" s="51">
        <v>20300</v>
      </c>
      <c r="AP15" s="1" t="s">
        <v>247</v>
      </c>
      <c r="AQ15" s="1" t="s">
        <v>194</v>
      </c>
      <c r="AT15" s="1" t="s">
        <v>144</v>
      </c>
    </row>
    <row r="16" spans="1:49" hidden="1">
      <c r="A16" s="1" t="s">
        <v>247</v>
      </c>
      <c r="B16" s="1" t="s">
        <v>188</v>
      </c>
      <c r="D16" s="1" t="s">
        <v>220</v>
      </c>
      <c r="F16" s="1" t="s">
        <v>16</v>
      </c>
      <c r="H16" s="1" t="s">
        <v>248</v>
      </c>
      <c r="I16" s="1" t="s">
        <v>235</v>
      </c>
      <c r="AE16" s="1" t="s">
        <v>249</v>
      </c>
      <c r="AF16" s="1" t="s">
        <v>250</v>
      </c>
      <c r="AK16" s="1" t="s">
        <v>220</v>
      </c>
      <c r="AM16" s="2" t="s">
        <v>251</v>
      </c>
      <c r="AN16" s="1" t="s">
        <v>252</v>
      </c>
      <c r="AO16" s="51">
        <v>19100</v>
      </c>
      <c r="AP16" s="1" t="s">
        <v>247</v>
      </c>
      <c r="AQ16" s="1" t="s">
        <v>194</v>
      </c>
      <c r="AT16" s="1" t="s">
        <v>144</v>
      </c>
    </row>
    <row r="17" spans="1:49" hidden="1">
      <c r="A17" s="1" t="s">
        <v>247</v>
      </c>
      <c r="B17" s="1" t="s">
        <v>129</v>
      </c>
      <c r="C17" s="1" t="s">
        <v>253</v>
      </c>
      <c r="D17" s="1" t="s">
        <v>157</v>
      </c>
      <c r="F17" s="1" t="s">
        <v>25</v>
      </c>
      <c r="G17" s="1" t="s">
        <v>144</v>
      </c>
      <c r="H17" s="1" t="s">
        <v>254</v>
      </c>
      <c r="I17" s="1" t="s">
        <v>235</v>
      </c>
      <c r="K17" s="1" t="s">
        <v>159</v>
      </c>
      <c r="L17" s="1" t="s">
        <v>183</v>
      </c>
      <c r="O17" s="1" t="s">
        <v>236</v>
      </c>
      <c r="AB17" s="1" t="s">
        <v>255</v>
      </c>
      <c r="AF17" s="1" t="s">
        <v>250</v>
      </c>
      <c r="AK17" s="1" t="s">
        <v>25</v>
      </c>
      <c r="AL17" s="1" t="s">
        <v>139</v>
      </c>
      <c r="AM17" s="2" t="s">
        <v>256</v>
      </c>
      <c r="AN17" s="1" t="s">
        <v>257</v>
      </c>
      <c r="AO17" s="50">
        <v>15300</v>
      </c>
      <c r="AP17" s="1" t="s">
        <v>142</v>
      </c>
      <c r="AQ17" s="1" t="s">
        <v>258</v>
      </c>
      <c r="AT17" s="1" t="s">
        <v>144</v>
      </c>
    </row>
    <row r="18" spans="1:49" hidden="1">
      <c r="A18" s="1" t="s">
        <v>247</v>
      </c>
      <c r="B18" s="1" t="s">
        <v>188</v>
      </c>
      <c r="D18" s="1" t="s">
        <v>168</v>
      </c>
      <c r="F18" s="1" t="s">
        <v>31</v>
      </c>
      <c r="G18" s="1" t="s">
        <v>144</v>
      </c>
      <c r="H18" s="1" t="s">
        <v>189</v>
      </c>
      <c r="I18" s="1" t="s">
        <v>235</v>
      </c>
      <c r="AE18" s="1" t="s">
        <v>259</v>
      </c>
      <c r="AF18" s="1" t="s">
        <v>250</v>
      </c>
      <c r="AK18" s="1" t="s">
        <v>197</v>
      </c>
      <c r="AM18" s="2" t="s">
        <v>260</v>
      </c>
      <c r="AN18" s="1" t="s">
        <v>261</v>
      </c>
      <c r="AO18" s="51">
        <v>3725.6</v>
      </c>
      <c r="AP18" s="1" t="s">
        <v>247</v>
      </c>
      <c r="AQ18" s="1" t="s">
        <v>194</v>
      </c>
      <c r="AT18" s="1" t="s">
        <v>144</v>
      </c>
    </row>
    <row r="19" spans="1:49" hidden="1">
      <c r="A19" s="1" t="s">
        <v>142</v>
      </c>
      <c r="B19" s="1" t="s">
        <v>129</v>
      </c>
      <c r="C19" s="1" t="s">
        <v>262</v>
      </c>
      <c r="D19" s="1" t="s">
        <v>168</v>
      </c>
      <c r="F19" s="1" t="s">
        <v>16</v>
      </c>
      <c r="H19" s="1" t="s">
        <v>263</v>
      </c>
      <c r="I19" s="1" t="s">
        <v>235</v>
      </c>
      <c r="K19" s="1" t="s">
        <v>159</v>
      </c>
      <c r="L19" s="1" t="s">
        <v>160</v>
      </c>
      <c r="P19" s="1" t="s">
        <v>136</v>
      </c>
      <c r="AB19" s="1" t="s">
        <v>264</v>
      </c>
      <c r="AF19" s="1" t="s">
        <v>265</v>
      </c>
      <c r="AK19" s="1" t="s">
        <v>168</v>
      </c>
      <c r="AL19" s="1" t="s">
        <v>139</v>
      </c>
      <c r="AM19" s="2" t="s">
        <v>266</v>
      </c>
      <c r="AN19" s="1" t="s">
        <v>267</v>
      </c>
      <c r="AO19" s="50">
        <v>19300</v>
      </c>
      <c r="AP19" s="1" t="s">
        <v>142</v>
      </c>
      <c r="AQ19" s="1" t="s">
        <v>268</v>
      </c>
      <c r="AT19" s="1" t="s">
        <v>144</v>
      </c>
    </row>
    <row r="20" spans="1:49" hidden="1">
      <c r="A20" s="1" t="s">
        <v>142</v>
      </c>
      <c r="B20" s="1" t="s">
        <v>129</v>
      </c>
      <c r="C20" s="1" t="s">
        <v>269</v>
      </c>
      <c r="D20" s="1" t="s">
        <v>168</v>
      </c>
      <c r="F20" s="1" t="s">
        <v>23</v>
      </c>
      <c r="H20" s="1" t="s">
        <v>254</v>
      </c>
      <c r="I20" s="1" t="s">
        <v>235</v>
      </c>
      <c r="J20" s="1" t="s">
        <v>171</v>
      </c>
      <c r="K20" s="1" t="s">
        <v>159</v>
      </c>
      <c r="L20" s="1" t="s">
        <v>160</v>
      </c>
      <c r="P20" s="1" t="s">
        <v>136</v>
      </c>
      <c r="AB20" s="1" t="s">
        <v>270</v>
      </c>
      <c r="AC20" s="1" t="s">
        <v>271</v>
      </c>
      <c r="AF20" s="1" t="s">
        <v>265</v>
      </c>
      <c r="AK20" s="1" t="s">
        <v>168</v>
      </c>
      <c r="AL20" s="1" t="s">
        <v>177</v>
      </c>
      <c r="AM20" s="2" t="s">
        <v>272</v>
      </c>
      <c r="AN20" s="1" t="s">
        <v>273</v>
      </c>
      <c r="AO20" s="50">
        <v>19100</v>
      </c>
      <c r="AP20" s="1" t="s">
        <v>274</v>
      </c>
      <c r="AQ20" s="1" t="s">
        <v>275</v>
      </c>
      <c r="AT20" s="1" t="s">
        <v>144</v>
      </c>
    </row>
    <row r="21" spans="1:49" hidden="1">
      <c r="F21" s="46" t="s">
        <v>16</v>
      </c>
      <c r="G21" s="46"/>
      <c r="H21" s="46"/>
      <c r="I21" s="46" t="s">
        <v>235</v>
      </c>
      <c r="J21" s="46"/>
      <c r="K21" s="46"/>
      <c r="L21" s="46"/>
      <c r="M21" s="46"/>
      <c r="N21" s="46"/>
      <c r="O21" s="46"/>
      <c r="P21" s="46"/>
      <c r="Q21" s="46"/>
      <c r="R21" s="46"/>
      <c r="S21" s="46"/>
      <c r="T21" s="46"/>
      <c r="U21" s="46"/>
      <c r="V21" s="46"/>
      <c r="W21" s="46"/>
      <c r="X21" s="46"/>
      <c r="Y21" s="46"/>
      <c r="Z21" s="46"/>
      <c r="AA21" s="46"/>
      <c r="AB21" s="46"/>
      <c r="AC21" s="46"/>
      <c r="AD21" s="47"/>
      <c r="AE21" s="46"/>
      <c r="AF21" s="46"/>
      <c r="AG21" s="46"/>
      <c r="AH21" s="46"/>
      <c r="AI21" s="46"/>
      <c r="AJ21" s="46"/>
      <c r="AK21" s="46"/>
      <c r="AL21" s="46"/>
      <c r="AM21" s="48" t="s">
        <v>276</v>
      </c>
      <c r="AN21" s="46"/>
      <c r="AO21" s="52">
        <v>4402.8</v>
      </c>
      <c r="AP21" s="46" t="s">
        <v>277</v>
      </c>
      <c r="AW21" s="18" t="s">
        <v>278</v>
      </c>
    </row>
    <row r="22" spans="1:49" hidden="1">
      <c r="A22" s="1" t="s">
        <v>142</v>
      </c>
      <c r="B22" s="1" t="s">
        <v>129</v>
      </c>
      <c r="C22" s="1" t="s">
        <v>279</v>
      </c>
      <c r="D22" s="1" t="s">
        <v>168</v>
      </c>
      <c r="F22" s="1" t="s">
        <v>23</v>
      </c>
      <c r="H22" s="1" t="s">
        <v>280</v>
      </c>
      <c r="I22" s="1" t="s">
        <v>235</v>
      </c>
      <c r="J22" s="1" t="s">
        <v>171</v>
      </c>
      <c r="K22" s="1" t="s">
        <v>159</v>
      </c>
      <c r="L22" s="1" t="s">
        <v>160</v>
      </c>
      <c r="P22" s="1" t="s">
        <v>136</v>
      </c>
      <c r="AB22" s="1" t="s">
        <v>270</v>
      </c>
      <c r="AC22" s="1" t="s">
        <v>271</v>
      </c>
      <c r="AF22" s="1" t="s">
        <v>265</v>
      </c>
      <c r="AK22" s="1" t="s">
        <v>168</v>
      </c>
      <c r="AL22" s="1" t="s">
        <v>177</v>
      </c>
      <c r="AM22" s="2" t="s">
        <v>281</v>
      </c>
      <c r="AN22" s="1" t="s">
        <v>282</v>
      </c>
      <c r="AO22" s="50">
        <v>19300</v>
      </c>
      <c r="AP22" s="1" t="s">
        <v>274</v>
      </c>
      <c r="AQ22" s="1" t="s">
        <v>275</v>
      </c>
      <c r="AT22" s="1" t="s">
        <v>144</v>
      </c>
    </row>
    <row r="23" spans="1:49" hidden="1">
      <c r="A23" s="1" t="s">
        <v>142</v>
      </c>
      <c r="B23" s="1" t="s">
        <v>129</v>
      </c>
      <c r="C23" s="1" t="s">
        <v>283</v>
      </c>
      <c r="D23" s="1" t="s">
        <v>157</v>
      </c>
      <c r="F23" s="1" t="s">
        <v>25</v>
      </c>
      <c r="H23" s="1" t="s">
        <v>254</v>
      </c>
      <c r="I23" s="1" t="s">
        <v>235</v>
      </c>
      <c r="K23" s="1" t="s">
        <v>159</v>
      </c>
      <c r="L23" s="1" t="s">
        <v>160</v>
      </c>
      <c r="P23" s="1" t="s">
        <v>136</v>
      </c>
      <c r="AB23" s="1" t="s">
        <v>284</v>
      </c>
      <c r="AF23" s="1" t="s">
        <v>265</v>
      </c>
      <c r="AK23" s="1" t="s">
        <v>157</v>
      </c>
      <c r="AL23" s="1" t="s">
        <v>139</v>
      </c>
      <c r="AM23" s="2" t="s">
        <v>285</v>
      </c>
      <c r="AN23" s="1" t="s">
        <v>286</v>
      </c>
      <c r="AO23" s="50">
        <v>5680</v>
      </c>
      <c r="AP23" s="1" t="s">
        <v>287</v>
      </c>
      <c r="AQ23" s="1" t="s">
        <v>288</v>
      </c>
      <c r="AT23" s="1" t="s">
        <v>144</v>
      </c>
    </row>
    <row r="24" spans="1:49" hidden="1">
      <c r="A24" s="1" t="s">
        <v>142</v>
      </c>
      <c r="B24" s="1" t="s">
        <v>129</v>
      </c>
      <c r="C24" s="1" t="s">
        <v>289</v>
      </c>
      <c r="D24" s="1" t="s">
        <v>157</v>
      </c>
      <c r="F24" s="1" t="s">
        <v>16</v>
      </c>
      <c r="H24" s="1" t="s">
        <v>158</v>
      </c>
      <c r="I24" s="1" t="s">
        <v>235</v>
      </c>
      <c r="K24" s="1" t="s">
        <v>159</v>
      </c>
      <c r="L24" s="1" t="s">
        <v>160</v>
      </c>
      <c r="P24" s="1" t="s">
        <v>136</v>
      </c>
      <c r="AB24" s="1" t="s">
        <v>290</v>
      </c>
      <c r="AF24" s="1" t="s">
        <v>265</v>
      </c>
      <c r="AK24" s="1" t="s">
        <v>157</v>
      </c>
      <c r="AL24" s="1" t="s">
        <v>139</v>
      </c>
      <c r="AM24" s="2" t="s">
        <v>291</v>
      </c>
      <c r="AN24" s="1" t="s">
        <v>292</v>
      </c>
      <c r="AO24" s="50">
        <v>15000</v>
      </c>
      <c r="AP24" s="1" t="s">
        <v>226</v>
      </c>
      <c r="AQ24" s="1" t="s">
        <v>293</v>
      </c>
      <c r="AT24" s="1" t="s">
        <v>144</v>
      </c>
    </row>
    <row r="25" spans="1:49" hidden="1">
      <c r="A25" s="1" t="s">
        <v>142</v>
      </c>
      <c r="B25" s="1" t="s">
        <v>129</v>
      </c>
      <c r="C25" s="1" t="s">
        <v>294</v>
      </c>
      <c r="D25" s="1" t="s">
        <v>157</v>
      </c>
      <c r="F25" s="1" t="s">
        <v>26</v>
      </c>
      <c r="H25" s="1" t="s">
        <v>295</v>
      </c>
      <c r="I25" s="1" t="s">
        <v>235</v>
      </c>
      <c r="J25" s="1" t="s">
        <v>171</v>
      </c>
      <c r="K25" s="1" t="s">
        <v>159</v>
      </c>
      <c r="L25" s="1" t="s">
        <v>160</v>
      </c>
      <c r="P25" s="1" t="s">
        <v>136</v>
      </c>
      <c r="AB25" s="1" t="s">
        <v>296</v>
      </c>
      <c r="AC25" s="1" t="s">
        <v>297</v>
      </c>
      <c r="AF25" s="1" t="s">
        <v>265</v>
      </c>
      <c r="AK25" s="1" t="s">
        <v>157</v>
      </c>
      <c r="AL25" s="1" t="s">
        <v>177</v>
      </c>
      <c r="AM25" s="2" t="s">
        <v>298</v>
      </c>
      <c r="AN25" s="1" t="s">
        <v>299</v>
      </c>
      <c r="AO25" s="50">
        <v>15000</v>
      </c>
      <c r="AP25" s="1" t="s">
        <v>274</v>
      </c>
      <c r="AQ25" s="1" t="s">
        <v>275</v>
      </c>
      <c r="AT25" s="1" t="s">
        <v>144</v>
      </c>
    </row>
    <row r="26" spans="1:49" hidden="1">
      <c r="A26" s="1" t="s">
        <v>300</v>
      </c>
      <c r="B26" s="1" t="s">
        <v>188</v>
      </c>
      <c r="D26" s="1" t="s">
        <v>168</v>
      </c>
      <c r="F26" s="1" t="s">
        <v>31</v>
      </c>
      <c r="G26" s="1" t="s">
        <v>144</v>
      </c>
      <c r="H26" s="1" t="s">
        <v>189</v>
      </c>
      <c r="I26" s="1" t="s">
        <v>235</v>
      </c>
      <c r="AE26" s="1" t="s">
        <v>301</v>
      </c>
      <c r="AF26" s="1" t="s">
        <v>302</v>
      </c>
      <c r="AK26" s="1" t="s">
        <v>197</v>
      </c>
      <c r="AM26" s="2" t="s">
        <v>260</v>
      </c>
      <c r="AN26" s="1" t="s">
        <v>261</v>
      </c>
      <c r="AO26" s="51">
        <v>5434.4</v>
      </c>
      <c r="AP26" s="1" t="s">
        <v>300</v>
      </c>
      <c r="AQ26" s="1" t="s">
        <v>194</v>
      </c>
      <c r="AT26" s="1" t="s">
        <v>144</v>
      </c>
    </row>
    <row r="27" spans="1:49" hidden="1">
      <c r="A27" s="1" t="s">
        <v>300</v>
      </c>
      <c r="B27" s="1" t="s">
        <v>188</v>
      </c>
      <c r="D27" s="1" t="s">
        <v>168</v>
      </c>
      <c r="F27" s="1" t="s">
        <v>31</v>
      </c>
      <c r="G27" s="1" t="s">
        <v>144</v>
      </c>
      <c r="H27" s="1" t="s">
        <v>303</v>
      </c>
      <c r="I27" s="1" t="s">
        <v>235</v>
      </c>
      <c r="AE27" s="1" t="s">
        <v>304</v>
      </c>
      <c r="AF27" s="1" t="s">
        <v>302</v>
      </c>
      <c r="AK27" s="1" t="s">
        <v>197</v>
      </c>
      <c r="AM27" s="2" t="s">
        <v>305</v>
      </c>
      <c r="AN27" s="1" t="s">
        <v>306</v>
      </c>
      <c r="AO27" s="51">
        <v>5434.4</v>
      </c>
      <c r="AP27" s="1" t="s">
        <v>274</v>
      </c>
      <c r="AQ27" s="1" t="s">
        <v>194</v>
      </c>
      <c r="AT27" s="1" t="s">
        <v>144</v>
      </c>
    </row>
    <row r="28" spans="1:49" hidden="1">
      <c r="A28" s="1" t="s">
        <v>300</v>
      </c>
      <c r="B28" s="1" t="s">
        <v>188</v>
      </c>
      <c r="D28" s="1" t="s">
        <v>307</v>
      </c>
      <c r="F28" s="1" t="s">
        <v>31</v>
      </c>
      <c r="H28" s="1" t="s">
        <v>202</v>
      </c>
      <c r="I28" s="1" t="s">
        <v>235</v>
      </c>
      <c r="AE28" s="1" t="s">
        <v>308</v>
      </c>
      <c r="AF28" s="1" t="s">
        <v>302</v>
      </c>
      <c r="AK28" s="1" t="s">
        <v>307</v>
      </c>
      <c r="AM28" s="2" t="s">
        <v>309</v>
      </c>
      <c r="AN28" s="1" t="s">
        <v>310</v>
      </c>
      <c r="AO28" s="51">
        <v>5680</v>
      </c>
      <c r="AP28" s="1" t="s">
        <v>274</v>
      </c>
      <c r="AQ28" s="1" t="s">
        <v>194</v>
      </c>
      <c r="AT28" s="1" t="s">
        <v>144</v>
      </c>
    </row>
    <row r="29" spans="1:49" hidden="1">
      <c r="A29" s="1" t="s">
        <v>274</v>
      </c>
      <c r="B29" s="1" t="s">
        <v>188</v>
      </c>
      <c r="D29" s="1" t="s">
        <v>311</v>
      </c>
      <c r="F29" s="1" t="s">
        <v>23</v>
      </c>
      <c r="H29" s="1" t="s">
        <v>234</v>
      </c>
      <c r="I29" s="1" t="s">
        <v>235</v>
      </c>
      <c r="AE29" s="1" t="s">
        <v>312</v>
      </c>
      <c r="AF29" s="1" t="s">
        <v>313</v>
      </c>
      <c r="AK29" s="1" t="s">
        <v>311</v>
      </c>
      <c r="AM29" s="2" t="s">
        <v>314</v>
      </c>
      <c r="AN29" s="1" t="s">
        <v>315</v>
      </c>
      <c r="AO29" s="51">
        <v>9160</v>
      </c>
      <c r="AP29" s="1" t="s">
        <v>274</v>
      </c>
      <c r="AQ29" s="1" t="s">
        <v>194</v>
      </c>
      <c r="AT29" s="1" t="s">
        <v>144</v>
      </c>
    </row>
    <row r="30" spans="1:49" hidden="1">
      <c r="A30" s="1" t="s">
        <v>274</v>
      </c>
      <c r="B30" s="1" t="s">
        <v>188</v>
      </c>
      <c r="D30" s="1" t="s">
        <v>311</v>
      </c>
      <c r="F30" s="1" t="s">
        <v>23</v>
      </c>
      <c r="H30" s="1" t="s">
        <v>228</v>
      </c>
      <c r="I30" s="1" t="s">
        <v>235</v>
      </c>
      <c r="AE30" s="1" t="s">
        <v>316</v>
      </c>
      <c r="AF30" s="1" t="s">
        <v>313</v>
      </c>
      <c r="AK30" s="1" t="s">
        <v>311</v>
      </c>
      <c r="AM30" s="2" t="s">
        <v>317</v>
      </c>
      <c r="AN30" s="1" t="s">
        <v>318</v>
      </c>
      <c r="AO30" s="51">
        <v>5180</v>
      </c>
      <c r="AP30" s="1" t="s">
        <v>274</v>
      </c>
      <c r="AQ30" s="1" t="s">
        <v>194</v>
      </c>
      <c r="AT30" s="1" t="s">
        <v>144</v>
      </c>
    </row>
    <row r="31" spans="1:49" hidden="1">
      <c r="A31" s="1" t="s">
        <v>274</v>
      </c>
      <c r="B31" s="1" t="s">
        <v>188</v>
      </c>
      <c r="D31" s="1" t="s">
        <v>311</v>
      </c>
      <c r="F31" s="1" t="s">
        <v>23</v>
      </c>
      <c r="H31" s="1" t="s">
        <v>202</v>
      </c>
      <c r="I31" s="1" t="s">
        <v>235</v>
      </c>
      <c r="AE31" s="1" t="s">
        <v>319</v>
      </c>
      <c r="AF31" s="1" t="s">
        <v>313</v>
      </c>
      <c r="AK31" s="1" t="s">
        <v>311</v>
      </c>
      <c r="AM31" s="2" t="s">
        <v>320</v>
      </c>
      <c r="AN31" s="1" t="s">
        <v>321</v>
      </c>
      <c r="AO31" s="51">
        <v>5180</v>
      </c>
      <c r="AP31" s="1" t="s">
        <v>274</v>
      </c>
      <c r="AQ31" s="1" t="s">
        <v>194</v>
      </c>
      <c r="AT31" s="1" t="s">
        <v>144</v>
      </c>
    </row>
    <row r="32" spans="1:49" hidden="1">
      <c r="A32" s="1" t="s">
        <v>274</v>
      </c>
      <c r="B32" s="1" t="s">
        <v>188</v>
      </c>
      <c r="D32" s="1" t="s">
        <v>311</v>
      </c>
      <c r="F32" s="1" t="s">
        <v>29</v>
      </c>
      <c r="H32" s="1" t="s">
        <v>303</v>
      </c>
      <c r="I32" s="1" t="s">
        <v>235</v>
      </c>
      <c r="AE32" s="1" t="s">
        <v>322</v>
      </c>
      <c r="AF32" s="1" t="s">
        <v>313</v>
      </c>
      <c r="AK32" s="1" t="s">
        <v>311</v>
      </c>
      <c r="AM32" s="2" t="s">
        <v>323</v>
      </c>
      <c r="AN32" s="1" t="s">
        <v>324</v>
      </c>
      <c r="AO32" s="51">
        <v>4880</v>
      </c>
      <c r="AP32" s="1" t="s">
        <v>274</v>
      </c>
      <c r="AQ32" s="1" t="s">
        <v>194</v>
      </c>
      <c r="AT32" s="1" t="s">
        <v>144</v>
      </c>
    </row>
    <row r="33" spans="1:50" hidden="1">
      <c r="A33" s="1" t="s">
        <v>274</v>
      </c>
      <c r="B33" s="1" t="s">
        <v>188</v>
      </c>
      <c r="D33" s="1" t="s">
        <v>168</v>
      </c>
      <c r="F33" s="1" t="s">
        <v>31</v>
      </c>
      <c r="G33" s="1" t="s">
        <v>144</v>
      </c>
      <c r="H33" s="1" t="s">
        <v>254</v>
      </c>
      <c r="I33" s="1" t="s">
        <v>235</v>
      </c>
      <c r="AE33" s="1" t="s">
        <v>325</v>
      </c>
      <c r="AF33" s="1" t="s">
        <v>313</v>
      </c>
      <c r="AK33" s="1" t="s">
        <v>197</v>
      </c>
      <c r="AM33" s="2" t="s">
        <v>326</v>
      </c>
      <c r="AN33" s="1" t="s">
        <v>327</v>
      </c>
      <c r="AO33" s="51">
        <v>5434.4</v>
      </c>
      <c r="AP33" s="1" t="s">
        <v>274</v>
      </c>
      <c r="AQ33" s="1" t="s">
        <v>194</v>
      </c>
      <c r="AT33" s="1" t="s">
        <v>144</v>
      </c>
    </row>
    <row r="34" spans="1:50" hidden="1">
      <c r="A34" s="1" t="s">
        <v>274</v>
      </c>
      <c r="B34" s="1" t="s">
        <v>188</v>
      </c>
      <c r="D34" s="1" t="s">
        <v>311</v>
      </c>
      <c r="E34" s="1" t="s">
        <v>169</v>
      </c>
      <c r="F34" s="1" t="s">
        <v>23</v>
      </c>
      <c r="H34" s="1" t="s">
        <v>328</v>
      </c>
      <c r="I34" s="1" t="s">
        <v>235</v>
      </c>
      <c r="AE34" s="1" t="s">
        <v>329</v>
      </c>
      <c r="AF34" s="1" t="s">
        <v>313</v>
      </c>
      <c r="AK34" s="1" t="s">
        <v>330</v>
      </c>
      <c r="AM34" s="2" t="s">
        <v>331</v>
      </c>
      <c r="AN34" s="1" t="s">
        <v>332</v>
      </c>
      <c r="AO34" s="51">
        <v>5180</v>
      </c>
      <c r="AP34" s="1" t="s">
        <v>277</v>
      </c>
      <c r="AQ34" s="1" t="s">
        <v>194</v>
      </c>
      <c r="AT34" s="1" t="s">
        <v>144</v>
      </c>
    </row>
    <row r="35" spans="1:50" hidden="1">
      <c r="A35" s="1" t="s">
        <v>274</v>
      </c>
      <c r="B35" s="1" t="s">
        <v>188</v>
      </c>
      <c r="D35" s="1" t="s">
        <v>168</v>
      </c>
      <c r="F35" s="1" t="s">
        <v>31</v>
      </c>
      <c r="G35" s="1" t="s">
        <v>144</v>
      </c>
      <c r="H35" s="1" t="s">
        <v>254</v>
      </c>
      <c r="I35" s="1" t="s">
        <v>235</v>
      </c>
      <c r="AE35" s="1" t="s">
        <v>333</v>
      </c>
      <c r="AF35" s="1" t="s">
        <v>313</v>
      </c>
      <c r="AK35" s="1" t="s">
        <v>197</v>
      </c>
      <c r="AM35" s="2" t="s">
        <v>334</v>
      </c>
      <c r="AN35" s="1" t="s">
        <v>335</v>
      </c>
      <c r="AO35" s="51">
        <v>5434.4</v>
      </c>
      <c r="AP35" s="1" t="s">
        <v>277</v>
      </c>
      <c r="AQ35" s="1" t="s">
        <v>194</v>
      </c>
      <c r="AT35" s="1" t="s">
        <v>144</v>
      </c>
    </row>
    <row r="36" spans="1:50" hidden="1">
      <c r="A36" s="1" t="s">
        <v>277</v>
      </c>
      <c r="B36" s="1" t="s">
        <v>188</v>
      </c>
      <c r="D36" s="1" t="s">
        <v>168</v>
      </c>
      <c r="F36" s="1" t="s">
        <v>23</v>
      </c>
      <c r="H36" s="1" t="s">
        <v>336</v>
      </c>
      <c r="I36" s="1" t="s">
        <v>235</v>
      </c>
      <c r="AE36" s="1" t="s">
        <v>337</v>
      </c>
      <c r="AF36" s="1" t="s">
        <v>338</v>
      </c>
      <c r="AK36" s="1" t="s">
        <v>168</v>
      </c>
      <c r="AM36" s="2" t="s">
        <v>339</v>
      </c>
      <c r="AN36" s="1" t="s">
        <v>340</v>
      </c>
      <c r="AO36" s="51">
        <v>4880</v>
      </c>
      <c r="AP36" s="1" t="s">
        <v>277</v>
      </c>
      <c r="AQ36" s="1" t="s">
        <v>194</v>
      </c>
      <c r="AT36" s="1" t="s">
        <v>144</v>
      </c>
    </row>
    <row r="37" spans="1:50" hidden="1">
      <c r="A37" s="1" t="s">
        <v>341</v>
      </c>
      <c r="B37" s="1" t="s">
        <v>188</v>
      </c>
      <c r="D37" s="1" t="s">
        <v>220</v>
      </c>
      <c r="F37" s="1" t="s">
        <v>16</v>
      </c>
      <c r="H37" s="1" t="s">
        <v>342</v>
      </c>
      <c r="I37" s="1" t="s">
        <v>235</v>
      </c>
      <c r="AE37" s="1" t="s">
        <v>343</v>
      </c>
      <c r="AF37" s="1" t="s">
        <v>344</v>
      </c>
      <c r="AK37" s="1" t="s">
        <v>220</v>
      </c>
      <c r="AM37" s="2" t="s">
        <v>345</v>
      </c>
      <c r="AN37" s="1" t="s">
        <v>346</v>
      </c>
      <c r="AO37" s="51">
        <v>4314.7</v>
      </c>
      <c r="AP37" s="1" t="s">
        <v>341</v>
      </c>
      <c r="AQ37" s="1" t="s">
        <v>194</v>
      </c>
      <c r="AT37" s="1" t="s">
        <v>144</v>
      </c>
    </row>
    <row r="38" spans="1:50" hidden="1">
      <c r="A38" s="1" t="s">
        <v>341</v>
      </c>
      <c r="B38" s="1" t="s">
        <v>129</v>
      </c>
      <c r="C38" s="1" t="s">
        <v>347</v>
      </c>
      <c r="D38" s="1" t="s">
        <v>220</v>
      </c>
      <c r="F38" s="1" t="s">
        <v>16</v>
      </c>
      <c r="H38" s="1" t="s">
        <v>303</v>
      </c>
      <c r="I38" s="1" t="s">
        <v>235</v>
      </c>
      <c r="K38" s="1" t="s">
        <v>159</v>
      </c>
      <c r="L38" s="1" t="s">
        <v>160</v>
      </c>
      <c r="P38" s="1" t="s">
        <v>136</v>
      </c>
      <c r="AB38" s="1" t="s">
        <v>348</v>
      </c>
      <c r="AF38" s="1" t="s">
        <v>344</v>
      </c>
      <c r="AG38" s="1" t="s">
        <v>349</v>
      </c>
      <c r="AH38" s="1" t="s">
        <v>350</v>
      </c>
      <c r="AI38" s="1" t="s">
        <v>351</v>
      </c>
      <c r="AJ38" s="1" t="s">
        <v>350</v>
      </c>
      <c r="AK38" s="1" t="s">
        <v>220</v>
      </c>
      <c r="AL38" s="1" t="s">
        <v>139</v>
      </c>
      <c r="AM38" s="49" t="s">
        <v>352</v>
      </c>
      <c r="AN38" s="1" t="s">
        <v>353</v>
      </c>
      <c r="AO38" s="1">
        <v>0</v>
      </c>
      <c r="AP38" s="1" t="s">
        <v>226</v>
      </c>
      <c r="AQ38" s="1" t="s">
        <v>354</v>
      </c>
      <c r="AT38" s="1" t="s">
        <v>144</v>
      </c>
      <c r="AW38" s="53" t="s">
        <v>355</v>
      </c>
    </row>
    <row r="39" spans="1:50" hidden="1">
      <c r="A39" s="1" t="s">
        <v>341</v>
      </c>
      <c r="B39" s="1" t="s">
        <v>129</v>
      </c>
      <c r="C39" s="1" t="s">
        <v>356</v>
      </c>
      <c r="D39" s="1" t="s">
        <v>220</v>
      </c>
      <c r="F39" s="1" t="s">
        <v>27</v>
      </c>
      <c r="H39" s="1" t="s">
        <v>357</v>
      </c>
      <c r="I39" s="1" t="s">
        <v>235</v>
      </c>
      <c r="K39" s="1" t="s">
        <v>159</v>
      </c>
      <c r="L39" s="1" t="s">
        <v>160</v>
      </c>
      <c r="P39" s="1" t="s">
        <v>136</v>
      </c>
      <c r="AB39" s="1" t="s">
        <v>358</v>
      </c>
      <c r="AF39" s="1" t="s">
        <v>344</v>
      </c>
      <c r="AG39" s="1" t="s">
        <v>359</v>
      </c>
      <c r="AH39" s="1" t="s">
        <v>360</v>
      </c>
      <c r="AI39" s="1" t="s">
        <v>361</v>
      </c>
      <c r="AJ39" s="1" t="s">
        <v>362</v>
      </c>
      <c r="AK39" s="1" t="s">
        <v>220</v>
      </c>
      <c r="AL39" s="1" t="s">
        <v>139</v>
      </c>
      <c r="AM39" s="2" t="s">
        <v>363</v>
      </c>
      <c r="AN39" s="1" t="s">
        <v>364</v>
      </c>
      <c r="AO39" s="50">
        <v>6180</v>
      </c>
      <c r="AP39" s="1" t="s">
        <v>241</v>
      </c>
      <c r="AQ39" s="1" t="s">
        <v>242</v>
      </c>
      <c r="AT39" s="1" t="s">
        <v>144</v>
      </c>
    </row>
    <row r="40" spans="1:50" hidden="1">
      <c r="A40" s="1" t="s">
        <v>341</v>
      </c>
      <c r="B40" s="1" t="s">
        <v>188</v>
      </c>
      <c r="D40" s="1" t="s">
        <v>311</v>
      </c>
      <c r="F40" s="1" t="s">
        <v>25</v>
      </c>
      <c r="G40" s="1" t="s">
        <v>144</v>
      </c>
      <c r="H40" s="1" t="s">
        <v>202</v>
      </c>
      <c r="I40" s="1" t="s">
        <v>235</v>
      </c>
      <c r="AE40" s="1" t="s">
        <v>365</v>
      </c>
      <c r="AF40" s="1" t="s">
        <v>344</v>
      </c>
      <c r="AK40" s="1" t="s">
        <v>25</v>
      </c>
      <c r="AM40" s="2" t="s">
        <v>366</v>
      </c>
      <c r="AN40" s="1" t="s">
        <v>367</v>
      </c>
      <c r="AO40" s="51">
        <v>19500</v>
      </c>
      <c r="AP40" s="1" t="s">
        <v>341</v>
      </c>
      <c r="AQ40" s="1" t="s">
        <v>194</v>
      </c>
      <c r="AT40" s="1" t="s">
        <v>144</v>
      </c>
    </row>
    <row r="41" spans="1:50" hidden="1">
      <c r="A41" s="1" t="s">
        <v>341</v>
      </c>
      <c r="B41" s="1" t="s">
        <v>188</v>
      </c>
      <c r="D41" s="1" t="s">
        <v>168</v>
      </c>
      <c r="F41" s="1" t="s">
        <v>26</v>
      </c>
      <c r="H41" s="1" t="s">
        <v>303</v>
      </c>
      <c r="I41" s="1" t="s">
        <v>235</v>
      </c>
      <c r="AE41" s="1" t="s">
        <v>368</v>
      </c>
      <c r="AF41" s="1" t="s">
        <v>344</v>
      </c>
      <c r="AK41" s="1" t="s">
        <v>168</v>
      </c>
      <c r="AM41" s="2" t="s">
        <v>369</v>
      </c>
      <c r="AN41" s="1" t="s">
        <v>370</v>
      </c>
      <c r="AO41" s="51">
        <v>4802.1000000000004</v>
      </c>
      <c r="AP41" s="1" t="s">
        <v>341</v>
      </c>
      <c r="AQ41" s="1" t="s">
        <v>194</v>
      </c>
      <c r="AT41" s="1" t="s">
        <v>144</v>
      </c>
    </row>
    <row r="42" spans="1:50" hidden="1">
      <c r="A42" s="1" t="s">
        <v>341</v>
      </c>
      <c r="B42" s="1" t="s">
        <v>188</v>
      </c>
      <c r="D42" s="1" t="s">
        <v>168</v>
      </c>
      <c r="F42" s="1" t="s">
        <v>27</v>
      </c>
      <c r="H42" s="1" t="s">
        <v>254</v>
      </c>
      <c r="I42" s="1" t="s">
        <v>235</v>
      </c>
      <c r="AE42" s="1" t="s">
        <v>371</v>
      </c>
      <c r="AF42" s="1" t="s">
        <v>344</v>
      </c>
      <c r="AK42" s="1" t="s">
        <v>168</v>
      </c>
      <c r="AM42" s="2" t="s">
        <v>372</v>
      </c>
      <c r="AN42" s="1" t="s">
        <v>373</v>
      </c>
      <c r="AO42" s="51">
        <v>8801.1</v>
      </c>
      <c r="AP42" s="1" t="s">
        <v>341</v>
      </c>
      <c r="AQ42" s="1" t="s">
        <v>194</v>
      </c>
      <c r="AT42" s="1" t="s">
        <v>144</v>
      </c>
    </row>
    <row r="43" spans="1:50" hidden="1">
      <c r="A43" s="1" t="s">
        <v>374</v>
      </c>
      <c r="B43" s="1" t="s">
        <v>188</v>
      </c>
      <c r="D43" s="1" t="s">
        <v>168</v>
      </c>
      <c r="F43" s="1" t="s">
        <v>30</v>
      </c>
      <c r="H43" s="1" t="s">
        <v>221</v>
      </c>
      <c r="I43" s="1" t="s">
        <v>235</v>
      </c>
      <c r="AE43" s="1" t="s">
        <v>375</v>
      </c>
      <c r="AF43" s="1" t="s">
        <v>376</v>
      </c>
      <c r="AK43" s="1" t="s">
        <v>168</v>
      </c>
      <c r="AM43" s="2" t="s">
        <v>377</v>
      </c>
      <c r="AN43" s="1" t="s">
        <v>378</v>
      </c>
      <c r="AO43" s="51">
        <v>6180</v>
      </c>
      <c r="AP43" s="1" t="s">
        <v>374</v>
      </c>
      <c r="AQ43" s="1" t="s">
        <v>194</v>
      </c>
      <c r="AT43" s="1" t="s">
        <v>144</v>
      </c>
    </row>
    <row r="44" spans="1:50" hidden="1">
      <c r="A44" s="1" t="s">
        <v>374</v>
      </c>
      <c r="B44" s="1" t="s">
        <v>188</v>
      </c>
      <c r="D44" s="1" t="s">
        <v>307</v>
      </c>
      <c r="F44" s="1" t="s">
        <v>16</v>
      </c>
      <c r="H44" s="1" t="s">
        <v>189</v>
      </c>
      <c r="I44" s="1" t="s">
        <v>235</v>
      </c>
      <c r="AE44" s="1" t="s">
        <v>379</v>
      </c>
      <c r="AF44" s="1" t="s">
        <v>376</v>
      </c>
      <c r="AK44" s="1" t="s">
        <v>307</v>
      </c>
      <c r="AM44" s="2" t="s">
        <v>380</v>
      </c>
      <c r="AN44" s="1" t="s">
        <v>381</v>
      </c>
      <c r="AO44" s="51">
        <v>5680</v>
      </c>
      <c r="AP44" s="1" t="s">
        <v>374</v>
      </c>
      <c r="AQ44" s="1" t="s">
        <v>194</v>
      </c>
      <c r="AT44" s="1" t="s">
        <v>144</v>
      </c>
    </row>
    <row r="45" spans="1:50" hidden="1">
      <c r="A45" s="1" t="s">
        <v>374</v>
      </c>
      <c r="B45" s="1" t="s">
        <v>188</v>
      </c>
      <c r="D45" s="1" t="s">
        <v>168</v>
      </c>
      <c r="F45" s="1" t="s">
        <v>25</v>
      </c>
      <c r="H45" s="1" t="s">
        <v>195</v>
      </c>
      <c r="I45" s="1" t="s">
        <v>235</v>
      </c>
      <c r="AE45" s="1" t="s">
        <v>382</v>
      </c>
      <c r="AF45" s="1" t="s">
        <v>376</v>
      </c>
      <c r="AK45" s="1" t="s">
        <v>168</v>
      </c>
      <c r="AM45" s="2" t="s">
        <v>383</v>
      </c>
      <c r="AN45" s="1" t="s">
        <v>384</v>
      </c>
      <c r="AO45" s="51">
        <v>19300</v>
      </c>
      <c r="AP45" s="1" t="s">
        <v>374</v>
      </c>
      <c r="AQ45" s="1" t="s">
        <v>194</v>
      </c>
      <c r="AT45" s="1" t="s">
        <v>144</v>
      </c>
    </row>
    <row r="46" spans="1:50" hidden="1">
      <c r="A46" s="1" t="s">
        <v>374</v>
      </c>
      <c r="B46" s="1" t="s">
        <v>188</v>
      </c>
      <c r="D46" s="1" t="s">
        <v>311</v>
      </c>
      <c r="F46" s="1" t="s">
        <v>385</v>
      </c>
      <c r="H46" s="1" t="s">
        <v>202</v>
      </c>
      <c r="I46" s="1" t="s">
        <v>235</v>
      </c>
      <c r="AE46" s="1" t="s">
        <v>386</v>
      </c>
      <c r="AF46" s="1" t="s">
        <v>376</v>
      </c>
      <c r="AK46" s="1" t="s">
        <v>311</v>
      </c>
      <c r="AM46" s="2" t="s">
        <v>387</v>
      </c>
      <c r="AN46" s="1" t="s">
        <v>388</v>
      </c>
      <c r="AO46" s="51">
        <v>4558.8</v>
      </c>
      <c r="AP46" s="1" t="s">
        <v>374</v>
      </c>
      <c r="AQ46" s="1" t="s">
        <v>194</v>
      </c>
      <c r="AT46" s="1" t="s">
        <v>144</v>
      </c>
    </row>
    <row r="47" spans="1:50" hidden="1">
      <c r="A47" s="1" t="s">
        <v>208</v>
      </c>
      <c r="B47" s="1" t="s">
        <v>129</v>
      </c>
      <c r="C47" s="1" t="s">
        <v>389</v>
      </c>
      <c r="D47" s="1" t="s">
        <v>131</v>
      </c>
      <c r="F47" s="1" t="s">
        <v>16</v>
      </c>
      <c r="H47" s="1" t="s">
        <v>228</v>
      </c>
      <c r="I47" s="1" t="s">
        <v>149</v>
      </c>
      <c r="K47" s="1" t="s">
        <v>134</v>
      </c>
      <c r="M47" s="1" t="s">
        <v>390</v>
      </c>
      <c r="Z47" s="1" t="s">
        <v>391</v>
      </c>
      <c r="AB47" s="1" t="s">
        <v>392</v>
      </c>
      <c r="AF47" s="1" t="s">
        <v>393</v>
      </c>
      <c r="AG47" s="1" t="s">
        <v>394</v>
      </c>
      <c r="AH47" s="1" t="s">
        <v>395</v>
      </c>
      <c r="AI47" s="1" t="s">
        <v>361</v>
      </c>
      <c r="AJ47" s="1" t="s">
        <v>396</v>
      </c>
      <c r="AK47" s="1" t="s">
        <v>131</v>
      </c>
      <c r="AL47" s="1" t="s">
        <v>139</v>
      </c>
      <c r="AM47" s="2" t="s">
        <v>397</v>
      </c>
      <c r="AN47" s="1" t="s">
        <v>398</v>
      </c>
      <c r="AO47" s="50">
        <v>4900</v>
      </c>
      <c r="AP47" s="1" t="s">
        <v>399</v>
      </c>
      <c r="AQ47" s="1" t="s">
        <v>288</v>
      </c>
      <c r="AT47" s="1" t="s">
        <v>144</v>
      </c>
    </row>
    <row r="48" spans="1:50" s="13" customFormat="1" hidden="1">
      <c r="A48" s="13" t="s">
        <v>226</v>
      </c>
      <c r="B48" s="13" t="s">
        <v>188</v>
      </c>
      <c r="C48" s="1"/>
      <c r="D48" s="1" t="s">
        <v>311</v>
      </c>
      <c r="E48" s="1"/>
      <c r="F48" s="13" t="s">
        <v>16</v>
      </c>
      <c r="G48" s="1"/>
      <c r="H48" s="1" t="s">
        <v>263</v>
      </c>
      <c r="I48" s="13" t="s">
        <v>235</v>
      </c>
      <c r="J48" s="1"/>
      <c r="K48" s="1"/>
      <c r="L48" s="1"/>
      <c r="M48" s="1"/>
      <c r="N48" s="1"/>
      <c r="O48" s="1"/>
      <c r="P48" s="1"/>
      <c r="Q48" s="1"/>
      <c r="R48" s="1"/>
      <c r="S48" s="1"/>
      <c r="T48" s="1"/>
      <c r="U48" s="1"/>
      <c r="V48" s="1"/>
      <c r="W48" s="1"/>
      <c r="X48" s="1"/>
      <c r="Y48" s="1"/>
      <c r="Z48" s="1"/>
      <c r="AA48" s="1"/>
      <c r="AB48" s="1"/>
      <c r="AC48" s="1"/>
      <c r="AD48" s="18"/>
      <c r="AE48" s="1" t="s">
        <v>400</v>
      </c>
      <c r="AF48" s="1" t="s">
        <v>393</v>
      </c>
      <c r="AG48" s="1"/>
      <c r="AH48" s="1"/>
      <c r="AI48" s="1"/>
      <c r="AJ48" s="1"/>
      <c r="AK48" s="1" t="s">
        <v>311</v>
      </c>
      <c r="AL48" s="1"/>
      <c r="AM48" s="18" t="s">
        <v>401</v>
      </c>
      <c r="AN48" s="1" t="s">
        <v>402</v>
      </c>
      <c r="AO48" s="13">
        <v>0</v>
      </c>
      <c r="AP48" s="13" t="s">
        <v>226</v>
      </c>
      <c r="AQ48" s="13" t="s">
        <v>194</v>
      </c>
      <c r="AR48" s="1"/>
      <c r="AS48" s="1"/>
      <c r="AT48" s="1" t="s">
        <v>144</v>
      </c>
      <c r="AU48" s="1"/>
      <c r="AV48" s="1"/>
      <c r="AW48" s="18" t="s">
        <v>403</v>
      </c>
      <c r="AX48" s="39">
        <v>5180</v>
      </c>
    </row>
    <row r="49" spans="1:49" hidden="1">
      <c r="A49" s="1" t="s">
        <v>404</v>
      </c>
      <c r="B49" s="1" t="s">
        <v>129</v>
      </c>
      <c r="C49" s="1" t="s">
        <v>405</v>
      </c>
      <c r="D49" s="1" t="s">
        <v>220</v>
      </c>
      <c r="F49" s="1" t="s">
        <v>16</v>
      </c>
      <c r="H49" s="1" t="s">
        <v>202</v>
      </c>
      <c r="I49" s="1" t="s">
        <v>235</v>
      </c>
      <c r="K49" s="1" t="s">
        <v>159</v>
      </c>
      <c r="L49" s="1" t="s">
        <v>160</v>
      </c>
      <c r="P49" s="1" t="s">
        <v>136</v>
      </c>
      <c r="AB49" s="1" t="s">
        <v>406</v>
      </c>
      <c r="AF49" s="1" t="s">
        <v>407</v>
      </c>
      <c r="AG49" s="1" t="s">
        <v>408</v>
      </c>
      <c r="AH49" s="1" t="s">
        <v>409</v>
      </c>
      <c r="AI49" s="1" t="s">
        <v>361</v>
      </c>
      <c r="AJ49" s="1" t="s">
        <v>410</v>
      </c>
      <c r="AK49" s="1" t="s">
        <v>220</v>
      </c>
      <c r="AL49" s="1" t="s">
        <v>139</v>
      </c>
      <c r="AM49" s="2" t="s">
        <v>411</v>
      </c>
      <c r="AN49" s="1" t="s">
        <v>412</v>
      </c>
      <c r="AO49" s="50">
        <v>19800</v>
      </c>
      <c r="AP49" s="1" t="s">
        <v>413</v>
      </c>
      <c r="AQ49" s="1" t="s">
        <v>414</v>
      </c>
      <c r="AT49" s="1" t="s">
        <v>144</v>
      </c>
    </row>
    <row r="50" spans="1:49" hidden="1">
      <c r="A50" s="1" t="s">
        <v>404</v>
      </c>
      <c r="B50" s="1" t="s">
        <v>188</v>
      </c>
      <c r="D50" s="1" t="s">
        <v>311</v>
      </c>
      <c r="F50" s="1" t="s">
        <v>29</v>
      </c>
      <c r="H50" s="1" t="s">
        <v>328</v>
      </c>
      <c r="I50" s="1" t="s">
        <v>235</v>
      </c>
      <c r="AE50" s="1" t="s">
        <v>415</v>
      </c>
      <c r="AF50" s="1" t="s">
        <v>407</v>
      </c>
      <c r="AK50" s="1" t="s">
        <v>311</v>
      </c>
      <c r="AM50" s="2" t="s">
        <v>416</v>
      </c>
      <c r="AN50" s="1" t="s">
        <v>417</v>
      </c>
      <c r="AO50" s="51">
        <v>6180</v>
      </c>
      <c r="AP50" s="1" t="s">
        <v>404</v>
      </c>
      <c r="AQ50" s="1" t="s">
        <v>418</v>
      </c>
      <c r="AT50" s="1" t="s">
        <v>144</v>
      </c>
    </row>
    <row r="51" spans="1:49" hidden="1">
      <c r="A51" s="1" t="s">
        <v>404</v>
      </c>
      <c r="B51" s="1" t="s">
        <v>188</v>
      </c>
      <c r="D51" s="1" t="s">
        <v>168</v>
      </c>
      <c r="F51" s="1" t="s">
        <v>31</v>
      </c>
      <c r="H51" s="1" t="s">
        <v>234</v>
      </c>
      <c r="I51" s="1" t="s">
        <v>235</v>
      </c>
      <c r="AE51" s="1" t="s">
        <v>419</v>
      </c>
      <c r="AF51" s="1" t="s">
        <v>407</v>
      </c>
      <c r="AK51" s="1" t="s">
        <v>168</v>
      </c>
      <c r="AM51" s="2" t="s">
        <v>245</v>
      </c>
      <c r="AN51" s="1" t="s">
        <v>246</v>
      </c>
      <c r="AO51" s="51">
        <v>20300</v>
      </c>
      <c r="AP51" s="1" t="s">
        <v>404</v>
      </c>
      <c r="AQ51" s="1" t="s">
        <v>194</v>
      </c>
      <c r="AT51" s="1" t="s">
        <v>144</v>
      </c>
    </row>
    <row r="52" spans="1:49" hidden="1">
      <c r="A52" s="1" t="s">
        <v>399</v>
      </c>
      <c r="B52" s="1" t="s">
        <v>188</v>
      </c>
      <c r="D52" s="1" t="s">
        <v>168</v>
      </c>
      <c r="F52" s="1" t="s">
        <v>27</v>
      </c>
      <c r="H52" s="1" t="s">
        <v>248</v>
      </c>
      <c r="I52" s="1" t="s">
        <v>235</v>
      </c>
      <c r="AE52" s="1" t="s">
        <v>420</v>
      </c>
      <c r="AF52" s="1" t="s">
        <v>421</v>
      </c>
      <c r="AK52" s="1" t="s">
        <v>168</v>
      </c>
      <c r="AM52" s="2" t="s">
        <v>422</v>
      </c>
      <c r="AN52" s="1" t="s">
        <v>423</v>
      </c>
      <c r="AO52" s="51">
        <v>19800</v>
      </c>
      <c r="AP52" s="1" t="s">
        <v>399</v>
      </c>
      <c r="AQ52" s="1" t="s">
        <v>194</v>
      </c>
      <c r="AT52" s="1" t="s">
        <v>144</v>
      </c>
    </row>
    <row r="53" spans="1:49" hidden="1">
      <c r="A53" s="1" t="s">
        <v>424</v>
      </c>
      <c r="B53" s="1" t="s">
        <v>188</v>
      </c>
      <c r="D53" s="1" t="s">
        <v>168</v>
      </c>
      <c r="F53" s="1" t="s">
        <v>31</v>
      </c>
      <c r="H53" s="1" t="s">
        <v>202</v>
      </c>
      <c r="I53" s="1" t="s">
        <v>235</v>
      </c>
      <c r="AE53" s="1" t="s">
        <v>425</v>
      </c>
      <c r="AF53" s="1" t="s">
        <v>426</v>
      </c>
      <c r="AK53" s="1" t="s">
        <v>168</v>
      </c>
      <c r="AM53" s="2" t="s">
        <v>206</v>
      </c>
      <c r="AN53" s="1" t="s">
        <v>207</v>
      </c>
      <c r="AO53" s="51">
        <v>20300</v>
      </c>
      <c r="AP53" s="1" t="s">
        <v>424</v>
      </c>
      <c r="AQ53" s="1" t="s">
        <v>194</v>
      </c>
      <c r="AT53" s="1" t="s">
        <v>144</v>
      </c>
    </row>
    <row r="54" spans="1:49" hidden="1">
      <c r="A54" s="1" t="s">
        <v>424</v>
      </c>
      <c r="B54" s="1" t="s">
        <v>188</v>
      </c>
      <c r="D54" s="1" t="s">
        <v>307</v>
      </c>
      <c r="F54" s="1" t="s">
        <v>31</v>
      </c>
      <c r="H54" s="1" t="s">
        <v>202</v>
      </c>
      <c r="I54" s="1" t="s">
        <v>235</v>
      </c>
      <c r="AE54" s="1" t="s">
        <v>427</v>
      </c>
      <c r="AF54" s="1" t="s">
        <v>426</v>
      </c>
      <c r="AK54" s="1" t="s">
        <v>307</v>
      </c>
      <c r="AM54" s="2" t="s">
        <v>428</v>
      </c>
      <c r="AN54" s="1" t="s">
        <v>429</v>
      </c>
      <c r="AO54" s="51">
        <v>5680</v>
      </c>
      <c r="AP54" s="1" t="s">
        <v>424</v>
      </c>
      <c r="AQ54" s="1" t="s">
        <v>194</v>
      </c>
      <c r="AT54" s="1" t="s">
        <v>144</v>
      </c>
    </row>
    <row r="55" spans="1:49" hidden="1">
      <c r="A55" s="1" t="s">
        <v>424</v>
      </c>
      <c r="B55" s="1" t="s">
        <v>188</v>
      </c>
      <c r="D55" s="1" t="s">
        <v>311</v>
      </c>
      <c r="F55" s="1" t="s">
        <v>31</v>
      </c>
      <c r="H55" s="1" t="s">
        <v>430</v>
      </c>
      <c r="I55" s="1" t="s">
        <v>235</v>
      </c>
      <c r="AE55" s="1" t="s">
        <v>431</v>
      </c>
      <c r="AF55" s="1" t="s">
        <v>426</v>
      </c>
      <c r="AK55" s="1" t="s">
        <v>311</v>
      </c>
      <c r="AM55" s="2" t="s">
        <v>432</v>
      </c>
      <c r="AN55" s="1" t="s">
        <v>433</v>
      </c>
      <c r="AO55" s="51">
        <v>5180</v>
      </c>
      <c r="AP55" s="1" t="s">
        <v>424</v>
      </c>
      <c r="AQ55" s="1" t="s">
        <v>194</v>
      </c>
      <c r="AT55" s="1" t="s">
        <v>144</v>
      </c>
    </row>
    <row r="56" spans="1:49" hidden="1">
      <c r="A56" s="1" t="s">
        <v>424</v>
      </c>
      <c r="B56" s="1" t="s">
        <v>129</v>
      </c>
      <c r="C56" s="1" t="s">
        <v>434</v>
      </c>
      <c r="D56" s="1" t="s">
        <v>168</v>
      </c>
      <c r="F56" s="1" t="s">
        <v>31</v>
      </c>
      <c r="H56" s="1" t="s">
        <v>234</v>
      </c>
      <c r="I56" s="1" t="s">
        <v>235</v>
      </c>
      <c r="K56" s="1" t="s">
        <v>159</v>
      </c>
      <c r="L56" s="1" t="s">
        <v>160</v>
      </c>
      <c r="P56" s="1" t="s">
        <v>161</v>
      </c>
      <c r="AB56" s="1" t="s">
        <v>435</v>
      </c>
      <c r="AF56" s="1" t="s">
        <v>426</v>
      </c>
      <c r="AG56" s="1" t="s">
        <v>436</v>
      </c>
      <c r="AH56" s="1" t="s">
        <v>437</v>
      </c>
      <c r="AI56" s="1" t="s">
        <v>351</v>
      </c>
      <c r="AJ56" s="1" t="s">
        <v>437</v>
      </c>
      <c r="AK56" s="1" t="s">
        <v>168</v>
      </c>
      <c r="AL56" s="1" t="s">
        <v>139</v>
      </c>
      <c r="AM56" s="2" t="s">
        <v>438</v>
      </c>
      <c r="AN56" s="1" t="s">
        <v>439</v>
      </c>
      <c r="AO56" s="50">
        <v>2840</v>
      </c>
      <c r="AP56" s="1" t="s">
        <v>424</v>
      </c>
      <c r="AQ56" s="1" t="s">
        <v>440</v>
      </c>
      <c r="AT56" s="1" t="s">
        <v>144</v>
      </c>
    </row>
    <row r="57" spans="1:49" hidden="1">
      <c r="A57" s="1" t="s">
        <v>424</v>
      </c>
      <c r="B57" s="1" t="s">
        <v>129</v>
      </c>
      <c r="C57" s="1" t="s">
        <v>441</v>
      </c>
      <c r="D57" s="1" t="s">
        <v>311</v>
      </c>
      <c r="E57" s="1" t="s">
        <v>144</v>
      </c>
      <c r="F57" s="1" t="s">
        <v>25</v>
      </c>
      <c r="H57" s="1" t="s">
        <v>234</v>
      </c>
      <c r="I57" s="1" t="s">
        <v>235</v>
      </c>
      <c r="K57" s="1" t="s">
        <v>159</v>
      </c>
      <c r="L57" s="1" t="s">
        <v>172</v>
      </c>
      <c r="Q57" s="1" t="s">
        <v>442</v>
      </c>
      <c r="AB57" s="1" t="s">
        <v>443</v>
      </c>
      <c r="AF57" s="1" t="s">
        <v>426</v>
      </c>
      <c r="AG57" s="1" t="s">
        <v>444</v>
      </c>
      <c r="AH57" s="1" t="s">
        <v>444</v>
      </c>
      <c r="AI57" s="1" t="s">
        <v>445</v>
      </c>
      <c r="AJ57" s="1" t="s">
        <v>444</v>
      </c>
      <c r="AK57" s="1" t="s">
        <v>311</v>
      </c>
      <c r="AL57" s="1" t="s">
        <v>139</v>
      </c>
      <c r="AM57" s="2" t="s">
        <v>446</v>
      </c>
      <c r="AN57" s="1" t="s">
        <v>447</v>
      </c>
      <c r="AO57" s="50">
        <v>800</v>
      </c>
      <c r="AP57" s="1" t="s">
        <v>448</v>
      </c>
      <c r="AQ57" s="1" t="s">
        <v>288</v>
      </c>
      <c r="AT57" s="1" t="s">
        <v>144</v>
      </c>
    </row>
    <row r="58" spans="1:49" hidden="1">
      <c r="A58" s="1" t="s">
        <v>424</v>
      </c>
      <c r="B58" s="1" t="s">
        <v>129</v>
      </c>
      <c r="C58" s="1" t="s">
        <v>449</v>
      </c>
      <c r="D58" s="1" t="s">
        <v>311</v>
      </c>
      <c r="F58" s="1" t="s">
        <v>23</v>
      </c>
      <c r="H58" s="1" t="s">
        <v>450</v>
      </c>
      <c r="I58" s="1" t="s">
        <v>235</v>
      </c>
      <c r="K58" s="1" t="s">
        <v>159</v>
      </c>
      <c r="L58" s="1" t="s">
        <v>183</v>
      </c>
      <c r="O58" s="1" t="s">
        <v>451</v>
      </c>
      <c r="AB58" s="1" t="s">
        <v>452</v>
      </c>
      <c r="AF58" s="1" t="s">
        <v>426</v>
      </c>
      <c r="AG58" s="1" t="s">
        <v>453</v>
      </c>
      <c r="AH58" s="1" t="s">
        <v>454</v>
      </c>
      <c r="AI58" s="1" t="s">
        <v>361</v>
      </c>
      <c r="AJ58" s="1" t="s">
        <v>455</v>
      </c>
      <c r="AK58" s="1" t="s">
        <v>311</v>
      </c>
      <c r="AL58" s="1" t="s">
        <v>139</v>
      </c>
      <c r="AM58" s="2" t="s">
        <v>456</v>
      </c>
      <c r="AN58" s="1" t="s">
        <v>457</v>
      </c>
      <c r="AO58" s="50">
        <v>6180</v>
      </c>
      <c r="AP58" s="1" t="s">
        <v>413</v>
      </c>
      <c r="AQ58" s="1" t="s">
        <v>458</v>
      </c>
      <c r="AT58" s="1" t="s">
        <v>144</v>
      </c>
    </row>
    <row r="59" spans="1:49" hidden="1">
      <c r="A59" s="1" t="s">
        <v>413</v>
      </c>
      <c r="B59" s="1" t="s">
        <v>188</v>
      </c>
      <c r="D59" s="1" t="s">
        <v>459</v>
      </c>
      <c r="F59" s="1" t="s">
        <v>16</v>
      </c>
      <c r="H59" s="1" t="s">
        <v>202</v>
      </c>
      <c r="I59" s="1" t="s">
        <v>235</v>
      </c>
      <c r="AE59" s="1" t="s">
        <v>460</v>
      </c>
      <c r="AF59" s="1" t="s">
        <v>461</v>
      </c>
      <c r="AK59" s="1" t="s">
        <v>459</v>
      </c>
      <c r="AM59" s="2" t="s">
        <v>462</v>
      </c>
      <c r="AN59" s="1" t="s">
        <v>463</v>
      </c>
      <c r="AO59" s="51">
        <v>19300</v>
      </c>
      <c r="AP59" s="1" t="s">
        <v>413</v>
      </c>
      <c r="AQ59" s="1" t="s">
        <v>194</v>
      </c>
      <c r="AT59" s="1" t="s">
        <v>144</v>
      </c>
    </row>
    <row r="60" spans="1:49" hidden="1">
      <c r="A60" s="1" t="s">
        <v>464</v>
      </c>
      <c r="B60" s="1" t="s">
        <v>129</v>
      </c>
      <c r="C60" s="1" t="s">
        <v>465</v>
      </c>
      <c r="D60" s="1" t="s">
        <v>459</v>
      </c>
      <c r="F60" s="1" t="s">
        <v>16</v>
      </c>
      <c r="H60" s="1" t="s">
        <v>234</v>
      </c>
      <c r="I60" s="1" t="s">
        <v>149</v>
      </c>
      <c r="J60" s="1" t="s">
        <v>171</v>
      </c>
      <c r="K60" s="1" t="s">
        <v>159</v>
      </c>
      <c r="L60" s="1" t="s">
        <v>183</v>
      </c>
      <c r="O60" s="1" t="s">
        <v>203</v>
      </c>
      <c r="AB60" s="1" t="s">
        <v>466</v>
      </c>
      <c r="AC60" s="1" t="s">
        <v>467</v>
      </c>
      <c r="AF60" s="1" t="s">
        <v>468</v>
      </c>
      <c r="AG60" s="1" t="s">
        <v>469</v>
      </c>
      <c r="AH60" s="1" t="s">
        <v>470</v>
      </c>
      <c r="AI60" s="1" t="s">
        <v>471</v>
      </c>
      <c r="AJ60" s="1" t="s">
        <v>472</v>
      </c>
      <c r="AK60" s="1" t="s">
        <v>459</v>
      </c>
      <c r="AL60" s="1" t="s">
        <v>177</v>
      </c>
      <c r="AM60" s="2" t="s">
        <v>473</v>
      </c>
      <c r="AN60" s="1" t="s">
        <v>474</v>
      </c>
      <c r="AO60" s="2">
        <v>0</v>
      </c>
      <c r="AP60" s="1" t="s">
        <v>464</v>
      </c>
      <c r="AQ60" s="1" t="s">
        <v>475</v>
      </c>
      <c r="AT60" s="1" t="s">
        <v>144</v>
      </c>
      <c r="AW60" s="18" t="s">
        <v>476</v>
      </c>
    </row>
    <row r="61" spans="1:49" hidden="1">
      <c r="A61" s="1" t="s">
        <v>464</v>
      </c>
      <c r="B61" s="1" t="s">
        <v>188</v>
      </c>
      <c r="D61" s="1" t="s">
        <v>157</v>
      </c>
      <c r="F61" s="1" t="s">
        <v>16</v>
      </c>
      <c r="H61" s="1" t="s">
        <v>234</v>
      </c>
      <c r="I61" s="1" t="s">
        <v>235</v>
      </c>
      <c r="AE61" s="1" t="s">
        <v>477</v>
      </c>
      <c r="AF61" s="1" t="s">
        <v>468</v>
      </c>
      <c r="AK61" s="1" t="s">
        <v>157</v>
      </c>
      <c r="AM61" s="2" t="s">
        <v>478</v>
      </c>
      <c r="AN61" s="1" t="s">
        <v>479</v>
      </c>
      <c r="AO61" s="51">
        <v>5680</v>
      </c>
      <c r="AP61" s="1" t="s">
        <v>464</v>
      </c>
      <c r="AQ61" s="1" t="s">
        <v>194</v>
      </c>
      <c r="AT61" s="1" t="s">
        <v>144</v>
      </c>
    </row>
    <row r="62" spans="1:49" hidden="1">
      <c r="A62" s="1" t="s">
        <v>464</v>
      </c>
      <c r="B62" s="1" t="s">
        <v>188</v>
      </c>
      <c r="D62" s="1" t="s">
        <v>157</v>
      </c>
      <c r="F62" s="1" t="s">
        <v>16</v>
      </c>
      <c r="H62" s="1" t="s">
        <v>263</v>
      </c>
      <c r="I62" s="1" t="s">
        <v>235</v>
      </c>
      <c r="AE62" s="1" t="s">
        <v>480</v>
      </c>
      <c r="AF62" s="1" t="s">
        <v>468</v>
      </c>
      <c r="AK62" s="1" t="s">
        <v>157</v>
      </c>
      <c r="AM62" s="2" t="s">
        <v>481</v>
      </c>
      <c r="AN62" s="1" t="s">
        <v>482</v>
      </c>
      <c r="AO62" s="51">
        <v>5531</v>
      </c>
      <c r="AP62" s="1" t="s">
        <v>464</v>
      </c>
      <c r="AQ62" s="1" t="s">
        <v>194</v>
      </c>
      <c r="AT62" s="1" t="s">
        <v>144</v>
      </c>
    </row>
    <row r="63" spans="1:49" hidden="1">
      <c r="A63" s="1" t="s">
        <v>464</v>
      </c>
      <c r="B63" s="1" t="s">
        <v>188</v>
      </c>
      <c r="D63" s="1" t="s">
        <v>311</v>
      </c>
      <c r="F63" s="1" t="s">
        <v>26</v>
      </c>
      <c r="G63" s="1" t="s">
        <v>144</v>
      </c>
      <c r="H63" s="1" t="s">
        <v>254</v>
      </c>
      <c r="I63" s="1" t="s">
        <v>235</v>
      </c>
      <c r="AE63" s="1" t="s">
        <v>483</v>
      </c>
      <c r="AF63" s="1" t="s">
        <v>468</v>
      </c>
      <c r="AK63" s="1" t="s">
        <v>484</v>
      </c>
      <c r="AM63" s="2" t="s">
        <v>485</v>
      </c>
      <c r="AN63" s="1" t="s">
        <v>486</v>
      </c>
      <c r="AO63" s="51">
        <v>5680</v>
      </c>
      <c r="AP63" s="1" t="s">
        <v>464</v>
      </c>
      <c r="AQ63" s="1" t="s">
        <v>194</v>
      </c>
      <c r="AT63" s="1" t="s">
        <v>144</v>
      </c>
    </row>
    <row r="64" spans="1:49" hidden="1">
      <c r="A64" s="1" t="s">
        <v>464</v>
      </c>
      <c r="B64" s="1" t="s">
        <v>188</v>
      </c>
      <c r="D64" s="1" t="s">
        <v>311</v>
      </c>
      <c r="F64" s="1" t="s">
        <v>26</v>
      </c>
      <c r="G64" s="1" t="s">
        <v>144</v>
      </c>
      <c r="H64" s="1" t="s">
        <v>254</v>
      </c>
      <c r="I64" s="1" t="s">
        <v>235</v>
      </c>
      <c r="AE64" s="1" t="s">
        <v>487</v>
      </c>
      <c r="AF64" s="1" t="s">
        <v>468</v>
      </c>
      <c r="AK64" s="1" t="s">
        <v>484</v>
      </c>
      <c r="AM64" s="2" t="s">
        <v>485</v>
      </c>
      <c r="AN64" s="1" t="s">
        <v>486</v>
      </c>
      <c r="AO64" s="51">
        <v>5680</v>
      </c>
      <c r="AP64" s="1" t="s">
        <v>464</v>
      </c>
      <c r="AQ64" s="1" t="s">
        <v>194</v>
      </c>
      <c r="AT64" s="1" t="s">
        <v>144</v>
      </c>
    </row>
    <row r="65" spans="1:49" hidden="1">
      <c r="A65" s="1" t="s">
        <v>488</v>
      </c>
      <c r="B65" s="1" t="s">
        <v>188</v>
      </c>
      <c r="D65" s="1" t="s">
        <v>157</v>
      </c>
      <c r="F65" s="1" t="s">
        <v>16</v>
      </c>
      <c r="H65" s="1" t="s">
        <v>234</v>
      </c>
      <c r="I65" s="1" t="s">
        <v>235</v>
      </c>
      <c r="AE65" s="1" t="s">
        <v>489</v>
      </c>
      <c r="AF65" s="1" t="s">
        <v>490</v>
      </c>
      <c r="AK65" s="1" t="s">
        <v>157</v>
      </c>
      <c r="AM65" s="2" t="s">
        <v>478</v>
      </c>
      <c r="AN65" s="1" t="s">
        <v>479</v>
      </c>
      <c r="AO65" s="51">
        <v>5680</v>
      </c>
      <c r="AP65" s="1" t="s">
        <v>488</v>
      </c>
      <c r="AQ65" s="1" t="s">
        <v>194</v>
      </c>
      <c r="AT65" s="1" t="s">
        <v>144</v>
      </c>
    </row>
    <row r="66" spans="1:49" hidden="1">
      <c r="A66" s="1" t="s">
        <v>488</v>
      </c>
      <c r="B66" s="1" t="s">
        <v>188</v>
      </c>
      <c r="D66" s="1" t="s">
        <v>311</v>
      </c>
      <c r="F66" s="1" t="s">
        <v>26</v>
      </c>
      <c r="G66" s="1" t="s">
        <v>144</v>
      </c>
      <c r="H66" s="1" t="s">
        <v>263</v>
      </c>
      <c r="I66" s="1" t="s">
        <v>235</v>
      </c>
      <c r="AE66" s="1" t="s">
        <v>491</v>
      </c>
      <c r="AF66" s="1" t="s">
        <v>490</v>
      </c>
      <c r="AK66" s="1" t="s">
        <v>484</v>
      </c>
      <c r="AM66" s="2" t="s">
        <v>492</v>
      </c>
      <c r="AN66" s="1" t="s">
        <v>493</v>
      </c>
      <c r="AO66" s="51">
        <v>5180</v>
      </c>
      <c r="AP66" s="1" t="s">
        <v>488</v>
      </c>
      <c r="AQ66" s="1" t="s">
        <v>194</v>
      </c>
      <c r="AT66" s="1" t="s">
        <v>144</v>
      </c>
    </row>
    <row r="67" spans="1:49" hidden="1">
      <c r="A67" s="1" t="s">
        <v>488</v>
      </c>
      <c r="B67" s="1" t="s">
        <v>188</v>
      </c>
      <c r="D67" s="1" t="s">
        <v>168</v>
      </c>
      <c r="F67" s="1" t="s">
        <v>31</v>
      </c>
      <c r="G67" s="1" t="s">
        <v>144</v>
      </c>
      <c r="H67" s="1" t="s">
        <v>494</v>
      </c>
      <c r="I67" s="1" t="s">
        <v>235</v>
      </c>
      <c r="AE67" s="1" t="s">
        <v>495</v>
      </c>
      <c r="AF67" s="1" t="s">
        <v>490</v>
      </c>
      <c r="AK67" s="1" t="s">
        <v>197</v>
      </c>
      <c r="AM67" s="2" t="s">
        <v>496</v>
      </c>
      <c r="AN67" s="1" t="s">
        <v>497</v>
      </c>
      <c r="AO67" s="51">
        <v>4680</v>
      </c>
      <c r="AP67" s="1" t="s">
        <v>488</v>
      </c>
      <c r="AQ67" s="1" t="s">
        <v>194</v>
      </c>
      <c r="AT67" s="1" t="s">
        <v>144</v>
      </c>
    </row>
    <row r="68" spans="1:49" hidden="1">
      <c r="A68" s="1" t="s">
        <v>488</v>
      </c>
      <c r="B68" s="1" t="s">
        <v>188</v>
      </c>
      <c r="D68" s="1" t="s">
        <v>168</v>
      </c>
      <c r="F68" s="1" t="s">
        <v>31</v>
      </c>
      <c r="G68" s="1" t="s">
        <v>144</v>
      </c>
      <c r="H68" s="1" t="s">
        <v>202</v>
      </c>
      <c r="I68" s="1" t="s">
        <v>235</v>
      </c>
      <c r="AE68" s="1" t="s">
        <v>498</v>
      </c>
      <c r="AF68" s="1" t="s">
        <v>490</v>
      </c>
      <c r="AK68" s="1" t="s">
        <v>197</v>
      </c>
      <c r="AM68" s="2" t="s">
        <v>499</v>
      </c>
      <c r="AN68" s="1" t="s">
        <v>500</v>
      </c>
      <c r="AO68" s="51">
        <v>5680</v>
      </c>
      <c r="AP68" s="1" t="s">
        <v>488</v>
      </c>
      <c r="AQ68" s="1" t="s">
        <v>501</v>
      </c>
      <c r="AT68" s="1" t="s">
        <v>144</v>
      </c>
    </row>
    <row r="69" spans="1:49" hidden="1">
      <c r="A69" s="1" t="s">
        <v>502</v>
      </c>
      <c r="B69" s="1" t="s">
        <v>188</v>
      </c>
      <c r="D69" s="1" t="s">
        <v>307</v>
      </c>
      <c r="F69" s="1" t="s">
        <v>29</v>
      </c>
      <c r="H69" s="1" t="s">
        <v>228</v>
      </c>
      <c r="I69" s="1" t="s">
        <v>235</v>
      </c>
      <c r="AE69" s="1" t="s">
        <v>503</v>
      </c>
      <c r="AF69" s="1" t="s">
        <v>504</v>
      </c>
      <c r="AK69" s="1" t="s">
        <v>311</v>
      </c>
      <c r="AM69" s="2" t="s">
        <v>505</v>
      </c>
      <c r="AN69" s="1" t="s">
        <v>506</v>
      </c>
      <c r="AO69" s="51">
        <v>5680</v>
      </c>
      <c r="AP69" s="1" t="s">
        <v>502</v>
      </c>
      <c r="AQ69" s="1" t="s">
        <v>194</v>
      </c>
      <c r="AT69" s="1" t="s">
        <v>144</v>
      </c>
    </row>
    <row r="70" spans="1:49" hidden="1">
      <c r="A70" s="1" t="s">
        <v>502</v>
      </c>
      <c r="B70" s="1" t="s">
        <v>129</v>
      </c>
      <c r="C70" s="1" t="s">
        <v>507</v>
      </c>
      <c r="D70" s="1" t="s">
        <v>157</v>
      </c>
      <c r="F70" s="1" t="s">
        <v>26</v>
      </c>
      <c r="H70" s="1" t="s">
        <v>189</v>
      </c>
      <c r="I70" s="1" t="s">
        <v>235</v>
      </c>
      <c r="K70" s="1" t="s">
        <v>134</v>
      </c>
      <c r="M70" s="1" t="s">
        <v>135</v>
      </c>
      <c r="Y70" s="1" t="s">
        <v>136</v>
      </c>
      <c r="AB70" s="1" t="s">
        <v>508</v>
      </c>
      <c r="AF70" s="1" t="s">
        <v>504</v>
      </c>
      <c r="AG70" s="1" t="s">
        <v>509</v>
      </c>
      <c r="AH70" s="1" t="s">
        <v>510</v>
      </c>
      <c r="AI70" s="1" t="s">
        <v>361</v>
      </c>
      <c r="AJ70" s="1" t="s">
        <v>511</v>
      </c>
      <c r="AK70" s="1" t="s">
        <v>157</v>
      </c>
      <c r="AL70" s="1" t="s">
        <v>139</v>
      </c>
      <c r="AM70" s="2" t="s">
        <v>512</v>
      </c>
      <c r="AN70" s="1" t="s">
        <v>513</v>
      </c>
      <c r="AO70" s="50">
        <v>4745.6000000000004</v>
      </c>
      <c r="AP70" s="1" t="s">
        <v>448</v>
      </c>
      <c r="AQ70" s="1" t="s">
        <v>514</v>
      </c>
      <c r="AT70" s="1" t="s">
        <v>144</v>
      </c>
    </row>
    <row r="71" spans="1:49" hidden="1">
      <c r="A71" s="1" t="s">
        <v>502</v>
      </c>
      <c r="B71" s="1" t="s">
        <v>129</v>
      </c>
      <c r="C71" s="1" t="s">
        <v>515</v>
      </c>
      <c r="D71" s="1" t="s">
        <v>311</v>
      </c>
      <c r="F71" s="1" t="s">
        <v>29</v>
      </c>
      <c r="H71" s="1" t="s">
        <v>228</v>
      </c>
      <c r="I71" s="1" t="s">
        <v>235</v>
      </c>
      <c r="J71" s="1" t="s">
        <v>171</v>
      </c>
      <c r="K71" s="1" t="s">
        <v>159</v>
      </c>
      <c r="L71" s="1" t="s">
        <v>172</v>
      </c>
      <c r="Q71" s="1" t="s">
        <v>516</v>
      </c>
      <c r="AB71" s="1" t="s">
        <v>517</v>
      </c>
      <c r="AC71" s="1" t="s">
        <v>175</v>
      </c>
      <c r="AF71" s="1" t="s">
        <v>504</v>
      </c>
      <c r="AG71" s="1" t="s">
        <v>445</v>
      </c>
      <c r="AH71" s="1" t="s">
        <v>445</v>
      </c>
      <c r="AI71" s="1" t="s">
        <v>518</v>
      </c>
      <c r="AJ71" s="1" t="s">
        <v>444</v>
      </c>
      <c r="AK71" s="1" t="s">
        <v>311</v>
      </c>
      <c r="AL71" s="1" t="s">
        <v>177</v>
      </c>
      <c r="AM71" s="2" t="s">
        <v>505</v>
      </c>
      <c r="AN71" s="1" t="s">
        <v>506</v>
      </c>
      <c r="AO71" s="50">
        <v>710</v>
      </c>
      <c r="AP71" s="1" t="s">
        <v>502</v>
      </c>
      <c r="AQ71" s="1" t="s">
        <v>519</v>
      </c>
      <c r="AT71" s="1" t="s">
        <v>144</v>
      </c>
    </row>
    <row r="72" spans="1:49" hidden="1">
      <c r="A72" s="13" t="s">
        <v>502</v>
      </c>
      <c r="B72" s="13" t="s">
        <v>188</v>
      </c>
      <c r="D72" s="1" t="s">
        <v>311</v>
      </c>
      <c r="F72" s="13" t="s">
        <v>29</v>
      </c>
      <c r="H72" s="1" t="s">
        <v>228</v>
      </c>
      <c r="I72" s="13" t="s">
        <v>235</v>
      </c>
      <c r="AD72" s="18"/>
      <c r="AE72" s="1" t="s">
        <v>520</v>
      </c>
      <c r="AF72" s="1" t="s">
        <v>504</v>
      </c>
      <c r="AK72" s="1" t="s">
        <v>311</v>
      </c>
      <c r="AM72" s="18" t="s">
        <v>505</v>
      </c>
      <c r="AN72" s="1" t="s">
        <v>506</v>
      </c>
      <c r="AO72" s="39">
        <v>0</v>
      </c>
      <c r="AP72" s="13" t="s">
        <v>502</v>
      </c>
      <c r="AQ72" s="13" t="s">
        <v>194</v>
      </c>
      <c r="AT72" s="1" t="s">
        <v>144</v>
      </c>
      <c r="AW72" s="18" t="s">
        <v>521</v>
      </c>
    </row>
    <row r="73" spans="1:49" hidden="1">
      <c r="A73" s="1" t="s">
        <v>502</v>
      </c>
      <c r="B73" s="1" t="s">
        <v>129</v>
      </c>
      <c r="C73" s="1" t="s">
        <v>522</v>
      </c>
      <c r="D73" s="1" t="s">
        <v>157</v>
      </c>
      <c r="F73" s="1" t="s">
        <v>29</v>
      </c>
      <c r="H73" s="1" t="s">
        <v>336</v>
      </c>
      <c r="I73" s="1" t="s">
        <v>235</v>
      </c>
      <c r="K73" s="1" t="s">
        <v>159</v>
      </c>
      <c r="L73" s="1" t="s">
        <v>183</v>
      </c>
      <c r="O73" s="1" t="s">
        <v>236</v>
      </c>
      <c r="AB73" s="1" t="s">
        <v>523</v>
      </c>
      <c r="AF73" s="1" t="s">
        <v>504</v>
      </c>
      <c r="AG73" s="1" t="s">
        <v>524</v>
      </c>
      <c r="AH73" s="1" t="s">
        <v>525</v>
      </c>
      <c r="AI73" s="1" t="s">
        <v>361</v>
      </c>
      <c r="AJ73" s="1" t="s">
        <v>526</v>
      </c>
      <c r="AK73" s="1" t="s">
        <v>157</v>
      </c>
      <c r="AL73" s="1" t="s">
        <v>139</v>
      </c>
      <c r="AM73" s="2" t="s">
        <v>527</v>
      </c>
      <c r="AN73" s="1" t="s">
        <v>528</v>
      </c>
      <c r="AO73" s="50">
        <v>5622</v>
      </c>
      <c r="AP73" s="1" t="s">
        <v>448</v>
      </c>
      <c r="AQ73" s="1" t="s">
        <v>514</v>
      </c>
      <c r="AT73" s="1" t="s">
        <v>144</v>
      </c>
    </row>
    <row r="74" spans="1:49" hidden="1">
      <c r="A74" s="1" t="s">
        <v>502</v>
      </c>
      <c r="B74" s="1" t="s">
        <v>188</v>
      </c>
      <c r="D74" s="1" t="s">
        <v>311</v>
      </c>
      <c r="F74" s="1" t="s">
        <v>27</v>
      </c>
      <c r="H74" s="1" t="s">
        <v>529</v>
      </c>
      <c r="I74" s="1" t="s">
        <v>235</v>
      </c>
      <c r="AE74" s="1" t="s">
        <v>530</v>
      </c>
      <c r="AF74" s="1" t="s">
        <v>504</v>
      </c>
      <c r="AK74" s="1" t="s">
        <v>311</v>
      </c>
      <c r="AM74" s="2" t="s">
        <v>531</v>
      </c>
      <c r="AN74" s="1" t="s">
        <v>532</v>
      </c>
      <c r="AO74" s="51">
        <v>5434.4</v>
      </c>
      <c r="AP74" s="1" t="s">
        <v>287</v>
      </c>
      <c r="AQ74" s="1" t="s">
        <v>194</v>
      </c>
      <c r="AT74" s="1" t="s">
        <v>144</v>
      </c>
    </row>
    <row r="75" spans="1:49" hidden="1">
      <c r="A75" s="1" t="s">
        <v>502</v>
      </c>
      <c r="B75" s="1" t="s">
        <v>188</v>
      </c>
      <c r="D75" s="1" t="s">
        <v>311</v>
      </c>
      <c r="F75" s="1" t="s">
        <v>23</v>
      </c>
      <c r="H75" s="1" t="s">
        <v>328</v>
      </c>
      <c r="I75" s="1" t="s">
        <v>235</v>
      </c>
      <c r="AE75" s="1" t="s">
        <v>530</v>
      </c>
      <c r="AF75" s="1" t="s">
        <v>504</v>
      </c>
      <c r="AK75" s="1" t="s">
        <v>311</v>
      </c>
      <c r="AM75" s="2" t="s">
        <v>331</v>
      </c>
      <c r="AN75" s="1" t="s">
        <v>332</v>
      </c>
      <c r="AO75" s="51">
        <v>5180</v>
      </c>
      <c r="AP75" s="1" t="s">
        <v>287</v>
      </c>
      <c r="AQ75" s="1" t="s">
        <v>194</v>
      </c>
      <c r="AT75" s="1" t="s">
        <v>144</v>
      </c>
    </row>
    <row r="76" spans="1:49" hidden="1">
      <c r="A76" s="1" t="s">
        <v>502</v>
      </c>
      <c r="B76" s="1" t="s">
        <v>188</v>
      </c>
      <c r="D76" s="1" t="s">
        <v>311</v>
      </c>
      <c r="F76" s="1" t="s">
        <v>27</v>
      </c>
      <c r="H76" s="1" t="s">
        <v>533</v>
      </c>
      <c r="I76" s="1" t="s">
        <v>235</v>
      </c>
      <c r="AE76" s="1" t="s">
        <v>530</v>
      </c>
      <c r="AF76" s="1" t="s">
        <v>504</v>
      </c>
      <c r="AK76" s="1" t="s">
        <v>311</v>
      </c>
      <c r="AM76" s="2" t="s">
        <v>534</v>
      </c>
      <c r="AN76" s="1" t="s">
        <v>535</v>
      </c>
      <c r="AO76" s="51">
        <v>5680</v>
      </c>
      <c r="AP76" s="1" t="s">
        <v>287</v>
      </c>
      <c r="AQ76" s="1" t="s">
        <v>194</v>
      </c>
      <c r="AT76" s="1" t="s">
        <v>144</v>
      </c>
    </row>
    <row r="77" spans="1:49" hidden="1">
      <c r="A77" s="1" t="s">
        <v>502</v>
      </c>
      <c r="B77" s="1" t="s">
        <v>188</v>
      </c>
      <c r="D77" s="1" t="s">
        <v>311</v>
      </c>
      <c r="F77" s="1" t="s">
        <v>16</v>
      </c>
      <c r="H77" s="1" t="s">
        <v>263</v>
      </c>
      <c r="I77" s="1" t="s">
        <v>235</v>
      </c>
      <c r="AE77" s="1" t="s">
        <v>530</v>
      </c>
      <c r="AF77" s="1" t="s">
        <v>504</v>
      </c>
      <c r="AK77" s="1" t="s">
        <v>311</v>
      </c>
      <c r="AM77" s="2" t="s">
        <v>536</v>
      </c>
      <c r="AN77" s="1" t="s">
        <v>537</v>
      </c>
      <c r="AO77" s="51">
        <v>2317</v>
      </c>
      <c r="AP77" s="1" t="s">
        <v>287</v>
      </c>
      <c r="AQ77" s="1" t="s">
        <v>194</v>
      </c>
      <c r="AT77" s="1" t="s">
        <v>144</v>
      </c>
      <c r="AW77" s="18" t="s">
        <v>538</v>
      </c>
    </row>
    <row r="78" spans="1:49" hidden="1">
      <c r="A78" s="1" t="s">
        <v>287</v>
      </c>
      <c r="B78" s="1" t="s">
        <v>129</v>
      </c>
      <c r="C78" s="1" t="s">
        <v>539</v>
      </c>
      <c r="D78" s="1" t="s">
        <v>157</v>
      </c>
      <c r="F78" s="1" t="s">
        <v>27</v>
      </c>
      <c r="H78" s="1" t="s">
        <v>158</v>
      </c>
      <c r="I78" s="1" t="s">
        <v>235</v>
      </c>
      <c r="K78" s="1" t="s">
        <v>159</v>
      </c>
      <c r="L78" s="1" t="s">
        <v>183</v>
      </c>
      <c r="O78" s="1" t="s">
        <v>203</v>
      </c>
      <c r="AB78" s="1" t="s">
        <v>540</v>
      </c>
      <c r="AF78" s="1" t="s">
        <v>541</v>
      </c>
      <c r="AG78" s="1" t="s">
        <v>542</v>
      </c>
      <c r="AH78" s="1" t="s">
        <v>543</v>
      </c>
      <c r="AI78" s="1" t="s">
        <v>361</v>
      </c>
      <c r="AJ78" s="1" t="s">
        <v>543</v>
      </c>
      <c r="AK78" s="1" t="s">
        <v>157</v>
      </c>
      <c r="AL78" s="1" t="s">
        <v>139</v>
      </c>
      <c r="AM78" s="2" t="s">
        <v>544</v>
      </c>
      <c r="AN78" s="1" t="s">
        <v>545</v>
      </c>
      <c r="AO78" s="50">
        <v>5622</v>
      </c>
      <c r="AP78" s="1" t="s">
        <v>448</v>
      </c>
      <c r="AQ78" s="1" t="s">
        <v>514</v>
      </c>
      <c r="AT78" s="1" t="s">
        <v>144</v>
      </c>
    </row>
    <row r="79" spans="1:49" hidden="1">
      <c r="A79" s="1" t="s">
        <v>287</v>
      </c>
      <c r="B79" s="1" t="s">
        <v>129</v>
      </c>
      <c r="C79" s="1" t="s">
        <v>546</v>
      </c>
      <c r="D79" s="1" t="s">
        <v>157</v>
      </c>
      <c r="F79" s="1" t="s">
        <v>27</v>
      </c>
      <c r="H79" s="1" t="s">
        <v>430</v>
      </c>
      <c r="I79" s="1" t="s">
        <v>235</v>
      </c>
      <c r="K79" s="1" t="s">
        <v>159</v>
      </c>
      <c r="L79" s="1" t="s">
        <v>183</v>
      </c>
      <c r="O79" s="1" t="s">
        <v>236</v>
      </c>
      <c r="AB79" s="1" t="s">
        <v>547</v>
      </c>
      <c r="AF79" s="1" t="s">
        <v>541</v>
      </c>
      <c r="AG79" s="1" t="s">
        <v>548</v>
      </c>
      <c r="AH79" s="1" t="s">
        <v>549</v>
      </c>
      <c r="AI79" s="1" t="s">
        <v>361</v>
      </c>
      <c r="AJ79" s="1" t="s">
        <v>550</v>
      </c>
      <c r="AK79" s="1" t="s">
        <v>157</v>
      </c>
      <c r="AL79" s="1" t="s">
        <v>139</v>
      </c>
      <c r="AM79" s="2" t="s">
        <v>551</v>
      </c>
      <c r="AN79" s="1" t="s">
        <v>552</v>
      </c>
      <c r="AO79" s="50">
        <v>5622</v>
      </c>
      <c r="AP79" s="1" t="s">
        <v>448</v>
      </c>
      <c r="AQ79" s="1" t="s">
        <v>514</v>
      </c>
      <c r="AT79" s="1" t="s">
        <v>144</v>
      </c>
    </row>
    <row r="80" spans="1:49" hidden="1">
      <c r="A80" s="1" t="s">
        <v>287</v>
      </c>
      <c r="B80" s="1" t="s">
        <v>188</v>
      </c>
      <c r="D80" s="1" t="s">
        <v>157</v>
      </c>
      <c r="F80" s="1" t="s">
        <v>16</v>
      </c>
      <c r="H80" s="1" t="s">
        <v>263</v>
      </c>
      <c r="I80" s="1" t="s">
        <v>235</v>
      </c>
      <c r="AE80" s="1" t="s">
        <v>553</v>
      </c>
      <c r="AF80" s="1" t="s">
        <v>541</v>
      </c>
      <c r="AK80" s="1" t="s">
        <v>157</v>
      </c>
      <c r="AM80" s="2" t="s">
        <v>554</v>
      </c>
      <c r="AN80" s="1" t="s">
        <v>555</v>
      </c>
      <c r="AO80" s="51">
        <v>5180</v>
      </c>
      <c r="AP80" s="1" t="s">
        <v>556</v>
      </c>
      <c r="AQ80" s="1" t="s">
        <v>194</v>
      </c>
      <c r="AT80" s="1" t="s">
        <v>144</v>
      </c>
    </row>
    <row r="81" spans="1:50" hidden="1">
      <c r="A81" s="1" t="s">
        <v>287</v>
      </c>
      <c r="B81" s="1" t="s">
        <v>129</v>
      </c>
      <c r="C81" s="1" t="s">
        <v>557</v>
      </c>
      <c r="D81" s="1" t="s">
        <v>168</v>
      </c>
      <c r="F81" s="1" t="s">
        <v>16</v>
      </c>
      <c r="H81" s="1" t="s">
        <v>558</v>
      </c>
      <c r="I81" s="1" t="s">
        <v>235</v>
      </c>
      <c r="K81" s="1" t="s">
        <v>159</v>
      </c>
      <c r="L81" s="1" t="s">
        <v>160</v>
      </c>
      <c r="P81" s="1" t="s">
        <v>136</v>
      </c>
      <c r="AB81" s="1" t="s">
        <v>559</v>
      </c>
      <c r="AF81" s="1" t="s">
        <v>541</v>
      </c>
      <c r="AG81" s="1" t="s">
        <v>560</v>
      </c>
      <c r="AH81" s="1" t="s">
        <v>561</v>
      </c>
      <c r="AI81" s="1" t="s">
        <v>351</v>
      </c>
      <c r="AJ81" s="1" t="s">
        <v>561</v>
      </c>
      <c r="AK81" s="1" t="s">
        <v>168</v>
      </c>
      <c r="AL81" s="1" t="s">
        <v>139</v>
      </c>
      <c r="AM81" s="2" t="s">
        <v>178</v>
      </c>
      <c r="AN81" s="1" t="s">
        <v>179</v>
      </c>
      <c r="AO81" s="50">
        <v>5680</v>
      </c>
      <c r="AP81" s="1" t="s">
        <v>287</v>
      </c>
      <c r="AQ81" s="1" t="s">
        <v>562</v>
      </c>
      <c r="AT81" s="1" t="s">
        <v>144</v>
      </c>
    </row>
    <row r="82" spans="1:50" hidden="1">
      <c r="A82" s="1" t="s">
        <v>287</v>
      </c>
      <c r="B82" s="1" t="s">
        <v>129</v>
      </c>
      <c r="C82" s="1" t="s">
        <v>563</v>
      </c>
      <c r="D82" s="1" t="s">
        <v>459</v>
      </c>
      <c r="F82" s="1" t="s">
        <v>23</v>
      </c>
      <c r="H82" s="1" t="s">
        <v>564</v>
      </c>
      <c r="I82" s="1" t="s">
        <v>235</v>
      </c>
      <c r="K82" s="1" t="s">
        <v>159</v>
      </c>
      <c r="L82" s="1" t="s">
        <v>160</v>
      </c>
      <c r="P82" s="1" t="s">
        <v>136</v>
      </c>
      <c r="AB82" s="1" t="s">
        <v>565</v>
      </c>
      <c r="AF82" s="1" t="s">
        <v>541</v>
      </c>
      <c r="AG82" s="1" t="s">
        <v>566</v>
      </c>
      <c r="AH82" s="1" t="s">
        <v>567</v>
      </c>
      <c r="AI82" s="1" t="s">
        <v>361</v>
      </c>
      <c r="AJ82" s="1" t="s">
        <v>568</v>
      </c>
      <c r="AK82" s="1" t="s">
        <v>459</v>
      </c>
      <c r="AL82" s="1" t="s">
        <v>139</v>
      </c>
      <c r="AM82" s="2" t="s">
        <v>569</v>
      </c>
      <c r="AN82" s="1" t="s">
        <v>570</v>
      </c>
      <c r="AO82" s="50">
        <v>6180</v>
      </c>
      <c r="AP82" s="1" t="s">
        <v>287</v>
      </c>
      <c r="AQ82" s="1" t="s">
        <v>288</v>
      </c>
      <c r="AT82" s="1" t="s">
        <v>144</v>
      </c>
    </row>
    <row r="83" spans="1:50" hidden="1">
      <c r="A83" s="1" t="s">
        <v>287</v>
      </c>
      <c r="B83" s="1" t="s">
        <v>129</v>
      </c>
      <c r="C83" s="1" t="s">
        <v>571</v>
      </c>
      <c r="D83" s="1" t="s">
        <v>459</v>
      </c>
      <c r="F83" s="1" t="s">
        <v>23</v>
      </c>
      <c r="H83" s="1" t="s">
        <v>328</v>
      </c>
      <c r="I83" s="1" t="s">
        <v>235</v>
      </c>
      <c r="K83" s="1" t="s">
        <v>159</v>
      </c>
      <c r="L83" s="1" t="s">
        <v>160</v>
      </c>
      <c r="P83" s="1" t="s">
        <v>136</v>
      </c>
      <c r="AB83" s="1" t="s">
        <v>572</v>
      </c>
      <c r="AF83" s="1" t="s">
        <v>541</v>
      </c>
      <c r="AG83" s="1" t="s">
        <v>573</v>
      </c>
      <c r="AH83" s="1" t="s">
        <v>574</v>
      </c>
      <c r="AI83" s="1" t="s">
        <v>518</v>
      </c>
      <c r="AJ83" s="1" t="s">
        <v>575</v>
      </c>
      <c r="AK83" s="1" t="s">
        <v>459</v>
      </c>
      <c r="AL83" s="1" t="s">
        <v>139</v>
      </c>
      <c r="AM83" s="2" t="s">
        <v>576</v>
      </c>
      <c r="AN83" s="1" t="s">
        <v>577</v>
      </c>
      <c r="AO83" s="50">
        <v>6180</v>
      </c>
      <c r="AP83" s="1" t="s">
        <v>287</v>
      </c>
      <c r="AQ83" s="1" t="s">
        <v>458</v>
      </c>
      <c r="AT83" s="1" t="s">
        <v>144</v>
      </c>
    </row>
    <row r="84" spans="1:50" hidden="1">
      <c r="A84" s="1" t="s">
        <v>556</v>
      </c>
      <c r="B84" s="1" t="s">
        <v>129</v>
      </c>
      <c r="C84" s="1" t="s">
        <v>578</v>
      </c>
      <c r="D84" s="1" t="s">
        <v>168</v>
      </c>
      <c r="F84" s="1" t="s">
        <v>31</v>
      </c>
      <c r="H84" s="1" t="s">
        <v>202</v>
      </c>
      <c r="I84" s="1" t="s">
        <v>235</v>
      </c>
      <c r="K84" s="1" t="s">
        <v>134</v>
      </c>
      <c r="M84" s="1" t="s">
        <v>579</v>
      </c>
      <c r="U84" s="1" t="s">
        <v>580</v>
      </c>
      <c r="AB84" s="1" t="s">
        <v>581</v>
      </c>
      <c r="AF84" s="1" t="s">
        <v>582</v>
      </c>
      <c r="AG84" s="1" t="s">
        <v>583</v>
      </c>
      <c r="AH84" s="1" t="s">
        <v>583</v>
      </c>
      <c r="AI84" s="1" t="s">
        <v>351</v>
      </c>
      <c r="AJ84" s="1" t="s">
        <v>583</v>
      </c>
      <c r="AK84" s="1" t="s">
        <v>168</v>
      </c>
      <c r="AL84" s="1" t="s">
        <v>139</v>
      </c>
      <c r="AM84" s="2" t="s">
        <v>584</v>
      </c>
      <c r="AN84" s="1" t="s">
        <v>585</v>
      </c>
      <c r="AO84" s="50">
        <v>3068.6</v>
      </c>
      <c r="AP84" s="1" t="s">
        <v>556</v>
      </c>
      <c r="AQ84" s="1" t="s">
        <v>586</v>
      </c>
      <c r="AT84" s="1" t="s">
        <v>144</v>
      </c>
    </row>
    <row r="85" spans="1:50" hidden="1">
      <c r="A85" s="1" t="s">
        <v>556</v>
      </c>
      <c r="B85" s="1" t="s">
        <v>129</v>
      </c>
      <c r="C85" s="1" t="s">
        <v>587</v>
      </c>
      <c r="D85" s="1" t="s">
        <v>168</v>
      </c>
      <c r="F85" s="1" t="s">
        <v>25</v>
      </c>
      <c r="H85" s="1" t="s">
        <v>303</v>
      </c>
      <c r="I85" s="1" t="s">
        <v>235</v>
      </c>
      <c r="K85" s="1" t="s">
        <v>134</v>
      </c>
      <c r="M85" s="1" t="s">
        <v>135</v>
      </c>
      <c r="Y85" s="1" t="s">
        <v>136</v>
      </c>
      <c r="AB85" s="1" t="s">
        <v>588</v>
      </c>
      <c r="AF85" s="1" t="s">
        <v>582</v>
      </c>
      <c r="AG85" s="1" t="s">
        <v>589</v>
      </c>
      <c r="AH85" s="1" t="s">
        <v>568</v>
      </c>
      <c r="AI85" s="1" t="s">
        <v>351</v>
      </c>
      <c r="AJ85" s="1" t="s">
        <v>568</v>
      </c>
      <c r="AK85" s="1" t="s">
        <v>168</v>
      </c>
      <c r="AL85" s="1" t="s">
        <v>139</v>
      </c>
      <c r="AM85" s="2" t="s">
        <v>590</v>
      </c>
      <c r="AN85" s="1" t="s">
        <v>591</v>
      </c>
      <c r="AO85" s="50">
        <v>17565.099999999999</v>
      </c>
      <c r="AP85" s="1" t="s">
        <v>556</v>
      </c>
      <c r="AQ85" s="1" t="s">
        <v>592</v>
      </c>
      <c r="AT85" s="1" t="s">
        <v>144</v>
      </c>
    </row>
    <row r="86" spans="1:50" hidden="1">
      <c r="A86" s="1" t="s">
        <v>556</v>
      </c>
      <c r="B86" s="1" t="s">
        <v>188</v>
      </c>
      <c r="D86" s="1" t="s">
        <v>168</v>
      </c>
      <c r="F86" s="1" t="s">
        <v>31</v>
      </c>
      <c r="H86" s="1" t="s">
        <v>202</v>
      </c>
      <c r="I86" s="1" t="s">
        <v>235</v>
      </c>
      <c r="AE86" s="1" t="s">
        <v>593</v>
      </c>
      <c r="AF86" s="1" t="s">
        <v>582</v>
      </c>
      <c r="AK86" s="1" t="s">
        <v>168</v>
      </c>
      <c r="AM86" s="2" t="s">
        <v>594</v>
      </c>
      <c r="AN86" s="1" t="s">
        <v>207</v>
      </c>
      <c r="AO86" s="51">
        <v>20300</v>
      </c>
      <c r="AP86" s="1" t="s">
        <v>556</v>
      </c>
      <c r="AQ86" s="1" t="s">
        <v>194</v>
      </c>
      <c r="AT86" s="1" t="s">
        <v>144</v>
      </c>
    </row>
    <row r="87" spans="1:50" hidden="1">
      <c r="A87" s="1" t="s">
        <v>556</v>
      </c>
      <c r="B87" s="1" t="s">
        <v>188</v>
      </c>
      <c r="D87" s="1" t="s">
        <v>168</v>
      </c>
      <c r="F87" s="1" t="s">
        <v>16</v>
      </c>
      <c r="H87" s="1" t="s">
        <v>303</v>
      </c>
      <c r="I87" s="1" t="s">
        <v>235</v>
      </c>
      <c r="AE87" s="1" t="s">
        <v>595</v>
      </c>
      <c r="AF87" s="1" t="s">
        <v>582</v>
      </c>
      <c r="AK87" s="1" t="s">
        <v>168</v>
      </c>
      <c r="AM87" s="2" t="s">
        <v>596</v>
      </c>
      <c r="AN87" s="1" t="s">
        <v>597</v>
      </c>
      <c r="AO87" s="51">
        <v>3998.9</v>
      </c>
      <c r="AP87" s="1" t="s">
        <v>556</v>
      </c>
      <c r="AQ87" s="1" t="s">
        <v>194</v>
      </c>
      <c r="AT87" s="1" t="s">
        <v>144</v>
      </c>
    </row>
    <row r="88" spans="1:50" hidden="1">
      <c r="A88" s="1" t="s">
        <v>598</v>
      </c>
      <c r="B88" s="1" t="s">
        <v>129</v>
      </c>
      <c r="C88" s="1" t="s">
        <v>599</v>
      </c>
      <c r="D88" s="1" t="s">
        <v>311</v>
      </c>
      <c r="F88" s="1" t="s">
        <v>16</v>
      </c>
      <c r="H88" s="1" t="s">
        <v>202</v>
      </c>
      <c r="I88" s="1" t="s">
        <v>235</v>
      </c>
      <c r="K88" s="1" t="s">
        <v>159</v>
      </c>
      <c r="L88" s="1" t="s">
        <v>183</v>
      </c>
      <c r="O88" s="1" t="s">
        <v>203</v>
      </c>
      <c r="AB88" s="1" t="s">
        <v>600</v>
      </c>
      <c r="AF88" s="1" t="s">
        <v>601</v>
      </c>
      <c r="AG88" s="1" t="s">
        <v>445</v>
      </c>
      <c r="AH88" s="1" t="s">
        <v>445</v>
      </c>
      <c r="AI88" s="1" t="s">
        <v>445</v>
      </c>
      <c r="AJ88" s="1" t="s">
        <v>445</v>
      </c>
      <c r="AK88" s="1" t="s">
        <v>311</v>
      </c>
      <c r="AL88" s="1" t="s">
        <v>139</v>
      </c>
      <c r="AM88" s="2" t="s">
        <v>602</v>
      </c>
      <c r="AN88" s="1" t="s">
        <v>603</v>
      </c>
      <c r="AO88" s="50">
        <v>5180</v>
      </c>
      <c r="AP88" s="1" t="s">
        <v>598</v>
      </c>
      <c r="AQ88" s="1" t="s">
        <v>154</v>
      </c>
      <c r="AT88" s="1" t="s">
        <v>144</v>
      </c>
    </row>
    <row r="89" spans="1:50" hidden="1">
      <c r="A89" s="1" t="s">
        <v>598</v>
      </c>
      <c r="B89" s="1" t="s">
        <v>129</v>
      </c>
      <c r="C89" s="1" t="s">
        <v>604</v>
      </c>
      <c r="D89" s="1" t="s">
        <v>311</v>
      </c>
      <c r="F89" s="1" t="s">
        <v>26</v>
      </c>
      <c r="H89" s="1" t="s">
        <v>605</v>
      </c>
      <c r="I89" s="1" t="s">
        <v>235</v>
      </c>
      <c r="K89" s="1" t="s">
        <v>159</v>
      </c>
      <c r="L89" s="1" t="s">
        <v>183</v>
      </c>
      <c r="O89" s="1" t="s">
        <v>203</v>
      </c>
      <c r="AB89" s="1" t="s">
        <v>606</v>
      </c>
      <c r="AF89" s="1" t="s">
        <v>601</v>
      </c>
      <c r="AG89" s="1" t="s">
        <v>445</v>
      </c>
      <c r="AH89" s="1" t="s">
        <v>445</v>
      </c>
      <c r="AI89" s="1" t="s">
        <v>445</v>
      </c>
      <c r="AJ89" s="1" t="s">
        <v>445</v>
      </c>
      <c r="AK89" s="1" t="s">
        <v>311</v>
      </c>
      <c r="AL89" s="1" t="s">
        <v>139</v>
      </c>
      <c r="AM89" s="2" t="s">
        <v>607</v>
      </c>
      <c r="AN89" s="1" t="s">
        <v>608</v>
      </c>
      <c r="AO89" s="50">
        <v>6180</v>
      </c>
      <c r="AP89" s="1" t="s">
        <v>241</v>
      </c>
      <c r="AQ89" s="1" t="s">
        <v>242</v>
      </c>
      <c r="AT89" s="1" t="s">
        <v>144</v>
      </c>
    </row>
    <row r="90" spans="1:50" hidden="1">
      <c r="A90" s="1" t="s">
        <v>241</v>
      </c>
      <c r="B90" s="1" t="s">
        <v>188</v>
      </c>
      <c r="D90" s="1" t="s">
        <v>459</v>
      </c>
      <c r="F90" s="1" t="s">
        <v>31</v>
      </c>
      <c r="H90" s="1" t="s">
        <v>132</v>
      </c>
      <c r="I90" s="1" t="s">
        <v>235</v>
      </c>
      <c r="AE90" s="1" t="s">
        <v>609</v>
      </c>
      <c r="AF90" s="1" t="s">
        <v>610</v>
      </c>
      <c r="AK90" s="1" t="s">
        <v>459</v>
      </c>
      <c r="AM90" s="2" t="s">
        <v>611</v>
      </c>
      <c r="AN90" s="1" t="s">
        <v>612</v>
      </c>
      <c r="AO90" s="51">
        <v>6180</v>
      </c>
      <c r="AP90" s="1" t="s">
        <v>241</v>
      </c>
      <c r="AQ90" s="1" t="s">
        <v>194</v>
      </c>
      <c r="AT90" s="1" t="s">
        <v>144</v>
      </c>
    </row>
    <row r="91" spans="1:50" hidden="1">
      <c r="A91" s="1" t="s">
        <v>613</v>
      </c>
      <c r="B91" s="1" t="s">
        <v>129</v>
      </c>
      <c r="C91" s="1" t="s">
        <v>614</v>
      </c>
      <c r="D91" s="1" t="s">
        <v>307</v>
      </c>
      <c r="F91" s="1" t="s">
        <v>27</v>
      </c>
      <c r="H91" s="1" t="s">
        <v>615</v>
      </c>
      <c r="I91" s="1" t="s">
        <v>235</v>
      </c>
      <c r="K91" s="1" t="s">
        <v>134</v>
      </c>
      <c r="M91" s="1" t="s">
        <v>390</v>
      </c>
      <c r="Z91" s="1" t="s">
        <v>203</v>
      </c>
      <c r="AB91" s="1" t="s">
        <v>616</v>
      </c>
      <c r="AF91" s="1" t="s">
        <v>617</v>
      </c>
      <c r="AG91" s="1" t="s">
        <v>568</v>
      </c>
      <c r="AH91" s="1" t="s">
        <v>568</v>
      </c>
      <c r="AI91" s="1" t="s">
        <v>518</v>
      </c>
      <c r="AJ91" s="1" t="s">
        <v>568</v>
      </c>
      <c r="AK91" s="1" t="s">
        <v>307</v>
      </c>
      <c r="AL91" s="1" t="s">
        <v>139</v>
      </c>
      <c r="AM91" s="2" t="s">
        <v>618</v>
      </c>
      <c r="AN91" s="1" t="s">
        <v>619</v>
      </c>
      <c r="AO91" s="50">
        <v>4323.7</v>
      </c>
      <c r="AP91" s="1" t="s">
        <v>620</v>
      </c>
      <c r="AQ91" s="1" t="s">
        <v>154</v>
      </c>
      <c r="AT91" s="1" t="s">
        <v>144</v>
      </c>
    </row>
    <row r="92" spans="1:50" hidden="1">
      <c r="A92" s="1" t="s">
        <v>613</v>
      </c>
      <c r="B92" s="1" t="s">
        <v>129</v>
      </c>
      <c r="C92" s="1" t="s">
        <v>621</v>
      </c>
      <c r="D92" s="1" t="s">
        <v>307</v>
      </c>
      <c r="F92" s="1" t="s">
        <v>29</v>
      </c>
      <c r="H92" s="1" t="s">
        <v>622</v>
      </c>
      <c r="I92" s="1" t="s">
        <v>235</v>
      </c>
      <c r="K92" s="1" t="s">
        <v>134</v>
      </c>
      <c r="M92" s="1" t="s">
        <v>390</v>
      </c>
      <c r="Z92" s="1" t="s">
        <v>203</v>
      </c>
      <c r="AB92" s="1" t="s">
        <v>623</v>
      </c>
      <c r="AF92" s="1" t="s">
        <v>617</v>
      </c>
      <c r="AG92" s="1" t="s">
        <v>624</v>
      </c>
      <c r="AH92" s="1" t="s">
        <v>625</v>
      </c>
      <c r="AI92" s="1" t="s">
        <v>518</v>
      </c>
      <c r="AJ92" s="1" t="s">
        <v>511</v>
      </c>
      <c r="AK92" s="1" t="s">
        <v>307</v>
      </c>
      <c r="AL92" s="1" t="s">
        <v>139</v>
      </c>
      <c r="AM92" s="2" t="s">
        <v>626</v>
      </c>
      <c r="AN92" s="1" t="s">
        <v>627</v>
      </c>
      <c r="AO92" s="50">
        <v>4625.3</v>
      </c>
      <c r="AP92" s="1" t="s">
        <v>620</v>
      </c>
      <c r="AQ92" s="1" t="s">
        <v>288</v>
      </c>
      <c r="AT92" s="1" t="s">
        <v>144</v>
      </c>
    </row>
    <row r="93" spans="1:50" s="13" customFormat="1" hidden="1">
      <c r="A93" s="13" t="s">
        <v>613</v>
      </c>
      <c r="B93" s="13" t="s">
        <v>188</v>
      </c>
      <c r="C93" s="1"/>
      <c r="D93" s="1" t="s">
        <v>16</v>
      </c>
      <c r="E93" s="1" t="s">
        <v>169</v>
      </c>
      <c r="F93" s="13" t="s">
        <v>16</v>
      </c>
      <c r="G93" s="1" t="s">
        <v>144</v>
      </c>
      <c r="H93" s="1" t="s">
        <v>263</v>
      </c>
      <c r="I93" s="13" t="s">
        <v>235</v>
      </c>
      <c r="J93" s="1"/>
      <c r="K93" s="1"/>
      <c r="L93" s="1"/>
      <c r="M93" s="1"/>
      <c r="N93" s="1"/>
      <c r="O93" s="1"/>
      <c r="P93" s="1"/>
      <c r="Q93" s="1"/>
      <c r="R93" s="1"/>
      <c r="S93" s="1"/>
      <c r="T93" s="1"/>
      <c r="U93" s="1"/>
      <c r="V93" s="1"/>
      <c r="W93" s="1"/>
      <c r="X93" s="1"/>
      <c r="Y93" s="1"/>
      <c r="Z93" s="1"/>
      <c r="AA93" s="1"/>
      <c r="AB93" s="1"/>
      <c r="AC93" s="1"/>
      <c r="AD93" s="18"/>
      <c r="AE93" s="1" t="s">
        <v>628</v>
      </c>
      <c r="AF93" s="1" t="s">
        <v>617</v>
      </c>
      <c r="AG93" s="1"/>
      <c r="AH93" s="1"/>
      <c r="AI93" s="1"/>
      <c r="AJ93" s="1"/>
      <c r="AK93" s="1" t="s">
        <v>16</v>
      </c>
      <c r="AL93" s="1"/>
      <c r="AM93" s="18" t="s">
        <v>629</v>
      </c>
      <c r="AN93" s="1" t="s">
        <v>402</v>
      </c>
      <c r="AO93" s="13">
        <v>0</v>
      </c>
      <c r="AP93" s="13" t="s">
        <v>613</v>
      </c>
      <c r="AQ93" s="13" t="s">
        <v>194</v>
      </c>
      <c r="AR93" s="1"/>
      <c r="AS93" s="1"/>
      <c r="AT93" s="1" t="s">
        <v>144</v>
      </c>
      <c r="AU93" s="1"/>
      <c r="AV93" s="1"/>
      <c r="AW93" s="18" t="s">
        <v>403</v>
      </c>
      <c r="AX93" s="39">
        <v>5180</v>
      </c>
    </row>
    <row r="94" spans="1:50" hidden="1">
      <c r="A94" s="1" t="s">
        <v>620</v>
      </c>
      <c r="B94" s="1" t="s">
        <v>129</v>
      </c>
      <c r="C94" s="1" t="s">
        <v>630</v>
      </c>
      <c r="D94" s="1" t="s">
        <v>168</v>
      </c>
      <c r="F94" s="1" t="s">
        <v>31</v>
      </c>
      <c r="H94" s="1" t="s">
        <v>254</v>
      </c>
      <c r="I94" s="1" t="s">
        <v>235</v>
      </c>
      <c r="K94" s="1" t="s">
        <v>159</v>
      </c>
      <c r="L94" s="1" t="s">
        <v>160</v>
      </c>
      <c r="P94" s="1" t="s">
        <v>136</v>
      </c>
      <c r="AB94" s="1" t="s">
        <v>631</v>
      </c>
      <c r="AF94" s="1" t="s">
        <v>632</v>
      </c>
      <c r="AG94" s="1" t="s">
        <v>633</v>
      </c>
      <c r="AH94" s="1" t="s">
        <v>350</v>
      </c>
      <c r="AI94" s="1" t="s">
        <v>351</v>
      </c>
      <c r="AJ94" s="1" t="s">
        <v>350</v>
      </c>
      <c r="AK94" s="1" t="s">
        <v>168</v>
      </c>
      <c r="AL94" s="1" t="s">
        <v>139</v>
      </c>
      <c r="AM94" s="2" t="s">
        <v>334</v>
      </c>
      <c r="AN94" s="1" t="s">
        <v>335</v>
      </c>
      <c r="AO94" s="50">
        <v>4525.6000000000004</v>
      </c>
      <c r="AP94" s="1" t="s">
        <v>620</v>
      </c>
      <c r="AQ94" s="1" t="s">
        <v>634</v>
      </c>
      <c r="AT94" s="1" t="s">
        <v>144</v>
      </c>
    </row>
    <row r="95" spans="1:50" hidden="1">
      <c r="A95" s="1" t="s">
        <v>620</v>
      </c>
      <c r="B95" s="1" t="s">
        <v>129</v>
      </c>
      <c r="C95" s="1" t="s">
        <v>635</v>
      </c>
      <c r="D95" s="1" t="s">
        <v>168</v>
      </c>
      <c r="F95" s="1" t="s">
        <v>31</v>
      </c>
      <c r="H95" s="1" t="s">
        <v>254</v>
      </c>
      <c r="I95" s="1" t="s">
        <v>235</v>
      </c>
      <c r="K95" s="1" t="s">
        <v>134</v>
      </c>
      <c r="M95" s="1" t="s">
        <v>135</v>
      </c>
      <c r="Y95" s="1" t="s">
        <v>136</v>
      </c>
      <c r="AB95" s="1" t="s">
        <v>631</v>
      </c>
      <c r="AF95" s="1" t="s">
        <v>632</v>
      </c>
      <c r="AG95" s="1" t="s">
        <v>633</v>
      </c>
      <c r="AH95" s="1" t="s">
        <v>350</v>
      </c>
      <c r="AI95" s="1" t="s">
        <v>351</v>
      </c>
      <c r="AJ95" s="1" t="s">
        <v>350</v>
      </c>
      <c r="AK95" s="1" t="s">
        <v>168</v>
      </c>
      <c r="AL95" s="1" t="s">
        <v>139</v>
      </c>
      <c r="AM95" s="2" t="s">
        <v>334</v>
      </c>
      <c r="AN95" s="1" t="s">
        <v>335</v>
      </c>
      <c r="AO95" s="50">
        <v>4878.1000000000004</v>
      </c>
      <c r="AP95" s="1" t="s">
        <v>620</v>
      </c>
      <c r="AQ95" s="1" t="s">
        <v>634</v>
      </c>
      <c r="AT95" s="1" t="s">
        <v>144</v>
      </c>
    </row>
    <row r="96" spans="1:50">
      <c r="A96" s="1" t="s">
        <v>636</v>
      </c>
      <c r="B96" s="1" t="s">
        <v>129</v>
      </c>
      <c r="C96" s="1" t="s">
        <v>637</v>
      </c>
      <c r="D96" s="1" t="s">
        <v>147</v>
      </c>
      <c r="F96" s="1" t="s">
        <v>27</v>
      </c>
      <c r="H96" s="1" t="s">
        <v>148</v>
      </c>
      <c r="I96" s="1" t="s">
        <v>149</v>
      </c>
      <c r="K96" s="1" t="s">
        <v>159</v>
      </c>
      <c r="L96" s="1" t="s">
        <v>160</v>
      </c>
      <c r="P96" s="1" t="s">
        <v>136</v>
      </c>
      <c r="AB96" s="1" t="s">
        <v>638</v>
      </c>
      <c r="AF96" s="1" t="s">
        <v>639</v>
      </c>
      <c r="AG96" s="1" t="s">
        <v>640</v>
      </c>
      <c r="AH96" s="1" t="s">
        <v>641</v>
      </c>
      <c r="AI96" s="1" t="s">
        <v>445</v>
      </c>
      <c r="AJ96" s="1" t="s">
        <v>642</v>
      </c>
      <c r="AK96" s="1" t="s">
        <v>147</v>
      </c>
      <c r="AL96" s="1" t="s">
        <v>139</v>
      </c>
      <c r="AM96" s="2" t="s">
        <v>643</v>
      </c>
      <c r="AN96" s="1" t="s">
        <v>644</v>
      </c>
      <c r="AO96" s="50">
        <v>52500</v>
      </c>
      <c r="AP96" s="1" t="s">
        <v>448</v>
      </c>
      <c r="AQ96" s="1" t="s">
        <v>645</v>
      </c>
      <c r="AT96" s="1" t="s">
        <v>144</v>
      </c>
    </row>
    <row r="97" spans="1:46" hidden="1">
      <c r="A97" s="1" t="s">
        <v>636</v>
      </c>
      <c r="B97" s="1" t="s">
        <v>129</v>
      </c>
      <c r="C97" s="1" t="s">
        <v>646</v>
      </c>
      <c r="D97" s="1" t="s">
        <v>307</v>
      </c>
      <c r="F97" s="1" t="s">
        <v>29</v>
      </c>
      <c r="H97" s="1" t="s">
        <v>202</v>
      </c>
      <c r="I97" s="1" t="s">
        <v>235</v>
      </c>
      <c r="K97" s="1" t="s">
        <v>134</v>
      </c>
      <c r="M97" s="1" t="s">
        <v>390</v>
      </c>
      <c r="Z97" s="1" t="s">
        <v>203</v>
      </c>
      <c r="AB97" s="1" t="s">
        <v>647</v>
      </c>
      <c r="AF97" s="1" t="s">
        <v>639</v>
      </c>
      <c r="AG97" s="1" t="s">
        <v>568</v>
      </c>
      <c r="AH97" s="1" t="s">
        <v>568</v>
      </c>
      <c r="AI97" s="1" t="s">
        <v>518</v>
      </c>
      <c r="AJ97" s="1" t="s">
        <v>568</v>
      </c>
      <c r="AK97" s="1" t="s">
        <v>307</v>
      </c>
      <c r="AL97" s="1" t="s">
        <v>139</v>
      </c>
      <c r="AM97" s="2" t="s">
        <v>648</v>
      </c>
      <c r="AN97" s="1" t="s">
        <v>649</v>
      </c>
      <c r="AO97" s="50">
        <v>4130.5</v>
      </c>
      <c r="AP97" s="1" t="s">
        <v>636</v>
      </c>
      <c r="AQ97" s="1" t="s">
        <v>154</v>
      </c>
      <c r="AT97" s="1" t="s">
        <v>144</v>
      </c>
    </row>
    <row r="98" spans="1:46" hidden="1">
      <c r="A98" s="1" t="s">
        <v>636</v>
      </c>
      <c r="B98" s="1" t="s">
        <v>129</v>
      </c>
      <c r="C98" s="1" t="s">
        <v>650</v>
      </c>
      <c r="D98" s="1" t="s">
        <v>307</v>
      </c>
      <c r="F98" s="1" t="s">
        <v>29</v>
      </c>
      <c r="H98" s="1" t="s">
        <v>202</v>
      </c>
      <c r="I98" s="1" t="s">
        <v>235</v>
      </c>
      <c r="K98" s="1" t="s">
        <v>134</v>
      </c>
      <c r="M98" s="1" t="s">
        <v>390</v>
      </c>
      <c r="Z98" s="1" t="s">
        <v>203</v>
      </c>
      <c r="AB98" s="1" t="s">
        <v>647</v>
      </c>
      <c r="AF98" s="1" t="s">
        <v>639</v>
      </c>
      <c r="AG98" s="1" t="s">
        <v>568</v>
      </c>
      <c r="AH98" s="1" t="s">
        <v>568</v>
      </c>
      <c r="AI98" s="1" t="s">
        <v>518</v>
      </c>
      <c r="AJ98" s="1" t="s">
        <v>568</v>
      </c>
      <c r="AK98" s="1" t="s">
        <v>307</v>
      </c>
      <c r="AL98" s="1" t="s">
        <v>139</v>
      </c>
      <c r="AM98" s="2" t="s">
        <v>648</v>
      </c>
      <c r="AN98" s="1" t="s">
        <v>649</v>
      </c>
      <c r="AO98" s="50">
        <v>3725.7</v>
      </c>
      <c r="AP98" s="1" t="s">
        <v>636</v>
      </c>
      <c r="AQ98" s="1" t="s">
        <v>154</v>
      </c>
      <c r="AT98" s="1" t="s">
        <v>144</v>
      </c>
    </row>
    <row r="99" spans="1:46" hidden="1">
      <c r="A99" s="1" t="s">
        <v>636</v>
      </c>
      <c r="B99" s="1" t="s">
        <v>129</v>
      </c>
      <c r="C99" s="1" t="s">
        <v>651</v>
      </c>
      <c r="D99" s="1" t="s">
        <v>307</v>
      </c>
      <c r="F99" s="1" t="s">
        <v>26</v>
      </c>
      <c r="G99" s="1" t="s">
        <v>144</v>
      </c>
      <c r="H99" s="1" t="s">
        <v>254</v>
      </c>
      <c r="I99" s="1" t="s">
        <v>235</v>
      </c>
      <c r="K99" s="1" t="s">
        <v>134</v>
      </c>
      <c r="M99" s="1" t="s">
        <v>390</v>
      </c>
      <c r="Z99" s="1" t="s">
        <v>203</v>
      </c>
      <c r="AB99" s="1" t="s">
        <v>652</v>
      </c>
      <c r="AF99" s="1" t="s">
        <v>639</v>
      </c>
      <c r="AG99" s="1" t="s">
        <v>568</v>
      </c>
      <c r="AH99" s="1" t="s">
        <v>568</v>
      </c>
      <c r="AI99" s="1" t="s">
        <v>518</v>
      </c>
      <c r="AJ99" s="1" t="s">
        <v>568</v>
      </c>
      <c r="AK99" s="1" t="s">
        <v>307</v>
      </c>
      <c r="AL99" s="1" t="s">
        <v>139</v>
      </c>
      <c r="AM99" s="2" t="s">
        <v>653</v>
      </c>
      <c r="AN99" s="1" t="s">
        <v>654</v>
      </c>
      <c r="AO99" s="50">
        <v>3824.3</v>
      </c>
      <c r="AP99" s="1" t="s">
        <v>655</v>
      </c>
      <c r="AQ99" s="1" t="s">
        <v>656</v>
      </c>
      <c r="AT99" s="1" t="s">
        <v>144</v>
      </c>
    </row>
    <row r="100" spans="1:46" hidden="1">
      <c r="A100" s="1" t="s">
        <v>655</v>
      </c>
      <c r="B100" s="1" t="s">
        <v>129</v>
      </c>
      <c r="C100" s="1" t="s">
        <v>657</v>
      </c>
      <c r="D100" s="1" t="s">
        <v>311</v>
      </c>
      <c r="F100" s="1" t="s">
        <v>31</v>
      </c>
      <c r="H100" s="1" t="s">
        <v>430</v>
      </c>
      <c r="I100" s="1" t="s">
        <v>235</v>
      </c>
      <c r="K100" s="1" t="s">
        <v>134</v>
      </c>
      <c r="M100" s="1" t="s">
        <v>390</v>
      </c>
      <c r="Z100" s="1" t="s">
        <v>203</v>
      </c>
      <c r="AB100" s="1" t="s">
        <v>658</v>
      </c>
      <c r="AF100" s="1" t="s">
        <v>659</v>
      </c>
      <c r="AG100" s="1" t="s">
        <v>445</v>
      </c>
      <c r="AH100" s="1" t="s">
        <v>445</v>
      </c>
      <c r="AI100" s="1" t="s">
        <v>445</v>
      </c>
      <c r="AJ100" s="1" t="s">
        <v>445</v>
      </c>
      <c r="AK100" s="1" t="s">
        <v>311</v>
      </c>
      <c r="AL100" s="1" t="s">
        <v>139</v>
      </c>
      <c r="AM100" s="2" t="s">
        <v>432</v>
      </c>
      <c r="AN100" s="1" t="s">
        <v>433</v>
      </c>
      <c r="AO100" s="50">
        <v>3685</v>
      </c>
      <c r="AP100" s="1" t="s">
        <v>655</v>
      </c>
      <c r="AQ100" s="1" t="s">
        <v>660</v>
      </c>
      <c r="AT100" s="1" t="s">
        <v>144</v>
      </c>
    </row>
    <row r="101" spans="1:46" hidden="1">
      <c r="A101" s="1" t="s">
        <v>655</v>
      </c>
      <c r="B101" s="1" t="s">
        <v>129</v>
      </c>
      <c r="C101" s="1" t="s">
        <v>661</v>
      </c>
      <c r="D101" s="1" t="s">
        <v>311</v>
      </c>
      <c r="F101" s="1" t="s">
        <v>27</v>
      </c>
      <c r="H101" s="1" t="s">
        <v>263</v>
      </c>
      <c r="I101" s="1" t="s">
        <v>235</v>
      </c>
      <c r="K101" s="1" t="s">
        <v>159</v>
      </c>
      <c r="L101" s="1" t="s">
        <v>183</v>
      </c>
      <c r="O101" s="1" t="s">
        <v>203</v>
      </c>
      <c r="AB101" s="1" t="s">
        <v>662</v>
      </c>
      <c r="AF101" s="1" t="s">
        <v>659</v>
      </c>
      <c r="AG101" s="1" t="s">
        <v>445</v>
      </c>
      <c r="AH101" s="1" t="s">
        <v>445</v>
      </c>
      <c r="AI101" s="1" t="s">
        <v>445</v>
      </c>
      <c r="AJ101" s="1" t="s">
        <v>445</v>
      </c>
      <c r="AK101" s="1" t="s">
        <v>311</v>
      </c>
      <c r="AL101" s="1" t="s">
        <v>139</v>
      </c>
      <c r="AM101" s="2" t="s">
        <v>663</v>
      </c>
      <c r="AN101" s="1" t="s">
        <v>664</v>
      </c>
      <c r="AO101" s="50">
        <v>2840</v>
      </c>
      <c r="AP101" s="1" t="s">
        <v>655</v>
      </c>
      <c r="AQ101" s="1" t="s">
        <v>665</v>
      </c>
      <c r="AT101" s="1" t="s">
        <v>144</v>
      </c>
    </row>
    <row r="102" spans="1:46" hidden="1">
      <c r="A102" s="1" t="s">
        <v>655</v>
      </c>
      <c r="B102" s="1" t="s">
        <v>129</v>
      </c>
      <c r="C102" s="1" t="s">
        <v>666</v>
      </c>
      <c r="D102" s="1" t="s">
        <v>311</v>
      </c>
      <c r="F102" s="1" t="s">
        <v>31</v>
      </c>
      <c r="H102" s="1" t="s">
        <v>450</v>
      </c>
      <c r="I102" s="1" t="s">
        <v>235</v>
      </c>
      <c r="K102" s="1" t="s">
        <v>134</v>
      </c>
      <c r="M102" s="1" t="s">
        <v>390</v>
      </c>
      <c r="Z102" s="1" t="s">
        <v>391</v>
      </c>
      <c r="AB102" s="1" t="s">
        <v>667</v>
      </c>
      <c r="AF102" s="1" t="s">
        <v>659</v>
      </c>
      <c r="AG102" s="1" t="s">
        <v>445</v>
      </c>
      <c r="AH102" s="1" t="s">
        <v>445</v>
      </c>
      <c r="AI102" s="1" t="s">
        <v>445</v>
      </c>
      <c r="AJ102" s="1" t="s">
        <v>445</v>
      </c>
      <c r="AK102" s="1" t="s">
        <v>311</v>
      </c>
      <c r="AL102" s="1" t="s">
        <v>139</v>
      </c>
      <c r="AM102" s="2" t="s">
        <v>668</v>
      </c>
      <c r="AN102" s="1" t="s">
        <v>669</v>
      </c>
      <c r="AO102" s="50">
        <v>5514.5</v>
      </c>
      <c r="AP102" s="1" t="s">
        <v>655</v>
      </c>
      <c r="AQ102" s="1" t="s">
        <v>670</v>
      </c>
      <c r="AT102" s="1" t="s">
        <v>144</v>
      </c>
    </row>
    <row r="103" spans="1:46" hidden="1">
      <c r="A103" s="1" t="s">
        <v>448</v>
      </c>
      <c r="B103" s="1" t="s">
        <v>129</v>
      </c>
      <c r="C103" s="1" t="s">
        <v>671</v>
      </c>
      <c r="D103" s="1" t="s">
        <v>168</v>
      </c>
      <c r="F103" s="1" t="s">
        <v>23</v>
      </c>
      <c r="H103" s="1" t="s">
        <v>202</v>
      </c>
      <c r="I103" s="1" t="s">
        <v>235</v>
      </c>
      <c r="K103" s="1" t="s">
        <v>134</v>
      </c>
      <c r="M103" s="1" t="s">
        <v>579</v>
      </c>
      <c r="U103" s="1" t="s">
        <v>672</v>
      </c>
      <c r="AB103" s="1" t="s">
        <v>673</v>
      </c>
      <c r="AF103" s="1" t="s">
        <v>674</v>
      </c>
      <c r="AG103" s="1" t="s">
        <v>675</v>
      </c>
      <c r="AH103" s="1" t="s">
        <v>444</v>
      </c>
      <c r="AI103" s="1" t="s">
        <v>351</v>
      </c>
      <c r="AJ103" s="1" t="s">
        <v>444</v>
      </c>
      <c r="AK103" s="1" t="s">
        <v>168</v>
      </c>
      <c r="AL103" s="1" t="s">
        <v>139</v>
      </c>
      <c r="AM103" s="2" t="s">
        <v>676</v>
      </c>
      <c r="AN103" s="1" t="s">
        <v>677</v>
      </c>
      <c r="AO103" s="50">
        <v>4223.7</v>
      </c>
      <c r="AP103" s="1" t="s">
        <v>448</v>
      </c>
      <c r="AQ103" s="1" t="s">
        <v>514</v>
      </c>
      <c r="AT103" s="1" t="s">
        <v>144</v>
      </c>
    </row>
    <row r="104" spans="1:46" hidden="1">
      <c r="A104" s="1" t="s">
        <v>448</v>
      </c>
      <c r="B104" s="1" t="s">
        <v>129</v>
      </c>
      <c r="C104" s="1" t="s">
        <v>678</v>
      </c>
      <c r="D104" s="1" t="s">
        <v>311</v>
      </c>
      <c r="F104" s="1" t="s">
        <v>31</v>
      </c>
      <c r="H104" s="1" t="s">
        <v>234</v>
      </c>
      <c r="I104" s="1" t="s">
        <v>235</v>
      </c>
      <c r="K104" s="1" t="s">
        <v>159</v>
      </c>
      <c r="L104" s="1" t="s">
        <v>183</v>
      </c>
      <c r="O104" s="1" t="s">
        <v>203</v>
      </c>
      <c r="AB104" s="1" t="s">
        <v>679</v>
      </c>
      <c r="AF104" s="1" t="s">
        <v>674</v>
      </c>
      <c r="AG104" s="1" t="s">
        <v>680</v>
      </c>
      <c r="AH104" s="1" t="s">
        <v>680</v>
      </c>
      <c r="AI104" s="1" t="s">
        <v>680</v>
      </c>
      <c r="AJ104" s="1" t="s">
        <v>680</v>
      </c>
      <c r="AK104" s="1" t="s">
        <v>311</v>
      </c>
      <c r="AL104" s="1" t="s">
        <v>139</v>
      </c>
      <c r="AM104" s="2" t="s">
        <v>681</v>
      </c>
      <c r="AN104" s="1" t="s">
        <v>682</v>
      </c>
      <c r="AO104" s="50">
        <v>2840</v>
      </c>
      <c r="AP104" s="1" t="s">
        <v>448</v>
      </c>
      <c r="AQ104" s="1" t="s">
        <v>514</v>
      </c>
      <c r="AT104" s="1" t="s">
        <v>144</v>
      </c>
    </row>
    <row r="105" spans="1:46" hidden="1">
      <c r="A105" s="1" t="s">
        <v>448</v>
      </c>
      <c r="B105" s="1" t="s">
        <v>129</v>
      </c>
      <c r="C105" s="1" t="s">
        <v>683</v>
      </c>
      <c r="D105" s="1" t="s">
        <v>311</v>
      </c>
      <c r="F105" s="1" t="s">
        <v>23</v>
      </c>
      <c r="H105" s="1" t="s">
        <v>228</v>
      </c>
      <c r="I105" s="1" t="s">
        <v>235</v>
      </c>
      <c r="K105" s="1" t="s">
        <v>134</v>
      </c>
      <c r="M105" s="1" t="s">
        <v>684</v>
      </c>
      <c r="T105" s="1" t="s">
        <v>685</v>
      </c>
      <c r="AB105" s="1" t="s">
        <v>686</v>
      </c>
      <c r="AF105" s="1" t="s">
        <v>674</v>
      </c>
      <c r="AG105" s="1" t="s">
        <v>687</v>
      </c>
      <c r="AH105" s="1" t="s">
        <v>687</v>
      </c>
      <c r="AI105" s="1" t="s">
        <v>687</v>
      </c>
      <c r="AJ105" s="1" t="s">
        <v>687</v>
      </c>
      <c r="AK105" s="1" t="s">
        <v>311</v>
      </c>
      <c r="AL105" s="1" t="s">
        <v>139</v>
      </c>
      <c r="AM105" s="2" t="s">
        <v>688</v>
      </c>
      <c r="AN105" s="1" t="s">
        <v>689</v>
      </c>
      <c r="AO105" s="50">
        <v>5717</v>
      </c>
      <c r="AP105" s="1" t="s">
        <v>448</v>
      </c>
      <c r="AQ105" s="1" t="s">
        <v>514</v>
      </c>
      <c r="AT105" s="1" t="s">
        <v>144</v>
      </c>
    </row>
    <row r="106" spans="1:46" hidden="1">
      <c r="A106" s="1" t="s">
        <v>448</v>
      </c>
      <c r="B106" s="1" t="s">
        <v>129</v>
      </c>
      <c r="C106" s="1" t="s">
        <v>690</v>
      </c>
      <c r="D106" s="1" t="s">
        <v>311</v>
      </c>
      <c r="F106" s="1" t="s">
        <v>25</v>
      </c>
      <c r="H106" s="1" t="s">
        <v>158</v>
      </c>
      <c r="I106" s="1" t="s">
        <v>235</v>
      </c>
      <c r="K106" s="1" t="s">
        <v>159</v>
      </c>
      <c r="L106" s="1" t="s">
        <v>183</v>
      </c>
      <c r="O106" s="1" t="s">
        <v>203</v>
      </c>
      <c r="AB106" s="1" t="s">
        <v>691</v>
      </c>
      <c r="AF106" s="1" t="s">
        <v>674</v>
      </c>
      <c r="AG106" s="1" t="s">
        <v>445</v>
      </c>
      <c r="AH106" s="1" t="s">
        <v>445</v>
      </c>
      <c r="AI106" s="1" t="s">
        <v>445</v>
      </c>
      <c r="AJ106" s="1" t="s">
        <v>445</v>
      </c>
      <c r="AK106" s="1" t="s">
        <v>311</v>
      </c>
      <c r="AL106" s="1" t="s">
        <v>139</v>
      </c>
      <c r="AM106" s="2" t="s">
        <v>692</v>
      </c>
      <c r="AN106" s="1" t="s">
        <v>693</v>
      </c>
      <c r="AO106" s="50">
        <v>3880</v>
      </c>
      <c r="AP106" s="1" t="s">
        <v>448</v>
      </c>
      <c r="AQ106" s="1" t="s">
        <v>514</v>
      </c>
      <c r="AT106" s="1" t="s">
        <v>144</v>
      </c>
    </row>
    <row r="107" spans="1:46" hidden="1">
      <c r="A107" s="1" t="s">
        <v>448</v>
      </c>
      <c r="B107" s="1" t="s">
        <v>129</v>
      </c>
      <c r="C107" s="1" t="s">
        <v>694</v>
      </c>
      <c r="D107" s="1" t="s">
        <v>311</v>
      </c>
      <c r="F107" s="1" t="s">
        <v>31</v>
      </c>
      <c r="H107" s="1" t="s">
        <v>336</v>
      </c>
      <c r="I107" s="1" t="s">
        <v>235</v>
      </c>
      <c r="K107" s="1" t="s">
        <v>159</v>
      </c>
      <c r="L107" s="1" t="s">
        <v>183</v>
      </c>
      <c r="O107" s="1" t="s">
        <v>203</v>
      </c>
      <c r="AB107" s="1" t="s">
        <v>695</v>
      </c>
      <c r="AF107" s="1" t="s">
        <v>674</v>
      </c>
      <c r="AG107" s="1" t="s">
        <v>445</v>
      </c>
      <c r="AH107" s="1" t="s">
        <v>445</v>
      </c>
      <c r="AI107" s="1" t="s">
        <v>445</v>
      </c>
      <c r="AJ107" s="1" t="s">
        <v>445</v>
      </c>
      <c r="AK107" s="1" t="s">
        <v>311</v>
      </c>
      <c r="AL107" s="1" t="s">
        <v>139</v>
      </c>
      <c r="AM107" s="2" t="s">
        <v>696</v>
      </c>
      <c r="AN107" s="1" t="s">
        <v>697</v>
      </c>
      <c r="AO107" s="50">
        <v>5680</v>
      </c>
      <c r="AP107" s="1" t="s">
        <v>448</v>
      </c>
      <c r="AQ107" s="1" t="s">
        <v>514</v>
      </c>
      <c r="AT107" s="1" t="s">
        <v>144</v>
      </c>
    </row>
    <row r="108" spans="1:46" hidden="1">
      <c r="A108" s="1" t="s">
        <v>448</v>
      </c>
      <c r="B108" s="1" t="s">
        <v>129</v>
      </c>
      <c r="C108" s="1" t="s">
        <v>698</v>
      </c>
      <c r="D108" s="1" t="s">
        <v>168</v>
      </c>
      <c r="F108" s="1" t="s">
        <v>26</v>
      </c>
      <c r="G108" s="1" t="s">
        <v>144</v>
      </c>
      <c r="H108" s="1" t="s">
        <v>328</v>
      </c>
      <c r="I108" s="1" t="s">
        <v>235</v>
      </c>
      <c r="K108" s="1" t="s">
        <v>134</v>
      </c>
      <c r="M108" s="1" t="s">
        <v>135</v>
      </c>
      <c r="Y108" s="1" t="s">
        <v>136</v>
      </c>
      <c r="AB108" s="1" t="s">
        <v>699</v>
      </c>
      <c r="AF108" s="1" t="s">
        <v>674</v>
      </c>
      <c r="AG108" s="1" t="s">
        <v>700</v>
      </c>
      <c r="AH108" s="1" t="s">
        <v>444</v>
      </c>
      <c r="AI108" s="1" t="s">
        <v>351</v>
      </c>
      <c r="AJ108" s="1" t="s">
        <v>444</v>
      </c>
      <c r="AK108" s="1" t="s">
        <v>168</v>
      </c>
      <c r="AL108" s="1" t="s">
        <v>139</v>
      </c>
      <c r="AM108" s="2" t="s">
        <v>701</v>
      </c>
      <c r="AN108" s="1" t="s">
        <v>702</v>
      </c>
      <c r="AO108" s="50">
        <v>3257.2</v>
      </c>
      <c r="AP108" s="1" t="s">
        <v>448</v>
      </c>
      <c r="AQ108" s="1" t="s">
        <v>703</v>
      </c>
      <c r="AT108" s="1" t="s">
        <v>144</v>
      </c>
    </row>
    <row r="109" spans="1:46" hidden="1">
      <c r="A109" s="1" t="s">
        <v>448</v>
      </c>
      <c r="B109" s="1" t="s">
        <v>129</v>
      </c>
      <c r="C109" s="1" t="s">
        <v>704</v>
      </c>
      <c r="D109" s="1" t="s">
        <v>307</v>
      </c>
      <c r="F109" s="1" t="s">
        <v>23</v>
      </c>
      <c r="G109" s="1" t="s">
        <v>144</v>
      </c>
      <c r="H109" s="1" t="s">
        <v>328</v>
      </c>
      <c r="I109" s="1" t="s">
        <v>235</v>
      </c>
      <c r="K109" s="1" t="s">
        <v>134</v>
      </c>
      <c r="M109" s="1" t="s">
        <v>390</v>
      </c>
      <c r="Z109" s="1" t="s">
        <v>203</v>
      </c>
      <c r="AB109" s="1" t="s">
        <v>705</v>
      </c>
      <c r="AF109" s="1" t="s">
        <v>674</v>
      </c>
      <c r="AG109" s="1" t="s">
        <v>568</v>
      </c>
      <c r="AH109" s="1" t="s">
        <v>568</v>
      </c>
      <c r="AI109" s="1" t="s">
        <v>518</v>
      </c>
      <c r="AJ109" s="1" t="s">
        <v>568</v>
      </c>
      <c r="AK109" s="1" t="s">
        <v>307</v>
      </c>
      <c r="AL109" s="1" t="s">
        <v>139</v>
      </c>
      <c r="AM109" s="2" t="s">
        <v>706</v>
      </c>
      <c r="AN109" s="1" t="s">
        <v>707</v>
      </c>
      <c r="AO109" s="50">
        <v>4623.7</v>
      </c>
      <c r="AP109" s="1" t="s">
        <v>448</v>
      </c>
      <c r="AQ109" s="1" t="s">
        <v>154</v>
      </c>
      <c r="AT109" s="1" t="s">
        <v>144</v>
      </c>
    </row>
    <row r="110" spans="1:46" hidden="1">
      <c r="A110" s="1" t="s">
        <v>448</v>
      </c>
      <c r="B110" s="1" t="s">
        <v>129</v>
      </c>
      <c r="C110" s="1" t="s">
        <v>708</v>
      </c>
      <c r="D110" s="1" t="s">
        <v>311</v>
      </c>
      <c r="F110" s="1" t="s">
        <v>26</v>
      </c>
      <c r="G110" s="1" t="s">
        <v>144</v>
      </c>
      <c r="H110" s="1" t="s">
        <v>280</v>
      </c>
      <c r="I110" s="1" t="s">
        <v>235</v>
      </c>
      <c r="K110" s="1" t="s">
        <v>134</v>
      </c>
      <c r="M110" s="1" t="s">
        <v>390</v>
      </c>
      <c r="Z110" s="1" t="s">
        <v>203</v>
      </c>
      <c r="AB110" s="1" t="s">
        <v>709</v>
      </c>
      <c r="AF110" s="1" t="s">
        <v>674</v>
      </c>
      <c r="AG110" s="1" t="s">
        <v>445</v>
      </c>
      <c r="AH110" s="1" t="s">
        <v>445</v>
      </c>
      <c r="AI110" s="1" t="s">
        <v>445</v>
      </c>
      <c r="AJ110" s="1" t="s">
        <v>445</v>
      </c>
      <c r="AK110" s="1" t="s">
        <v>311</v>
      </c>
      <c r="AL110" s="1" t="s">
        <v>139</v>
      </c>
      <c r="AM110" s="2" t="s">
        <v>710</v>
      </c>
      <c r="AN110" s="1" t="s">
        <v>711</v>
      </c>
      <c r="AO110" s="50">
        <v>2989.5</v>
      </c>
      <c r="AP110" s="1" t="s">
        <v>448</v>
      </c>
      <c r="AQ110" s="1" t="s">
        <v>154</v>
      </c>
      <c r="AT110" s="1" t="s">
        <v>144</v>
      </c>
    </row>
    <row r="111" spans="1:46" ht="15.6" hidden="1">
      <c r="F111" s="54" t="s">
        <v>23</v>
      </c>
      <c r="AM111" s="54" t="s">
        <v>317</v>
      </c>
      <c r="AO111" s="55">
        <v>5180</v>
      </c>
    </row>
    <row r="112" spans="1:46" ht="15.6" hidden="1">
      <c r="F112" s="55" t="s">
        <v>29</v>
      </c>
      <c r="AM112" s="54" t="s">
        <v>712</v>
      </c>
      <c r="AO112" s="55">
        <v>4680</v>
      </c>
    </row>
    <row r="113" spans="6:41" ht="15.6" hidden="1">
      <c r="F113" s="55" t="s">
        <v>25</v>
      </c>
      <c r="AM113" s="54" t="s">
        <v>713</v>
      </c>
      <c r="AO113" s="55">
        <v>4525.7</v>
      </c>
    </row>
    <row r="114" spans="6:41" ht="15.6" hidden="1">
      <c r="F114" s="55" t="s">
        <v>27</v>
      </c>
      <c r="AM114" s="54" t="s">
        <v>531</v>
      </c>
      <c r="AO114" s="55">
        <v>5434.4</v>
      </c>
    </row>
    <row r="115" spans="6:41" ht="15.6" hidden="1">
      <c r="F115" s="55" t="s">
        <v>27</v>
      </c>
      <c r="AM115" s="54" t="s">
        <v>531</v>
      </c>
      <c r="AO115" s="55">
        <v>3725.6</v>
      </c>
    </row>
    <row r="116" spans="6:41" ht="15.6" hidden="1">
      <c r="F116" s="55" t="s">
        <v>26</v>
      </c>
      <c r="AM116" s="54" t="s">
        <v>714</v>
      </c>
      <c r="AO116" s="55">
        <v>5180</v>
      </c>
    </row>
    <row r="117" spans="6:41" ht="15.6" hidden="1">
      <c r="F117" s="55" t="s">
        <v>27</v>
      </c>
      <c r="AM117" s="54" t="s">
        <v>715</v>
      </c>
      <c r="AO117" s="55">
        <v>5180</v>
      </c>
    </row>
    <row r="118" spans="6:41" ht="15.6" hidden="1">
      <c r="F118" s="54" t="s">
        <v>27</v>
      </c>
      <c r="AM118" s="56" t="s">
        <v>716</v>
      </c>
      <c r="AO118" s="55">
        <v>5680</v>
      </c>
    </row>
    <row r="119" spans="6:41" ht="15.6" hidden="1">
      <c r="F119" s="55" t="s">
        <v>26</v>
      </c>
      <c r="AM119" s="55" t="s">
        <v>717</v>
      </c>
      <c r="AO119" s="55">
        <v>5434.4</v>
      </c>
    </row>
    <row r="120" spans="6:41" ht="15.6" hidden="1">
      <c r="F120" s="55" t="s">
        <v>26</v>
      </c>
      <c r="AM120" s="55" t="s">
        <v>717</v>
      </c>
      <c r="AO120" s="55">
        <v>4525.6000000000004</v>
      </c>
    </row>
    <row r="121" spans="6:41" ht="15.6" hidden="1">
      <c r="F121" s="55" t="s">
        <v>26</v>
      </c>
      <c r="AM121" s="55" t="s">
        <v>718</v>
      </c>
      <c r="AO121" s="55">
        <v>4880</v>
      </c>
    </row>
    <row r="122" spans="6:41" ht="15.6" hidden="1">
      <c r="F122" s="55" t="s">
        <v>30</v>
      </c>
      <c r="AM122" s="55" t="s">
        <v>719</v>
      </c>
      <c r="AO122" s="55">
        <v>5680</v>
      </c>
    </row>
    <row r="123" spans="6:41" ht="15.6" hidden="1">
      <c r="F123" s="55" t="s">
        <v>23</v>
      </c>
      <c r="AM123" s="55" t="s">
        <v>720</v>
      </c>
      <c r="AO123" s="55">
        <v>4880</v>
      </c>
    </row>
    <row r="124" spans="6:41" ht="15.6" hidden="1">
      <c r="F124" s="55" t="s">
        <v>23</v>
      </c>
      <c r="AM124" s="55" t="s">
        <v>721</v>
      </c>
      <c r="AO124" s="55">
        <v>4802</v>
      </c>
    </row>
    <row r="125" spans="6:41" ht="15.6" hidden="1">
      <c r="F125" s="55" t="s">
        <v>23</v>
      </c>
      <c r="AM125" s="55" t="s">
        <v>721</v>
      </c>
      <c r="AO125" s="55">
        <v>3499</v>
      </c>
    </row>
    <row r="126" spans="6:41" ht="15.6" hidden="1">
      <c r="F126" s="55" t="s">
        <v>23</v>
      </c>
      <c r="AM126" s="55" t="s">
        <v>721</v>
      </c>
      <c r="AO126" s="55">
        <v>3999</v>
      </c>
    </row>
    <row r="127" spans="6:41" ht="15.6" hidden="1">
      <c r="F127" s="55" t="s">
        <v>23</v>
      </c>
      <c r="AM127" s="55" t="s">
        <v>722</v>
      </c>
      <c r="AO127" s="55">
        <v>4302</v>
      </c>
    </row>
    <row r="128" spans="6:41" ht="15.6" hidden="1">
      <c r="F128" s="55" t="s">
        <v>23</v>
      </c>
      <c r="AM128" s="55" t="s">
        <v>722</v>
      </c>
      <c r="AO128" s="57">
        <v>4980</v>
      </c>
    </row>
    <row r="129" spans="6:41" ht="15.6" hidden="1">
      <c r="F129" s="55" t="s">
        <v>23</v>
      </c>
      <c r="AM129" s="55" t="s">
        <v>722</v>
      </c>
      <c r="AO129" s="55">
        <v>4980</v>
      </c>
    </row>
    <row r="130" spans="6:41" ht="15.6" hidden="1">
      <c r="F130" s="55" t="s">
        <v>23</v>
      </c>
      <c r="AM130" s="55" t="s">
        <v>723</v>
      </c>
      <c r="AO130" s="55">
        <v>4002</v>
      </c>
    </row>
    <row r="131" spans="6:41" ht="15.6" hidden="1">
      <c r="F131" s="55" t="s">
        <v>23</v>
      </c>
      <c r="AM131" s="55" t="s">
        <v>723</v>
      </c>
      <c r="AO131" s="55">
        <v>3999</v>
      </c>
    </row>
    <row r="132" spans="6:41" ht="15.6" hidden="1">
      <c r="F132" s="55" t="s">
        <v>23</v>
      </c>
      <c r="AM132" s="55" t="s">
        <v>723</v>
      </c>
      <c r="AO132" s="55">
        <v>3999</v>
      </c>
    </row>
    <row r="133" spans="6:41" ht="15.6" hidden="1">
      <c r="F133" s="55" t="s">
        <v>23</v>
      </c>
      <c r="AM133" s="55" t="s">
        <v>724</v>
      </c>
      <c r="AO133" s="55">
        <v>4802</v>
      </c>
    </row>
    <row r="134" spans="6:41" ht="15.6" hidden="1">
      <c r="F134" s="55" t="s">
        <v>23</v>
      </c>
      <c r="AM134" s="55" t="s">
        <v>724</v>
      </c>
      <c r="AO134" s="55">
        <v>3499</v>
      </c>
    </row>
    <row r="135" spans="6:41" ht="15.6" hidden="1">
      <c r="F135" s="55" t="s">
        <v>23</v>
      </c>
      <c r="AM135" s="55" t="s">
        <v>724</v>
      </c>
      <c r="AO135" s="55">
        <v>3499</v>
      </c>
    </row>
    <row r="136" spans="6:41" ht="15.6" hidden="1">
      <c r="F136" s="55" t="s">
        <v>30</v>
      </c>
      <c r="AM136" s="55" t="s">
        <v>725</v>
      </c>
      <c r="AO136" s="55">
        <v>3999</v>
      </c>
    </row>
    <row r="137" spans="6:41" hidden="1">
      <c r="F137" s="165" t="s">
        <v>27</v>
      </c>
      <c r="AM137" s="167" t="s">
        <v>663</v>
      </c>
      <c r="AO137" s="167">
        <v>3199</v>
      </c>
    </row>
    <row r="138" spans="6:41" hidden="1">
      <c r="F138" s="166"/>
      <c r="AM138" s="167"/>
      <c r="AO138" s="167"/>
    </row>
    <row r="139" spans="6:41" hidden="1">
      <c r="F139" s="167" t="s">
        <v>31</v>
      </c>
      <c r="AM139" s="167" t="s">
        <v>726</v>
      </c>
      <c r="AO139" s="167">
        <v>5180</v>
      </c>
    </row>
    <row r="140" spans="6:41" hidden="1">
      <c r="F140" s="167"/>
      <c r="AM140" s="167"/>
      <c r="AO140" s="167"/>
    </row>
    <row r="141" spans="6:41" hidden="1">
      <c r="F141" s="167" t="s">
        <v>31</v>
      </c>
      <c r="AM141" s="167" t="s">
        <v>727</v>
      </c>
      <c r="AO141" s="167">
        <v>4934.3</v>
      </c>
    </row>
    <row r="142" spans="6:41" hidden="1">
      <c r="F142" s="167"/>
      <c r="AM142" s="167"/>
      <c r="AO142" s="167"/>
    </row>
    <row r="143" spans="6:41" hidden="1">
      <c r="F143" s="167" t="s">
        <v>31</v>
      </c>
      <c r="AM143" s="167" t="s">
        <v>728</v>
      </c>
      <c r="AO143" s="167">
        <v>4680</v>
      </c>
    </row>
    <row r="144" spans="6:41" hidden="1">
      <c r="F144" s="167"/>
      <c r="AM144" s="167"/>
      <c r="AO144" s="167"/>
    </row>
    <row r="145" spans="6:41" ht="15.6" hidden="1">
      <c r="F145" s="55" t="s">
        <v>31</v>
      </c>
      <c r="AM145" s="55" t="s">
        <v>729</v>
      </c>
      <c r="AO145" s="55">
        <v>5680</v>
      </c>
    </row>
    <row r="146" spans="6:41" hidden="1">
      <c r="F146" s="167" t="s">
        <v>30</v>
      </c>
      <c r="AM146" s="165" t="s">
        <v>730</v>
      </c>
      <c r="AO146" s="167">
        <v>4880</v>
      </c>
    </row>
    <row r="147" spans="6:41" hidden="1">
      <c r="F147" s="167"/>
      <c r="AM147" s="166"/>
      <c r="AO147" s="167"/>
    </row>
    <row r="148" spans="6:41" hidden="1">
      <c r="F148" s="165" t="s">
        <v>731</v>
      </c>
      <c r="AM148" s="165" t="s">
        <v>732</v>
      </c>
      <c r="AO148" s="167">
        <v>3999</v>
      </c>
    </row>
    <row r="149" spans="6:41" hidden="1">
      <c r="F149" s="168"/>
      <c r="AM149" s="168"/>
      <c r="AO149" s="167"/>
    </row>
    <row r="150" spans="6:41" hidden="1">
      <c r="F150" s="168"/>
      <c r="AM150" s="168"/>
      <c r="AO150" s="167"/>
    </row>
    <row r="151" spans="6:41" hidden="1">
      <c r="F151" s="166"/>
      <c r="AM151" s="166"/>
      <c r="AO151" s="167"/>
    </row>
    <row r="152" spans="6:41" hidden="1">
      <c r="F152" s="165" t="s">
        <v>731</v>
      </c>
      <c r="AM152" s="165" t="s">
        <v>732</v>
      </c>
      <c r="AO152" s="167">
        <v>3199</v>
      </c>
    </row>
    <row r="153" spans="6:41" hidden="1">
      <c r="F153" s="168"/>
      <c r="AM153" s="168"/>
      <c r="AO153" s="167"/>
    </row>
    <row r="154" spans="6:41" hidden="1">
      <c r="F154" s="168"/>
      <c r="AM154" s="168"/>
      <c r="AO154" s="167"/>
    </row>
    <row r="155" spans="6:41" hidden="1">
      <c r="F155" s="166"/>
      <c r="AM155" s="166"/>
      <c r="AO155" s="167"/>
    </row>
    <row r="156" spans="6:41" hidden="1">
      <c r="F156" s="165" t="s">
        <v>731</v>
      </c>
      <c r="AM156" s="165" t="s">
        <v>732</v>
      </c>
      <c r="AO156" s="167">
        <v>4802</v>
      </c>
    </row>
    <row r="157" spans="6:41" hidden="1">
      <c r="F157" s="168"/>
      <c r="AM157" s="168"/>
      <c r="AO157" s="167"/>
    </row>
    <row r="158" spans="6:41" hidden="1">
      <c r="F158" s="168"/>
      <c r="AM158" s="168"/>
      <c r="AO158" s="167"/>
    </row>
    <row r="159" spans="6:41" hidden="1">
      <c r="F159" s="166"/>
      <c r="AM159" s="166"/>
      <c r="AO159" s="167"/>
    </row>
    <row r="160" spans="6:41" hidden="1">
      <c r="F160" s="165" t="s">
        <v>16</v>
      </c>
      <c r="AM160" s="167" t="s">
        <v>733</v>
      </c>
      <c r="AO160" s="167">
        <v>3999</v>
      </c>
    </row>
    <row r="161" spans="6:41" hidden="1">
      <c r="F161" s="166"/>
      <c r="AM161" s="167"/>
      <c r="AO161" s="167"/>
    </row>
    <row r="162" spans="6:41" hidden="1">
      <c r="F162" s="165" t="s">
        <v>27</v>
      </c>
      <c r="AM162" s="172" t="s">
        <v>734</v>
      </c>
      <c r="AO162" s="167">
        <v>5180</v>
      </c>
    </row>
    <row r="163" spans="6:41" hidden="1">
      <c r="F163" s="166"/>
      <c r="AM163" s="172"/>
      <c r="AO163" s="167"/>
    </row>
    <row r="164" spans="6:41" hidden="1">
      <c r="F164" s="169" t="s">
        <v>731</v>
      </c>
      <c r="AM164" s="169" t="s">
        <v>732</v>
      </c>
      <c r="AO164" s="173">
        <v>4802</v>
      </c>
    </row>
    <row r="165" spans="6:41" hidden="1">
      <c r="F165" s="170"/>
      <c r="AM165" s="170"/>
      <c r="AO165" s="173"/>
    </row>
    <row r="166" spans="6:41" hidden="1">
      <c r="F166" s="170"/>
      <c r="AM166" s="170"/>
      <c r="AO166" s="173"/>
    </row>
    <row r="167" spans="6:41" hidden="1">
      <c r="F167" s="171"/>
      <c r="AM167" s="171"/>
      <c r="AO167" s="173"/>
    </row>
    <row r="168" spans="6:41" ht="15.6" hidden="1">
      <c r="F168" s="55" t="s">
        <v>23</v>
      </c>
      <c r="AM168" s="55" t="s">
        <v>735</v>
      </c>
      <c r="AO168" s="55">
        <v>5180</v>
      </c>
    </row>
    <row r="169" spans="6:41" ht="15.6" hidden="1">
      <c r="F169" s="55" t="s">
        <v>31</v>
      </c>
      <c r="AM169" s="55" t="s">
        <v>326</v>
      </c>
      <c r="AO169" s="55">
        <v>5434.3</v>
      </c>
    </row>
    <row r="170" spans="6:41" ht="15.6" hidden="1">
      <c r="F170" s="55" t="s">
        <v>31</v>
      </c>
      <c r="AM170" s="55" t="s">
        <v>736</v>
      </c>
      <c r="AO170" s="55">
        <v>4934.3</v>
      </c>
    </row>
    <row r="171" spans="6:41" ht="15.6" hidden="1">
      <c r="F171" s="55" t="s">
        <v>731</v>
      </c>
      <c r="AM171" s="55" t="s">
        <v>737</v>
      </c>
      <c r="AO171" s="55">
        <v>5180</v>
      </c>
    </row>
    <row r="172" spans="6:41" ht="15.6" hidden="1">
      <c r="F172" s="55" t="s">
        <v>27</v>
      </c>
      <c r="AM172" s="55" t="s">
        <v>738</v>
      </c>
      <c r="AO172" s="55">
        <v>5680</v>
      </c>
    </row>
    <row r="173" spans="6:41" ht="15.6" hidden="1">
      <c r="F173" s="55" t="s">
        <v>27</v>
      </c>
      <c r="AM173" s="55" t="s">
        <v>739</v>
      </c>
      <c r="AO173" s="55">
        <v>5180</v>
      </c>
    </row>
    <row r="174" spans="6:41" hidden="1">
      <c r="F174" s="1" t="s">
        <v>29</v>
      </c>
      <c r="AM174" s="2" t="s">
        <v>536</v>
      </c>
      <c r="AO174" s="51">
        <v>2317</v>
      </c>
    </row>
  </sheetData>
  <autoFilter ref="A1:AX174">
    <filterColumn colId="38">
      <filters>
        <filter val="王子昱"/>
      </filters>
    </filterColumn>
  </autoFilter>
  <mergeCells count="33">
    <mergeCell ref="AO164:AO167"/>
    <mergeCell ref="AO148:AO151"/>
    <mergeCell ref="AO152:AO155"/>
    <mergeCell ref="AO156:AO159"/>
    <mergeCell ref="AO160:AO161"/>
    <mergeCell ref="AO162:AO163"/>
    <mergeCell ref="AO137:AO138"/>
    <mergeCell ref="AO139:AO140"/>
    <mergeCell ref="AO141:AO142"/>
    <mergeCell ref="AO143:AO144"/>
    <mergeCell ref="AO146:AO147"/>
    <mergeCell ref="F164:F167"/>
    <mergeCell ref="AM137:AM138"/>
    <mergeCell ref="AM139:AM140"/>
    <mergeCell ref="AM141:AM142"/>
    <mergeCell ref="AM143:AM144"/>
    <mergeCell ref="AM146:AM147"/>
    <mergeCell ref="AM148:AM151"/>
    <mergeCell ref="AM152:AM155"/>
    <mergeCell ref="AM156:AM159"/>
    <mergeCell ref="AM160:AM161"/>
    <mergeCell ref="AM162:AM163"/>
    <mergeCell ref="AM164:AM167"/>
    <mergeCell ref="F148:F151"/>
    <mergeCell ref="F152:F155"/>
    <mergeCell ref="F156:F159"/>
    <mergeCell ref="F160:F161"/>
    <mergeCell ref="F162:F163"/>
    <mergeCell ref="F137:F138"/>
    <mergeCell ref="F139:F140"/>
    <mergeCell ref="F141:F142"/>
    <mergeCell ref="F143:F144"/>
    <mergeCell ref="F146:F147"/>
  </mergeCells>
  <phoneticPr fontId="46"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B7"/>
  <sheetViews>
    <sheetView workbookViewId="0">
      <selection activeCell="F18" sqref="F18"/>
    </sheetView>
  </sheetViews>
  <sheetFormatPr defaultColWidth="9.21875" defaultRowHeight="14.4"/>
  <cols>
    <col min="1" max="1" width="13.109375" customWidth="1"/>
    <col min="2" max="2" width="26.109375" customWidth="1"/>
  </cols>
  <sheetData>
    <row r="1" spans="1:2">
      <c r="A1" s="43" t="s">
        <v>86</v>
      </c>
      <c r="B1" s="43" t="s">
        <v>740</v>
      </c>
    </row>
    <row r="2" spans="1:2">
      <c r="A2" s="44" t="s">
        <v>25</v>
      </c>
      <c r="B2" s="44">
        <v>86550.8</v>
      </c>
    </row>
    <row r="3" spans="1:2">
      <c r="A3" s="44" t="s">
        <v>31</v>
      </c>
      <c r="B3" s="44">
        <v>234032.3</v>
      </c>
    </row>
    <row r="4" spans="1:2">
      <c r="A4" s="44" t="s">
        <v>16</v>
      </c>
      <c r="B4" s="44">
        <v>192383.4</v>
      </c>
    </row>
    <row r="5" spans="1:2">
      <c r="A5" s="44" t="s">
        <v>27</v>
      </c>
      <c r="B5" s="44">
        <v>156062.20000000001</v>
      </c>
    </row>
    <row r="6" spans="1:2">
      <c r="A6" s="44" t="s">
        <v>29</v>
      </c>
      <c r="B6" s="44">
        <v>42550.5</v>
      </c>
    </row>
    <row r="7" spans="1:2">
      <c r="A7" s="44" t="s">
        <v>30</v>
      </c>
      <c r="B7" s="44">
        <v>36239</v>
      </c>
    </row>
  </sheetData>
  <phoneticPr fontId="46" type="noConversion"/>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AK14"/>
  <sheetViews>
    <sheetView topLeftCell="B1" zoomScale="56" zoomScaleNormal="56" workbookViewId="0">
      <selection activeCell="AA27" sqref="AA27"/>
    </sheetView>
  </sheetViews>
  <sheetFormatPr defaultColWidth="9.21875" defaultRowHeight="14.4"/>
  <cols>
    <col min="1" max="6" width="9.21875" style="32"/>
    <col min="7" max="7" width="22.88671875" style="32" customWidth="1"/>
    <col min="8" max="8" width="17.44140625" style="32" customWidth="1"/>
    <col min="9" max="18" width="9.21875" style="32"/>
    <col min="19" max="19" width="16.77734375" style="32" customWidth="1"/>
    <col min="20" max="29" width="9.21875" style="32"/>
    <col min="30" max="30" width="20.21875" style="32" customWidth="1"/>
    <col min="31" max="16384" width="9.21875" style="32"/>
  </cols>
  <sheetData>
    <row r="1" spans="1:37" s="1" customFormat="1">
      <c r="A1" s="1" t="s">
        <v>81</v>
      </c>
      <c r="B1" s="1" t="s">
        <v>82</v>
      </c>
      <c r="C1" s="1" t="s">
        <v>83</v>
      </c>
      <c r="D1" s="1" t="s">
        <v>84</v>
      </c>
      <c r="E1" s="1" t="s">
        <v>85</v>
      </c>
      <c r="F1" s="33" t="s">
        <v>86</v>
      </c>
      <c r="G1" s="2" t="s">
        <v>87</v>
      </c>
      <c r="H1" s="2" t="s">
        <v>88</v>
      </c>
      <c r="I1" s="36" t="s">
        <v>89</v>
      </c>
      <c r="J1" s="2" t="s">
        <v>90</v>
      </c>
      <c r="K1" s="2" t="s">
        <v>91</v>
      </c>
      <c r="L1" s="2" t="s">
        <v>92</v>
      </c>
      <c r="M1" s="2" t="s">
        <v>93</v>
      </c>
      <c r="N1" s="2" t="s">
        <v>94</v>
      </c>
      <c r="O1" s="2" t="s">
        <v>106</v>
      </c>
      <c r="P1" s="2" t="s">
        <v>107</v>
      </c>
      <c r="Q1" s="2" t="s">
        <v>108</v>
      </c>
      <c r="R1" s="2" t="s">
        <v>109</v>
      </c>
      <c r="S1" s="38" t="s">
        <v>110</v>
      </c>
      <c r="T1" s="2" t="s">
        <v>111</v>
      </c>
      <c r="U1" s="2" t="s">
        <v>112</v>
      </c>
      <c r="V1" s="2" t="s">
        <v>113</v>
      </c>
      <c r="W1" s="2" t="s">
        <v>114</v>
      </c>
      <c r="X1" s="2" t="s">
        <v>115</v>
      </c>
      <c r="Y1" s="2" t="s">
        <v>116</v>
      </c>
      <c r="Z1" s="2" t="s">
        <v>117</v>
      </c>
      <c r="AA1" s="2" t="s">
        <v>118</v>
      </c>
      <c r="AB1" s="40" t="s">
        <v>119</v>
      </c>
      <c r="AC1" s="2" t="s">
        <v>120</v>
      </c>
      <c r="AD1" s="41" t="s">
        <v>121</v>
      </c>
      <c r="AE1" s="33" t="s">
        <v>122</v>
      </c>
      <c r="AF1" s="42" t="s">
        <v>123</v>
      </c>
      <c r="AG1" s="1" t="s">
        <v>124</v>
      </c>
      <c r="AH1" s="1" t="s">
        <v>125</v>
      </c>
      <c r="AI1" s="1" t="s">
        <v>126</v>
      </c>
      <c r="AJ1" s="1" t="s">
        <v>127</v>
      </c>
      <c r="AK1" s="1" t="s">
        <v>127</v>
      </c>
    </row>
    <row r="2" spans="1:37" s="1" customFormat="1">
      <c r="A2" s="1" t="s">
        <v>232</v>
      </c>
      <c r="B2" s="1" t="s">
        <v>188</v>
      </c>
      <c r="D2" s="1" t="s">
        <v>741</v>
      </c>
      <c r="F2" s="2" t="s">
        <v>16</v>
      </c>
      <c r="G2" s="2"/>
      <c r="H2" s="2" t="s">
        <v>202</v>
      </c>
      <c r="I2" s="2" t="s">
        <v>742</v>
      </c>
      <c r="J2" s="2"/>
      <c r="K2" s="2"/>
      <c r="L2" s="2"/>
      <c r="M2" s="2"/>
      <c r="N2" s="2"/>
      <c r="O2" s="2"/>
      <c r="P2" s="2"/>
      <c r="Q2" s="2"/>
      <c r="R2" s="2"/>
      <c r="S2" s="39">
        <v>1573.8</v>
      </c>
      <c r="T2" s="2" t="s">
        <v>743</v>
      </c>
      <c r="U2" s="2" t="s">
        <v>238</v>
      </c>
      <c r="V2" s="2"/>
      <c r="W2" s="2"/>
      <c r="X2" s="2"/>
      <c r="Y2" s="2"/>
      <c r="Z2" s="2" t="s">
        <v>741</v>
      </c>
      <c r="AA2" s="2"/>
      <c r="AB2" s="2" t="s">
        <v>744</v>
      </c>
      <c r="AC2" s="2" t="s">
        <v>745</v>
      </c>
      <c r="AD2" s="2"/>
      <c r="AE2" s="2" t="s">
        <v>232</v>
      </c>
      <c r="AF2" s="1" t="s">
        <v>194</v>
      </c>
      <c r="AI2" s="1" t="s">
        <v>144</v>
      </c>
    </row>
    <row r="3" spans="1:37" s="1" customFormat="1">
      <c r="A3" s="1" t="s">
        <v>300</v>
      </c>
      <c r="B3" s="1" t="s">
        <v>129</v>
      </c>
      <c r="C3" s="1" t="s">
        <v>746</v>
      </c>
      <c r="D3" s="1" t="s">
        <v>747</v>
      </c>
      <c r="F3" s="2" t="s">
        <v>16</v>
      </c>
      <c r="G3" s="2"/>
      <c r="H3" s="2" t="s">
        <v>132</v>
      </c>
      <c r="I3" s="2" t="s">
        <v>748</v>
      </c>
      <c r="J3" s="2"/>
      <c r="K3" s="2" t="s">
        <v>134</v>
      </c>
      <c r="L3" s="2"/>
      <c r="M3" s="2" t="s">
        <v>390</v>
      </c>
      <c r="N3" s="2"/>
      <c r="O3" s="2" t="s">
        <v>203</v>
      </c>
      <c r="P3" s="2"/>
      <c r="Q3" s="2" t="s">
        <v>749</v>
      </c>
      <c r="R3" s="2"/>
      <c r="S3" s="2"/>
      <c r="T3" s="2"/>
      <c r="U3" s="2" t="s">
        <v>393</v>
      </c>
      <c r="V3" s="2" t="s">
        <v>750</v>
      </c>
      <c r="W3" s="2" t="s">
        <v>751</v>
      </c>
      <c r="X3" s="2" t="s">
        <v>471</v>
      </c>
      <c r="Y3" s="2" t="s">
        <v>752</v>
      </c>
      <c r="Z3" s="2" t="s">
        <v>747</v>
      </c>
      <c r="AA3" s="2" t="s">
        <v>139</v>
      </c>
      <c r="AB3" s="2" t="s">
        <v>753</v>
      </c>
      <c r="AC3" s="2" t="s">
        <v>754</v>
      </c>
      <c r="AD3" s="39">
        <v>6300</v>
      </c>
      <c r="AE3" s="2" t="s">
        <v>399</v>
      </c>
      <c r="AF3" s="1" t="s">
        <v>755</v>
      </c>
      <c r="AI3" s="1" t="s">
        <v>144</v>
      </c>
    </row>
    <row r="4" spans="1:37" s="1" customFormat="1">
      <c r="A4" s="1" t="s">
        <v>226</v>
      </c>
      <c r="B4" s="1" t="s">
        <v>188</v>
      </c>
      <c r="D4" s="1" t="s">
        <v>741</v>
      </c>
      <c r="F4" s="2" t="s">
        <v>756</v>
      </c>
      <c r="G4" s="2"/>
      <c r="H4" s="2" t="s">
        <v>158</v>
      </c>
      <c r="I4" s="2" t="s">
        <v>742</v>
      </c>
      <c r="J4" s="2"/>
      <c r="K4" s="2"/>
      <c r="L4" s="2"/>
      <c r="M4" s="2"/>
      <c r="N4" s="2"/>
      <c r="O4" s="2"/>
      <c r="P4" s="2"/>
      <c r="Q4" s="2"/>
      <c r="R4" s="2"/>
      <c r="S4" s="39">
        <v>9333.4</v>
      </c>
      <c r="T4" s="2" t="s">
        <v>757</v>
      </c>
      <c r="U4" s="2" t="s">
        <v>393</v>
      </c>
      <c r="V4" s="2"/>
      <c r="W4" s="2"/>
      <c r="X4" s="2"/>
      <c r="Y4" s="2"/>
      <c r="Z4" s="2" t="s">
        <v>741</v>
      </c>
      <c r="AA4" s="2"/>
      <c r="AB4" s="2" t="s">
        <v>758</v>
      </c>
      <c r="AC4" s="2" t="s">
        <v>759</v>
      </c>
      <c r="AD4" s="2"/>
      <c r="AE4" s="2" t="s">
        <v>226</v>
      </c>
      <c r="AF4" s="1" t="s">
        <v>194</v>
      </c>
      <c r="AI4" s="1" t="s">
        <v>144</v>
      </c>
    </row>
    <row r="5" spans="1:37" s="1" customFormat="1">
      <c r="F5" s="2"/>
      <c r="G5" s="2"/>
      <c r="H5" s="2"/>
      <c r="I5" s="2"/>
      <c r="J5" s="2"/>
      <c r="K5" s="2"/>
      <c r="L5" s="2"/>
      <c r="M5" s="2"/>
      <c r="N5" s="2"/>
      <c r="O5" s="2"/>
      <c r="P5" s="2"/>
      <c r="Q5" s="2"/>
      <c r="R5" s="2"/>
      <c r="S5" s="2"/>
      <c r="T5" s="2"/>
      <c r="U5" s="2"/>
      <c r="V5" s="2"/>
      <c r="W5" s="2"/>
      <c r="X5" s="2"/>
      <c r="Y5" s="2"/>
      <c r="Z5" s="2"/>
      <c r="AA5" s="2"/>
      <c r="AB5" s="2"/>
      <c r="AC5" s="2"/>
      <c r="AD5" s="2"/>
      <c r="AE5" s="2"/>
    </row>
    <row r="6" spans="1:37" s="1" customFormat="1">
      <c r="F6" s="2"/>
      <c r="G6" s="2"/>
      <c r="H6" s="2"/>
      <c r="I6" s="2"/>
      <c r="J6" s="2"/>
      <c r="K6" s="2"/>
      <c r="L6" s="2"/>
      <c r="M6" s="2"/>
      <c r="N6" s="2"/>
      <c r="O6" s="2"/>
      <c r="P6" s="2"/>
      <c r="Q6" s="2"/>
      <c r="R6" s="2"/>
      <c r="S6" s="2"/>
      <c r="T6" s="2"/>
      <c r="U6" s="2"/>
      <c r="V6" s="2"/>
      <c r="W6" s="2"/>
      <c r="X6" s="2"/>
      <c r="Y6" s="2"/>
      <c r="Z6" s="2"/>
      <c r="AA6" s="2"/>
      <c r="AB6" s="2"/>
      <c r="AC6" s="2"/>
      <c r="AD6" s="2"/>
      <c r="AE6" s="2"/>
    </row>
    <row r="7" spans="1:37" s="1" customFormat="1">
      <c r="F7" s="2"/>
      <c r="G7" s="2"/>
      <c r="H7" s="2"/>
      <c r="I7" s="2"/>
      <c r="J7" s="2"/>
      <c r="K7" s="2"/>
      <c r="L7" s="2"/>
      <c r="M7" s="2"/>
      <c r="N7" s="2"/>
      <c r="O7" s="2"/>
      <c r="P7" s="2"/>
      <c r="Q7" s="2"/>
      <c r="R7" s="2"/>
      <c r="S7" s="2"/>
      <c r="T7" s="2"/>
      <c r="U7" s="2"/>
      <c r="V7" s="2"/>
      <c r="W7" s="2"/>
      <c r="X7" s="2"/>
      <c r="Y7" s="2"/>
      <c r="Z7" s="2"/>
      <c r="AA7" s="2"/>
      <c r="AB7" s="2"/>
      <c r="AC7" s="2"/>
      <c r="AD7" s="2"/>
      <c r="AE7" s="2"/>
    </row>
    <row r="8" spans="1:37" s="1" customFormat="1">
      <c r="F8" s="2"/>
      <c r="G8" s="2" t="s">
        <v>760</v>
      </c>
      <c r="H8" s="2" t="s">
        <v>761</v>
      </c>
      <c r="I8" s="2"/>
      <c r="J8" s="2"/>
      <c r="K8" s="2"/>
      <c r="L8" s="2"/>
      <c r="M8" s="2" t="s">
        <v>762</v>
      </c>
      <c r="N8" s="2"/>
      <c r="O8" s="2"/>
      <c r="P8" s="2"/>
      <c r="Q8" s="2"/>
      <c r="R8" s="2"/>
      <c r="S8" s="2"/>
      <c r="T8" s="2"/>
      <c r="U8" s="2"/>
      <c r="V8" s="2"/>
      <c r="W8" s="2"/>
      <c r="X8" s="2"/>
      <c r="Y8" s="2"/>
      <c r="Z8" s="2"/>
      <c r="AA8" s="2"/>
      <c r="AB8" s="2"/>
      <c r="AC8" s="2"/>
      <c r="AD8" s="2"/>
      <c r="AE8" s="2"/>
    </row>
    <row r="9" spans="1:37" s="1" customFormat="1">
      <c r="F9" s="2"/>
      <c r="G9" s="34">
        <v>45221</v>
      </c>
      <c r="H9" s="35">
        <v>1.7999999999999999E-2</v>
      </c>
      <c r="I9" s="37" t="s">
        <v>753</v>
      </c>
      <c r="J9" s="36" t="s">
        <v>16</v>
      </c>
      <c r="K9" s="36">
        <v>6300</v>
      </c>
      <c r="L9" s="36" t="s">
        <v>763</v>
      </c>
      <c r="M9" s="1">
        <f>H9*K9</f>
        <v>113.4</v>
      </c>
      <c r="O9" s="2"/>
      <c r="P9" s="2"/>
      <c r="Q9" s="2"/>
      <c r="R9" s="2"/>
      <c r="S9" s="2"/>
      <c r="T9" s="2"/>
      <c r="U9" s="2"/>
      <c r="V9" s="2"/>
      <c r="W9" s="2"/>
      <c r="X9" s="2"/>
      <c r="Y9" s="2"/>
      <c r="Z9" s="2"/>
      <c r="AA9" s="2"/>
      <c r="AB9" s="2"/>
      <c r="AC9" s="2"/>
      <c r="AD9" s="2"/>
      <c r="AE9" s="2"/>
    </row>
    <row r="10" spans="1:37" s="1" customFormat="1">
      <c r="F10" s="2"/>
      <c r="G10" s="2"/>
      <c r="H10" s="2"/>
      <c r="I10" s="2"/>
      <c r="J10" s="2"/>
      <c r="K10" s="2"/>
      <c r="L10" s="2"/>
      <c r="M10" s="2"/>
      <c r="N10" s="2"/>
      <c r="O10" s="2"/>
      <c r="P10" s="2"/>
      <c r="Q10" s="2"/>
      <c r="R10" s="2"/>
      <c r="S10" s="2"/>
      <c r="T10" s="2"/>
      <c r="U10" s="2"/>
      <c r="V10" s="2"/>
      <c r="W10" s="2"/>
      <c r="X10" s="2"/>
      <c r="Y10" s="2"/>
      <c r="Z10" s="2"/>
      <c r="AA10" s="2"/>
      <c r="AB10" s="2"/>
      <c r="AC10" s="2"/>
      <c r="AD10" s="2"/>
      <c r="AE10" s="2"/>
    </row>
    <row r="11" spans="1:37" s="1" customFormat="1">
      <c r="F11" s="2"/>
      <c r="G11" s="2"/>
      <c r="H11" s="2"/>
      <c r="I11" s="2"/>
      <c r="J11" s="2"/>
      <c r="K11" s="2"/>
      <c r="L11" s="2"/>
      <c r="M11" s="2"/>
      <c r="N11" s="2"/>
      <c r="O11" s="2"/>
      <c r="P11" s="2"/>
      <c r="Q11" s="2"/>
      <c r="R11" s="2"/>
      <c r="S11" s="2"/>
      <c r="T11" s="2"/>
      <c r="U11" s="2"/>
      <c r="V11" s="2"/>
      <c r="W11" s="2"/>
      <c r="X11" s="2"/>
      <c r="Y11" s="2"/>
      <c r="Z11" s="2"/>
      <c r="AA11" s="2"/>
      <c r="AB11" s="2"/>
      <c r="AC11" s="2"/>
      <c r="AD11" s="2"/>
      <c r="AE11" s="2"/>
    </row>
    <row r="12" spans="1:37" s="1" customFormat="1">
      <c r="F12" s="2"/>
      <c r="G12" s="2"/>
      <c r="H12" s="2"/>
      <c r="L12" s="2"/>
      <c r="M12" s="2"/>
      <c r="N12" s="2"/>
      <c r="O12" s="2"/>
      <c r="P12" s="2"/>
      <c r="Q12" s="2"/>
      <c r="R12" s="2"/>
      <c r="T12" s="2"/>
      <c r="U12" s="2"/>
      <c r="V12" s="2"/>
      <c r="W12" s="2"/>
      <c r="X12" s="2"/>
      <c r="Y12" s="2"/>
      <c r="Z12" s="2"/>
      <c r="AA12" s="2"/>
      <c r="AB12" s="2"/>
      <c r="AC12" s="2"/>
      <c r="AD12" s="2"/>
      <c r="AE12" s="2"/>
    </row>
    <row r="13" spans="1:37" s="1" customFormat="1">
      <c r="F13" s="2"/>
      <c r="G13" s="2"/>
      <c r="H13" s="2"/>
      <c r="I13" s="2"/>
      <c r="J13" s="2"/>
      <c r="K13" s="2"/>
      <c r="L13" s="2"/>
      <c r="M13" s="2"/>
      <c r="N13" s="2"/>
      <c r="O13" s="2"/>
      <c r="P13" s="2"/>
      <c r="Q13" s="2"/>
      <c r="R13" s="2"/>
      <c r="S13" s="2"/>
      <c r="T13" s="2"/>
      <c r="U13" s="2"/>
      <c r="V13" s="2"/>
      <c r="W13" s="2"/>
      <c r="X13" s="2"/>
      <c r="Y13" s="2"/>
      <c r="Z13" s="2"/>
      <c r="AA13" s="2"/>
      <c r="AB13" s="2"/>
      <c r="AC13" s="2"/>
      <c r="AD13" s="2"/>
      <c r="AE13" s="2"/>
    </row>
    <row r="14" spans="1:37">
      <c r="I14" s="32" t="s">
        <v>764</v>
      </c>
    </row>
  </sheetData>
  <phoneticPr fontId="46" type="noConversion"/>
  <pageMargins left="0.75" right="0.75" top="1" bottom="1" header="0.5" footer="0.5"/>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H1048576"/>
  <sheetViews>
    <sheetView workbookViewId="0">
      <selection activeCell="M17" sqref="M17"/>
    </sheetView>
  </sheetViews>
  <sheetFormatPr defaultColWidth="9.21875" defaultRowHeight="14.4"/>
  <cols>
    <col min="1" max="5" width="9.21875" style="22"/>
    <col min="6" max="16384" width="9.21875" style="20"/>
  </cols>
  <sheetData>
    <row r="1" spans="1:8" ht="24">
      <c r="A1" s="23" t="s">
        <v>765</v>
      </c>
      <c r="B1" s="23" t="s">
        <v>766</v>
      </c>
      <c r="C1" s="23" t="s">
        <v>767</v>
      </c>
      <c r="D1" s="23" t="s">
        <v>768</v>
      </c>
      <c r="E1" s="28" t="s">
        <v>769</v>
      </c>
      <c r="F1" s="29" t="s">
        <v>9</v>
      </c>
    </row>
    <row r="2" spans="1:8">
      <c r="A2" s="24" t="s">
        <v>276</v>
      </c>
      <c r="B2" s="24" t="s">
        <v>16</v>
      </c>
      <c r="C2" s="24" t="s">
        <v>770</v>
      </c>
      <c r="D2" s="24" t="s">
        <v>771</v>
      </c>
      <c r="F2" s="29" t="s">
        <v>772</v>
      </c>
      <c r="G2" s="30">
        <v>31.8</v>
      </c>
    </row>
    <row r="3" spans="1:8">
      <c r="A3" s="24" t="s">
        <v>276</v>
      </c>
      <c r="B3" s="24" t="s">
        <v>16</v>
      </c>
      <c r="C3" s="24" t="s">
        <v>773</v>
      </c>
      <c r="D3" s="24" t="s">
        <v>771</v>
      </c>
      <c r="F3" s="29" t="s">
        <v>772</v>
      </c>
      <c r="G3" s="30">
        <v>35.799999999999997</v>
      </c>
    </row>
    <row r="4" spans="1:8">
      <c r="A4" s="24" t="s">
        <v>276</v>
      </c>
      <c r="B4" s="24" t="s">
        <v>16</v>
      </c>
      <c r="C4" s="24" t="s">
        <v>774</v>
      </c>
      <c r="D4" s="24" t="s">
        <v>771</v>
      </c>
      <c r="F4" s="29" t="s">
        <v>772</v>
      </c>
      <c r="G4" s="30">
        <v>28.8</v>
      </c>
    </row>
    <row r="5" spans="1:8">
      <c r="A5" s="24" t="s">
        <v>276</v>
      </c>
      <c r="B5" s="24" t="s">
        <v>16</v>
      </c>
      <c r="C5" s="24" t="s">
        <v>775</v>
      </c>
      <c r="D5" s="24" t="s">
        <v>771</v>
      </c>
      <c r="F5" s="29" t="s">
        <v>772</v>
      </c>
      <c r="G5" s="30">
        <v>34.799999999999997</v>
      </c>
    </row>
    <row r="6" spans="1:8">
      <c r="A6" s="24" t="s">
        <v>276</v>
      </c>
      <c r="B6" s="24" t="s">
        <v>16</v>
      </c>
      <c r="C6" s="24" t="s">
        <v>776</v>
      </c>
      <c r="D6" s="24" t="s">
        <v>771</v>
      </c>
      <c r="F6" s="29" t="s">
        <v>772</v>
      </c>
      <c r="G6" s="30">
        <v>23.9</v>
      </c>
    </row>
    <row r="7" spans="1:8">
      <c r="A7" s="24" t="s">
        <v>276</v>
      </c>
      <c r="B7" s="24" t="s">
        <v>16</v>
      </c>
      <c r="C7" s="24" t="s">
        <v>777</v>
      </c>
      <c r="D7" s="24" t="s">
        <v>771</v>
      </c>
      <c r="F7" s="29" t="s">
        <v>772</v>
      </c>
      <c r="G7" s="30">
        <v>28.4</v>
      </c>
    </row>
    <row r="8" spans="1:8">
      <c r="A8" s="24" t="s">
        <v>276</v>
      </c>
      <c r="B8" s="24" t="s">
        <v>16</v>
      </c>
      <c r="C8" s="24" t="s">
        <v>778</v>
      </c>
      <c r="D8" s="24" t="s">
        <v>771</v>
      </c>
      <c r="F8" s="29" t="s">
        <v>772</v>
      </c>
      <c r="G8" s="30">
        <v>41.8</v>
      </c>
    </row>
    <row r="9" spans="1:8">
      <c r="A9" s="24" t="s">
        <v>276</v>
      </c>
      <c r="B9" s="24" t="s">
        <v>16</v>
      </c>
      <c r="C9" s="24" t="s">
        <v>779</v>
      </c>
      <c r="D9" s="24" t="s">
        <v>771</v>
      </c>
      <c r="F9" s="29" t="s">
        <v>772</v>
      </c>
      <c r="G9" s="30">
        <v>41.2</v>
      </c>
    </row>
    <row r="10" spans="1:8">
      <c r="A10" s="24" t="s">
        <v>276</v>
      </c>
      <c r="B10" s="24" t="s">
        <v>16</v>
      </c>
      <c r="C10" s="24" t="s">
        <v>780</v>
      </c>
      <c r="D10" s="24" t="s">
        <v>771</v>
      </c>
      <c r="F10" s="29" t="s">
        <v>772</v>
      </c>
      <c r="G10" s="30">
        <v>43.7</v>
      </c>
    </row>
    <row r="11" spans="1:8">
      <c r="A11" s="25" t="s">
        <v>781</v>
      </c>
      <c r="B11" s="25" t="s">
        <v>16</v>
      </c>
      <c r="C11" s="25" t="s">
        <v>782</v>
      </c>
      <c r="D11" s="25" t="s">
        <v>169</v>
      </c>
      <c r="E11" s="31">
        <v>399</v>
      </c>
      <c r="F11" s="29"/>
    </row>
    <row r="12" spans="1:8">
      <c r="A12" s="25" t="s">
        <v>783</v>
      </c>
      <c r="B12" s="25" t="s">
        <v>16</v>
      </c>
      <c r="C12" s="25" t="s">
        <v>784</v>
      </c>
      <c r="D12" s="25" t="s">
        <v>785</v>
      </c>
      <c r="E12" s="31">
        <v>11902.8</v>
      </c>
      <c r="F12" s="29"/>
    </row>
    <row r="13" spans="1:8">
      <c r="A13" s="25" t="s">
        <v>783</v>
      </c>
      <c r="B13" s="25" t="s">
        <v>16</v>
      </c>
      <c r="C13" s="25" t="s">
        <v>786</v>
      </c>
      <c r="D13" s="25" t="s">
        <v>785</v>
      </c>
      <c r="E13" s="31">
        <v>11900</v>
      </c>
      <c r="F13" s="29"/>
    </row>
    <row r="14" spans="1:8">
      <c r="A14" s="25" t="s">
        <v>787</v>
      </c>
      <c r="B14" s="25" t="s">
        <v>16</v>
      </c>
      <c r="C14" s="25" t="s">
        <v>788</v>
      </c>
      <c r="D14" s="25" t="s">
        <v>789</v>
      </c>
      <c r="E14" s="31">
        <v>1096.5</v>
      </c>
      <c r="F14" s="29"/>
    </row>
    <row r="15" spans="1:8">
      <c r="A15" s="24" t="s">
        <v>276</v>
      </c>
      <c r="B15" s="24" t="s">
        <v>16</v>
      </c>
      <c r="C15" s="24" t="s">
        <v>770</v>
      </c>
      <c r="D15" s="24" t="s">
        <v>771</v>
      </c>
      <c r="F15" s="29" t="s">
        <v>772</v>
      </c>
      <c r="G15" s="30">
        <v>2174.1999999999998</v>
      </c>
    </row>
    <row r="16" spans="1:8" s="21" customFormat="1">
      <c r="A16" s="24" t="s">
        <v>790</v>
      </c>
      <c r="B16" s="24" t="s">
        <v>16</v>
      </c>
      <c r="C16" s="26" t="s">
        <v>791</v>
      </c>
      <c r="D16" s="24" t="s">
        <v>792</v>
      </c>
      <c r="F16" s="29" t="s">
        <v>772</v>
      </c>
      <c r="G16" s="30">
        <v>7019.5</v>
      </c>
      <c r="H16" s="174" t="s">
        <v>793</v>
      </c>
    </row>
    <row r="17" spans="1:8" s="21" customFormat="1">
      <c r="A17" s="24" t="s">
        <v>790</v>
      </c>
      <c r="B17" s="24" t="s">
        <v>16</v>
      </c>
      <c r="C17" s="26" t="s">
        <v>794</v>
      </c>
      <c r="D17" s="24" t="s">
        <v>792</v>
      </c>
      <c r="F17" s="29" t="s">
        <v>772</v>
      </c>
      <c r="G17" s="30">
        <v>12229.9</v>
      </c>
      <c r="H17" s="174"/>
    </row>
    <row r="18" spans="1:8" s="21" customFormat="1">
      <c r="A18" s="24" t="s">
        <v>790</v>
      </c>
      <c r="B18" s="24" t="s">
        <v>16</v>
      </c>
      <c r="C18" s="26" t="s">
        <v>795</v>
      </c>
      <c r="D18" s="24" t="s">
        <v>792</v>
      </c>
      <c r="F18" s="29" t="s">
        <v>772</v>
      </c>
      <c r="G18" s="30">
        <v>12229.9</v>
      </c>
      <c r="H18" s="174"/>
    </row>
    <row r="19" spans="1:8" s="21" customFormat="1">
      <c r="A19" s="24" t="s">
        <v>790</v>
      </c>
      <c r="B19" s="24" t="s">
        <v>16</v>
      </c>
      <c r="C19" s="26" t="s">
        <v>791</v>
      </c>
      <c r="D19" s="24" t="s">
        <v>792</v>
      </c>
      <c r="F19" s="29" t="s">
        <v>772</v>
      </c>
      <c r="G19" s="30">
        <v>7019.5</v>
      </c>
      <c r="H19" s="174"/>
    </row>
    <row r="20" spans="1:8">
      <c r="A20" s="25" t="s">
        <v>796</v>
      </c>
      <c r="B20" s="25" t="s">
        <v>16</v>
      </c>
      <c r="C20" s="25" t="s">
        <v>797</v>
      </c>
      <c r="D20" s="25" t="s">
        <v>798</v>
      </c>
      <c r="E20" s="31">
        <v>8800</v>
      </c>
      <c r="F20" s="29"/>
    </row>
    <row r="21" spans="1:8">
      <c r="A21" s="25" t="s">
        <v>796</v>
      </c>
      <c r="B21" s="25" t="s">
        <v>16</v>
      </c>
      <c r="C21" s="25" t="s">
        <v>799</v>
      </c>
      <c r="D21" s="25" t="s">
        <v>798</v>
      </c>
      <c r="E21" s="31">
        <v>5800</v>
      </c>
      <c r="F21" s="29"/>
    </row>
    <row r="22" spans="1:8">
      <c r="A22" s="25" t="s">
        <v>796</v>
      </c>
      <c r="B22" s="25" t="s">
        <v>16</v>
      </c>
      <c r="C22" s="25" t="s">
        <v>800</v>
      </c>
      <c r="D22" s="25" t="s">
        <v>798</v>
      </c>
      <c r="E22" s="31">
        <v>6700</v>
      </c>
      <c r="F22" s="29"/>
    </row>
    <row r="23" spans="1:8">
      <c r="A23" s="25" t="s">
        <v>801</v>
      </c>
      <c r="B23" s="25" t="s">
        <v>16</v>
      </c>
      <c r="C23" s="25" t="s">
        <v>802</v>
      </c>
      <c r="D23" s="25" t="s">
        <v>803</v>
      </c>
      <c r="E23" s="31">
        <v>2720</v>
      </c>
      <c r="F23" s="29"/>
    </row>
    <row r="24" spans="1:8">
      <c r="A24" s="25" t="s">
        <v>801</v>
      </c>
      <c r="B24" s="25" t="s">
        <v>16</v>
      </c>
      <c r="C24" s="25" t="s">
        <v>804</v>
      </c>
      <c r="D24" s="25" t="s">
        <v>803</v>
      </c>
      <c r="E24" s="31">
        <v>12040</v>
      </c>
      <c r="F24" s="29"/>
    </row>
    <row r="25" spans="1:8">
      <c r="A25" s="25" t="s">
        <v>801</v>
      </c>
      <c r="B25" s="25" t="s">
        <v>16</v>
      </c>
      <c r="C25" s="25" t="s">
        <v>805</v>
      </c>
      <c r="D25" s="25" t="s">
        <v>803</v>
      </c>
      <c r="E25" s="31">
        <v>11540</v>
      </c>
      <c r="F25" s="29"/>
    </row>
    <row r="26" spans="1:8">
      <c r="A26" s="25" t="s">
        <v>806</v>
      </c>
      <c r="B26" s="25" t="s">
        <v>16</v>
      </c>
      <c r="C26" s="25" t="s">
        <v>807</v>
      </c>
      <c r="D26" s="25" t="s">
        <v>808</v>
      </c>
      <c r="E26" s="31">
        <v>18300</v>
      </c>
      <c r="F26" s="29"/>
    </row>
    <row r="27" spans="1:8">
      <c r="A27" s="25" t="s">
        <v>809</v>
      </c>
      <c r="B27" s="25" t="s">
        <v>16</v>
      </c>
      <c r="C27" s="25" t="s">
        <v>810</v>
      </c>
      <c r="D27" s="25" t="s">
        <v>811</v>
      </c>
      <c r="E27" s="31">
        <v>11500</v>
      </c>
      <c r="F27" s="29"/>
    </row>
    <row r="28" spans="1:8">
      <c r="A28" s="25" t="s">
        <v>812</v>
      </c>
      <c r="B28" s="25" t="s">
        <v>16</v>
      </c>
      <c r="C28" s="25" t="s">
        <v>813</v>
      </c>
      <c r="D28" s="25" t="s">
        <v>814</v>
      </c>
      <c r="E28" s="31">
        <v>721.5</v>
      </c>
      <c r="F28" s="29"/>
    </row>
    <row r="29" spans="1:8">
      <c r="A29" s="25" t="s">
        <v>812</v>
      </c>
      <c r="B29" s="25" t="s">
        <v>16</v>
      </c>
      <c r="C29" s="25" t="s">
        <v>815</v>
      </c>
      <c r="D29" s="25" t="s">
        <v>814</v>
      </c>
      <c r="E29" s="31">
        <v>4978.5</v>
      </c>
      <c r="F29" s="29"/>
    </row>
    <row r="30" spans="1:8">
      <c r="A30" s="25" t="s">
        <v>812</v>
      </c>
      <c r="B30" s="25" t="s">
        <v>16</v>
      </c>
      <c r="C30" s="25" t="s">
        <v>816</v>
      </c>
      <c r="D30" s="25" t="s">
        <v>814</v>
      </c>
      <c r="E30" s="31">
        <v>4978.5</v>
      </c>
      <c r="F30" s="29"/>
    </row>
    <row r="31" spans="1:8">
      <c r="A31" s="25" t="s">
        <v>812</v>
      </c>
      <c r="B31" s="25" t="s">
        <v>16</v>
      </c>
      <c r="C31" s="25" t="s">
        <v>817</v>
      </c>
      <c r="D31" s="25" t="s">
        <v>814</v>
      </c>
      <c r="E31" s="31">
        <v>471.5</v>
      </c>
      <c r="F31" s="29"/>
    </row>
    <row r="32" spans="1:8">
      <c r="A32" s="25" t="s">
        <v>812</v>
      </c>
      <c r="B32" s="25" t="s">
        <v>16</v>
      </c>
      <c r="C32" s="25" t="s">
        <v>818</v>
      </c>
      <c r="D32" s="25" t="s">
        <v>814</v>
      </c>
      <c r="E32" s="31">
        <v>24000</v>
      </c>
      <c r="F32" s="29"/>
    </row>
    <row r="33" spans="1:6">
      <c r="A33" s="25" t="s">
        <v>812</v>
      </c>
      <c r="B33" s="25" t="s">
        <v>16</v>
      </c>
      <c r="C33" s="25" t="s">
        <v>819</v>
      </c>
      <c r="D33" s="25" t="s">
        <v>814</v>
      </c>
      <c r="E33" s="31">
        <v>9500</v>
      </c>
      <c r="F33" s="29"/>
    </row>
    <row r="34" spans="1:6">
      <c r="A34" s="25" t="s">
        <v>820</v>
      </c>
      <c r="B34" s="25" t="s">
        <v>16</v>
      </c>
      <c r="C34" s="25" t="s">
        <v>816</v>
      </c>
      <c r="D34" s="25" t="s">
        <v>821</v>
      </c>
      <c r="E34" s="31">
        <v>9169.2999999999993</v>
      </c>
      <c r="F34" s="29"/>
    </row>
    <row r="35" spans="1:6">
      <c r="A35" s="25" t="s">
        <v>820</v>
      </c>
      <c r="B35" s="25" t="s">
        <v>16</v>
      </c>
      <c r="C35" s="25" t="s">
        <v>817</v>
      </c>
      <c r="D35" s="25" t="s">
        <v>821</v>
      </c>
      <c r="E35" s="31">
        <v>1328.9</v>
      </c>
      <c r="F35" s="29"/>
    </row>
    <row r="36" spans="1:6">
      <c r="A36" s="25" t="s">
        <v>820</v>
      </c>
      <c r="B36" s="25" t="s">
        <v>16</v>
      </c>
      <c r="C36" s="25" t="s">
        <v>822</v>
      </c>
      <c r="D36" s="25" t="s">
        <v>821</v>
      </c>
      <c r="E36" s="31">
        <v>1328.9</v>
      </c>
      <c r="F36" s="29"/>
    </row>
    <row r="37" spans="1:6">
      <c r="A37" s="25" t="s">
        <v>820</v>
      </c>
      <c r="B37" s="25" t="s">
        <v>16</v>
      </c>
      <c r="C37" s="25" t="s">
        <v>815</v>
      </c>
      <c r="D37" s="25" t="s">
        <v>821</v>
      </c>
      <c r="E37" s="31">
        <v>9169.2999999999993</v>
      </c>
      <c r="F37" s="29"/>
    </row>
    <row r="38" spans="1:6">
      <c r="A38" s="25" t="s">
        <v>820</v>
      </c>
      <c r="B38" s="25" t="s">
        <v>16</v>
      </c>
      <c r="C38" s="25" t="s">
        <v>823</v>
      </c>
      <c r="D38" s="25" t="s">
        <v>821</v>
      </c>
      <c r="E38" s="31">
        <v>1328.9</v>
      </c>
      <c r="F38" s="29"/>
    </row>
    <row r="39" spans="1:6">
      <c r="A39" s="25" t="s">
        <v>820</v>
      </c>
      <c r="B39" s="25" t="s">
        <v>16</v>
      </c>
      <c r="C39" s="25" t="s">
        <v>824</v>
      </c>
      <c r="D39" s="25" t="s">
        <v>821</v>
      </c>
      <c r="E39" s="31">
        <v>8669.2999999999993</v>
      </c>
      <c r="F39" s="29"/>
    </row>
    <row r="40" spans="1:6">
      <c r="A40" s="25" t="s">
        <v>820</v>
      </c>
      <c r="B40" s="25" t="s">
        <v>16</v>
      </c>
      <c r="C40" s="25" t="s">
        <v>825</v>
      </c>
      <c r="D40" s="25" t="s">
        <v>821</v>
      </c>
      <c r="E40" s="31">
        <v>10000</v>
      </c>
      <c r="F40" s="29"/>
    </row>
    <row r="41" spans="1:6">
      <c r="A41" s="25" t="s">
        <v>826</v>
      </c>
      <c r="B41" s="25" t="s">
        <v>16</v>
      </c>
      <c r="C41" s="25" t="s">
        <v>827</v>
      </c>
      <c r="D41" s="25" t="s">
        <v>811</v>
      </c>
      <c r="E41" s="31">
        <v>27800</v>
      </c>
      <c r="F41" s="29"/>
    </row>
    <row r="42" spans="1:6">
      <c r="A42" s="25" t="s">
        <v>828</v>
      </c>
      <c r="B42" s="25" t="s">
        <v>16</v>
      </c>
      <c r="C42" s="25" t="s">
        <v>829</v>
      </c>
      <c r="D42" s="25" t="s">
        <v>811</v>
      </c>
      <c r="E42" s="31">
        <v>40000</v>
      </c>
      <c r="F42" s="29"/>
    </row>
    <row r="43" spans="1:6">
      <c r="A43" s="25" t="s">
        <v>830</v>
      </c>
      <c r="B43" s="25" t="s">
        <v>16</v>
      </c>
      <c r="C43" s="25" t="s">
        <v>831</v>
      </c>
      <c r="D43" s="25" t="s">
        <v>832</v>
      </c>
      <c r="E43" s="31">
        <v>4750</v>
      </c>
      <c r="F43" s="29"/>
    </row>
    <row r="44" spans="1:6">
      <c r="A44" s="25" t="s">
        <v>830</v>
      </c>
      <c r="B44" s="25" t="s">
        <v>16</v>
      </c>
      <c r="C44" s="25" t="s">
        <v>833</v>
      </c>
      <c r="D44" s="25" t="s">
        <v>832</v>
      </c>
      <c r="E44" s="31">
        <v>4275</v>
      </c>
      <c r="F44" s="29"/>
    </row>
    <row r="45" spans="1:6">
      <c r="A45" s="25" t="s">
        <v>830</v>
      </c>
      <c r="B45" s="25" t="s">
        <v>16</v>
      </c>
      <c r="C45" s="25" t="s">
        <v>834</v>
      </c>
      <c r="D45" s="25" t="s">
        <v>832</v>
      </c>
      <c r="E45" s="31">
        <v>3600</v>
      </c>
      <c r="F45" s="29"/>
    </row>
    <row r="46" spans="1:6">
      <c r="A46" s="25" t="s">
        <v>830</v>
      </c>
      <c r="B46" s="25" t="s">
        <v>16</v>
      </c>
      <c r="C46" s="25" t="s">
        <v>800</v>
      </c>
      <c r="D46" s="25" t="s">
        <v>832</v>
      </c>
      <c r="E46" s="31">
        <v>5400</v>
      </c>
      <c r="F46" s="29"/>
    </row>
    <row r="47" spans="1:6">
      <c r="A47" s="25" t="s">
        <v>830</v>
      </c>
      <c r="B47" s="25" t="s">
        <v>16</v>
      </c>
      <c r="C47" s="25" t="s">
        <v>799</v>
      </c>
      <c r="D47" s="25" t="s">
        <v>832</v>
      </c>
      <c r="E47" s="31">
        <v>4350</v>
      </c>
      <c r="F47" s="29"/>
    </row>
    <row r="48" spans="1:6">
      <c r="A48" s="25" t="s">
        <v>830</v>
      </c>
      <c r="B48" s="25" t="s">
        <v>16</v>
      </c>
      <c r="C48" s="25" t="s">
        <v>835</v>
      </c>
      <c r="D48" s="25" t="s">
        <v>832</v>
      </c>
      <c r="E48" s="31">
        <v>4800</v>
      </c>
      <c r="F48" s="29"/>
    </row>
    <row r="49" spans="1:6">
      <c r="A49" s="25" t="s">
        <v>830</v>
      </c>
      <c r="B49" s="25" t="s">
        <v>16</v>
      </c>
      <c r="C49" s="25" t="s">
        <v>797</v>
      </c>
      <c r="D49" s="25" t="s">
        <v>832</v>
      </c>
      <c r="E49" s="31">
        <v>6600</v>
      </c>
      <c r="F49" s="29"/>
    </row>
    <row r="50" spans="1:6">
      <c r="A50" s="25" t="s">
        <v>830</v>
      </c>
      <c r="B50" s="25" t="s">
        <v>16</v>
      </c>
      <c r="C50" s="25" t="s">
        <v>836</v>
      </c>
      <c r="D50" s="25" t="s">
        <v>832</v>
      </c>
      <c r="E50" s="31">
        <v>6300</v>
      </c>
      <c r="F50" s="29"/>
    </row>
    <row r="51" spans="1:6">
      <c r="A51" s="25" t="s">
        <v>830</v>
      </c>
      <c r="B51" s="25" t="s">
        <v>16</v>
      </c>
      <c r="C51" s="25" t="s">
        <v>837</v>
      </c>
      <c r="D51" s="25" t="s">
        <v>832</v>
      </c>
      <c r="E51" s="31">
        <v>6225</v>
      </c>
      <c r="F51" s="29"/>
    </row>
    <row r="52" spans="1:6">
      <c r="A52" s="25" t="s">
        <v>830</v>
      </c>
      <c r="B52" s="25" t="s">
        <v>16</v>
      </c>
      <c r="C52" s="25" t="s">
        <v>825</v>
      </c>
      <c r="D52" s="25" t="s">
        <v>832</v>
      </c>
      <c r="E52" s="31">
        <v>9000</v>
      </c>
      <c r="F52" s="29"/>
    </row>
    <row r="53" spans="1:6">
      <c r="A53" s="25" t="s">
        <v>838</v>
      </c>
      <c r="B53" s="25" t="s">
        <v>16</v>
      </c>
      <c r="C53" s="27" t="s">
        <v>839</v>
      </c>
      <c r="D53" s="25" t="s">
        <v>840</v>
      </c>
      <c r="E53" s="31">
        <v>3750</v>
      </c>
      <c r="F53" s="29"/>
    </row>
    <row r="54" spans="1:6">
      <c r="A54" s="25" t="s">
        <v>841</v>
      </c>
      <c r="B54" s="25" t="s">
        <v>16</v>
      </c>
      <c r="C54" s="27" t="s">
        <v>839</v>
      </c>
      <c r="D54" s="25" t="s">
        <v>808</v>
      </c>
      <c r="E54" s="31">
        <v>10500</v>
      </c>
      <c r="F54" s="29"/>
    </row>
    <row r="55" spans="1:6">
      <c r="A55" s="25" t="s">
        <v>841</v>
      </c>
      <c r="B55" s="25" t="s">
        <v>16</v>
      </c>
      <c r="C55" s="27" t="s">
        <v>839</v>
      </c>
      <c r="D55" s="25" t="s">
        <v>842</v>
      </c>
      <c r="E55" s="31">
        <v>33012.5</v>
      </c>
    </row>
    <row r="1047757" s="20" customFormat="1"/>
    <row r="1047758" s="20" customFormat="1"/>
    <row r="1047759" s="20" customFormat="1"/>
    <row r="1047760" s="20" customFormat="1"/>
    <row r="1047761" s="20" customFormat="1"/>
    <row r="1047762" s="20" customFormat="1"/>
    <row r="1047763" s="20" customFormat="1"/>
    <row r="1047764" s="20" customFormat="1"/>
    <row r="1047765" s="20" customFormat="1"/>
    <row r="1047766" s="20" customFormat="1"/>
    <row r="1047767" s="20" customFormat="1"/>
    <row r="1047768" s="20" customFormat="1"/>
    <row r="1047769" s="20" customFormat="1"/>
    <row r="1047770" s="20" customFormat="1"/>
    <row r="1047771" s="20" customFormat="1"/>
    <row r="1047772" s="20" customFormat="1"/>
    <row r="1047773" s="20" customFormat="1"/>
    <row r="1047774" s="20" customFormat="1"/>
    <row r="1047775" s="20" customFormat="1"/>
    <row r="1047776" s="20" customFormat="1"/>
    <row r="1047777" s="20" customFormat="1"/>
    <row r="1047778" s="20" customFormat="1"/>
    <row r="1047779" s="20" customFormat="1"/>
    <row r="1047780" s="20" customFormat="1"/>
    <row r="1047781" s="20" customFormat="1"/>
    <row r="1047782" s="20" customFormat="1"/>
    <row r="1047783" s="20" customFormat="1"/>
    <row r="1047784" s="20" customFormat="1"/>
    <row r="1047785" s="20" customFormat="1"/>
    <row r="1047786" s="20" customFormat="1"/>
    <row r="1047787" s="20" customFormat="1"/>
    <row r="1047788" s="20" customFormat="1"/>
    <row r="1047789" s="20" customFormat="1"/>
    <row r="1047790" s="20" customFormat="1"/>
    <row r="1047791" s="20" customFormat="1"/>
    <row r="1047792" s="20" customFormat="1"/>
    <row r="1047793" s="20" customFormat="1"/>
    <row r="1047794" s="20" customFormat="1"/>
    <row r="1047795" s="20" customFormat="1"/>
    <row r="1047796" s="20" customFormat="1"/>
    <row r="1047797" s="20" customFormat="1"/>
    <row r="1047798" s="20" customFormat="1"/>
    <row r="1047799" s="20" customFormat="1"/>
    <row r="1047800" s="20" customFormat="1"/>
    <row r="1047801" s="20" customFormat="1"/>
    <row r="1047802" s="20" customFormat="1"/>
    <row r="1047803" s="20" customFormat="1"/>
    <row r="1047804" s="20" customFormat="1"/>
    <row r="1047805" s="20" customFormat="1"/>
    <row r="1047806" s="20" customFormat="1"/>
    <row r="1047807" s="20" customFormat="1"/>
    <row r="1047808" s="20" customFormat="1"/>
    <row r="1047809" s="20" customFormat="1"/>
    <row r="1047810" s="20" customFormat="1"/>
    <row r="1047811" s="20" customFormat="1"/>
    <row r="1047812" s="20" customFormat="1"/>
    <row r="1047813" s="20" customFormat="1"/>
    <row r="1047814" s="20" customFormat="1"/>
    <row r="1047815" s="20" customFormat="1"/>
    <row r="1047816" s="20" customFormat="1"/>
    <row r="1047817" s="20" customFormat="1"/>
    <row r="1047818" s="20" customFormat="1"/>
    <row r="1047819" s="20" customFormat="1"/>
    <row r="1047820" s="20" customFormat="1"/>
    <row r="1047821" s="20" customFormat="1"/>
    <row r="1047822" s="20" customFormat="1"/>
    <row r="1047823" s="20" customFormat="1"/>
    <row r="1047824" s="20" customFormat="1"/>
    <row r="1047825" s="20" customFormat="1"/>
    <row r="1047826" s="20" customFormat="1"/>
    <row r="1047827" s="20" customFormat="1"/>
    <row r="1047828" s="20" customFormat="1"/>
    <row r="1047829" s="20" customFormat="1"/>
    <row r="1047830" s="20" customFormat="1"/>
    <row r="1047831" s="20" customFormat="1"/>
    <row r="1047832" s="20" customFormat="1"/>
    <row r="1047833" s="20" customFormat="1"/>
    <row r="1047834" s="20" customFormat="1"/>
    <row r="1047835" s="20" customFormat="1"/>
    <row r="1047836" s="20" customFormat="1"/>
    <row r="1047837" s="20" customFormat="1"/>
    <row r="1047838" s="20" customFormat="1"/>
    <row r="1047839" s="20" customFormat="1"/>
    <row r="1047840" s="20" customFormat="1"/>
    <row r="1047841" s="20" customFormat="1"/>
    <row r="1047842" s="20" customFormat="1"/>
    <row r="1047843" s="20" customFormat="1"/>
    <row r="1047844" s="20" customFormat="1"/>
    <row r="1047845" s="20" customFormat="1"/>
    <row r="1047846" s="20" customFormat="1"/>
    <row r="1047847" s="20" customFormat="1"/>
    <row r="1047848" s="20" customFormat="1"/>
    <row r="1047849" s="20" customFormat="1"/>
    <row r="1047850" s="20" customFormat="1"/>
    <row r="1047851" s="20" customFormat="1"/>
    <row r="1047852" s="20" customFormat="1"/>
    <row r="1047853" s="20" customFormat="1"/>
    <row r="1047854" s="20" customFormat="1"/>
    <row r="1047855" s="20" customFormat="1"/>
    <row r="1047856" s="20" customFormat="1"/>
    <row r="1047857" s="20" customFormat="1"/>
    <row r="1047858" s="20" customFormat="1"/>
    <row r="1047859" s="20" customFormat="1"/>
    <row r="1047860" s="20" customFormat="1"/>
    <row r="1047861" s="20" customFormat="1"/>
    <row r="1047862" s="20" customFormat="1"/>
    <row r="1047863" s="20" customFormat="1"/>
    <row r="1047864" s="20" customFormat="1"/>
    <row r="1047865" s="20" customFormat="1"/>
    <row r="1047866" s="20" customFormat="1"/>
    <row r="1047867" s="20" customFormat="1"/>
    <row r="1047868" s="20" customFormat="1"/>
    <row r="1047869" s="20" customFormat="1"/>
    <row r="1047870" s="20" customFormat="1"/>
    <row r="1047871" s="20" customFormat="1"/>
    <row r="1047872" s="20" customFormat="1"/>
    <row r="1047873" s="20" customFormat="1"/>
    <row r="1047874" s="20" customFormat="1"/>
    <row r="1047875" s="20" customFormat="1"/>
    <row r="1047876" s="20" customFormat="1"/>
    <row r="1047877" s="20" customFormat="1"/>
    <row r="1047878" s="20" customFormat="1"/>
    <row r="1047879" s="20" customFormat="1"/>
    <row r="1047880" s="20" customFormat="1"/>
    <row r="1047881" s="20" customFormat="1"/>
    <row r="1047882" s="20" customFormat="1"/>
    <row r="1047883" s="20" customFormat="1"/>
    <row r="1047884" s="20" customFormat="1"/>
    <row r="1047885" s="20" customFormat="1"/>
    <row r="1047886" s="20" customFormat="1"/>
    <row r="1047887" s="20" customFormat="1"/>
    <row r="1047888" s="20" customFormat="1"/>
    <row r="1047889" s="20" customFormat="1"/>
    <row r="1047890" s="20" customFormat="1"/>
    <row r="1047891" s="20" customFormat="1"/>
    <row r="1047892" s="20" customFormat="1"/>
    <row r="1047893" s="20" customFormat="1"/>
    <row r="1047894" s="20" customFormat="1"/>
    <row r="1047895" s="20" customFormat="1"/>
    <row r="1047896" s="20" customFormat="1"/>
    <row r="1047897" s="20" customFormat="1"/>
    <row r="1047898" s="20" customFormat="1"/>
    <row r="1047899" s="20" customFormat="1"/>
    <row r="1047900" s="20" customFormat="1"/>
    <row r="1047901" s="20" customFormat="1"/>
    <row r="1047902" s="20" customFormat="1"/>
    <row r="1047903" s="20" customFormat="1"/>
    <row r="1047904" s="20" customFormat="1"/>
    <row r="1047905" s="20" customFormat="1"/>
    <row r="1047906" s="20" customFormat="1"/>
    <row r="1047907" s="20" customFormat="1"/>
    <row r="1047908" s="20" customFormat="1"/>
    <row r="1047909" s="20" customFormat="1"/>
    <row r="1047910" s="20" customFormat="1"/>
    <row r="1047911" s="20" customFormat="1"/>
    <row r="1047912" s="20" customFormat="1"/>
    <row r="1047913" s="20" customFormat="1"/>
    <row r="1047914" s="20" customFormat="1"/>
    <row r="1047915" s="20" customFormat="1"/>
    <row r="1047916" s="20" customFormat="1"/>
    <row r="1047917" s="20" customFormat="1"/>
    <row r="1047918" s="20" customFormat="1"/>
    <row r="1047919" s="20" customFormat="1"/>
    <row r="1047920" s="20" customFormat="1"/>
    <row r="1047921" s="20" customFormat="1"/>
    <row r="1047922" s="20" customFormat="1"/>
    <row r="1047923" s="20" customFormat="1"/>
    <row r="1047924" s="20" customFormat="1"/>
    <row r="1047925" s="20" customFormat="1"/>
    <row r="1047926" s="20" customFormat="1"/>
    <row r="1047927" s="20" customFormat="1"/>
    <row r="1047928" s="20" customFormat="1"/>
    <row r="1047929" s="20" customFormat="1"/>
    <row r="1047930" s="20" customFormat="1"/>
    <row r="1047931" s="20" customFormat="1"/>
    <row r="1047932" s="20" customFormat="1"/>
    <row r="1047933" s="20" customFormat="1"/>
    <row r="1047934" s="20" customFormat="1"/>
    <row r="1047935" s="20" customFormat="1"/>
    <row r="1047936" s="20" customFormat="1"/>
    <row r="1047937" s="20" customFormat="1"/>
    <row r="1047938" s="20" customFormat="1"/>
    <row r="1047939" s="20" customFormat="1"/>
    <row r="1047940" s="20" customFormat="1"/>
    <row r="1047941" s="20" customFormat="1"/>
    <row r="1047942" s="20" customFormat="1"/>
    <row r="1047943" s="20" customFormat="1"/>
    <row r="1047944" s="20" customFormat="1"/>
    <row r="1047945" s="20" customFormat="1"/>
    <row r="1047946" s="20" customFormat="1"/>
    <row r="1047947" s="20" customFormat="1"/>
    <row r="1047948" s="20" customFormat="1"/>
    <row r="1047949" s="20" customFormat="1"/>
    <row r="1047950" s="20" customFormat="1"/>
    <row r="1047951" s="20" customFormat="1"/>
    <row r="1047952" s="20" customFormat="1"/>
    <row r="1047953" s="20" customFormat="1"/>
    <row r="1047954" s="20" customFormat="1"/>
    <row r="1047955" s="20" customFormat="1"/>
    <row r="1047956" s="20" customFormat="1"/>
    <row r="1047957" s="20" customFormat="1"/>
    <row r="1047958" s="20" customFormat="1"/>
    <row r="1047959" s="20" customFormat="1"/>
    <row r="1047960" s="20" customFormat="1"/>
    <row r="1047961" s="20" customFormat="1"/>
    <row r="1047962" s="20" customFormat="1"/>
    <row r="1047963" s="20" customFormat="1"/>
    <row r="1047964" s="20" customFormat="1"/>
    <row r="1047965" s="20" customFormat="1"/>
    <row r="1047966" s="20" customFormat="1"/>
    <row r="1047967" s="20" customFormat="1"/>
    <row r="1047968" s="20" customFormat="1"/>
    <row r="1047969" s="20" customFormat="1"/>
    <row r="1047970" s="20" customFormat="1"/>
    <row r="1047971" s="20" customFormat="1"/>
    <row r="1047972" s="20" customFormat="1"/>
    <row r="1047973" s="20" customFormat="1"/>
    <row r="1047974" s="20" customFormat="1"/>
    <row r="1047975" s="20" customFormat="1"/>
    <row r="1047976" s="20" customFormat="1"/>
    <row r="1047977" s="20" customFormat="1"/>
    <row r="1047978" s="20" customFormat="1"/>
    <row r="1047979" s="20" customFormat="1"/>
    <row r="1047980" s="20" customFormat="1"/>
    <row r="1047981" s="20" customFormat="1"/>
    <row r="1047982" s="20" customFormat="1"/>
    <row r="1047983" s="20" customFormat="1"/>
    <row r="1047984" s="20" customFormat="1"/>
    <row r="1047985" s="20" customFormat="1"/>
    <row r="1047986" s="20" customFormat="1"/>
    <row r="1047987" s="20" customFormat="1"/>
    <row r="1047988" s="20" customFormat="1"/>
    <row r="1047989" s="20" customFormat="1"/>
    <row r="1047990" s="20" customFormat="1"/>
    <row r="1047991" s="20" customFormat="1"/>
    <row r="1047992" s="20" customFormat="1"/>
    <row r="1047993" s="20" customFormat="1"/>
    <row r="1047994" s="20" customFormat="1"/>
    <row r="1047995" s="20" customFormat="1"/>
    <row r="1047996" s="20" customFormat="1"/>
    <row r="1047997" s="20" customFormat="1"/>
    <row r="1047998" s="20" customFormat="1"/>
    <row r="1047999" s="20" customFormat="1"/>
    <row r="1048000" s="20" customFormat="1"/>
    <row r="1048001" s="20" customFormat="1"/>
    <row r="1048002" s="20" customFormat="1"/>
    <row r="1048003" s="20" customFormat="1"/>
    <row r="1048004" s="20" customFormat="1"/>
    <row r="1048005" s="20" customFormat="1"/>
    <row r="1048006" s="20" customFormat="1"/>
    <row r="1048007" s="20" customFormat="1"/>
    <row r="1048008" s="20" customFormat="1"/>
    <row r="1048009" s="20" customFormat="1"/>
    <row r="1048010" s="20" customFormat="1"/>
    <row r="1048011" s="20" customFormat="1"/>
    <row r="1048012" s="20" customFormat="1"/>
    <row r="1048013" s="20" customFormat="1"/>
    <row r="1048014" s="20" customFormat="1"/>
    <row r="1048015" s="20" customFormat="1"/>
    <row r="1048016" s="20" customFormat="1"/>
    <row r="1048017" s="20" customFormat="1"/>
    <row r="1048018" s="20" customFormat="1"/>
    <row r="1048019" s="20" customFormat="1"/>
    <row r="1048020" s="20" customFormat="1"/>
    <row r="1048021" s="20" customFormat="1"/>
    <row r="1048022" s="20" customFormat="1"/>
    <row r="1048023" s="20" customFormat="1"/>
    <row r="1048024" s="20" customFormat="1"/>
    <row r="1048025" s="20" customFormat="1"/>
    <row r="1048026" s="20" customFormat="1"/>
    <row r="1048027" s="20" customFormat="1"/>
    <row r="1048028" s="20" customFormat="1"/>
    <row r="1048029" s="20" customFormat="1"/>
    <row r="1048030" s="20" customFormat="1"/>
    <row r="1048031" s="20" customFormat="1"/>
    <row r="1048032" s="20" customFormat="1"/>
    <row r="1048033" s="20" customFormat="1"/>
    <row r="1048034" s="20" customFormat="1"/>
    <row r="1048035" s="20" customFormat="1"/>
    <row r="1048036" s="20" customFormat="1"/>
    <row r="1048037" s="20" customFormat="1"/>
    <row r="1048038" s="20" customFormat="1"/>
    <row r="1048039" s="20" customFormat="1"/>
    <row r="1048040" s="20" customFormat="1"/>
    <row r="1048041" s="20" customFormat="1"/>
    <row r="1048042" s="20" customFormat="1"/>
    <row r="1048043" s="20" customFormat="1"/>
    <row r="1048044" s="20" customFormat="1"/>
    <row r="1048045" s="20" customFormat="1"/>
    <row r="1048046" s="20" customFormat="1"/>
    <row r="1048047" s="20" customFormat="1"/>
    <row r="1048048" s="20" customFormat="1"/>
    <row r="1048049" s="20" customFormat="1"/>
    <row r="1048050" s="20" customFormat="1"/>
    <row r="1048051" s="20" customFormat="1"/>
    <row r="1048052" s="20" customFormat="1"/>
    <row r="1048053" s="20" customFormat="1"/>
    <row r="1048054" s="20" customFormat="1"/>
    <row r="1048055" s="20" customFormat="1"/>
    <row r="1048056" s="20" customFormat="1"/>
    <row r="1048057" s="20" customFormat="1"/>
    <row r="1048058" s="20" customFormat="1"/>
    <row r="1048059" s="20" customFormat="1"/>
    <row r="1048060" s="20" customFormat="1"/>
    <row r="1048061" s="20" customFormat="1"/>
    <row r="1048062" s="20" customFormat="1"/>
    <row r="1048063" s="20" customFormat="1"/>
    <row r="1048064" s="20" customFormat="1"/>
    <row r="1048065" s="20" customFormat="1"/>
    <row r="1048066" s="20" customFormat="1"/>
    <row r="1048067" s="20" customFormat="1"/>
    <row r="1048068" s="20" customFormat="1"/>
    <row r="1048069" s="20" customFormat="1"/>
    <row r="1048070" s="20" customFormat="1"/>
    <row r="1048071" s="20" customFormat="1"/>
    <row r="1048072" s="20" customFormat="1"/>
    <row r="1048073" s="20" customFormat="1"/>
    <row r="1048074" s="20" customFormat="1"/>
    <row r="1048075" s="20" customFormat="1"/>
    <row r="1048076" s="20" customFormat="1"/>
    <row r="1048077" s="20" customFormat="1"/>
    <row r="1048078" s="20" customFormat="1"/>
    <row r="1048079" s="20" customFormat="1"/>
    <row r="1048080" s="20" customFormat="1"/>
    <row r="1048081" s="20" customFormat="1"/>
    <row r="1048082" s="20" customFormat="1"/>
    <row r="1048083" s="20" customFormat="1"/>
    <row r="1048084" s="20" customFormat="1"/>
    <row r="1048085" s="20" customFormat="1"/>
    <row r="1048086" s="20" customFormat="1"/>
    <row r="1048087" s="20" customFormat="1"/>
    <row r="1048088" s="20" customFormat="1"/>
    <row r="1048089" s="20" customFormat="1"/>
    <row r="1048090" s="20" customFormat="1"/>
    <row r="1048091" s="20" customFormat="1"/>
    <row r="1048092" s="20" customFormat="1"/>
    <row r="1048093" s="20" customFormat="1"/>
    <row r="1048094" s="20" customFormat="1"/>
    <row r="1048095" s="20" customFormat="1"/>
    <row r="1048096" s="20" customFormat="1"/>
    <row r="1048097" s="20" customFormat="1"/>
    <row r="1048098" s="20" customFormat="1"/>
    <row r="1048099" s="20" customFormat="1"/>
    <row r="1048100" s="20" customFormat="1"/>
    <row r="1048101" s="20" customFormat="1"/>
    <row r="1048102" s="20" customFormat="1"/>
    <row r="1048103" s="20" customFormat="1"/>
    <row r="1048104" s="20" customFormat="1"/>
    <row r="1048105" s="20" customFormat="1"/>
    <row r="1048106" s="20" customFormat="1"/>
    <row r="1048107" s="20" customFormat="1"/>
    <row r="1048108" s="20" customFormat="1"/>
    <row r="1048109" s="20" customFormat="1"/>
    <row r="1048110" s="20" customFormat="1"/>
    <row r="1048111" s="20" customFormat="1"/>
    <row r="1048112" s="20" customFormat="1"/>
    <row r="1048113" s="20" customFormat="1"/>
    <row r="1048114" s="20" customFormat="1"/>
    <row r="1048115" s="20" customFormat="1"/>
    <row r="1048116" s="20" customFormat="1"/>
    <row r="1048117" s="20" customFormat="1"/>
    <row r="1048118" s="20" customFormat="1"/>
    <row r="1048119" s="20" customFormat="1"/>
    <row r="1048120" s="20" customFormat="1"/>
    <row r="1048121" s="20" customFormat="1"/>
    <row r="1048122" s="20" customFormat="1"/>
    <row r="1048123" s="20" customFormat="1"/>
    <row r="1048124" s="20" customFormat="1"/>
    <row r="1048125" s="20" customFormat="1"/>
    <row r="1048126" s="20" customFormat="1"/>
    <row r="1048127" s="20" customFormat="1"/>
    <row r="1048128" s="20" customFormat="1"/>
    <row r="1048129" s="20" customFormat="1"/>
    <row r="1048130" s="20" customFormat="1"/>
    <row r="1048131" s="20" customFormat="1"/>
    <row r="1048132" s="20" customFormat="1"/>
    <row r="1048133" s="20" customFormat="1"/>
    <row r="1048134" s="20" customFormat="1"/>
    <row r="1048135" s="20" customFormat="1"/>
    <row r="1048136" s="20" customFormat="1"/>
    <row r="1048137" s="20" customFormat="1"/>
    <row r="1048138" s="20" customFormat="1"/>
    <row r="1048139" s="20" customFormat="1"/>
    <row r="1048140" s="20" customFormat="1"/>
    <row r="1048141" s="20" customFormat="1"/>
    <row r="1048142" s="20" customFormat="1"/>
    <row r="1048143" s="20" customFormat="1"/>
    <row r="1048144" s="20" customFormat="1"/>
    <row r="1048145" s="20" customFormat="1"/>
    <row r="1048146" s="20" customFormat="1"/>
    <row r="1048147" s="20" customFormat="1"/>
    <row r="1048148" s="20" customFormat="1"/>
    <row r="1048149" s="20" customFormat="1"/>
    <row r="1048150" s="20" customFormat="1"/>
    <row r="1048151" s="20" customFormat="1"/>
    <row r="1048152" s="20" customFormat="1"/>
    <row r="1048153" s="20" customFormat="1"/>
    <row r="1048154" s="20" customFormat="1"/>
    <row r="1048155" s="20" customFormat="1"/>
    <row r="1048156" s="20" customFormat="1"/>
    <row r="1048157" s="20" customFormat="1"/>
    <row r="1048158" s="20" customFormat="1"/>
    <row r="1048159" s="20" customFormat="1"/>
    <row r="1048160" s="20" customFormat="1"/>
    <row r="1048161" s="20" customFormat="1"/>
    <row r="1048162" s="20" customFormat="1"/>
    <row r="1048163" s="20" customFormat="1"/>
    <row r="1048164" s="20" customFormat="1"/>
    <row r="1048165" s="20" customFormat="1"/>
    <row r="1048166" s="20" customFormat="1"/>
    <row r="1048167" s="20" customFormat="1"/>
    <row r="1048168" s="20" customFormat="1"/>
    <row r="1048169" s="20" customFormat="1"/>
    <row r="1048170" s="20" customFormat="1"/>
    <row r="1048171" s="20" customFormat="1"/>
    <row r="1048172" s="20" customFormat="1"/>
    <row r="1048173" s="20" customFormat="1"/>
    <row r="1048174" s="20" customFormat="1"/>
    <row r="1048175" s="20" customFormat="1"/>
    <row r="1048176" s="20" customFormat="1"/>
    <row r="1048177" s="20" customFormat="1"/>
    <row r="1048178" s="20" customFormat="1"/>
    <row r="1048179" s="20" customFormat="1"/>
    <row r="1048180" s="20" customFormat="1"/>
    <row r="1048181" s="20" customFormat="1"/>
    <row r="1048182" s="20" customFormat="1"/>
    <row r="1048183" s="20" customFormat="1"/>
    <row r="1048184" s="20" customFormat="1"/>
    <row r="1048185" s="20" customFormat="1"/>
    <row r="1048186" s="20" customFormat="1"/>
    <row r="1048187" s="20" customFormat="1"/>
    <row r="1048188" s="20" customFormat="1"/>
    <row r="1048189" s="20" customFormat="1"/>
    <row r="1048190" s="20" customFormat="1"/>
    <row r="1048191" s="20" customFormat="1"/>
    <row r="1048192" s="20" customFormat="1"/>
    <row r="1048193" s="20" customFormat="1"/>
    <row r="1048194" s="20" customFormat="1"/>
    <row r="1048195" s="20" customFormat="1"/>
    <row r="1048196" s="20" customFormat="1"/>
    <row r="1048197" s="20" customFormat="1"/>
    <row r="1048198" s="20" customFormat="1"/>
    <row r="1048199" s="20" customFormat="1"/>
    <row r="1048200" s="20" customFormat="1"/>
    <row r="1048201" s="20" customFormat="1"/>
    <row r="1048202" s="20" customFormat="1"/>
    <row r="1048203" s="20" customFormat="1"/>
    <row r="1048204" s="20" customFormat="1"/>
    <row r="1048205" s="20" customFormat="1"/>
    <row r="1048206" s="20" customFormat="1"/>
    <row r="1048207" s="20" customFormat="1"/>
    <row r="1048208" s="20" customFormat="1"/>
    <row r="1048209" s="20" customFormat="1"/>
    <row r="1048210" s="20" customFormat="1"/>
    <row r="1048211" s="20" customFormat="1"/>
    <row r="1048212" s="20" customFormat="1"/>
    <row r="1048213" s="20" customFormat="1"/>
    <row r="1048214" s="20" customFormat="1"/>
    <row r="1048215" s="20" customFormat="1"/>
    <row r="1048216" s="20" customFormat="1"/>
    <row r="1048217" s="20" customFormat="1"/>
    <row r="1048218" s="20" customFormat="1"/>
    <row r="1048219" s="20" customFormat="1"/>
    <row r="1048220" s="20" customFormat="1"/>
    <row r="1048221" s="20" customFormat="1"/>
    <row r="1048222" s="20" customFormat="1"/>
    <row r="1048223" s="20" customFormat="1"/>
    <row r="1048224" s="20" customFormat="1"/>
    <row r="1048225" s="20" customFormat="1"/>
    <row r="1048226" s="20" customFormat="1"/>
    <row r="1048227" s="20" customFormat="1"/>
    <row r="1048228" s="20" customFormat="1"/>
    <row r="1048229" s="20" customFormat="1"/>
    <row r="1048230" s="20" customFormat="1"/>
    <row r="1048231" s="20" customFormat="1"/>
    <row r="1048232" s="20" customFormat="1"/>
    <row r="1048233" s="20" customFormat="1"/>
    <row r="1048234" s="20" customFormat="1"/>
    <row r="1048235" s="20" customFormat="1"/>
    <row r="1048236" s="20" customFormat="1"/>
    <row r="1048237" s="20" customFormat="1"/>
    <row r="1048238" s="20" customFormat="1"/>
    <row r="1048239" s="20" customFormat="1"/>
    <row r="1048240" s="20" customFormat="1"/>
    <row r="1048241" s="20" customFormat="1"/>
    <row r="1048242" s="20" customFormat="1"/>
    <row r="1048243" s="20" customFormat="1"/>
    <row r="1048244" s="20" customFormat="1"/>
    <row r="1048245" s="20" customFormat="1"/>
    <row r="1048246" s="20" customFormat="1"/>
    <row r="1048247" s="20" customFormat="1"/>
    <row r="1048248" s="20" customFormat="1"/>
    <row r="1048249" s="20" customFormat="1"/>
    <row r="1048250" s="20" customFormat="1"/>
    <row r="1048251" s="20" customFormat="1"/>
    <row r="1048252" s="20" customFormat="1"/>
    <row r="1048253" s="20" customFormat="1"/>
    <row r="1048254" s="20" customFormat="1"/>
    <row r="1048255" s="20" customFormat="1"/>
    <row r="1048256" s="20" customFormat="1"/>
    <row r="1048257" s="20" customFormat="1"/>
    <row r="1048258" s="20" customFormat="1"/>
    <row r="1048259" s="20" customFormat="1"/>
    <row r="1048260" s="20" customFormat="1"/>
    <row r="1048261" s="20" customFormat="1"/>
    <row r="1048262" s="20" customFormat="1"/>
    <row r="1048263" s="20" customFormat="1"/>
    <row r="1048264" s="20" customFormat="1"/>
    <row r="1048265" s="20" customFormat="1"/>
    <row r="1048266" s="20" customFormat="1"/>
    <row r="1048267" s="20" customFormat="1"/>
    <row r="1048268" s="20" customFormat="1"/>
    <row r="1048269" s="20" customFormat="1"/>
    <row r="1048270" s="20" customFormat="1"/>
    <row r="1048271" s="20" customFormat="1"/>
    <row r="1048272" s="20" customFormat="1"/>
    <row r="1048273" s="20" customFormat="1"/>
    <row r="1048274" s="20" customFormat="1"/>
    <row r="1048275" s="20" customFormat="1"/>
    <row r="1048276" s="20" customFormat="1"/>
    <row r="1048277" s="20" customFormat="1"/>
    <row r="1048278" s="20" customFormat="1"/>
    <row r="1048279" s="20" customFormat="1"/>
    <row r="1048280" s="20" customFormat="1"/>
    <row r="1048281" s="20" customFormat="1"/>
    <row r="1048282" s="20" customFormat="1"/>
    <row r="1048283" s="20" customFormat="1"/>
    <row r="1048284" s="20" customFormat="1"/>
    <row r="1048285" s="20" customFormat="1"/>
    <row r="1048286" s="20" customFormat="1"/>
    <row r="1048287" s="20" customFormat="1"/>
    <row r="1048288" s="20" customFormat="1"/>
    <row r="1048289" s="20" customFormat="1"/>
    <row r="1048290" s="20" customFormat="1"/>
    <row r="1048291" s="20" customFormat="1"/>
    <row r="1048292" s="20" customFormat="1"/>
    <row r="1048293" s="20" customFormat="1"/>
    <row r="1048294" s="20" customFormat="1"/>
    <row r="1048295" s="20" customFormat="1"/>
    <row r="1048296" s="20" customFormat="1"/>
    <row r="1048297" s="20" customFormat="1"/>
    <row r="1048298" s="20" customFormat="1"/>
    <row r="1048299" s="20" customFormat="1"/>
    <row r="1048300" s="20" customFormat="1"/>
    <row r="1048301" s="20" customFormat="1"/>
    <row r="1048302" s="20" customFormat="1"/>
    <row r="1048303" s="20" customFormat="1"/>
    <row r="1048304" s="20" customFormat="1"/>
    <row r="1048305" s="20" customFormat="1"/>
    <row r="1048306" s="20" customFormat="1"/>
    <row r="1048307" s="20" customFormat="1"/>
    <row r="1048308" s="20" customFormat="1"/>
    <row r="1048309" s="20" customFormat="1"/>
    <row r="1048310" s="20" customFormat="1"/>
    <row r="1048311" s="20" customFormat="1"/>
    <row r="1048312" s="20" customFormat="1"/>
    <row r="1048313" s="20" customFormat="1"/>
    <row r="1048314" s="20" customFormat="1"/>
    <row r="1048315" s="20" customFormat="1"/>
    <row r="1048316" s="20" customFormat="1"/>
    <row r="1048317" s="20" customFormat="1"/>
    <row r="1048318" s="20" customFormat="1"/>
    <row r="1048319" s="20" customFormat="1"/>
    <row r="1048320" s="20" customFormat="1"/>
    <row r="1048321" s="20" customFormat="1"/>
    <row r="1048322" s="20" customFormat="1"/>
    <row r="1048323" s="20" customFormat="1"/>
    <row r="1048324" s="20" customFormat="1"/>
    <row r="1048325" s="20" customFormat="1"/>
    <row r="1048326" s="20" customFormat="1"/>
    <row r="1048327" s="20" customFormat="1"/>
    <row r="1048328" s="20" customFormat="1"/>
    <row r="1048329" s="20" customFormat="1"/>
    <row r="1048330" s="20" customFormat="1"/>
    <row r="1048331" s="20" customFormat="1"/>
    <row r="1048332" s="20" customFormat="1"/>
    <row r="1048333" s="20" customFormat="1"/>
    <row r="1048334" s="20" customFormat="1"/>
    <row r="1048335" s="20" customFormat="1"/>
    <row r="1048336" s="20" customFormat="1"/>
    <row r="1048337" s="20" customFormat="1"/>
    <row r="1048338" s="20" customFormat="1"/>
    <row r="1048339" s="20" customFormat="1"/>
    <row r="1048340" s="20" customFormat="1"/>
    <row r="1048341" s="20" customFormat="1"/>
    <row r="1048342" s="20" customFormat="1"/>
    <row r="1048343" s="20" customFormat="1"/>
    <row r="1048344" s="20" customFormat="1"/>
    <row r="1048345" s="20" customFormat="1"/>
    <row r="1048346" s="20" customFormat="1"/>
    <row r="1048347" s="20" customFormat="1"/>
    <row r="1048348" s="20" customFormat="1"/>
    <row r="1048349" s="20" customFormat="1"/>
    <row r="1048350" s="20" customFormat="1"/>
    <row r="1048351" s="20" customFormat="1"/>
    <row r="1048352" s="20" customFormat="1"/>
    <row r="1048353" s="20" customFormat="1"/>
    <row r="1048354" s="20" customFormat="1"/>
    <row r="1048355" s="20" customFormat="1"/>
    <row r="1048356" s="20" customFormat="1"/>
    <row r="1048357" s="20" customFormat="1"/>
    <row r="1048358" s="20" customFormat="1"/>
    <row r="1048359" s="20" customFormat="1"/>
    <row r="1048360" s="20" customFormat="1"/>
    <row r="1048361" s="20" customFormat="1"/>
    <row r="1048362" s="20" customFormat="1"/>
    <row r="1048363" s="20" customFormat="1"/>
    <row r="1048364" s="20" customFormat="1"/>
    <row r="1048365" s="20" customFormat="1"/>
    <row r="1048366" s="20" customFormat="1"/>
    <row r="1048367" s="20" customFormat="1"/>
    <row r="1048368" s="20" customFormat="1"/>
    <row r="1048369" s="20" customFormat="1"/>
    <row r="1048370" s="20" customFormat="1"/>
    <row r="1048371" s="20" customFormat="1"/>
    <row r="1048372" s="20" customFormat="1"/>
    <row r="1048373" s="20" customFormat="1"/>
    <row r="1048374" s="20" customFormat="1"/>
    <row r="1048375" s="20" customFormat="1"/>
    <row r="1048376" s="20" customFormat="1"/>
    <row r="1048377" s="20" customFormat="1"/>
    <row r="1048378" s="20" customFormat="1"/>
    <row r="1048379" s="20" customFormat="1"/>
    <row r="1048380" s="20" customFormat="1"/>
    <row r="1048381" s="20" customFormat="1"/>
    <row r="1048382" s="20" customFormat="1"/>
    <row r="1048383" s="20" customFormat="1"/>
    <row r="1048384" s="20" customFormat="1"/>
    <row r="1048385" s="20" customFormat="1"/>
    <row r="1048386" s="20" customFormat="1"/>
    <row r="1048387" s="20" customFormat="1"/>
    <row r="1048388" s="20" customFormat="1"/>
    <row r="1048389" s="20" customFormat="1"/>
    <row r="1048390" s="20" customFormat="1"/>
    <row r="1048391" s="20" customFormat="1"/>
    <row r="1048392" s="20" customFormat="1"/>
    <row r="1048393" s="20" customFormat="1"/>
    <row r="1048394" s="20" customFormat="1"/>
    <row r="1048395" s="20" customFormat="1"/>
    <row r="1048396" s="20" customFormat="1"/>
    <row r="1048397" s="20" customFormat="1"/>
    <row r="1048398" s="20" customFormat="1"/>
    <row r="1048399" s="20" customFormat="1"/>
    <row r="1048400" s="20" customFormat="1"/>
    <row r="1048401" s="20" customFormat="1"/>
    <row r="1048402" s="20" customFormat="1"/>
    <row r="1048403" s="20" customFormat="1"/>
    <row r="1048404" s="20" customFormat="1"/>
    <row r="1048405" s="20" customFormat="1"/>
    <row r="1048406" s="20" customFormat="1"/>
    <row r="1048407" s="20" customFormat="1"/>
    <row r="1048408" s="20" customFormat="1"/>
    <row r="1048409" s="20" customFormat="1"/>
    <row r="1048410" s="20" customFormat="1"/>
    <row r="1048411" s="20" customFormat="1"/>
    <row r="1048412" s="20" customFormat="1"/>
    <row r="1048413" s="20" customFormat="1"/>
    <row r="1048414" s="20" customFormat="1"/>
    <row r="1048415" s="20" customFormat="1"/>
    <row r="1048416" s="20" customFormat="1"/>
    <row r="1048417" s="20" customFormat="1"/>
    <row r="1048418" s="20" customFormat="1"/>
    <row r="1048419" s="20" customFormat="1"/>
    <row r="1048420" s="20" customFormat="1"/>
    <row r="1048421" s="20" customFormat="1"/>
    <row r="1048422" s="20" customFormat="1"/>
    <row r="1048423" s="20" customFormat="1"/>
    <row r="1048424" s="20" customFormat="1"/>
    <row r="1048425" s="20" customFormat="1"/>
    <row r="1048426" s="20" customFormat="1"/>
    <row r="1048427" s="20" customFormat="1"/>
    <row r="1048428" s="20" customFormat="1"/>
    <row r="1048429" s="20" customFormat="1"/>
    <row r="1048430" s="20" customFormat="1"/>
    <row r="1048431" s="20" customFormat="1"/>
    <row r="1048432" s="20" customFormat="1"/>
    <row r="1048433" s="20" customFormat="1"/>
    <row r="1048434" s="20" customFormat="1"/>
    <row r="1048435" s="20" customFormat="1"/>
    <row r="1048436" s="20" customFormat="1"/>
    <row r="1048437" s="20" customFormat="1"/>
    <row r="1048438" s="20" customFormat="1"/>
    <row r="1048439" s="20" customFormat="1"/>
    <row r="1048440" s="20" customFormat="1"/>
    <row r="1048441" s="20" customFormat="1"/>
    <row r="1048442" s="20" customFormat="1"/>
    <row r="1048443" s="20" customFormat="1"/>
    <row r="1048444" s="20" customFormat="1"/>
    <row r="1048445" s="20" customFormat="1"/>
    <row r="1048446" s="20" customFormat="1"/>
    <row r="1048447" s="20" customFormat="1"/>
    <row r="1048448" s="20" customFormat="1"/>
    <row r="1048449" s="20" customFormat="1"/>
    <row r="1048450" s="20" customFormat="1"/>
    <row r="1048451" s="20" customFormat="1"/>
    <row r="1048452" s="20" customFormat="1"/>
    <row r="1048453" s="20" customFormat="1"/>
    <row r="1048454" s="20" customFormat="1"/>
    <row r="1048455" s="20" customFormat="1"/>
    <row r="1048456" s="20" customFormat="1"/>
    <row r="1048457" s="20" customFormat="1"/>
    <row r="1048458" s="20" customFormat="1"/>
    <row r="1048459" s="20" customFormat="1"/>
    <row r="1048460" s="20" customFormat="1"/>
    <row r="1048461" s="20" customFormat="1"/>
    <row r="1048462" s="20" customFormat="1"/>
    <row r="1048463" s="20" customFormat="1"/>
    <row r="1048464" s="20" customFormat="1"/>
    <row r="1048465" s="20" customFormat="1"/>
    <row r="1048466" s="20" customFormat="1"/>
    <row r="1048467" s="20" customFormat="1"/>
    <row r="1048468" s="20" customFormat="1"/>
    <row r="1048469" s="20" customFormat="1"/>
    <row r="1048470" s="20" customFormat="1"/>
    <row r="1048471" s="20" customFormat="1"/>
    <row r="1048472" s="20" customFormat="1"/>
    <row r="1048473" s="20" customFormat="1"/>
    <row r="1048474" s="20" customFormat="1"/>
    <row r="1048475" s="20" customFormat="1"/>
    <row r="1048476" s="20" customFormat="1"/>
    <row r="1048477" s="20" customFormat="1"/>
    <row r="1048478" s="20" customFormat="1"/>
    <row r="1048479" s="20" customFormat="1"/>
    <row r="1048480" s="20" customFormat="1"/>
    <row r="1048481" s="20" customFormat="1"/>
    <row r="1048482" s="20" customFormat="1"/>
    <row r="1048483" s="20" customFormat="1"/>
    <row r="1048484" s="20" customFormat="1"/>
    <row r="1048485" s="20" customFormat="1"/>
    <row r="1048486" s="20" customFormat="1"/>
    <row r="1048487" s="20" customFormat="1"/>
    <row r="1048488" s="20" customFormat="1"/>
    <row r="1048489" s="20" customFormat="1"/>
    <row r="1048490" s="20" customFormat="1"/>
    <row r="1048491" s="20" customFormat="1"/>
    <row r="1048492" s="20" customFormat="1"/>
    <row r="1048493" s="20" customFormat="1"/>
    <row r="1048494" s="20" customFormat="1"/>
    <row r="1048495" s="20" customFormat="1"/>
    <row r="1048496" s="20" customFormat="1"/>
    <row r="1048497" s="20" customFormat="1"/>
    <row r="1048498" s="20" customFormat="1"/>
    <row r="1048499" s="20" customFormat="1"/>
    <row r="1048500" s="20" customFormat="1"/>
    <row r="1048501" s="20" customFormat="1"/>
    <row r="1048502" s="20" customFormat="1"/>
    <row r="1048503" s="20" customFormat="1"/>
    <row r="1048504" s="20" customFormat="1"/>
    <row r="1048505" s="20" customFormat="1"/>
    <row r="1048506" s="20" customFormat="1"/>
    <row r="1048507" s="20" customFormat="1"/>
    <row r="1048508" s="20" customFormat="1"/>
    <row r="1048509" s="20" customFormat="1"/>
    <row r="1048510" s="20" customFormat="1"/>
    <row r="1048511" s="20" customFormat="1"/>
    <row r="1048512" s="20" customFormat="1"/>
    <row r="1048513" s="20" customFormat="1"/>
    <row r="1048514" s="20" customFormat="1"/>
    <row r="1048515" s="20" customFormat="1"/>
    <row r="1048516" s="20" customFormat="1"/>
    <row r="1048517" s="20" customFormat="1"/>
    <row r="1048518" s="20" customFormat="1"/>
    <row r="1048519" s="20" customFormat="1"/>
    <row r="1048520" s="20" customFormat="1"/>
    <row r="1048521" s="20" customFormat="1"/>
    <row r="1048522" s="20" customFormat="1"/>
    <row r="1048523" s="20" customFormat="1"/>
    <row r="1048524" s="20" customFormat="1"/>
    <row r="1048525" s="20" customFormat="1"/>
    <row r="1048526" s="20" customFormat="1"/>
    <row r="1048527" s="20" customFormat="1"/>
    <row r="1048528" s="20" customFormat="1"/>
    <row r="1048529" s="20" customFormat="1"/>
    <row r="1048530" s="20" customFormat="1"/>
    <row r="1048531" s="20" customFormat="1"/>
    <row r="1048532" s="20" customFormat="1"/>
    <row r="1048533" s="20" customFormat="1"/>
    <row r="1048534" s="20" customFormat="1"/>
    <row r="1048535" s="20" customFormat="1"/>
    <row r="1048536" s="20" customFormat="1"/>
    <row r="1048537" s="20" customFormat="1"/>
    <row r="1048538" s="20" customFormat="1"/>
    <row r="1048539" s="20" customFormat="1"/>
    <row r="1048540" s="20" customFormat="1"/>
    <row r="1048541" s="20" customFormat="1"/>
    <row r="1048542" s="20" customFormat="1"/>
    <row r="1048543" s="20" customFormat="1"/>
    <row r="1048544" s="20" customFormat="1"/>
    <row r="1048545" s="20" customFormat="1"/>
    <row r="1048546" s="20" customFormat="1"/>
    <row r="1048547" s="20" customFormat="1"/>
    <row r="1048548" s="20" customFormat="1"/>
    <row r="1048549" s="20" customFormat="1"/>
    <row r="1048550" s="20" customFormat="1"/>
    <row r="1048551" s="20" customFormat="1"/>
    <row r="1048552" s="20" customFormat="1"/>
    <row r="1048553" s="20" customFormat="1"/>
    <row r="1048554" s="20" customFormat="1"/>
    <row r="1048555" s="20" customFormat="1"/>
    <row r="1048556" s="20" customFormat="1"/>
    <row r="1048557" s="20" customFormat="1"/>
    <row r="1048558" s="20" customFormat="1"/>
    <row r="1048559" s="20" customFormat="1"/>
    <row r="1048560" s="20" customFormat="1"/>
    <row r="1048561" spans="1:5">
      <c r="A1048561" s="20"/>
      <c r="B1048561" s="20"/>
      <c r="C1048561" s="20"/>
      <c r="D1048561" s="20"/>
      <c r="E1048561" s="20"/>
    </row>
    <row r="1048562" spans="1:5">
      <c r="A1048562" s="20"/>
      <c r="B1048562" s="20"/>
      <c r="C1048562" s="20"/>
      <c r="D1048562" s="20"/>
      <c r="E1048562" s="20"/>
    </row>
    <row r="1048563" spans="1:5">
      <c r="A1048563" s="20"/>
      <c r="B1048563" s="20"/>
      <c r="C1048563" s="20"/>
      <c r="D1048563" s="20"/>
      <c r="E1048563" s="20"/>
    </row>
    <row r="1048564" spans="1:5">
      <c r="A1048564" s="20"/>
      <c r="B1048564" s="20"/>
      <c r="C1048564" s="20"/>
      <c r="D1048564" s="20"/>
      <c r="E1048564" s="20"/>
    </row>
    <row r="1048565" spans="1:5">
      <c r="A1048565" s="20"/>
      <c r="B1048565" s="20"/>
      <c r="C1048565" s="20"/>
      <c r="D1048565" s="20"/>
      <c r="E1048565" s="20"/>
    </row>
    <row r="1048566" spans="1:5">
      <c r="A1048566" s="20"/>
      <c r="B1048566" s="20"/>
      <c r="C1048566" s="20"/>
      <c r="D1048566" s="20"/>
      <c r="E1048566" s="20"/>
    </row>
    <row r="1048567" spans="1:5">
      <c r="A1048567" s="20"/>
      <c r="B1048567" s="20"/>
      <c r="C1048567" s="20"/>
      <c r="D1048567" s="20"/>
      <c r="E1048567" s="20"/>
    </row>
    <row r="1048574" spans="1:5" customFormat="1"/>
    <row r="1048575" spans="1:5" customFormat="1"/>
    <row r="1048576" spans="1:5" customFormat="1"/>
  </sheetData>
  <autoFilter ref="A1:H55"/>
  <mergeCells count="1">
    <mergeCell ref="H16:H19"/>
  </mergeCells>
  <phoneticPr fontId="46" type="noConversion"/>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B6"/>
  <sheetViews>
    <sheetView workbookViewId="0">
      <selection activeCell="B3" sqref="B3"/>
    </sheetView>
  </sheetViews>
  <sheetFormatPr defaultColWidth="9.21875" defaultRowHeight="14.4"/>
  <sheetData>
    <row r="1" spans="1:2">
      <c r="A1" s="20" t="s">
        <v>766</v>
      </c>
      <c r="B1" s="20" t="s">
        <v>843</v>
      </c>
    </row>
    <row r="2" spans="1:2">
      <c r="A2" s="20" t="s">
        <v>31</v>
      </c>
      <c r="B2" s="20"/>
    </row>
    <row r="3" spans="1:2">
      <c r="A3" s="20" t="s">
        <v>16</v>
      </c>
      <c r="B3" s="20">
        <v>358705.4</v>
      </c>
    </row>
    <row r="4" spans="1:2">
      <c r="A4" s="20" t="s">
        <v>29</v>
      </c>
      <c r="B4" s="20">
        <v>0</v>
      </c>
    </row>
    <row r="5" spans="1:2">
      <c r="A5" s="20" t="s">
        <v>844</v>
      </c>
      <c r="B5" s="20"/>
    </row>
    <row r="6" spans="1:2">
      <c r="A6" s="20" t="s">
        <v>845</v>
      </c>
      <c r="B6" s="20">
        <v>358705.4</v>
      </c>
    </row>
  </sheetData>
  <phoneticPr fontId="46" type="noConversion"/>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tabColor rgb="FFFFFF00"/>
  </sheetPr>
  <dimension ref="A1:BP819"/>
  <sheetViews>
    <sheetView topLeftCell="T445" workbookViewId="0">
      <selection activeCell="AE490" sqref="AE490"/>
    </sheetView>
  </sheetViews>
  <sheetFormatPr defaultColWidth="9" defaultRowHeight="14.4"/>
  <cols>
    <col min="1" max="28" width="9" style="1"/>
    <col min="29" max="29" width="9.21875" style="1"/>
    <col min="30" max="34" width="9" style="1"/>
    <col min="35" max="35" width="33.21875" style="1" customWidth="1"/>
    <col min="36" max="37" width="9" style="1"/>
    <col min="38" max="38" width="9.6640625" style="1"/>
    <col min="39" max="52" width="9" style="1" customWidth="1"/>
    <col min="53" max="53" width="10.33203125" style="1" customWidth="1"/>
    <col min="54" max="63" width="9" style="1" customWidth="1"/>
    <col min="64" max="64" width="11.44140625" style="1" customWidth="1"/>
    <col min="65" max="66" width="9" style="1" customWidth="1"/>
    <col min="67" max="67" width="35.88671875" style="2" customWidth="1"/>
    <col min="68" max="16384" width="9" style="1"/>
  </cols>
  <sheetData>
    <row r="1" spans="1:68" ht="13.95" customHeight="1">
      <c r="A1" s="3" t="s">
        <v>1</v>
      </c>
      <c r="B1" s="3" t="s">
        <v>113</v>
      </c>
      <c r="C1" s="3" t="s">
        <v>6</v>
      </c>
      <c r="D1" s="3" t="s">
        <v>846</v>
      </c>
      <c r="E1" s="3" t="s">
        <v>847</v>
      </c>
      <c r="F1" s="3" t="s">
        <v>848</v>
      </c>
      <c r="G1" s="3" t="s">
        <v>849</v>
      </c>
      <c r="H1" s="3" t="s">
        <v>850</v>
      </c>
      <c r="I1" s="3" t="s">
        <v>851</v>
      </c>
      <c r="J1" s="3" t="s">
        <v>852</v>
      </c>
      <c r="K1" s="3" t="s">
        <v>853</v>
      </c>
      <c r="L1" s="3" t="s">
        <v>854</v>
      </c>
      <c r="M1" s="3" t="s">
        <v>855</v>
      </c>
      <c r="N1" s="3" t="s">
        <v>856</v>
      </c>
      <c r="O1" s="3" t="s">
        <v>857</v>
      </c>
      <c r="P1" s="3" t="s">
        <v>858</v>
      </c>
      <c r="Q1" s="3" t="s">
        <v>859</v>
      </c>
      <c r="R1" s="3" t="s">
        <v>860</v>
      </c>
      <c r="S1" s="3" t="s">
        <v>861</v>
      </c>
      <c r="T1" s="3" t="s">
        <v>862</v>
      </c>
      <c r="U1" s="3" t="s">
        <v>863</v>
      </c>
      <c r="V1" s="3" t="s">
        <v>864</v>
      </c>
      <c r="W1" s="3" t="s">
        <v>865</v>
      </c>
      <c r="X1" s="3" t="s">
        <v>866</v>
      </c>
      <c r="Y1" s="3" t="s">
        <v>113</v>
      </c>
      <c r="Z1" s="3" t="s">
        <v>867</v>
      </c>
      <c r="AA1" s="3" t="s">
        <v>116</v>
      </c>
      <c r="AB1" s="5" t="s">
        <v>765</v>
      </c>
      <c r="AC1" s="3" t="s">
        <v>868</v>
      </c>
      <c r="AD1" s="5" t="s">
        <v>766</v>
      </c>
      <c r="AE1" s="3" t="s">
        <v>869</v>
      </c>
      <c r="AF1" s="3" t="s">
        <v>870</v>
      </c>
      <c r="AG1" s="3" t="s">
        <v>871</v>
      </c>
      <c r="AH1" s="3" t="s">
        <v>872</v>
      </c>
      <c r="AI1" s="5" t="s">
        <v>767</v>
      </c>
      <c r="AJ1" s="3" t="s">
        <v>873</v>
      </c>
      <c r="AK1" s="3" t="s">
        <v>874</v>
      </c>
      <c r="AL1" s="5" t="s">
        <v>769</v>
      </c>
      <c r="AM1" s="3" t="s">
        <v>875</v>
      </c>
      <c r="AN1" s="3" t="s">
        <v>876</v>
      </c>
      <c r="AO1" s="3" t="s">
        <v>877</v>
      </c>
      <c r="AP1" s="3" t="s">
        <v>878</v>
      </c>
      <c r="AQ1" s="3" t="s">
        <v>879</v>
      </c>
      <c r="AR1" s="3" t="s">
        <v>880</v>
      </c>
      <c r="AS1" s="3" t="s">
        <v>881</v>
      </c>
      <c r="AT1" s="3" t="s">
        <v>882</v>
      </c>
      <c r="AU1" s="3" t="s">
        <v>883</v>
      </c>
      <c r="AV1" s="3" t="s">
        <v>884</v>
      </c>
      <c r="AW1" s="3" t="s">
        <v>885</v>
      </c>
      <c r="AX1" s="3" t="s">
        <v>121</v>
      </c>
      <c r="AY1" s="3" t="s">
        <v>886</v>
      </c>
      <c r="AZ1" s="3" t="s">
        <v>887</v>
      </c>
      <c r="BA1" s="3" t="s">
        <v>888</v>
      </c>
      <c r="BB1" s="3" t="s">
        <v>889</v>
      </c>
      <c r="BC1" s="3" t="s">
        <v>890</v>
      </c>
      <c r="BD1" s="5" t="s">
        <v>768</v>
      </c>
      <c r="BE1" s="3" t="s">
        <v>891</v>
      </c>
      <c r="BF1" s="3" t="s">
        <v>892</v>
      </c>
      <c r="BG1" s="3" t="s">
        <v>893</v>
      </c>
      <c r="BH1" s="3" t="s">
        <v>894</v>
      </c>
      <c r="BI1" s="3" t="s">
        <v>895</v>
      </c>
      <c r="BJ1" s="3" t="s">
        <v>896</v>
      </c>
      <c r="BK1" s="3" t="s">
        <v>897</v>
      </c>
      <c r="BL1" s="3" t="s">
        <v>898</v>
      </c>
      <c r="BM1" s="3" t="s">
        <v>899</v>
      </c>
      <c r="BN1" s="3" t="s">
        <v>900</v>
      </c>
      <c r="BO1" s="18" t="s">
        <v>9</v>
      </c>
    </row>
    <row r="2" spans="1:68" ht="15.6" hidden="1">
      <c r="A2" s="4">
        <v>10</v>
      </c>
      <c r="B2" s="4" t="s">
        <v>901</v>
      </c>
      <c r="C2" s="4" t="s">
        <v>902</v>
      </c>
      <c r="D2" s="4"/>
      <c r="E2" s="4" t="s">
        <v>903</v>
      </c>
      <c r="F2" s="4"/>
      <c r="G2" s="4" t="s">
        <v>904</v>
      </c>
      <c r="H2" s="4" t="s">
        <v>905</v>
      </c>
      <c r="I2" s="4" t="s">
        <v>169</v>
      </c>
      <c r="J2" s="4" t="s">
        <v>906</v>
      </c>
      <c r="K2" s="4" t="s">
        <v>16</v>
      </c>
      <c r="L2" s="4" t="s">
        <v>907</v>
      </c>
      <c r="M2" s="4" t="s">
        <v>907</v>
      </c>
      <c r="N2" s="4"/>
      <c r="O2" s="4"/>
      <c r="P2" s="4"/>
      <c r="Q2" s="4" t="s">
        <v>276</v>
      </c>
      <c r="R2" s="4" t="s">
        <v>16</v>
      </c>
      <c r="S2" s="4" t="s">
        <v>908</v>
      </c>
      <c r="T2" s="4" t="s">
        <v>909</v>
      </c>
      <c r="U2" s="4" t="s">
        <v>910</v>
      </c>
      <c r="V2" s="4" t="s">
        <v>911</v>
      </c>
      <c r="W2" s="4" t="s">
        <v>912</v>
      </c>
      <c r="X2" s="4" t="s">
        <v>906</v>
      </c>
      <c r="Y2" s="4" t="s">
        <v>913</v>
      </c>
      <c r="Z2" s="4" t="s">
        <v>914</v>
      </c>
      <c r="AA2" s="4" t="s">
        <v>915</v>
      </c>
      <c r="AB2" s="4" t="s">
        <v>276</v>
      </c>
      <c r="AC2" s="4">
        <v>5412571</v>
      </c>
      <c r="AD2" s="4" t="s">
        <v>16</v>
      </c>
      <c r="AE2" s="4" t="s">
        <v>916</v>
      </c>
      <c r="AF2" s="4" t="s">
        <v>16</v>
      </c>
      <c r="AG2" s="4" t="s">
        <v>916</v>
      </c>
      <c r="AH2" s="4" t="s">
        <v>917</v>
      </c>
      <c r="AI2" s="4" t="s">
        <v>918</v>
      </c>
      <c r="AJ2" s="4" t="s">
        <v>919</v>
      </c>
      <c r="AK2" s="4" t="s">
        <v>169</v>
      </c>
      <c r="AL2" s="16">
        <v>4402.8</v>
      </c>
      <c r="AM2" s="4" t="s">
        <v>920</v>
      </c>
      <c r="AN2" s="4" t="s">
        <v>169</v>
      </c>
      <c r="AO2" s="4" t="s">
        <v>921</v>
      </c>
      <c r="AP2" s="4" t="s">
        <v>922</v>
      </c>
      <c r="AQ2" s="4" t="s">
        <v>923</v>
      </c>
      <c r="AR2" s="4" t="s">
        <v>924</v>
      </c>
      <c r="AS2" s="4" t="s">
        <v>925</v>
      </c>
      <c r="AT2" s="4" t="s">
        <v>338</v>
      </c>
      <c r="AU2" s="4"/>
      <c r="AV2" s="4" t="s">
        <v>926</v>
      </c>
      <c r="AW2" s="4"/>
      <c r="AX2" s="4"/>
      <c r="AY2" s="4"/>
      <c r="AZ2" s="4"/>
      <c r="BA2" s="4">
        <v>43431754</v>
      </c>
      <c r="BB2" s="4" t="s">
        <v>927</v>
      </c>
      <c r="BC2" s="4" t="s">
        <v>928</v>
      </c>
      <c r="BD2" s="4" t="s">
        <v>929</v>
      </c>
      <c r="BE2" s="4" t="s">
        <v>930</v>
      </c>
      <c r="BF2" s="4"/>
      <c r="BG2" s="4" t="s">
        <v>931</v>
      </c>
      <c r="BH2" s="4" t="s">
        <v>932</v>
      </c>
      <c r="BI2" s="4" t="s">
        <v>169</v>
      </c>
      <c r="BJ2" s="4"/>
      <c r="BK2" s="4" t="s">
        <v>933</v>
      </c>
      <c r="BL2" s="4"/>
      <c r="BM2" s="4" t="s">
        <v>934</v>
      </c>
      <c r="BN2" s="4"/>
      <c r="BO2" s="1"/>
    </row>
    <row r="3" spans="1:68" hidden="1">
      <c r="A3" s="4">
        <v>11</v>
      </c>
      <c r="B3" s="4" t="s">
        <v>901</v>
      </c>
      <c r="C3" s="4" t="s">
        <v>902</v>
      </c>
      <c r="D3" s="4" t="s">
        <v>935</v>
      </c>
      <c r="E3" s="4" t="s">
        <v>936</v>
      </c>
      <c r="F3" s="4" t="s">
        <v>937</v>
      </c>
      <c r="G3" s="4" t="s">
        <v>938</v>
      </c>
      <c r="H3" s="4" t="s">
        <v>939</v>
      </c>
      <c r="I3" s="4" t="s">
        <v>169</v>
      </c>
      <c r="J3" s="4" t="s">
        <v>361</v>
      </c>
      <c r="K3" s="4" t="s">
        <v>16</v>
      </c>
      <c r="L3" s="4" t="s">
        <v>940</v>
      </c>
      <c r="M3" s="4" t="s">
        <v>202</v>
      </c>
      <c r="N3" s="4" t="s">
        <v>941</v>
      </c>
      <c r="O3" s="4"/>
      <c r="P3" s="4"/>
      <c r="Q3" s="4" t="s">
        <v>942</v>
      </c>
      <c r="R3" s="4" t="s">
        <v>16</v>
      </c>
      <c r="S3" s="4" t="s">
        <v>943</v>
      </c>
      <c r="T3" s="4" t="s">
        <v>944</v>
      </c>
      <c r="U3" s="4" t="s">
        <v>945</v>
      </c>
      <c r="V3" s="4" t="s">
        <v>911</v>
      </c>
      <c r="W3" s="4" t="s">
        <v>946</v>
      </c>
      <c r="X3" s="4" t="s">
        <v>361</v>
      </c>
      <c r="Y3" s="4" t="s">
        <v>947</v>
      </c>
      <c r="Z3" s="4" t="s">
        <v>948</v>
      </c>
      <c r="AA3" s="4" t="s">
        <v>949</v>
      </c>
      <c r="AB3" s="4" t="s">
        <v>942</v>
      </c>
      <c r="AC3" s="4">
        <v>5520476</v>
      </c>
      <c r="AD3" s="4" t="s">
        <v>16</v>
      </c>
      <c r="AE3" s="4" t="s">
        <v>945</v>
      </c>
      <c r="AF3" s="4" t="s">
        <v>16</v>
      </c>
      <c r="AG3" s="4" t="s">
        <v>950</v>
      </c>
      <c r="AH3" s="4" t="s">
        <v>951</v>
      </c>
      <c r="AI3" s="4" t="s">
        <v>952</v>
      </c>
      <c r="AJ3" s="4" t="s">
        <v>919</v>
      </c>
      <c r="AK3" s="4" t="s">
        <v>169</v>
      </c>
      <c r="AL3" s="9">
        <v>1529.15</v>
      </c>
      <c r="AM3" s="4"/>
      <c r="AN3" s="4" t="s">
        <v>941</v>
      </c>
      <c r="AO3" s="4" t="s">
        <v>953</v>
      </c>
      <c r="AP3" s="4" t="s">
        <v>954</v>
      </c>
      <c r="AQ3" s="4"/>
      <c r="AR3" s="4"/>
      <c r="AS3" s="4"/>
      <c r="AT3" s="4" t="s">
        <v>582</v>
      </c>
      <c r="AU3" s="4"/>
      <c r="AV3" s="4" t="s">
        <v>955</v>
      </c>
      <c r="AW3" s="4"/>
      <c r="AX3" s="4"/>
      <c r="AY3" s="4"/>
      <c r="AZ3" s="4" t="s">
        <v>956</v>
      </c>
      <c r="BA3" s="4">
        <v>56558941</v>
      </c>
      <c r="BB3" s="4" t="s">
        <v>932</v>
      </c>
      <c r="BC3" s="4"/>
      <c r="BD3" s="4" t="s">
        <v>169</v>
      </c>
      <c r="BE3" s="4" t="s">
        <v>169</v>
      </c>
      <c r="BF3" s="4"/>
      <c r="BG3" s="4" t="s">
        <v>957</v>
      </c>
      <c r="BH3" s="4" t="s">
        <v>927</v>
      </c>
      <c r="BI3" s="4" t="s">
        <v>169</v>
      </c>
      <c r="BJ3" s="4"/>
      <c r="BK3" s="4"/>
      <c r="BL3" s="4">
        <v>82855942</v>
      </c>
      <c r="BM3" s="4" t="s">
        <v>934</v>
      </c>
      <c r="BN3" s="4" t="s">
        <v>958</v>
      </c>
      <c r="BO3" s="1"/>
    </row>
    <row r="4" spans="1:68">
      <c r="A4" s="4">
        <v>12</v>
      </c>
      <c r="B4" s="4" t="s">
        <v>901</v>
      </c>
      <c r="C4" s="4" t="s">
        <v>902</v>
      </c>
      <c r="D4" s="4"/>
      <c r="E4" s="4" t="s">
        <v>959</v>
      </c>
      <c r="F4" s="4"/>
      <c r="G4" s="4" t="s">
        <v>960</v>
      </c>
      <c r="H4" s="4" t="s">
        <v>169</v>
      </c>
      <c r="I4" s="4" t="s">
        <v>169</v>
      </c>
      <c r="J4" s="4" t="s">
        <v>361</v>
      </c>
      <c r="K4" s="4" t="s">
        <v>31</v>
      </c>
      <c r="L4" s="4" t="s">
        <v>940</v>
      </c>
      <c r="M4" s="4" t="s">
        <v>202</v>
      </c>
      <c r="N4" s="4"/>
      <c r="O4" s="4"/>
      <c r="P4" s="4"/>
      <c r="Q4" s="4" t="s">
        <v>206</v>
      </c>
      <c r="R4" s="4" t="s">
        <v>31</v>
      </c>
      <c r="S4" s="4" t="s">
        <v>961</v>
      </c>
      <c r="T4" s="4" t="s">
        <v>909</v>
      </c>
      <c r="U4" s="4" t="s">
        <v>962</v>
      </c>
      <c r="V4" s="4" t="s">
        <v>911</v>
      </c>
      <c r="W4" s="4" t="s">
        <v>963</v>
      </c>
      <c r="X4" s="4" t="s">
        <v>518</v>
      </c>
      <c r="Y4" s="4" t="s">
        <v>964</v>
      </c>
      <c r="Z4" s="4" t="s">
        <v>965</v>
      </c>
      <c r="AA4" s="4" t="s">
        <v>966</v>
      </c>
      <c r="AB4" s="4" t="s">
        <v>206</v>
      </c>
      <c r="AC4" s="4">
        <v>5484575</v>
      </c>
      <c r="AD4" s="4" t="s">
        <v>31</v>
      </c>
      <c r="AE4" s="4" t="s">
        <v>962</v>
      </c>
      <c r="AF4" s="4" t="s">
        <v>31</v>
      </c>
      <c r="AG4" s="4" t="s">
        <v>967</v>
      </c>
      <c r="AH4" s="4" t="s">
        <v>968</v>
      </c>
      <c r="AI4" s="4" t="s">
        <v>969</v>
      </c>
      <c r="AJ4" s="4" t="s">
        <v>919</v>
      </c>
      <c r="AK4" s="4" t="s">
        <v>169</v>
      </c>
      <c r="AL4" s="9">
        <v>20300</v>
      </c>
      <c r="AM4" s="4" t="s">
        <v>920</v>
      </c>
      <c r="AN4" s="4" t="s">
        <v>970</v>
      </c>
      <c r="AO4" s="4" t="s">
        <v>921</v>
      </c>
      <c r="AP4" s="4" t="s">
        <v>922</v>
      </c>
      <c r="AQ4" s="4" t="s">
        <v>971</v>
      </c>
      <c r="AR4" s="4" t="s">
        <v>207</v>
      </c>
      <c r="AS4" s="4" t="s">
        <v>972</v>
      </c>
      <c r="AT4" s="4" t="s">
        <v>582</v>
      </c>
      <c r="AU4" s="4"/>
      <c r="AV4" s="4" t="s">
        <v>973</v>
      </c>
      <c r="AW4" s="4"/>
      <c r="AX4" s="4"/>
      <c r="AY4" s="4"/>
      <c r="AZ4" s="4"/>
      <c r="BA4" s="4">
        <v>56143849</v>
      </c>
      <c r="BB4" s="4" t="s">
        <v>927</v>
      </c>
      <c r="BC4" s="4" t="s">
        <v>974</v>
      </c>
      <c r="BD4" s="4" t="s">
        <v>918</v>
      </c>
      <c r="BE4" s="4" t="s">
        <v>169</v>
      </c>
      <c r="BF4" s="4"/>
      <c r="BG4" s="4" t="s">
        <v>931</v>
      </c>
      <c r="BH4" s="4" t="s">
        <v>927</v>
      </c>
      <c r="BI4" s="4" t="s">
        <v>169</v>
      </c>
      <c r="BJ4" s="4"/>
      <c r="BK4" s="4" t="s">
        <v>933</v>
      </c>
      <c r="BL4" s="4"/>
      <c r="BM4" s="4" t="s">
        <v>934</v>
      </c>
      <c r="BN4" s="4"/>
      <c r="BO4" s="1"/>
    </row>
    <row r="5" spans="1:68">
      <c r="A5" s="4">
        <v>13</v>
      </c>
      <c r="B5" s="4" t="s">
        <v>901</v>
      </c>
      <c r="C5" s="4" t="s">
        <v>902</v>
      </c>
      <c r="D5" s="4"/>
      <c r="E5" s="4" t="s">
        <v>975</v>
      </c>
      <c r="F5" s="4"/>
      <c r="G5" s="4" t="s">
        <v>976</v>
      </c>
      <c r="H5" s="4" t="s">
        <v>977</v>
      </c>
      <c r="I5" s="4" t="s">
        <v>978</v>
      </c>
      <c r="J5" s="4" t="s">
        <v>518</v>
      </c>
      <c r="K5" s="4" t="s">
        <v>29</v>
      </c>
      <c r="L5" s="4" t="s">
        <v>979</v>
      </c>
      <c r="M5" s="4" t="s">
        <v>228</v>
      </c>
      <c r="N5" s="4"/>
      <c r="O5" s="4"/>
      <c r="P5" s="4"/>
      <c r="Q5" s="4" t="s">
        <v>505</v>
      </c>
      <c r="R5" s="4" t="s">
        <v>29</v>
      </c>
      <c r="S5" s="4" t="s">
        <v>980</v>
      </c>
      <c r="T5" s="4" t="s">
        <v>909</v>
      </c>
      <c r="U5" s="4" t="s">
        <v>981</v>
      </c>
      <c r="V5" s="4" t="s">
        <v>911</v>
      </c>
      <c r="W5" s="4" t="s">
        <v>982</v>
      </c>
      <c r="X5" s="4" t="s">
        <v>518</v>
      </c>
      <c r="Y5" s="4" t="s">
        <v>640</v>
      </c>
      <c r="Z5" s="4" t="s">
        <v>983</v>
      </c>
      <c r="AA5" s="4" t="s">
        <v>984</v>
      </c>
      <c r="AB5" s="4" t="s">
        <v>505</v>
      </c>
      <c r="AC5" s="4">
        <v>5530644</v>
      </c>
      <c r="AD5" s="4" t="s">
        <v>29</v>
      </c>
      <c r="AE5" s="4" t="s">
        <v>985</v>
      </c>
      <c r="AF5" s="4" t="s">
        <v>29</v>
      </c>
      <c r="AG5" s="4" t="s">
        <v>986</v>
      </c>
      <c r="AH5" s="4" t="s">
        <v>987</v>
      </c>
      <c r="AI5" s="4" t="s">
        <v>988</v>
      </c>
      <c r="AJ5" s="4" t="s">
        <v>919</v>
      </c>
      <c r="AK5" s="4" t="s">
        <v>169</v>
      </c>
      <c r="AL5" s="9">
        <v>5680</v>
      </c>
      <c r="AM5" s="4" t="s">
        <v>920</v>
      </c>
      <c r="AN5" s="4" t="s">
        <v>169</v>
      </c>
      <c r="AO5" s="4" t="s">
        <v>921</v>
      </c>
      <c r="AP5" s="4" t="s">
        <v>922</v>
      </c>
      <c r="AQ5" s="4" t="s">
        <v>989</v>
      </c>
      <c r="AR5" s="4" t="s">
        <v>506</v>
      </c>
      <c r="AS5" s="4" t="s">
        <v>990</v>
      </c>
      <c r="AT5" s="4" t="s">
        <v>504</v>
      </c>
      <c r="AU5" s="4"/>
      <c r="AV5" s="4" t="s">
        <v>991</v>
      </c>
      <c r="AW5" s="4"/>
      <c r="AX5" s="4"/>
      <c r="AY5" s="4"/>
      <c r="AZ5" s="4"/>
      <c r="BA5" s="4">
        <v>82060903</v>
      </c>
      <c r="BB5" s="4" t="s">
        <v>927</v>
      </c>
      <c r="BC5" s="4" t="s">
        <v>974</v>
      </c>
      <c r="BD5" s="4" t="s">
        <v>992</v>
      </c>
      <c r="BE5" s="4" t="s">
        <v>169</v>
      </c>
      <c r="BF5" s="4"/>
      <c r="BG5" s="4" t="s">
        <v>993</v>
      </c>
      <c r="BH5" s="4" t="s">
        <v>932</v>
      </c>
      <c r="BI5" s="4" t="s">
        <v>169</v>
      </c>
      <c r="BJ5" s="4"/>
      <c r="BK5" s="4" t="s">
        <v>933</v>
      </c>
      <c r="BL5" s="4"/>
      <c r="BM5" s="4" t="s">
        <v>934</v>
      </c>
      <c r="BN5" s="4"/>
      <c r="BO5" s="1"/>
    </row>
    <row r="6" spans="1:68" hidden="1">
      <c r="A6" s="4">
        <v>16</v>
      </c>
      <c r="B6" s="4" t="s">
        <v>901</v>
      </c>
      <c r="C6" s="4" t="s">
        <v>902</v>
      </c>
      <c r="D6" s="4" t="s">
        <v>838</v>
      </c>
      <c r="E6" s="4" t="s">
        <v>994</v>
      </c>
      <c r="F6" s="4" t="s">
        <v>995</v>
      </c>
      <c r="G6" s="4" t="s">
        <v>996</v>
      </c>
      <c r="H6" s="4" t="s">
        <v>997</v>
      </c>
      <c r="I6" s="4"/>
      <c r="J6" s="4" t="s">
        <v>998</v>
      </c>
      <c r="K6" s="4" t="s">
        <v>999</v>
      </c>
      <c r="L6" s="4" t="s">
        <v>940</v>
      </c>
      <c r="M6" s="4" t="s">
        <v>132</v>
      </c>
      <c r="N6" s="4" t="s">
        <v>1000</v>
      </c>
      <c r="O6" s="4"/>
      <c r="P6" s="4"/>
      <c r="Q6" s="4" t="s">
        <v>838</v>
      </c>
      <c r="R6" s="4" t="s">
        <v>999</v>
      </c>
      <c r="S6" s="4" t="s">
        <v>1001</v>
      </c>
      <c r="T6" s="4" t="s">
        <v>909</v>
      </c>
      <c r="U6" s="4" t="s">
        <v>1002</v>
      </c>
      <c r="V6" s="4" t="s">
        <v>911</v>
      </c>
      <c r="W6" s="4" t="s">
        <v>1003</v>
      </c>
      <c r="X6" s="4" t="s">
        <v>998</v>
      </c>
      <c r="Y6" s="4" t="s">
        <v>1004</v>
      </c>
      <c r="Z6" s="4" t="s">
        <v>1005</v>
      </c>
      <c r="AA6" s="4" t="s">
        <v>511</v>
      </c>
      <c r="AB6" s="4" t="s">
        <v>838</v>
      </c>
      <c r="AC6" s="4">
        <v>5517645</v>
      </c>
      <c r="AD6" s="4" t="s">
        <v>16</v>
      </c>
      <c r="AE6" s="4" t="s">
        <v>1006</v>
      </c>
      <c r="AF6" s="4" t="s">
        <v>999</v>
      </c>
      <c r="AG6" s="4" t="s">
        <v>1007</v>
      </c>
      <c r="AH6" s="4"/>
      <c r="AI6" s="4"/>
      <c r="AJ6" s="4" t="s">
        <v>919</v>
      </c>
      <c r="AK6" s="4" t="s">
        <v>169</v>
      </c>
      <c r="AL6" s="9">
        <v>3750</v>
      </c>
      <c r="AM6" s="4"/>
      <c r="AN6" s="4" t="s">
        <v>995</v>
      </c>
      <c r="AO6" s="4" t="s">
        <v>1008</v>
      </c>
      <c r="AP6" s="4" t="s">
        <v>922</v>
      </c>
      <c r="AQ6" s="4"/>
      <c r="AR6" s="4" t="s">
        <v>1009</v>
      </c>
      <c r="AS6" s="4"/>
      <c r="AT6" s="4"/>
      <c r="AU6" s="4"/>
      <c r="AV6" s="4" t="s">
        <v>1010</v>
      </c>
      <c r="AW6" s="4"/>
      <c r="AX6" s="4"/>
      <c r="AY6" s="4"/>
      <c r="AZ6" s="4"/>
      <c r="BA6" s="4">
        <v>52122438</v>
      </c>
      <c r="BB6" s="4" t="s">
        <v>927</v>
      </c>
      <c r="BC6" s="4" t="s">
        <v>1011</v>
      </c>
      <c r="BD6" s="4" t="s">
        <v>840</v>
      </c>
      <c r="BE6" s="4" t="s">
        <v>1012</v>
      </c>
      <c r="BF6" s="4" t="s">
        <v>1012</v>
      </c>
      <c r="BG6" s="4" t="s">
        <v>931</v>
      </c>
      <c r="BH6" s="4" t="s">
        <v>927</v>
      </c>
      <c r="BI6" s="4" t="s">
        <v>169</v>
      </c>
      <c r="BJ6" s="4"/>
      <c r="BK6" s="4"/>
      <c r="BL6" s="4"/>
      <c r="BM6" s="4"/>
      <c r="BN6" s="4" t="s">
        <v>132</v>
      </c>
      <c r="BO6" s="1"/>
    </row>
    <row r="7" spans="1:68" hidden="1">
      <c r="A7" s="4">
        <v>17</v>
      </c>
      <c r="B7" s="4" t="s">
        <v>901</v>
      </c>
      <c r="C7" s="4" t="s">
        <v>902</v>
      </c>
      <c r="D7" s="4" t="s">
        <v>1013</v>
      </c>
      <c r="E7" s="4" t="s">
        <v>1014</v>
      </c>
      <c r="F7" s="4" t="s">
        <v>937</v>
      </c>
      <c r="G7" s="4" t="s">
        <v>1015</v>
      </c>
      <c r="H7" s="4" t="s">
        <v>1016</v>
      </c>
      <c r="I7" s="4" t="s">
        <v>169</v>
      </c>
      <c r="J7" s="4" t="s">
        <v>361</v>
      </c>
      <c r="K7" s="4" t="s">
        <v>31</v>
      </c>
      <c r="L7" s="4" t="s">
        <v>940</v>
      </c>
      <c r="M7" s="4" t="s">
        <v>202</v>
      </c>
      <c r="N7" s="4" t="s">
        <v>1017</v>
      </c>
      <c r="O7" s="4"/>
      <c r="P7" s="4"/>
      <c r="Q7" s="4" t="s">
        <v>1018</v>
      </c>
      <c r="R7" s="4" t="s">
        <v>31</v>
      </c>
      <c r="S7" s="4" t="s">
        <v>1019</v>
      </c>
      <c r="T7" s="4" t="s">
        <v>944</v>
      </c>
      <c r="U7" s="4" t="s">
        <v>1020</v>
      </c>
      <c r="V7" s="4" t="s">
        <v>911</v>
      </c>
      <c r="W7" s="4" t="s">
        <v>963</v>
      </c>
      <c r="X7" s="4" t="s">
        <v>518</v>
      </c>
      <c r="Y7" s="4" t="s">
        <v>1021</v>
      </c>
      <c r="Z7" s="4" t="s">
        <v>445</v>
      </c>
      <c r="AA7" s="4" t="s">
        <v>445</v>
      </c>
      <c r="AB7" s="4" t="s">
        <v>1018</v>
      </c>
      <c r="AC7" s="4">
        <v>5489793</v>
      </c>
      <c r="AD7" s="4" t="s">
        <v>31</v>
      </c>
      <c r="AE7" s="4" t="s">
        <v>1022</v>
      </c>
      <c r="AF7" s="4" t="s">
        <v>31</v>
      </c>
      <c r="AG7" s="4" t="s">
        <v>1022</v>
      </c>
      <c r="AH7" s="4" t="s">
        <v>1023</v>
      </c>
      <c r="AI7" s="4" t="s">
        <v>1024</v>
      </c>
      <c r="AJ7" s="4" t="s">
        <v>919</v>
      </c>
      <c r="AK7" s="4" t="s">
        <v>169</v>
      </c>
      <c r="AL7" s="9">
        <v>5180</v>
      </c>
      <c r="AM7" s="4"/>
      <c r="AN7" s="4" t="s">
        <v>1017</v>
      </c>
      <c r="AO7" s="4" t="s">
        <v>953</v>
      </c>
      <c r="AP7" s="4" t="s">
        <v>922</v>
      </c>
      <c r="AQ7" s="4" t="s">
        <v>1025</v>
      </c>
      <c r="AR7" s="4" t="s">
        <v>1026</v>
      </c>
      <c r="AS7" s="4" t="s">
        <v>1027</v>
      </c>
      <c r="AT7" s="4" t="s">
        <v>490</v>
      </c>
      <c r="AU7" s="4"/>
      <c r="AV7" s="4" t="s">
        <v>1028</v>
      </c>
      <c r="AW7" s="4"/>
      <c r="AX7" s="4"/>
      <c r="AY7" s="4"/>
      <c r="AZ7" s="4"/>
      <c r="BA7" s="4">
        <v>74686638</v>
      </c>
      <c r="BB7" s="4" t="s">
        <v>927</v>
      </c>
      <c r="BC7" s="4" t="s">
        <v>974</v>
      </c>
      <c r="BD7" s="4" t="s">
        <v>918</v>
      </c>
      <c r="BE7" s="4" t="s">
        <v>169</v>
      </c>
      <c r="BF7" s="4"/>
      <c r="BG7" s="4" t="s">
        <v>1029</v>
      </c>
      <c r="BH7" s="4" t="s">
        <v>927</v>
      </c>
      <c r="BI7" s="4" t="s">
        <v>169</v>
      </c>
      <c r="BJ7" s="4"/>
      <c r="BK7" s="4" t="s">
        <v>1030</v>
      </c>
      <c r="BL7" s="4"/>
      <c r="BM7" s="4" t="s">
        <v>934</v>
      </c>
      <c r="BN7" s="4" t="s">
        <v>958</v>
      </c>
      <c r="BO7" s="1"/>
    </row>
    <row r="8" spans="1:68">
      <c r="A8" s="4">
        <v>18</v>
      </c>
      <c r="B8" s="4" t="s">
        <v>901</v>
      </c>
      <c r="C8" s="4" t="s">
        <v>902</v>
      </c>
      <c r="D8" s="4" t="s">
        <v>1031</v>
      </c>
      <c r="E8" s="4" t="s">
        <v>1032</v>
      </c>
      <c r="F8" s="4" t="s">
        <v>1033</v>
      </c>
      <c r="G8" s="4" t="s">
        <v>1034</v>
      </c>
      <c r="H8" s="4" t="s">
        <v>1035</v>
      </c>
      <c r="I8" s="4" t="s">
        <v>1036</v>
      </c>
      <c r="J8" s="4" t="s">
        <v>518</v>
      </c>
      <c r="K8" s="4" t="s">
        <v>1037</v>
      </c>
      <c r="L8" s="4" t="s">
        <v>907</v>
      </c>
      <c r="M8" s="4" t="s">
        <v>907</v>
      </c>
      <c r="N8" s="4" t="s">
        <v>169</v>
      </c>
      <c r="O8" s="4" t="s">
        <v>1037</v>
      </c>
      <c r="P8" s="4" t="s">
        <v>1038</v>
      </c>
      <c r="Q8" s="4" t="s">
        <v>1039</v>
      </c>
      <c r="R8" s="4" t="s">
        <v>1040</v>
      </c>
      <c r="S8" s="4" t="s">
        <v>1041</v>
      </c>
      <c r="T8" s="4" t="s">
        <v>944</v>
      </c>
      <c r="U8" s="4" t="s">
        <v>1042</v>
      </c>
      <c r="V8" s="4" t="s">
        <v>911</v>
      </c>
      <c r="W8" s="4" t="s">
        <v>982</v>
      </c>
      <c r="X8" s="4" t="s">
        <v>518</v>
      </c>
      <c r="Y8" s="4" t="s">
        <v>1043</v>
      </c>
      <c r="Z8" s="4" t="s">
        <v>1044</v>
      </c>
      <c r="AA8" s="4" t="s">
        <v>445</v>
      </c>
      <c r="AB8" s="4" t="s">
        <v>1039</v>
      </c>
      <c r="AC8" s="4">
        <v>5488602</v>
      </c>
      <c r="AD8" s="4" t="s">
        <v>1040</v>
      </c>
      <c r="AE8" s="4" t="s">
        <v>1045</v>
      </c>
      <c r="AF8" s="4" t="s">
        <v>1040</v>
      </c>
      <c r="AG8" s="4" t="s">
        <v>1045</v>
      </c>
      <c r="AH8" s="4" t="s">
        <v>1046</v>
      </c>
      <c r="AI8" s="4" t="s">
        <v>1047</v>
      </c>
      <c r="AJ8" s="4" t="s">
        <v>919</v>
      </c>
      <c r="AK8" s="4" t="s">
        <v>169</v>
      </c>
      <c r="AL8" s="9">
        <v>4880</v>
      </c>
      <c r="AM8" s="4"/>
      <c r="AN8" s="4" t="s">
        <v>169</v>
      </c>
      <c r="AO8" s="4" t="s">
        <v>953</v>
      </c>
      <c r="AP8" s="4" t="s">
        <v>922</v>
      </c>
      <c r="AQ8" s="4" t="s">
        <v>1048</v>
      </c>
      <c r="AR8" s="4" t="s">
        <v>1049</v>
      </c>
      <c r="AS8" s="4" t="s">
        <v>1050</v>
      </c>
      <c r="AT8" s="4" t="s">
        <v>468</v>
      </c>
      <c r="AU8" s="4"/>
      <c r="AV8" s="4" t="s">
        <v>1051</v>
      </c>
      <c r="AW8" s="4"/>
      <c r="AX8" s="4"/>
      <c r="AY8" s="4"/>
      <c r="AZ8" s="4"/>
      <c r="BA8" s="4">
        <v>74844973</v>
      </c>
      <c r="BB8" s="4" t="s">
        <v>927</v>
      </c>
      <c r="BC8" s="4" t="s">
        <v>974</v>
      </c>
      <c r="BD8" s="4" t="s">
        <v>1052</v>
      </c>
      <c r="BE8" s="4" t="s">
        <v>169</v>
      </c>
      <c r="BF8" s="4"/>
      <c r="BG8" s="4" t="s">
        <v>931</v>
      </c>
      <c r="BH8" s="4" t="s">
        <v>927</v>
      </c>
      <c r="BI8" s="4" t="s">
        <v>169</v>
      </c>
      <c r="BJ8" s="4"/>
      <c r="BK8" s="4" t="s">
        <v>1030</v>
      </c>
      <c r="BL8" s="4"/>
      <c r="BM8" s="4" t="s">
        <v>934</v>
      </c>
      <c r="BN8" s="4" t="s">
        <v>1053</v>
      </c>
      <c r="BO8" s="1"/>
    </row>
    <row r="9" spans="1:68">
      <c r="A9" s="4">
        <v>19</v>
      </c>
      <c r="B9" s="4" t="s">
        <v>901</v>
      </c>
      <c r="C9" s="4" t="s">
        <v>902</v>
      </c>
      <c r="D9" s="4"/>
      <c r="E9" s="4" t="s">
        <v>1054</v>
      </c>
      <c r="F9" s="4"/>
      <c r="G9" s="4" t="s">
        <v>1055</v>
      </c>
      <c r="H9" s="4" t="s">
        <v>1056</v>
      </c>
      <c r="I9" s="4"/>
      <c r="J9" s="4" t="s">
        <v>361</v>
      </c>
      <c r="K9" s="4" t="s">
        <v>16</v>
      </c>
      <c r="L9" s="4" t="s">
        <v>1057</v>
      </c>
      <c r="M9" s="4" t="s">
        <v>234</v>
      </c>
      <c r="N9" s="4"/>
      <c r="O9" s="4"/>
      <c r="P9" s="4"/>
      <c r="Q9" s="4" t="s">
        <v>478</v>
      </c>
      <c r="R9" s="4" t="s">
        <v>16</v>
      </c>
      <c r="S9" s="4" t="s">
        <v>1058</v>
      </c>
      <c r="T9" s="4" t="s">
        <v>909</v>
      </c>
      <c r="U9" s="4" t="s">
        <v>1059</v>
      </c>
      <c r="V9" s="4" t="s">
        <v>911</v>
      </c>
      <c r="W9" s="4" t="s">
        <v>1060</v>
      </c>
      <c r="X9" s="4" t="s">
        <v>361</v>
      </c>
      <c r="Y9" s="4" t="s">
        <v>1061</v>
      </c>
      <c r="Z9" s="4" t="s">
        <v>1062</v>
      </c>
      <c r="AA9" s="4" t="s">
        <v>1063</v>
      </c>
      <c r="AB9" s="4" t="s">
        <v>478</v>
      </c>
      <c r="AC9" s="4">
        <v>5488193</v>
      </c>
      <c r="AD9" s="4" t="s">
        <v>16</v>
      </c>
      <c r="AE9" s="4" t="s">
        <v>1064</v>
      </c>
      <c r="AF9" s="4" t="s">
        <v>16</v>
      </c>
      <c r="AG9" s="4" t="s">
        <v>1064</v>
      </c>
      <c r="AH9" s="4" t="s">
        <v>1065</v>
      </c>
      <c r="AI9" s="4" t="s">
        <v>1052</v>
      </c>
      <c r="AJ9" s="4" t="s">
        <v>919</v>
      </c>
      <c r="AK9" s="4" t="s">
        <v>169</v>
      </c>
      <c r="AL9" s="9">
        <v>5680</v>
      </c>
      <c r="AM9" s="4" t="s">
        <v>920</v>
      </c>
      <c r="AN9" s="4" t="s">
        <v>169</v>
      </c>
      <c r="AO9" s="4" t="s">
        <v>921</v>
      </c>
      <c r="AP9" s="4" t="s">
        <v>1066</v>
      </c>
      <c r="AQ9" s="4" t="s">
        <v>923</v>
      </c>
      <c r="AR9" s="4" t="s">
        <v>479</v>
      </c>
      <c r="AS9" s="4" t="s">
        <v>1067</v>
      </c>
      <c r="AT9" s="4" t="s">
        <v>468</v>
      </c>
      <c r="AU9" s="4"/>
      <c r="AV9" s="4" t="s">
        <v>1068</v>
      </c>
      <c r="AW9" s="4"/>
      <c r="AX9" s="4"/>
      <c r="AY9" s="4"/>
      <c r="AZ9" s="4"/>
      <c r="BA9" s="4">
        <v>66365835</v>
      </c>
      <c r="BB9" s="4" t="s">
        <v>927</v>
      </c>
      <c r="BC9" s="4" t="s">
        <v>974</v>
      </c>
      <c r="BD9" s="4" t="s">
        <v>1052</v>
      </c>
      <c r="BE9" s="4" t="s">
        <v>169</v>
      </c>
      <c r="BF9" s="4"/>
      <c r="BG9" s="4" t="s">
        <v>931</v>
      </c>
      <c r="BH9" s="4" t="s">
        <v>927</v>
      </c>
      <c r="BI9" s="4" t="s">
        <v>169</v>
      </c>
      <c r="BJ9" s="4"/>
      <c r="BK9" s="4" t="s">
        <v>933</v>
      </c>
      <c r="BL9" s="4"/>
      <c r="BM9" s="4" t="s">
        <v>1069</v>
      </c>
      <c r="BN9" s="4"/>
      <c r="BO9" s="1"/>
    </row>
    <row r="10" spans="1:68">
      <c r="A10" s="4">
        <v>20</v>
      </c>
      <c r="B10" s="4" t="s">
        <v>901</v>
      </c>
      <c r="C10" s="4" t="s">
        <v>902</v>
      </c>
      <c r="D10" s="4"/>
      <c r="E10" s="4" t="s">
        <v>959</v>
      </c>
      <c r="F10" s="4"/>
      <c r="G10" s="4" t="s">
        <v>960</v>
      </c>
      <c r="H10" s="4" t="s">
        <v>169</v>
      </c>
      <c r="I10" s="4" t="s">
        <v>169</v>
      </c>
      <c r="J10" s="4" t="s">
        <v>361</v>
      </c>
      <c r="K10" s="4" t="s">
        <v>31</v>
      </c>
      <c r="L10" s="4" t="s">
        <v>940</v>
      </c>
      <c r="M10" s="4" t="s">
        <v>202</v>
      </c>
      <c r="N10" s="4"/>
      <c r="O10" s="4"/>
      <c r="P10" s="4"/>
      <c r="Q10" s="4" t="s">
        <v>206</v>
      </c>
      <c r="R10" s="4" t="s">
        <v>31</v>
      </c>
      <c r="S10" s="4" t="s">
        <v>1070</v>
      </c>
      <c r="T10" s="4" t="s">
        <v>909</v>
      </c>
      <c r="U10" s="4" t="s">
        <v>1071</v>
      </c>
      <c r="V10" s="4" t="s">
        <v>911</v>
      </c>
      <c r="W10" s="4" t="s">
        <v>963</v>
      </c>
      <c r="X10" s="4" t="s">
        <v>518</v>
      </c>
      <c r="Y10" s="4" t="s">
        <v>964</v>
      </c>
      <c r="Z10" s="4" t="s">
        <v>965</v>
      </c>
      <c r="AA10" s="4" t="s">
        <v>966</v>
      </c>
      <c r="AB10" s="4" t="s">
        <v>206</v>
      </c>
      <c r="AC10" s="4">
        <v>5502967</v>
      </c>
      <c r="AD10" s="4" t="s">
        <v>31</v>
      </c>
      <c r="AE10" s="4" t="s">
        <v>1071</v>
      </c>
      <c r="AF10" s="4" t="s">
        <v>31</v>
      </c>
      <c r="AG10" s="4" t="s">
        <v>1072</v>
      </c>
      <c r="AH10" s="4" t="s">
        <v>1073</v>
      </c>
      <c r="AI10" s="4" t="s">
        <v>1074</v>
      </c>
      <c r="AJ10" s="4" t="s">
        <v>919</v>
      </c>
      <c r="AK10" s="4" t="s">
        <v>169</v>
      </c>
      <c r="AL10" s="9">
        <v>20300</v>
      </c>
      <c r="AM10" s="4" t="s">
        <v>920</v>
      </c>
      <c r="AN10" s="4" t="s">
        <v>970</v>
      </c>
      <c r="AO10" s="4" t="s">
        <v>921</v>
      </c>
      <c r="AP10" s="4" t="s">
        <v>922</v>
      </c>
      <c r="AQ10" s="4" t="s">
        <v>989</v>
      </c>
      <c r="AR10" s="4" t="s">
        <v>207</v>
      </c>
      <c r="AS10" s="4" t="s">
        <v>1075</v>
      </c>
      <c r="AT10" s="4" t="s">
        <v>426</v>
      </c>
      <c r="AU10" s="4"/>
      <c r="AV10" s="4" t="s">
        <v>1076</v>
      </c>
      <c r="AW10" s="4"/>
      <c r="AX10" s="4"/>
      <c r="AY10" s="4"/>
      <c r="AZ10" s="4"/>
      <c r="BA10" s="4">
        <v>56143849</v>
      </c>
      <c r="BB10" s="4" t="s">
        <v>927</v>
      </c>
      <c r="BC10" s="4" t="s">
        <v>974</v>
      </c>
      <c r="BD10" s="4" t="s">
        <v>918</v>
      </c>
      <c r="BE10" s="4" t="s">
        <v>169</v>
      </c>
      <c r="BF10" s="4"/>
      <c r="BG10" s="4" t="s">
        <v>931</v>
      </c>
      <c r="BH10" s="4" t="s">
        <v>932</v>
      </c>
      <c r="BI10" s="4" t="s">
        <v>169</v>
      </c>
      <c r="BJ10" s="4"/>
      <c r="BK10" s="4" t="s">
        <v>933</v>
      </c>
      <c r="BL10" s="4"/>
      <c r="BM10" s="4" t="s">
        <v>934</v>
      </c>
      <c r="BN10" s="4"/>
      <c r="BO10" s="1"/>
    </row>
    <row r="11" spans="1:68" s="13" customFormat="1" hidden="1">
      <c r="A11" s="14">
        <v>21</v>
      </c>
      <c r="B11" s="15" t="s">
        <v>901</v>
      </c>
      <c r="C11" s="15" t="s">
        <v>902</v>
      </c>
      <c r="D11" s="15" t="s">
        <v>1077</v>
      </c>
      <c r="E11" s="14" t="s">
        <v>1078</v>
      </c>
      <c r="F11" s="15" t="s">
        <v>1079</v>
      </c>
      <c r="G11" s="14" t="s">
        <v>1080</v>
      </c>
      <c r="H11" s="15" t="s">
        <v>1081</v>
      </c>
      <c r="I11" s="14" t="s">
        <v>169</v>
      </c>
      <c r="J11" s="15" t="s">
        <v>351</v>
      </c>
      <c r="K11" s="15" t="s">
        <v>31</v>
      </c>
      <c r="L11" s="15" t="s">
        <v>940</v>
      </c>
      <c r="M11" s="15" t="s">
        <v>202</v>
      </c>
      <c r="N11" s="15" t="s">
        <v>1082</v>
      </c>
      <c r="O11" s="14"/>
      <c r="P11" s="14"/>
      <c r="Q11" s="15" t="s">
        <v>1077</v>
      </c>
      <c r="R11" s="15" t="s">
        <v>31</v>
      </c>
      <c r="S11" s="14" t="s">
        <v>1083</v>
      </c>
      <c r="T11" s="15" t="s">
        <v>909</v>
      </c>
      <c r="U11" s="14" t="s">
        <v>1084</v>
      </c>
      <c r="V11" s="14" t="s">
        <v>1085</v>
      </c>
      <c r="W11" s="15" t="s">
        <v>1060</v>
      </c>
      <c r="X11" s="15" t="s">
        <v>351</v>
      </c>
      <c r="Y11" s="15" t="s">
        <v>1086</v>
      </c>
      <c r="Z11" s="15" t="s">
        <v>445</v>
      </c>
      <c r="AA11" s="15" t="s">
        <v>445</v>
      </c>
      <c r="AB11" s="15" t="s">
        <v>1077</v>
      </c>
      <c r="AC11" s="14">
        <v>5415457</v>
      </c>
      <c r="AD11" s="15" t="s">
        <v>31</v>
      </c>
      <c r="AE11" s="14" t="s">
        <v>1087</v>
      </c>
      <c r="AF11" s="15" t="s">
        <v>31</v>
      </c>
      <c r="AG11" s="14" t="s">
        <v>1088</v>
      </c>
      <c r="AH11" s="14" t="s">
        <v>1089</v>
      </c>
      <c r="AI11" s="15" t="s">
        <v>1090</v>
      </c>
      <c r="AJ11" s="15" t="s">
        <v>919</v>
      </c>
      <c r="AK11" s="14" t="s">
        <v>169</v>
      </c>
      <c r="AM11" s="14"/>
      <c r="AN11" s="15" t="s">
        <v>1082</v>
      </c>
      <c r="AO11" s="15" t="s">
        <v>953</v>
      </c>
      <c r="AP11" s="15" t="s">
        <v>954</v>
      </c>
      <c r="AQ11" s="14"/>
      <c r="AR11" s="14"/>
      <c r="AS11" s="14"/>
      <c r="AT11" s="14" t="s">
        <v>426</v>
      </c>
      <c r="AU11" s="14"/>
      <c r="AV11" s="15" t="s">
        <v>1091</v>
      </c>
      <c r="AW11" s="14"/>
      <c r="AX11" s="14"/>
      <c r="AY11" s="14"/>
      <c r="AZ11" s="15" t="s">
        <v>956</v>
      </c>
      <c r="BA11" s="14">
        <v>75302707</v>
      </c>
      <c r="BB11" s="15" t="s">
        <v>932</v>
      </c>
      <c r="BC11" s="14" t="s">
        <v>1092</v>
      </c>
      <c r="BD11" s="15" t="s">
        <v>1052</v>
      </c>
      <c r="BE11" s="14" t="s">
        <v>169</v>
      </c>
      <c r="BF11" s="14"/>
      <c r="BG11" s="15" t="s">
        <v>1093</v>
      </c>
      <c r="BH11" s="15" t="s">
        <v>927</v>
      </c>
      <c r="BI11" s="14" t="s">
        <v>169</v>
      </c>
      <c r="BJ11" s="14"/>
      <c r="BK11" s="14"/>
      <c r="BL11" s="14">
        <v>110560210</v>
      </c>
      <c r="BM11" s="15" t="s">
        <v>1094</v>
      </c>
      <c r="BN11" s="15" t="s">
        <v>1095</v>
      </c>
      <c r="BO11" s="18" t="s">
        <v>1096</v>
      </c>
      <c r="BP11" s="10">
        <v>279</v>
      </c>
    </row>
    <row r="12" spans="1:68" s="13" customFormat="1" hidden="1">
      <c r="A12" s="14">
        <v>22</v>
      </c>
      <c r="B12" s="15" t="s">
        <v>901</v>
      </c>
      <c r="C12" s="15" t="s">
        <v>902</v>
      </c>
      <c r="D12" s="15" t="s">
        <v>1097</v>
      </c>
      <c r="E12" s="14" t="s">
        <v>1098</v>
      </c>
      <c r="F12" s="15" t="s">
        <v>1099</v>
      </c>
      <c r="G12" s="14" t="s">
        <v>1100</v>
      </c>
      <c r="H12" s="15" t="s">
        <v>1101</v>
      </c>
      <c r="I12" s="14" t="s">
        <v>169</v>
      </c>
      <c r="J12" s="15" t="s">
        <v>361</v>
      </c>
      <c r="K12" s="15" t="s">
        <v>25</v>
      </c>
      <c r="L12" s="15" t="s">
        <v>940</v>
      </c>
      <c r="M12" s="15" t="s">
        <v>202</v>
      </c>
      <c r="N12" s="15" t="s">
        <v>1102</v>
      </c>
      <c r="O12" s="14"/>
      <c r="P12" s="14"/>
      <c r="Q12" s="15" t="s">
        <v>1097</v>
      </c>
      <c r="R12" s="15" t="s">
        <v>25</v>
      </c>
      <c r="S12" s="14" t="s">
        <v>1103</v>
      </c>
      <c r="T12" s="15" t="s">
        <v>909</v>
      </c>
      <c r="U12" s="14" t="s">
        <v>1104</v>
      </c>
      <c r="V12" s="14" t="s">
        <v>1085</v>
      </c>
      <c r="W12" s="15" t="s">
        <v>1105</v>
      </c>
      <c r="X12" s="15" t="s">
        <v>361</v>
      </c>
      <c r="Y12" s="15" t="s">
        <v>566</v>
      </c>
      <c r="Z12" s="15" t="s">
        <v>1106</v>
      </c>
      <c r="AA12" s="15" t="s">
        <v>1107</v>
      </c>
      <c r="AB12" s="15" t="s">
        <v>1097</v>
      </c>
      <c r="AC12" s="14">
        <v>5415404</v>
      </c>
      <c r="AD12" s="15" t="s">
        <v>25</v>
      </c>
      <c r="AE12" s="14" t="s">
        <v>1108</v>
      </c>
      <c r="AF12" s="15" t="s">
        <v>25</v>
      </c>
      <c r="AG12" s="14" t="s">
        <v>1109</v>
      </c>
      <c r="AH12" s="14" t="s">
        <v>1110</v>
      </c>
      <c r="AI12" s="15" t="s">
        <v>1111</v>
      </c>
      <c r="AJ12" s="15" t="s">
        <v>919</v>
      </c>
      <c r="AK12" s="14" t="s">
        <v>169</v>
      </c>
      <c r="AM12" s="14"/>
      <c r="AN12" s="15" t="s">
        <v>1102</v>
      </c>
      <c r="AO12" s="15" t="s">
        <v>953</v>
      </c>
      <c r="AP12" s="15" t="s">
        <v>954</v>
      </c>
      <c r="AQ12" s="14"/>
      <c r="AR12" s="14"/>
      <c r="AS12" s="14"/>
      <c r="AT12" s="14" t="s">
        <v>426</v>
      </c>
      <c r="AU12" s="14"/>
      <c r="AV12" s="15" t="s">
        <v>1112</v>
      </c>
      <c r="AW12" s="14"/>
      <c r="AX12" s="14"/>
      <c r="AY12" s="14"/>
      <c r="AZ12" s="15" t="s">
        <v>956</v>
      </c>
      <c r="BA12" s="14">
        <v>56483959</v>
      </c>
      <c r="BB12" s="15" t="s">
        <v>932</v>
      </c>
      <c r="BC12" s="14" t="s">
        <v>1092</v>
      </c>
      <c r="BD12" s="15" t="s">
        <v>918</v>
      </c>
      <c r="BE12" s="14" t="s">
        <v>169</v>
      </c>
      <c r="BF12" s="14"/>
      <c r="BG12" s="15" t="s">
        <v>1113</v>
      </c>
      <c r="BH12" s="15" t="s">
        <v>927</v>
      </c>
      <c r="BI12" s="14" t="s">
        <v>169</v>
      </c>
      <c r="BJ12" s="14"/>
      <c r="BK12" s="14"/>
      <c r="BL12" s="14">
        <v>110559692</v>
      </c>
      <c r="BM12" s="15" t="s">
        <v>1114</v>
      </c>
      <c r="BN12" s="15" t="s">
        <v>958</v>
      </c>
      <c r="BO12" s="18" t="s">
        <v>1096</v>
      </c>
      <c r="BP12" s="10">
        <v>279</v>
      </c>
    </row>
    <row r="13" spans="1:68">
      <c r="A13" s="4">
        <v>23</v>
      </c>
      <c r="B13" s="4" t="s">
        <v>901</v>
      </c>
      <c r="C13" s="4" t="s">
        <v>902</v>
      </c>
      <c r="D13" s="4" t="s">
        <v>1115</v>
      </c>
      <c r="E13" s="4" t="s">
        <v>1116</v>
      </c>
      <c r="F13" s="4" t="s">
        <v>1117</v>
      </c>
      <c r="G13" s="4" t="s">
        <v>1118</v>
      </c>
      <c r="H13" s="4" t="s">
        <v>1119</v>
      </c>
      <c r="I13" s="4" t="s">
        <v>1120</v>
      </c>
      <c r="J13" s="4"/>
      <c r="K13" s="4" t="s">
        <v>1121</v>
      </c>
      <c r="L13" s="4" t="s">
        <v>979</v>
      </c>
      <c r="M13" s="4" t="s">
        <v>430</v>
      </c>
      <c r="N13" s="4" t="s">
        <v>169</v>
      </c>
      <c r="O13" s="4" t="s">
        <v>1121</v>
      </c>
      <c r="P13" s="4" t="s">
        <v>1122</v>
      </c>
      <c r="Q13" s="4" t="s">
        <v>432</v>
      </c>
      <c r="R13" s="4" t="s">
        <v>31</v>
      </c>
      <c r="S13" s="4" t="s">
        <v>1123</v>
      </c>
      <c r="T13" s="4" t="s">
        <v>944</v>
      </c>
      <c r="U13" s="4" t="s">
        <v>1124</v>
      </c>
      <c r="V13" s="4" t="s">
        <v>911</v>
      </c>
      <c r="W13" s="4" t="s">
        <v>982</v>
      </c>
      <c r="X13" s="4" t="s">
        <v>518</v>
      </c>
      <c r="Y13" s="4" t="s">
        <v>947</v>
      </c>
      <c r="Z13" s="4" t="s">
        <v>1125</v>
      </c>
      <c r="AA13" s="4" t="s">
        <v>1126</v>
      </c>
      <c r="AB13" s="4" t="s">
        <v>432</v>
      </c>
      <c r="AC13" s="4">
        <v>5483208</v>
      </c>
      <c r="AD13" s="4" t="s">
        <v>31</v>
      </c>
      <c r="AE13" s="4" t="s">
        <v>1127</v>
      </c>
      <c r="AF13" s="4" t="s">
        <v>31</v>
      </c>
      <c r="AG13" s="4" t="s">
        <v>1128</v>
      </c>
      <c r="AH13" s="4" t="s">
        <v>1129</v>
      </c>
      <c r="AI13" s="4" t="s">
        <v>1047</v>
      </c>
      <c r="AJ13" s="4" t="s">
        <v>919</v>
      </c>
      <c r="AK13" s="4" t="s">
        <v>169</v>
      </c>
      <c r="AL13" s="9">
        <v>5180</v>
      </c>
      <c r="AM13" s="4"/>
      <c r="AN13" s="4" t="s">
        <v>169</v>
      </c>
      <c r="AO13" s="4" t="s">
        <v>953</v>
      </c>
      <c r="AP13" s="4" t="s">
        <v>922</v>
      </c>
      <c r="AQ13" s="4" t="s">
        <v>1025</v>
      </c>
      <c r="AR13" s="4" t="s">
        <v>433</v>
      </c>
      <c r="AS13" s="4" t="s">
        <v>1130</v>
      </c>
      <c r="AT13" s="4" t="s">
        <v>421</v>
      </c>
      <c r="AU13" s="4"/>
      <c r="AV13" s="4" t="s">
        <v>1131</v>
      </c>
      <c r="AW13" s="4"/>
      <c r="AX13" s="4"/>
      <c r="AY13" s="4"/>
      <c r="AZ13" s="4"/>
      <c r="BA13" s="4">
        <v>80808745</v>
      </c>
      <c r="BB13" s="4" t="s">
        <v>927</v>
      </c>
      <c r="BC13" s="4" t="s">
        <v>974</v>
      </c>
      <c r="BD13" s="4" t="s">
        <v>1052</v>
      </c>
      <c r="BE13" s="4" t="s">
        <v>169</v>
      </c>
      <c r="BF13" s="4"/>
      <c r="BG13" s="4" t="s">
        <v>931</v>
      </c>
      <c r="BH13" s="4" t="s">
        <v>927</v>
      </c>
      <c r="BI13" s="4" t="s">
        <v>169</v>
      </c>
      <c r="BJ13" s="4"/>
      <c r="BK13" s="4" t="s">
        <v>1030</v>
      </c>
      <c r="BL13" s="4"/>
      <c r="BM13" s="4" t="s">
        <v>934</v>
      </c>
      <c r="BN13" s="4" t="s">
        <v>1132</v>
      </c>
      <c r="BO13" s="1"/>
    </row>
    <row r="14" spans="1:68" hidden="1">
      <c r="A14" s="4">
        <v>24</v>
      </c>
      <c r="B14" s="4" t="s">
        <v>901</v>
      </c>
      <c r="C14" s="4" t="s">
        <v>902</v>
      </c>
      <c r="D14" s="4" t="s">
        <v>1133</v>
      </c>
      <c r="E14" s="4" t="s">
        <v>1134</v>
      </c>
      <c r="F14" s="4" t="s">
        <v>31</v>
      </c>
      <c r="G14" s="4" t="s">
        <v>1135</v>
      </c>
      <c r="H14" s="4" t="s">
        <v>1136</v>
      </c>
      <c r="I14" s="4" t="s">
        <v>1137</v>
      </c>
      <c r="J14" s="4"/>
      <c r="K14" s="4" t="s">
        <v>31</v>
      </c>
      <c r="L14" s="4" t="s">
        <v>940</v>
      </c>
      <c r="M14" s="4" t="s">
        <v>1138</v>
      </c>
      <c r="N14" s="4" t="s">
        <v>1139</v>
      </c>
      <c r="O14" s="4"/>
      <c r="P14" s="4"/>
      <c r="Q14" s="4" t="s">
        <v>1140</v>
      </c>
      <c r="R14" s="4" t="s">
        <v>31</v>
      </c>
      <c r="S14" s="4" t="s">
        <v>1141</v>
      </c>
      <c r="T14" s="4" t="s">
        <v>944</v>
      </c>
      <c r="U14" s="4" t="s">
        <v>1142</v>
      </c>
      <c r="V14" s="4" t="s">
        <v>911</v>
      </c>
      <c r="W14" s="4" t="s">
        <v>1105</v>
      </c>
      <c r="X14" s="4" t="s">
        <v>518</v>
      </c>
      <c r="Y14" s="4" t="s">
        <v>1143</v>
      </c>
      <c r="Z14" s="4" t="s">
        <v>445</v>
      </c>
      <c r="AA14" s="4" t="s">
        <v>445</v>
      </c>
      <c r="AB14" s="4" t="s">
        <v>1140</v>
      </c>
      <c r="AC14" s="4">
        <v>5415253</v>
      </c>
      <c r="AD14" s="4" t="s">
        <v>31</v>
      </c>
      <c r="AE14" s="4" t="s">
        <v>1144</v>
      </c>
      <c r="AF14" s="4" t="s">
        <v>31</v>
      </c>
      <c r="AG14" s="4" t="s">
        <v>1145</v>
      </c>
      <c r="AH14" s="4" t="s">
        <v>987</v>
      </c>
      <c r="AI14" s="4" t="s">
        <v>988</v>
      </c>
      <c r="AJ14" s="4" t="s">
        <v>919</v>
      </c>
      <c r="AK14" s="4" t="s">
        <v>169</v>
      </c>
      <c r="AL14" s="9">
        <v>5480</v>
      </c>
      <c r="AM14" s="4"/>
      <c r="AN14" s="4" t="s">
        <v>31</v>
      </c>
      <c r="AO14" s="4" t="s">
        <v>953</v>
      </c>
      <c r="AP14" s="4" t="s">
        <v>922</v>
      </c>
      <c r="AQ14" s="4" t="s">
        <v>1146</v>
      </c>
      <c r="AR14" s="4" t="s">
        <v>1147</v>
      </c>
      <c r="AS14" s="4" t="s">
        <v>1148</v>
      </c>
      <c r="AT14" s="4" t="s">
        <v>421</v>
      </c>
      <c r="AU14" s="4"/>
      <c r="AV14" s="4" t="s">
        <v>1149</v>
      </c>
      <c r="AW14" s="4"/>
      <c r="AX14" s="4"/>
      <c r="AY14" s="4"/>
      <c r="AZ14" s="4"/>
      <c r="BA14" s="4">
        <v>81849719</v>
      </c>
      <c r="BB14" s="4" t="s">
        <v>927</v>
      </c>
      <c r="BC14" s="4" t="s">
        <v>974</v>
      </c>
      <c r="BD14" s="4" t="s">
        <v>918</v>
      </c>
      <c r="BE14" s="4" t="s">
        <v>169</v>
      </c>
      <c r="BF14" s="4"/>
      <c r="BG14" s="4" t="s">
        <v>1029</v>
      </c>
      <c r="BH14" s="4" t="s">
        <v>927</v>
      </c>
      <c r="BI14" s="4" t="s">
        <v>169</v>
      </c>
      <c r="BJ14" s="4"/>
      <c r="BK14" s="4" t="s">
        <v>1030</v>
      </c>
      <c r="BL14" s="4"/>
      <c r="BM14" s="4" t="s">
        <v>934</v>
      </c>
      <c r="BN14" s="4" t="s">
        <v>1150</v>
      </c>
      <c r="BO14" s="1"/>
    </row>
    <row r="15" spans="1:68" s="13" customFormat="1" hidden="1">
      <c r="A15" s="14">
        <v>25</v>
      </c>
      <c r="B15" s="15" t="s">
        <v>901</v>
      </c>
      <c r="C15" s="15" t="s">
        <v>902</v>
      </c>
      <c r="D15" s="15" t="s">
        <v>1151</v>
      </c>
      <c r="E15" s="14" t="s">
        <v>1152</v>
      </c>
      <c r="F15" s="15" t="s">
        <v>1079</v>
      </c>
      <c r="G15" s="14" t="s">
        <v>1153</v>
      </c>
      <c r="H15" s="15" t="s">
        <v>1154</v>
      </c>
      <c r="I15" s="14" t="s">
        <v>169</v>
      </c>
      <c r="J15" s="15" t="s">
        <v>361</v>
      </c>
      <c r="K15" s="15" t="s">
        <v>23</v>
      </c>
      <c r="L15" s="15" t="s">
        <v>1155</v>
      </c>
      <c r="M15" s="15" t="s">
        <v>303</v>
      </c>
      <c r="N15" s="14" t="s">
        <v>169</v>
      </c>
      <c r="O15" s="14"/>
      <c r="P15" s="14"/>
      <c r="Q15" s="15" t="s">
        <v>1151</v>
      </c>
      <c r="R15" s="15" t="s">
        <v>31</v>
      </c>
      <c r="S15" s="14" t="s">
        <v>1156</v>
      </c>
      <c r="T15" s="15" t="s">
        <v>944</v>
      </c>
      <c r="U15" s="14" t="s">
        <v>1157</v>
      </c>
      <c r="V15" s="14" t="s">
        <v>1085</v>
      </c>
      <c r="W15" s="15" t="s">
        <v>1105</v>
      </c>
      <c r="X15" s="15" t="s">
        <v>518</v>
      </c>
      <c r="Y15" s="15" t="s">
        <v>445</v>
      </c>
      <c r="Z15" s="15" t="s">
        <v>445</v>
      </c>
      <c r="AA15" s="15" t="s">
        <v>445</v>
      </c>
      <c r="AB15" s="15" t="s">
        <v>1151</v>
      </c>
      <c r="AC15" s="14">
        <v>5414679</v>
      </c>
      <c r="AD15" s="15" t="s">
        <v>31</v>
      </c>
      <c r="AE15" s="14" t="s">
        <v>1158</v>
      </c>
      <c r="AF15" s="15" t="s">
        <v>31</v>
      </c>
      <c r="AG15" s="14" t="s">
        <v>1159</v>
      </c>
      <c r="AH15" s="14" t="s">
        <v>1160</v>
      </c>
      <c r="AI15" s="15" t="s">
        <v>1111</v>
      </c>
      <c r="AJ15" s="15" t="s">
        <v>919</v>
      </c>
      <c r="AK15" s="14" t="s">
        <v>169</v>
      </c>
      <c r="AM15" s="14"/>
      <c r="AN15" s="14" t="s">
        <v>169</v>
      </c>
      <c r="AO15" s="15" t="s">
        <v>953</v>
      </c>
      <c r="AP15" s="15" t="s">
        <v>954</v>
      </c>
      <c r="AQ15" s="14"/>
      <c r="AR15" s="14"/>
      <c r="AS15" s="14"/>
      <c r="AT15" s="14" t="s">
        <v>407</v>
      </c>
      <c r="AU15" s="14"/>
      <c r="AV15" s="15" t="s">
        <v>1161</v>
      </c>
      <c r="AW15" s="14"/>
      <c r="AX15" s="14"/>
      <c r="AY15" s="14"/>
      <c r="AZ15" s="15" t="s">
        <v>956</v>
      </c>
      <c r="BA15" s="14">
        <v>56358343</v>
      </c>
      <c r="BB15" s="15" t="s">
        <v>932</v>
      </c>
      <c r="BC15" s="14" t="s">
        <v>1092</v>
      </c>
      <c r="BD15" s="15" t="s">
        <v>918</v>
      </c>
      <c r="BE15" s="14" t="s">
        <v>169</v>
      </c>
      <c r="BF15" s="14"/>
      <c r="BG15" s="15" t="s">
        <v>1093</v>
      </c>
      <c r="BH15" s="15" t="s">
        <v>927</v>
      </c>
      <c r="BI15" s="14" t="s">
        <v>169</v>
      </c>
      <c r="BJ15" s="14"/>
      <c r="BK15" s="14"/>
      <c r="BL15" s="14">
        <v>110549969</v>
      </c>
      <c r="BM15" s="15" t="s">
        <v>1094</v>
      </c>
      <c r="BN15" s="15" t="s">
        <v>1095</v>
      </c>
      <c r="BO15" s="18" t="s">
        <v>1096</v>
      </c>
      <c r="BP15" s="10">
        <v>279</v>
      </c>
    </row>
    <row r="16" spans="1:68" hidden="1">
      <c r="A16" s="4">
        <v>27</v>
      </c>
      <c r="B16" s="4" t="s">
        <v>901</v>
      </c>
      <c r="C16" s="4" t="s">
        <v>902</v>
      </c>
      <c r="D16" s="4" t="s">
        <v>1162</v>
      </c>
      <c r="E16" s="4" t="s">
        <v>1163</v>
      </c>
      <c r="F16" s="4" t="s">
        <v>1099</v>
      </c>
      <c r="G16" s="4" t="s">
        <v>1164</v>
      </c>
      <c r="H16" s="4" t="s">
        <v>31</v>
      </c>
      <c r="I16" s="4" t="s">
        <v>169</v>
      </c>
      <c r="J16" s="4" t="s">
        <v>998</v>
      </c>
      <c r="K16" s="4" t="s">
        <v>31</v>
      </c>
      <c r="L16" s="4" t="s">
        <v>940</v>
      </c>
      <c r="M16" s="4" t="s">
        <v>615</v>
      </c>
      <c r="N16" s="4" t="s">
        <v>1165</v>
      </c>
      <c r="O16" s="4"/>
      <c r="P16" s="4"/>
      <c r="Q16" s="4" t="s">
        <v>1162</v>
      </c>
      <c r="R16" s="4" t="s">
        <v>31</v>
      </c>
      <c r="S16" s="4" t="s">
        <v>1166</v>
      </c>
      <c r="T16" s="4" t="s">
        <v>944</v>
      </c>
      <c r="U16" s="4" t="s">
        <v>1167</v>
      </c>
      <c r="V16" s="4" t="s">
        <v>911</v>
      </c>
      <c r="W16" s="4" t="s">
        <v>1168</v>
      </c>
      <c r="X16" s="4" t="s">
        <v>998</v>
      </c>
      <c r="Y16" s="4" t="s">
        <v>1169</v>
      </c>
      <c r="Z16" s="4" t="s">
        <v>1170</v>
      </c>
      <c r="AA16" s="4" t="s">
        <v>1171</v>
      </c>
      <c r="AB16" s="4" t="s">
        <v>1162</v>
      </c>
      <c r="AC16" s="4">
        <v>5479462</v>
      </c>
      <c r="AD16" s="4" t="s">
        <v>31</v>
      </c>
      <c r="AE16" s="4" t="s">
        <v>1172</v>
      </c>
      <c r="AF16" s="4" t="s">
        <v>31</v>
      </c>
      <c r="AG16" s="4" t="s">
        <v>1173</v>
      </c>
      <c r="AH16" s="4" t="s">
        <v>1174</v>
      </c>
      <c r="AI16" s="4" t="s">
        <v>1175</v>
      </c>
      <c r="AJ16" s="4" t="s">
        <v>919</v>
      </c>
      <c r="AK16" s="4" t="s">
        <v>169</v>
      </c>
      <c r="AL16" s="9">
        <v>1999</v>
      </c>
      <c r="AM16" s="4"/>
      <c r="AN16" s="4" t="s">
        <v>1165</v>
      </c>
      <c r="AO16" s="4" t="s">
        <v>953</v>
      </c>
      <c r="AP16" s="4" t="s">
        <v>954</v>
      </c>
      <c r="AQ16" s="4"/>
      <c r="AR16" s="4"/>
      <c r="AS16" s="4"/>
      <c r="AT16" s="4" t="s">
        <v>376</v>
      </c>
      <c r="AU16" s="4"/>
      <c r="AV16" s="4" t="s">
        <v>1176</v>
      </c>
      <c r="AW16" s="4"/>
      <c r="AX16" s="4"/>
      <c r="AY16" s="4"/>
      <c r="AZ16" s="4" t="s">
        <v>956</v>
      </c>
      <c r="BA16" s="4">
        <v>81656739</v>
      </c>
      <c r="BB16" s="4" t="s">
        <v>932</v>
      </c>
      <c r="BC16" s="4" t="s">
        <v>1011</v>
      </c>
      <c r="BD16" s="4" t="s">
        <v>1177</v>
      </c>
      <c r="BE16" s="4" t="s">
        <v>949</v>
      </c>
      <c r="BF16" s="4"/>
      <c r="BG16" s="4" t="s">
        <v>1178</v>
      </c>
      <c r="BH16" s="4" t="s">
        <v>927</v>
      </c>
      <c r="BI16" s="4" t="s">
        <v>169</v>
      </c>
      <c r="BJ16" s="4"/>
      <c r="BK16" s="4"/>
      <c r="BL16" s="4">
        <v>110536506</v>
      </c>
      <c r="BM16" s="4"/>
      <c r="BN16" s="4" t="s">
        <v>958</v>
      </c>
      <c r="BO16" s="1"/>
    </row>
    <row r="17" spans="1:68" hidden="1">
      <c r="A17" s="4">
        <v>28</v>
      </c>
      <c r="B17" s="4" t="s">
        <v>901</v>
      </c>
      <c r="C17" s="4" t="s">
        <v>902</v>
      </c>
      <c r="D17" s="4"/>
      <c r="E17" s="4" t="s">
        <v>1179</v>
      </c>
      <c r="F17" s="4"/>
      <c r="G17" s="4" t="s">
        <v>1180</v>
      </c>
      <c r="H17" s="4" t="s">
        <v>1181</v>
      </c>
      <c r="I17" s="4" t="s">
        <v>169</v>
      </c>
      <c r="J17" s="4" t="s">
        <v>351</v>
      </c>
      <c r="K17" s="4" t="s">
        <v>16</v>
      </c>
      <c r="L17" s="4" t="s">
        <v>1182</v>
      </c>
      <c r="M17" s="4" t="s">
        <v>189</v>
      </c>
      <c r="N17" s="4"/>
      <c r="O17" s="4"/>
      <c r="P17" s="4"/>
      <c r="Q17" s="4" t="s">
        <v>380</v>
      </c>
      <c r="R17" s="4" t="s">
        <v>16</v>
      </c>
      <c r="S17" s="4" t="s">
        <v>1183</v>
      </c>
      <c r="T17" s="4" t="s">
        <v>909</v>
      </c>
      <c r="U17" s="4" t="s">
        <v>1184</v>
      </c>
      <c r="V17" s="4" t="s">
        <v>911</v>
      </c>
      <c r="W17" s="4" t="s">
        <v>963</v>
      </c>
      <c r="X17" s="4" t="s">
        <v>518</v>
      </c>
      <c r="Y17" s="4" t="s">
        <v>1185</v>
      </c>
      <c r="Z17" s="4" t="s">
        <v>445</v>
      </c>
      <c r="AA17" s="4" t="s">
        <v>445</v>
      </c>
      <c r="AB17" s="4" t="s">
        <v>380</v>
      </c>
      <c r="AC17" s="4">
        <v>5413943</v>
      </c>
      <c r="AD17" s="4" t="s">
        <v>16</v>
      </c>
      <c r="AE17" s="4" t="s">
        <v>1186</v>
      </c>
      <c r="AF17" s="4" t="s">
        <v>16</v>
      </c>
      <c r="AG17" s="4" t="s">
        <v>1186</v>
      </c>
      <c r="AH17" s="4" t="s">
        <v>1187</v>
      </c>
      <c r="AI17" s="4" t="s">
        <v>1188</v>
      </c>
      <c r="AJ17" s="4" t="s">
        <v>919</v>
      </c>
      <c r="AK17" s="4" t="s">
        <v>169</v>
      </c>
      <c r="AL17" s="9">
        <v>5680</v>
      </c>
      <c r="AM17" s="4" t="s">
        <v>1189</v>
      </c>
      <c r="AN17" s="4" t="s">
        <v>169</v>
      </c>
      <c r="AO17" s="4" t="s">
        <v>921</v>
      </c>
      <c r="AP17" s="4" t="s">
        <v>954</v>
      </c>
      <c r="AQ17" s="4" t="s">
        <v>923</v>
      </c>
      <c r="AR17" s="4" t="s">
        <v>381</v>
      </c>
      <c r="AS17" s="4" t="s">
        <v>1190</v>
      </c>
      <c r="AT17" s="4" t="s">
        <v>376</v>
      </c>
      <c r="AU17" s="4"/>
      <c r="AV17" s="4" t="s">
        <v>1191</v>
      </c>
      <c r="AW17" s="4"/>
      <c r="AX17" s="4"/>
      <c r="AY17" s="4"/>
      <c r="AZ17" s="4"/>
      <c r="BA17" s="4">
        <v>80589207</v>
      </c>
      <c r="BB17" s="4" t="s">
        <v>927</v>
      </c>
      <c r="BC17" s="4" t="s">
        <v>974</v>
      </c>
      <c r="BD17" s="4" t="s">
        <v>918</v>
      </c>
      <c r="BE17" s="4" t="s">
        <v>169</v>
      </c>
      <c r="BF17" s="4"/>
      <c r="BG17" s="4" t="s">
        <v>1029</v>
      </c>
      <c r="BH17" s="4" t="s">
        <v>927</v>
      </c>
      <c r="BI17" s="4" t="s">
        <v>169</v>
      </c>
      <c r="BJ17" s="4"/>
      <c r="BK17" s="4" t="s">
        <v>933</v>
      </c>
      <c r="BL17" s="4"/>
      <c r="BM17" s="4" t="s">
        <v>934</v>
      </c>
      <c r="BN17" s="4"/>
      <c r="BO17" s="1"/>
    </row>
    <row r="18" spans="1:68" hidden="1">
      <c r="A18" s="4">
        <v>29</v>
      </c>
      <c r="B18" s="4" t="s">
        <v>901</v>
      </c>
      <c r="C18" s="4" t="s">
        <v>902</v>
      </c>
      <c r="D18" s="4"/>
      <c r="E18" s="4" t="s">
        <v>1192</v>
      </c>
      <c r="F18" s="4"/>
      <c r="G18" s="4" t="s">
        <v>1193</v>
      </c>
      <c r="H18" s="4" t="s">
        <v>1194</v>
      </c>
      <c r="I18" s="4" t="s">
        <v>169</v>
      </c>
      <c r="J18" s="4" t="s">
        <v>518</v>
      </c>
      <c r="K18" s="4" t="s">
        <v>16</v>
      </c>
      <c r="L18" s="4" t="s">
        <v>342</v>
      </c>
      <c r="M18" s="4" t="s">
        <v>342</v>
      </c>
      <c r="N18" s="4"/>
      <c r="O18" s="4"/>
      <c r="P18" s="4"/>
      <c r="Q18" s="4" t="s">
        <v>345</v>
      </c>
      <c r="R18" s="4" t="s">
        <v>16</v>
      </c>
      <c r="S18" s="4" t="s">
        <v>1195</v>
      </c>
      <c r="T18" s="4" t="s">
        <v>909</v>
      </c>
      <c r="U18" s="4" t="s">
        <v>1196</v>
      </c>
      <c r="V18" s="4" t="s">
        <v>911</v>
      </c>
      <c r="W18" s="4" t="s">
        <v>1105</v>
      </c>
      <c r="X18" s="4" t="s">
        <v>361</v>
      </c>
      <c r="Y18" s="4" t="s">
        <v>1197</v>
      </c>
      <c r="Z18" s="4" t="s">
        <v>1198</v>
      </c>
      <c r="AA18" s="4" t="s">
        <v>1199</v>
      </c>
      <c r="AB18" s="4" t="s">
        <v>345</v>
      </c>
      <c r="AC18" s="4">
        <v>5478903</v>
      </c>
      <c r="AD18" s="4" t="s">
        <v>16</v>
      </c>
      <c r="AE18" s="4" t="s">
        <v>1200</v>
      </c>
      <c r="AF18" s="4" t="s">
        <v>16</v>
      </c>
      <c r="AG18" s="4" t="s">
        <v>1200</v>
      </c>
      <c r="AH18" s="4" t="s">
        <v>1201</v>
      </c>
      <c r="AI18" s="4" t="s">
        <v>918</v>
      </c>
      <c r="AJ18" s="4" t="s">
        <v>919</v>
      </c>
      <c r="AK18" s="4" t="s">
        <v>169</v>
      </c>
      <c r="AL18" s="9">
        <v>4314.7</v>
      </c>
      <c r="AM18" s="4" t="s">
        <v>920</v>
      </c>
      <c r="AN18" s="4" t="s">
        <v>169</v>
      </c>
      <c r="AO18" s="4" t="s">
        <v>921</v>
      </c>
      <c r="AP18" s="4" t="s">
        <v>1066</v>
      </c>
      <c r="AQ18" s="4" t="s">
        <v>971</v>
      </c>
      <c r="AR18" s="4" t="s">
        <v>346</v>
      </c>
      <c r="AS18" s="4" t="s">
        <v>1202</v>
      </c>
      <c r="AT18" s="4" t="s">
        <v>344</v>
      </c>
      <c r="AU18" s="4"/>
      <c r="AV18" s="4" t="s">
        <v>1203</v>
      </c>
      <c r="AW18" s="4"/>
      <c r="AX18" s="4"/>
      <c r="AY18" s="4"/>
      <c r="AZ18" s="4"/>
      <c r="BA18" s="4">
        <v>67227543</v>
      </c>
      <c r="BB18" s="4" t="s">
        <v>927</v>
      </c>
      <c r="BC18" s="4" t="s">
        <v>974</v>
      </c>
      <c r="BD18" s="4" t="s">
        <v>918</v>
      </c>
      <c r="BE18" s="4" t="s">
        <v>169</v>
      </c>
      <c r="BF18" s="4"/>
      <c r="BG18" s="4" t="s">
        <v>1204</v>
      </c>
      <c r="BH18" s="4" t="s">
        <v>927</v>
      </c>
      <c r="BI18" s="4" t="s">
        <v>169</v>
      </c>
      <c r="BJ18" s="4"/>
      <c r="BK18" s="4" t="s">
        <v>933</v>
      </c>
      <c r="BL18" s="4"/>
      <c r="BM18" s="4" t="s">
        <v>1205</v>
      </c>
      <c r="BN18" s="4"/>
      <c r="BO18" s="1"/>
    </row>
    <row r="19" spans="1:68" hidden="1">
      <c r="A19" s="4">
        <v>30</v>
      </c>
      <c r="B19" s="4" t="s">
        <v>901</v>
      </c>
      <c r="C19" s="4" t="s">
        <v>902</v>
      </c>
      <c r="D19" s="4" t="s">
        <v>444</v>
      </c>
      <c r="E19" s="4" t="s">
        <v>1206</v>
      </c>
      <c r="F19" s="4" t="s">
        <v>1207</v>
      </c>
      <c r="G19" s="4" t="s">
        <v>1208</v>
      </c>
      <c r="H19" s="4" t="s">
        <v>1209</v>
      </c>
      <c r="I19" s="4" t="s">
        <v>1210</v>
      </c>
      <c r="J19" s="4" t="s">
        <v>444</v>
      </c>
      <c r="K19" s="4" t="s">
        <v>31</v>
      </c>
      <c r="L19" s="4" t="s">
        <v>1211</v>
      </c>
      <c r="M19" s="4" t="s">
        <v>280</v>
      </c>
      <c r="N19" s="4" t="s">
        <v>169</v>
      </c>
      <c r="O19" s="4"/>
      <c r="P19" s="4"/>
      <c r="Q19" s="4" t="s">
        <v>1212</v>
      </c>
      <c r="R19" s="4" t="s">
        <v>31</v>
      </c>
      <c r="S19" s="4" t="s">
        <v>1213</v>
      </c>
      <c r="T19" s="4" t="s">
        <v>944</v>
      </c>
      <c r="U19" s="4" t="s">
        <v>1214</v>
      </c>
      <c r="V19" s="4" t="s">
        <v>911</v>
      </c>
      <c r="W19" s="4" t="s">
        <v>1105</v>
      </c>
      <c r="X19" s="4" t="s">
        <v>361</v>
      </c>
      <c r="Y19" s="4" t="s">
        <v>394</v>
      </c>
      <c r="Z19" s="4" t="s">
        <v>1215</v>
      </c>
      <c r="AA19" s="4" t="s">
        <v>1107</v>
      </c>
      <c r="AB19" s="4" t="s">
        <v>1212</v>
      </c>
      <c r="AC19" s="4">
        <v>5478861</v>
      </c>
      <c r="AD19" s="4" t="s">
        <v>31</v>
      </c>
      <c r="AE19" s="4" t="s">
        <v>1216</v>
      </c>
      <c r="AF19" s="4" t="s">
        <v>31</v>
      </c>
      <c r="AG19" s="4" t="s">
        <v>1217</v>
      </c>
      <c r="AH19" s="4" t="s">
        <v>1218</v>
      </c>
      <c r="AI19" s="4" t="s">
        <v>918</v>
      </c>
      <c r="AJ19" s="4" t="s">
        <v>919</v>
      </c>
      <c r="AK19" s="4" t="s">
        <v>169</v>
      </c>
      <c r="AL19" s="9">
        <v>6180</v>
      </c>
      <c r="AM19" s="4"/>
      <c r="AN19" s="4" t="s">
        <v>169</v>
      </c>
      <c r="AO19" s="4" t="s">
        <v>953</v>
      </c>
      <c r="AP19" s="4" t="s">
        <v>922</v>
      </c>
      <c r="AQ19" s="4" t="s">
        <v>989</v>
      </c>
      <c r="AR19" s="4" t="s">
        <v>1219</v>
      </c>
      <c r="AS19" s="4" t="s">
        <v>1220</v>
      </c>
      <c r="AT19" s="4" t="s">
        <v>344</v>
      </c>
      <c r="AU19" s="4"/>
      <c r="AV19" s="4" t="s">
        <v>1221</v>
      </c>
      <c r="AW19" s="4"/>
      <c r="AX19" s="4"/>
      <c r="AY19" s="4"/>
      <c r="AZ19" s="4"/>
      <c r="BA19" s="4">
        <v>56508496</v>
      </c>
      <c r="BB19" s="4" t="s">
        <v>927</v>
      </c>
      <c r="BC19" s="4" t="s">
        <v>974</v>
      </c>
      <c r="BD19" s="4" t="s">
        <v>918</v>
      </c>
      <c r="BE19" s="4" t="s">
        <v>169</v>
      </c>
      <c r="BF19" s="4"/>
      <c r="BG19" s="4" t="s">
        <v>1204</v>
      </c>
      <c r="BH19" s="4" t="s">
        <v>932</v>
      </c>
      <c r="BI19" s="4" t="s">
        <v>169</v>
      </c>
      <c r="BJ19" s="4"/>
      <c r="BK19" s="4" t="s">
        <v>1030</v>
      </c>
      <c r="BL19" s="4"/>
      <c r="BM19" s="4" t="s">
        <v>934</v>
      </c>
      <c r="BN19" s="4" t="s">
        <v>1222</v>
      </c>
      <c r="BO19" s="1"/>
    </row>
    <row r="20" spans="1:68" s="13" customFormat="1" hidden="1">
      <c r="A20" s="14">
        <v>31</v>
      </c>
      <c r="B20" s="15" t="s">
        <v>901</v>
      </c>
      <c r="C20" s="15" t="s">
        <v>902</v>
      </c>
      <c r="D20" s="15" t="s">
        <v>1223</v>
      </c>
      <c r="E20" s="14" t="s">
        <v>1224</v>
      </c>
      <c r="F20" s="15" t="s">
        <v>1225</v>
      </c>
      <c r="G20" s="14" t="s">
        <v>1226</v>
      </c>
      <c r="H20" s="15" t="s">
        <v>1227</v>
      </c>
      <c r="I20" s="14"/>
      <c r="J20" s="15" t="s">
        <v>906</v>
      </c>
      <c r="K20" s="15" t="s">
        <v>31</v>
      </c>
      <c r="L20" s="15" t="s">
        <v>1155</v>
      </c>
      <c r="M20" s="15" t="s">
        <v>336</v>
      </c>
      <c r="N20" s="14" t="s">
        <v>169</v>
      </c>
      <c r="O20" s="14"/>
      <c r="P20" s="14"/>
      <c r="Q20" s="15" t="s">
        <v>1223</v>
      </c>
      <c r="R20" s="15" t="s">
        <v>31</v>
      </c>
      <c r="S20" s="14" t="s">
        <v>1228</v>
      </c>
      <c r="T20" s="15" t="s">
        <v>944</v>
      </c>
      <c r="U20" s="14" t="s">
        <v>1229</v>
      </c>
      <c r="V20" s="14" t="s">
        <v>1085</v>
      </c>
      <c r="W20" s="15" t="s">
        <v>1060</v>
      </c>
      <c r="X20" s="15" t="s">
        <v>906</v>
      </c>
      <c r="Y20" s="15" t="s">
        <v>1230</v>
      </c>
      <c r="Z20" s="15" t="s">
        <v>1231</v>
      </c>
      <c r="AA20" s="15" t="s">
        <v>1232</v>
      </c>
      <c r="AB20" s="15" t="s">
        <v>1223</v>
      </c>
      <c r="AC20" s="14">
        <v>5478547</v>
      </c>
      <c r="AD20" s="15" t="s">
        <v>31</v>
      </c>
      <c r="AE20" s="14" t="s">
        <v>1233</v>
      </c>
      <c r="AF20" s="15" t="s">
        <v>31</v>
      </c>
      <c r="AG20" s="14" t="s">
        <v>1234</v>
      </c>
      <c r="AH20" s="14" t="s">
        <v>1235</v>
      </c>
      <c r="AI20" s="15" t="s">
        <v>1090</v>
      </c>
      <c r="AJ20" s="15" t="s">
        <v>919</v>
      </c>
      <c r="AK20" s="14" t="s">
        <v>169</v>
      </c>
      <c r="AM20" s="14"/>
      <c r="AN20" s="14" t="s">
        <v>169</v>
      </c>
      <c r="AO20" s="15" t="s">
        <v>953</v>
      </c>
      <c r="AP20" s="15" t="s">
        <v>954</v>
      </c>
      <c r="AQ20" s="14"/>
      <c r="AR20" s="14"/>
      <c r="AS20" s="14"/>
      <c r="AT20" s="14" t="s">
        <v>344</v>
      </c>
      <c r="AU20" s="14"/>
      <c r="AV20" s="15" t="s">
        <v>1236</v>
      </c>
      <c r="AW20" s="14"/>
      <c r="AX20" s="14"/>
      <c r="AY20" s="14"/>
      <c r="AZ20" s="15" t="s">
        <v>956</v>
      </c>
      <c r="BA20" s="14">
        <v>81621863</v>
      </c>
      <c r="BB20" s="15" t="s">
        <v>932</v>
      </c>
      <c r="BC20" s="14" t="s">
        <v>1237</v>
      </c>
      <c r="BD20" s="15" t="s">
        <v>1052</v>
      </c>
      <c r="BE20" s="14" t="s">
        <v>169</v>
      </c>
      <c r="BF20" s="14"/>
      <c r="BG20" s="15" t="s">
        <v>1238</v>
      </c>
      <c r="BH20" s="15" t="s">
        <v>927</v>
      </c>
      <c r="BI20" s="14" t="s">
        <v>169</v>
      </c>
      <c r="BJ20" s="14"/>
      <c r="BK20" s="14"/>
      <c r="BL20" s="14">
        <v>109227936</v>
      </c>
      <c r="BM20" s="15" t="s">
        <v>1114</v>
      </c>
      <c r="BN20" s="15" t="s">
        <v>1095</v>
      </c>
      <c r="BO20" s="18" t="s">
        <v>1096</v>
      </c>
      <c r="BP20" s="10">
        <v>279</v>
      </c>
    </row>
    <row r="21" spans="1:68" hidden="1">
      <c r="A21" s="4">
        <v>35</v>
      </c>
      <c r="B21" s="4" t="s">
        <v>901</v>
      </c>
      <c r="C21" s="4" t="s">
        <v>902</v>
      </c>
      <c r="D21" s="4" t="s">
        <v>1239</v>
      </c>
      <c r="E21" s="4" t="s">
        <v>1240</v>
      </c>
      <c r="F21" s="4" t="s">
        <v>1241</v>
      </c>
      <c r="G21" s="4" t="s">
        <v>1242</v>
      </c>
      <c r="H21" s="4" t="s">
        <v>1243</v>
      </c>
      <c r="I21" s="4" t="s">
        <v>1244</v>
      </c>
      <c r="J21" s="4" t="s">
        <v>351</v>
      </c>
      <c r="K21" s="4" t="s">
        <v>1245</v>
      </c>
      <c r="L21" s="4" t="s">
        <v>851</v>
      </c>
      <c r="M21" s="4" t="s">
        <v>1246</v>
      </c>
      <c r="N21" s="4" t="s">
        <v>169</v>
      </c>
      <c r="O21" s="4" t="s">
        <v>1245</v>
      </c>
      <c r="P21" s="4" t="s">
        <v>1247</v>
      </c>
      <c r="Q21" s="4" t="s">
        <v>1239</v>
      </c>
      <c r="R21" s="4" t="s">
        <v>16</v>
      </c>
      <c r="S21" s="4" t="s">
        <v>1248</v>
      </c>
      <c r="T21" s="4" t="s">
        <v>944</v>
      </c>
      <c r="U21" s="4" t="s">
        <v>1249</v>
      </c>
      <c r="V21" s="4" t="s">
        <v>911</v>
      </c>
      <c r="W21" s="4" t="s">
        <v>963</v>
      </c>
      <c r="X21" s="4" t="s">
        <v>518</v>
      </c>
      <c r="Y21" s="4" t="s">
        <v>1250</v>
      </c>
      <c r="Z21" s="4" t="s">
        <v>445</v>
      </c>
      <c r="AA21" s="4" t="s">
        <v>445</v>
      </c>
      <c r="AB21" s="4" t="s">
        <v>1239</v>
      </c>
      <c r="AC21" s="4">
        <v>5477552</v>
      </c>
      <c r="AD21" s="4" t="s">
        <v>16</v>
      </c>
      <c r="AE21" s="4" t="s">
        <v>1251</v>
      </c>
      <c r="AF21" s="4" t="s">
        <v>16</v>
      </c>
      <c r="AG21" s="4" t="s">
        <v>1252</v>
      </c>
      <c r="AH21" s="4" t="s">
        <v>987</v>
      </c>
      <c r="AI21" s="4" t="s">
        <v>988</v>
      </c>
      <c r="AJ21" s="4" t="s">
        <v>919</v>
      </c>
      <c r="AK21" s="4" t="s">
        <v>169</v>
      </c>
      <c r="AL21" s="9">
        <v>4880</v>
      </c>
      <c r="AM21" s="4"/>
      <c r="AN21" s="4" t="s">
        <v>169</v>
      </c>
      <c r="AO21" s="4" t="s">
        <v>953</v>
      </c>
      <c r="AP21" s="4" t="s">
        <v>922</v>
      </c>
      <c r="AQ21" s="4" t="s">
        <v>1025</v>
      </c>
      <c r="AR21" s="4" t="s">
        <v>1253</v>
      </c>
      <c r="AS21" s="4" t="s">
        <v>1254</v>
      </c>
      <c r="AT21" s="4" t="s">
        <v>338</v>
      </c>
      <c r="AU21" s="4"/>
      <c r="AV21" s="4" t="s">
        <v>1255</v>
      </c>
      <c r="AW21" s="4"/>
      <c r="AX21" s="4"/>
      <c r="AY21" s="4"/>
      <c r="AZ21" s="4"/>
      <c r="BA21" s="4">
        <v>74585485</v>
      </c>
      <c r="BB21" s="4" t="s">
        <v>927</v>
      </c>
      <c r="BC21" s="4" t="s">
        <v>974</v>
      </c>
      <c r="BD21" s="4" t="s">
        <v>918</v>
      </c>
      <c r="BE21" s="4" t="s">
        <v>169</v>
      </c>
      <c r="BF21" s="4"/>
      <c r="BG21" s="4" t="s">
        <v>1029</v>
      </c>
      <c r="BH21" s="4" t="s">
        <v>932</v>
      </c>
      <c r="BI21" s="4" t="s">
        <v>169</v>
      </c>
      <c r="BJ21" s="4"/>
      <c r="BK21" s="4" t="s">
        <v>1030</v>
      </c>
      <c r="BL21" s="4"/>
      <c r="BM21" s="4" t="s">
        <v>934</v>
      </c>
      <c r="BN21" s="4" t="s">
        <v>1095</v>
      </c>
      <c r="BO21" s="1"/>
    </row>
    <row r="22" spans="1:68" hidden="1">
      <c r="A22" s="4">
        <v>36</v>
      </c>
      <c r="B22" s="4" t="s">
        <v>901</v>
      </c>
      <c r="C22" s="4" t="s">
        <v>902</v>
      </c>
      <c r="D22" s="4"/>
      <c r="E22" s="4" t="s">
        <v>1256</v>
      </c>
      <c r="F22" s="4"/>
      <c r="G22" s="4" t="s">
        <v>1257</v>
      </c>
      <c r="H22" s="4" t="s">
        <v>1258</v>
      </c>
      <c r="I22" s="4" t="s">
        <v>169</v>
      </c>
      <c r="J22" s="4" t="s">
        <v>1259</v>
      </c>
      <c r="K22" s="4" t="s">
        <v>29</v>
      </c>
      <c r="L22" s="4" t="s">
        <v>1260</v>
      </c>
      <c r="M22" s="4" t="s">
        <v>303</v>
      </c>
      <c r="N22" s="4"/>
      <c r="O22" s="4"/>
      <c r="P22" s="4"/>
      <c r="Q22" s="4" t="s">
        <v>323</v>
      </c>
      <c r="R22" s="4" t="s">
        <v>29</v>
      </c>
      <c r="S22" s="4" t="s">
        <v>1261</v>
      </c>
      <c r="T22" s="4" t="s">
        <v>909</v>
      </c>
      <c r="U22" s="4" t="s">
        <v>1262</v>
      </c>
      <c r="V22" s="4" t="s">
        <v>1263</v>
      </c>
      <c r="W22" s="4" t="s">
        <v>982</v>
      </c>
      <c r="X22" s="4" t="s">
        <v>518</v>
      </c>
      <c r="Y22" s="4" t="s">
        <v>1264</v>
      </c>
      <c r="Z22" s="4" t="s">
        <v>350</v>
      </c>
      <c r="AA22" s="4" t="s">
        <v>1265</v>
      </c>
      <c r="AB22" s="4" t="s">
        <v>323</v>
      </c>
      <c r="AC22" s="4">
        <v>5530669</v>
      </c>
      <c r="AD22" s="4" t="s">
        <v>29</v>
      </c>
      <c r="AE22" s="4" t="s">
        <v>1266</v>
      </c>
      <c r="AF22" s="4" t="s">
        <v>29</v>
      </c>
      <c r="AG22" s="4" t="s">
        <v>1267</v>
      </c>
      <c r="AH22" s="4" t="s">
        <v>1268</v>
      </c>
      <c r="AI22" s="4" t="s">
        <v>988</v>
      </c>
      <c r="AJ22" s="4" t="s">
        <v>919</v>
      </c>
      <c r="AK22" s="4" t="s">
        <v>169</v>
      </c>
      <c r="AL22" s="9">
        <v>4880</v>
      </c>
      <c r="AM22" s="4" t="s">
        <v>1189</v>
      </c>
      <c r="AN22" s="4" t="s">
        <v>169</v>
      </c>
      <c r="AO22" s="4" t="s">
        <v>921</v>
      </c>
      <c r="AP22" s="4" t="s">
        <v>922</v>
      </c>
      <c r="AQ22" s="4" t="s">
        <v>1025</v>
      </c>
      <c r="AR22" s="4" t="s">
        <v>324</v>
      </c>
      <c r="AS22" s="4" t="s">
        <v>1269</v>
      </c>
      <c r="AT22" s="4" t="s">
        <v>313</v>
      </c>
      <c r="AU22" s="4"/>
      <c r="AV22" s="4" t="s">
        <v>1270</v>
      </c>
      <c r="AW22" s="4"/>
      <c r="AX22" s="4"/>
      <c r="AY22" s="4"/>
      <c r="AZ22" s="4"/>
      <c r="BA22" s="4">
        <v>80712352</v>
      </c>
      <c r="BB22" s="4" t="s">
        <v>927</v>
      </c>
      <c r="BC22" s="4" t="s">
        <v>1271</v>
      </c>
      <c r="BD22" s="4" t="s">
        <v>1052</v>
      </c>
      <c r="BE22" s="4" t="s">
        <v>169</v>
      </c>
      <c r="BF22" s="4"/>
      <c r="BG22" s="4" t="s">
        <v>1029</v>
      </c>
      <c r="BH22" s="4" t="s">
        <v>932</v>
      </c>
      <c r="BI22" s="4" t="s">
        <v>169</v>
      </c>
      <c r="BJ22" s="4"/>
      <c r="BK22" s="4" t="s">
        <v>933</v>
      </c>
      <c r="BL22" s="4"/>
      <c r="BM22" s="4"/>
      <c r="BN22" s="4"/>
      <c r="BO22" s="1"/>
    </row>
    <row r="23" spans="1:68">
      <c r="A23" s="4">
        <v>37</v>
      </c>
      <c r="B23" s="4" t="s">
        <v>901</v>
      </c>
      <c r="C23" s="4" t="s">
        <v>902</v>
      </c>
      <c r="D23" s="4" t="s">
        <v>1272</v>
      </c>
      <c r="E23" s="4" t="s">
        <v>1273</v>
      </c>
      <c r="F23" s="4" t="s">
        <v>1274</v>
      </c>
      <c r="G23" s="4" t="s">
        <v>1275</v>
      </c>
      <c r="H23" s="4" t="s">
        <v>1276</v>
      </c>
      <c r="I23" s="4" t="s">
        <v>1277</v>
      </c>
      <c r="J23" s="4" t="s">
        <v>518</v>
      </c>
      <c r="K23" s="4" t="s">
        <v>31</v>
      </c>
      <c r="L23" s="4" t="s">
        <v>1057</v>
      </c>
      <c r="M23" s="4" t="s">
        <v>234</v>
      </c>
      <c r="N23" s="4" t="s">
        <v>169</v>
      </c>
      <c r="O23" s="4"/>
      <c r="P23" s="4"/>
      <c r="Q23" s="4" t="s">
        <v>681</v>
      </c>
      <c r="R23" s="4" t="s">
        <v>31</v>
      </c>
      <c r="S23" s="4" t="s">
        <v>1278</v>
      </c>
      <c r="T23" s="4" t="s">
        <v>944</v>
      </c>
      <c r="U23" s="4" t="s">
        <v>1279</v>
      </c>
      <c r="V23" s="4" t="s">
        <v>911</v>
      </c>
      <c r="W23" s="4" t="s">
        <v>963</v>
      </c>
      <c r="X23" s="4" t="s">
        <v>518</v>
      </c>
      <c r="Y23" s="4" t="s">
        <v>1280</v>
      </c>
      <c r="Z23" s="4" t="s">
        <v>350</v>
      </c>
      <c r="AA23" s="4" t="s">
        <v>1265</v>
      </c>
      <c r="AB23" s="4" t="s">
        <v>681</v>
      </c>
      <c r="AC23" s="4">
        <v>5411942</v>
      </c>
      <c r="AD23" s="4" t="s">
        <v>31</v>
      </c>
      <c r="AE23" s="4" t="s">
        <v>1281</v>
      </c>
      <c r="AF23" s="4" t="s">
        <v>31</v>
      </c>
      <c r="AG23" s="4" t="s">
        <v>1282</v>
      </c>
      <c r="AH23" s="4" t="s">
        <v>1283</v>
      </c>
      <c r="AI23" s="4" t="s">
        <v>1284</v>
      </c>
      <c r="AJ23" s="4" t="s">
        <v>919</v>
      </c>
      <c r="AK23" s="4" t="s">
        <v>169</v>
      </c>
      <c r="AL23" s="9">
        <v>3998.9</v>
      </c>
      <c r="AM23" s="4"/>
      <c r="AN23" s="4" t="s">
        <v>169</v>
      </c>
      <c r="AO23" s="4" t="s">
        <v>953</v>
      </c>
      <c r="AP23" s="4" t="s">
        <v>922</v>
      </c>
      <c r="AQ23" s="4" t="s">
        <v>1146</v>
      </c>
      <c r="AR23" s="4" t="s">
        <v>682</v>
      </c>
      <c r="AS23" s="4" t="s">
        <v>1285</v>
      </c>
      <c r="AT23" s="4" t="s">
        <v>302</v>
      </c>
      <c r="AU23" s="4"/>
      <c r="AV23" s="4" t="s">
        <v>1286</v>
      </c>
      <c r="AW23" s="4"/>
      <c r="AX23" s="4"/>
      <c r="AY23" s="4"/>
      <c r="AZ23" s="4"/>
      <c r="BA23" s="4">
        <v>67717559</v>
      </c>
      <c r="BB23" s="4" t="s">
        <v>927</v>
      </c>
      <c r="BC23" s="4" t="s">
        <v>974</v>
      </c>
      <c r="BD23" s="4" t="s">
        <v>918</v>
      </c>
      <c r="BE23" s="4" t="s">
        <v>169</v>
      </c>
      <c r="BF23" s="4"/>
      <c r="BG23" s="4" t="s">
        <v>1029</v>
      </c>
      <c r="BH23" s="4" t="s">
        <v>932</v>
      </c>
      <c r="BI23" s="4" t="s">
        <v>169</v>
      </c>
      <c r="BJ23" s="4"/>
      <c r="BK23" s="4" t="s">
        <v>1030</v>
      </c>
      <c r="BL23" s="4"/>
      <c r="BM23" s="4" t="s">
        <v>934</v>
      </c>
      <c r="BN23" s="4" t="s">
        <v>234</v>
      </c>
      <c r="BO23" s="1"/>
    </row>
    <row r="24" spans="1:68">
      <c r="A24" s="4">
        <v>38</v>
      </c>
      <c r="B24" s="4" t="s">
        <v>901</v>
      </c>
      <c r="C24" s="4" t="s">
        <v>902</v>
      </c>
      <c r="D24" s="4" t="s">
        <v>1272</v>
      </c>
      <c r="E24" s="4" t="s">
        <v>1273</v>
      </c>
      <c r="F24" s="4" t="s">
        <v>1274</v>
      </c>
      <c r="G24" s="4" t="s">
        <v>1275</v>
      </c>
      <c r="H24" s="4" t="s">
        <v>1276</v>
      </c>
      <c r="I24" s="4" t="s">
        <v>1277</v>
      </c>
      <c r="J24" s="4" t="s">
        <v>518</v>
      </c>
      <c r="K24" s="4" t="s">
        <v>31</v>
      </c>
      <c r="L24" s="4" t="s">
        <v>1057</v>
      </c>
      <c r="M24" s="4" t="s">
        <v>234</v>
      </c>
      <c r="N24" s="4" t="s">
        <v>169</v>
      </c>
      <c r="O24" s="4"/>
      <c r="P24" s="4"/>
      <c r="Q24" s="4" t="s">
        <v>681</v>
      </c>
      <c r="R24" s="4" t="s">
        <v>31</v>
      </c>
      <c r="S24" s="4" t="s">
        <v>1278</v>
      </c>
      <c r="T24" s="4" t="s">
        <v>944</v>
      </c>
      <c r="U24" s="4" t="s">
        <v>1279</v>
      </c>
      <c r="V24" s="4" t="s">
        <v>911</v>
      </c>
      <c r="W24" s="4" t="s">
        <v>963</v>
      </c>
      <c r="X24" s="4" t="s">
        <v>518</v>
      </c>
      <c r="Y24" s="4" t="s">
        <v>1280</v>
      </c>
      <c r="Z24" s="4" t="s">
        <v>350</v>
      </c>
      <c r="AA24" s="4" t="s">
        <v>1265</v>
      </c>
      <c r="AB24" s="4" t="s">
        <v>681</v>
      </c>
      <c r="AC24" s="4">
        <v>5411942</v>
      </c>
      <c r="AD24" s="4" t="s">
        <v>31</v>
      </c>
      <c r="AE24" s="4" t="s">
        <v>1281</v>
      </c>
      <c r="AF24" s="4" t="s">
        <v>31</v>
      </c>
      <c r="AG24" s="4" t="s">
        <v>1282</v>
      </c>
      <c r="AH24" s="4" t="s">
        <v>1287</v>
      </c>
      <c r="AI24" s="4" t="s">
        <v>988</v>
      </c>
      <c r="AJ24" s="4" t="s">
        <v>919</v>
      </c>
      <c r="AK24" s="4" t="s">
        <v>169</v>
      </c>
      <c r="AL24" s="9">
        <v>4802.1000000000004</v>
      </c>
      <c r="AM24" s="4"/>
      <c r="AN24" s="4" t="s">
        <v>169</v>
      </c>
      <c r="AO24" s="4" t="s">
        <v>953</v>
      </c>
      <c r="AP24" s="4" t="s">
        <v>922</v>
      </c>
      <c r="AQ24" s="4" t="s">
        <v>1146</v>
      </c>
      <c r="AR24" s="4" t="s">
        <v>682</v>
      </c>
      <c r="AS24" s="4" t="s">
        <v>1288</v>
      </c>
      <c r="AT24" s="4" t="s">
        <v>302</v>
      </c>
      <c r="AU24" s="4"/>
      <c r="AV24" s="4" t="s">
        <v>1286</v>
      </c>
      <c r="AW24" s="4"/>
      <c r="AX24" s="4"/>
      <c r="AY24" s="4"/>
      <c r="AZ24" s="4"/>
      <c r="BA24" s="4">
        <v>67717559</v>
      </c>
      <c r="BB24" s="4" t="s">
        <v>927</v>
      </c>
      <c r="BC24" s="4" t="s">
        <v>974</v>
      </c>
      <c r="BD24" s="4" t="s">
        <v>918</v>
      </c>
      <c r="BE24" s="4" t="s">
        <v>169</v>
      </c>
      <c r="BF24" s="4"/>
      <c r="BG24" s="4" t="s">
        <v>1029</v>
      </c>
      <c r="BH24" s="4" t="s">
        <v>932</v>
      </c>
      <c r="BI24" s="4" t="s">
        <v>169</v>
      </c>
      <c r="BJ24" s="4"/>
      <c r="BK24" s="4" t="s">
        <v>1030</v>
      </c>
      <c r="BL24" s="4"/>
      <c r="BM24" s="4" t="s">
        <v>934</v>
      </c>
      <c r="BN24" s="4" t="s">
        <v>234</v>
      </c>
      <c r="BO24" s="1"/>
    </row>
    <row r="25" spans="1:68">
      <c r="A25" s="4">
        <v>39</v>
      </c>
      <c r="B25" s="4" t="s">
        <v>901</v>
      </c>
      <c r="C25" s="4" t="s">
        <v>902</v>
      </c>
      <c r="D25" s="4" t="s">
        <v>1272</v>
      </c>
      <c r="E25" s="4" t="s">
        <v>1273</v>
      </c>
      <c r="F25" s="4" t="s">
        <v>1274</v>
      </c>
      <c r="G25" s="4" t="s">
        <v>1275</v>
      </c>
      <c r="H25" s="4" t="s">
        <v>1276</v>
      </c>
      <c r="I25" s="4" t="s">
        <v>1277</v>
      </c>
      <c r="J25" s="4" t="s">
        <v>518</v>
      </c>
      <c r="K25" s="4" t="s">
        <v>31</v>
      </c>
      <c r="L25" s="4" t="s">
        <v>1057</v>
      </c>
      <c r="M25" s="4" t="s">
        <v>234</v>
      </c>
      <c r="N25" s="4" t="s">
        <v>169</v>
      </c>
      <c r="O25" s="4"/>
      <c r="P25" s="4"/>
      <c r="Q25" s="4" t="s">
        <v>681</v>
      </c>
      <c r="R25" s="4" t="s">
        <v>31</v>
      </c>
      <c r="S25" s="4" t="s">
        <v>1278</v>
      </c>
      <c r="T25" s="4" t="s">
        <v>944</v>
      </c>
      <c r="U25" s="4" t="s">
        <v>1279</v>
      </c>
      <c r="V25" s="4" t="s">
        <v>911</v>
      </c>
      <c r="W25" s="4" t="s">
        <v>963</v>
      </c>
      <c r="X25" s="4" t="s">
        <v>518</v>
      </c>
      <c r="Y25" s="4" t="s">
        <v>1280</v>
      </c>
      <c r="Z25" s="4" t="s">
        <v>350</v>
      </c>
      <c r="AA25" s="4" t="s">
        <v>1265</v>
      </c>
      <c r="AB25" s="4" t="s">
        <v>681</v>
      </c>
      <c r="AC25" s="4">
        <v>5411942</v>
      </c>
      <c r="AD25" s="4" t="s">
        <v>31</v>
      </c>
      <c r="AE25" s="4" t="s">
        <v>1281</v>
      </c>
      <c r="AF25" s="4" t="s">
        <v>31</v>
      </c>
      <c r="AG25" s="4" t="s">
        <v>1282</v>
      </c>
      <c r="AH25" s="4" t="s">
        <v>1289</v>
      </c>
      <c r="AI25" s="4" t="s">
        <v>1290</v>
      </c>
      <c r="AJ25" s="4" t="s">
        <v>919</v>
      </c>
      <c r="AK25" s="4" t="s">
        <v>169</v>
      </c>
      <c r="AL25" s="9">
        <v>3999</v>
      </c>
      <c r="AM25" s="4"/>
      <c r="AN25" s="4" t="s">
        <v>169</v>
      </c>
      <c r="AO25" s="4" t="s">
        <v>953</v>
      </c>
      <c r="AP25" s="4" t="s">
        <v>922</v>
      </c>
      <c r="AQ25" s="4" t="s">
        <v>1146</v>
      </c>
      <c r="AR25" s="4" t="s">
        <v>682</v>
      </c>
      <c r="AS25" s="4" t="s">
        <v>1291</v>
      </c>
      <c r="AT25" s="4" t="s">
        <v>302</v>
      </c>
      <c r="AU25" s="4"/>
      <c r="AV25" s="4" t="s">
        <v>1286</v>
      </c>
      <c r="AW25" s="4"/>
      <c r="AX25" s="4"/>
      <c r="AY25" s="4"/>
      <c r="AZ25" s="4"/>
      <c r="BA25" s="4">
        <v>67717559</v>
      </c>
      <c r="BB25" s="4" t="s">
        <v>927</v>
      </c>
      <c r="BC25" s="4" t="s">
        <v>974</v>
      </c>
      <c r="BD25" s="4" t="s">
        <v>918</v>
      </c>
      <c r="BE25" s="4" t="s">
        <v>169</v>
      </c>
      <c r="BF25" s="4"/>
      <c r="BG25" s="4" t="s">
        <v>1029</v>
      </c>
      <c r="BH25" s="4" t="s">
        <v>932</v>
      </c>
      <c r="BI25" s="4" t="s">
        <v>169</v>
      </c>
      <c r="BJ25" s="4"/>
      <c r="BK25" s="4" t="s">
        <v>1030</v>
      </c>
      <c r="BL25" s="4"/>
      <c r="BM25" s="4" t="s">
        <v>934</v>
      </c>
      <c r="BN25" s="4" t="s">
        <v>234</v>
      </c>
      <c r="BO25" s="1"/>
    </row>
    <row r="26" spans="1:68">
      <c r="A26" s="4">
        <v>40</v>
      </c>
      <c r="B26" s="4" t="s">
        <v>901</v>
      </c>
      <c r="C26" s="4" t="s">
        <v>902</v>
      </c>
      <c r="D26" s="4" t="s">
        <v>1292</v>
      </c>
      <c r="E26" s="4" t="s">
        <v>1293</v>
      </c>
      <c r="F26" s="4" t="s">
        <v>1294</v>
      </c>
      <c r="G26" s="4" t="s">
        <v>1295</v>
      </c>
      <c r="H26" s="4" t="s">
        <v>1296</v>
      </c>
      <c r="I26" s="4" t="s">
        <v>169</v>
      </c>
      <c r="J26" s="4" t="s">
        <v>518</v>
      </c>
      <c r="K26" s="4" t="s">
        <v>1297</v>
      </c>
      <c r="L26" s="4" t="s">
        <v>1260</v>
      </c>
      <c r="M26" s="4" t="s">
        <v>328</v>
      </c>
      <c r="N26" s="4" t="s">
        <v>169</v>
      </c>
      <c r="O26" s="4" t="s">
        <v>1297</v>
      </c>
      <c r="P26" s="4" t="s">
        <v>1298</v>
      </c>
      <c r="Q26" s="4" t="s">
        <v>331</v>
      </c>
      <c r="R26" s="4" t="s">
        <v>23</v>
      </c>
      <c r="S26" s="4" t="s">
        <v>1299</v>
      </c>
      <c r="T26" s="4" t="s">
        <v>944</v>
      </c>
      <c r="U26" s="4" t="s">
        <v>1300</v>
      </c>
      <c r="V26" s="4" t="s">
        <v>911</v>
      </c>
      <c r="W26" s="4" t="s">
        <v>982</v>
      </c>
      <c r="X26" s="4" t="s">
        <v>518</v>
      </c>
      <c r="Y26" s="4" t="s">
        <v>1301</v>
      </c>
      <c r="Z26" s="4" t="s">
        <v>445</v>
      </c>
      <c r="AA26" s="4" t="s">
        <v>445</v>
      </c>
      <c r="AB26" s="4" t="s">
        <v>331</v>
      </c>
      <c r="AC26" s="4">
        <v>5473056</v>
      </c>
      <c r="AD26" s="4" t="s">
        <v>23</v>
      </c>
      <c r="AE26" s="4" t="s">
        <v>1302</v>
      </c>
      <c r="AF26" s="4" t="s">
        <v>23</v>
      </c>
      <c r="AG26" s="4" t="s">
        <v>1303</v>
      </c>
      <c r="AH26" s="4" t="s">
        <v>1304</v>
      </c>
      <c r="AI26" s="4" t="s">
        <v>1047</v>
      </c>
      <c r="AJ26" s="4" t="s">
        <v>919</v>
      </c>
      <c r="AK26" s="4" t="s">
        <v>169</v>
      </c>
      <c r="AL26" s="9">
        <v>5180</v>
      </c>
      <c r="AM26" s="4"/>
      <c r="AN26" s="4" t="s">
        <v>169</v>
      </c>
      <c r="AO26" s="4" t="s">
        <v>953</v>
      </c>
      <c r="AP26" s="4" t="s">
        <v>922</v>
      </c>
      <c r="AQ26" s="4" t="s">
        <v>1048</v>
      </c>
      <c r="AR26" s="4" t="s">
        <v>332</v>
      </c>
      <c r="AS26" s="4" t="s">
        <v>1305</v>
      </c>
      <c r="AT26" s="4" t="s">
        <v>250</v>
      </c>
      <c r="AU26" s="4"/>
      <c r="AV26" s="4" t="s">
        <v>1306</v>
      </c>
      <c r="AW26" s="4"/>
      <c r="AX26" s="4"/>
      <c r="AY26" s="4"/>
      <c r="AZ26" s="4"/>
      <c r="BA26" s="4">
        <v>59777577</v>
      </c>
      <c r="BB26" s="4" t="s">
        <v>927</v>
      </c>
      <c r="BC26" s="4" t="s">
        <v>974</v>
      </c>
      <c r="BD26" s="4" t="s">
        <v>1052</v>
      </c>
      <c r="BE26" s="4" t="s">
        <v>169</v>
      </c>
      <c r="BF26" s="4"/>
      <c r="BG26" s="4" t="s">
        <v>1029</v>
      </c>
      <c r="BH26" s="4" t="s">
        <v>927</v>
      </c>
      <c r="BI26" s="4" t="s">
        <v>169</v>
      </c>
      <c r="BJ26" s="4"/>
      <c r="BK26" s="4" t="s">
        <v>1030</v>
      </c>
      <c r="BL26" s="4"/>
      <c r="BM26" s="4" t="s">
        <v>934</v>
      </c>
      <c r="BN26" s="4" t="s">
        <v>1095</v>
      </c>
      <c r="BO26" s="1"/>
    </row>
    <row r="27" spans="1:68">
      <c r="A27" s="4">
        <v>41</v>
      </c>
      <c r="B27" s="4" t="s">
        <v>901</v>
      </c>
      <c r="C27" s="4" t="s">
        <v>902</v>
      </c>
      <c r="D27" s="4" t="s">
        <v>1307</v>
      </c>
      <c r="E27" s="4" t="s">
        <v>1308</v>
      </c>
      <c r="F27" s="4" t="s">
        <v>1274</v>
      </c>
      <c r="G27" s="4" t="s">
        <v>1309</v>
      </c>
      <c r="H27" s="4" t="s">
        <v>1310</v>
      </c>
      <c r="I27" s="4" t="s">
        <v>1311</v>
      </c>
      <c r="J27" s="4" t="s">
        <v>361</v>
      </c>
      <c r="K27" s="4" t="s">
        <v>31</v>
      </c>
      <c r="L27" s="4" t="s">
        <v>1057</v>
      </c>
      <c r="M27" s="4" t="s">
        <v>234</v>
      </c>
      <c r="N27" s="4" t="s">
        <v>169</v>
      </c>
      <c r="O27" s="4"/>
      <c r="P27" s="4"/>
      <c r="Q27" s="4" t="s">
        <v>245</v>
      </c>
      <c r="R27" s="4" t="s">
        <v>31</v>
      </c>
      <c r="S27" s="4" t="s">
        <v>1312</v>
      </c>
      <c r="T27" s="4" t="s">
        <v>909</v>
      </c>
      <c r="U27" s="4" t="s">
        <v>1313</v>
      </c>
      <c r="V27" s="4" t="s">
        <v>911</v>
      </c>
      <c r="W27" s="4" t="s">
        <v>963</v>
      </c>
      <c r="X27" s="4" t="s">
        <v>351</v>
      </c>
      <c r="Y27" s="4" t="s">
        <v>1314</v>
      </c>
      <c r="Z27" s="4" t="s">
        <v>445</v>
      </c>
      <c r="AA27" s="4" t="s">
        <v>445</v>
      </c>
      <c r="AB27" s="4" t="s">
        <v>245</v>
      </c>
      <c r="AC27" s="4">
        <v>5470637</v>
      </c>
      <c r="AD27" s="4" t="s">
        <v>31</v>
      </c>
      <c r="AE27" s="4" t="s">
        <v>1315</v>
      </c>
      <c r="AF27" s="4" t="s">
        <v>31</v>
      </c>
      <c r="AG27" s="4" t="s">
        <v>1316</v>
      </c>
      <c r="AH27" s="4" t="s">
        <v>1317</v>
      </c>
      <c r="AI27" s="4" t="s">
        <v>1074</v>
      </c>
      <c r="AJ27" s="4" t="s">
        <v>919</v>
      </c>
      <c r="AK27" s="4" t="s">
        <v>169</v>
      </c>
      <c r="AL27" s="9">
        <v>20300</v>
      </c>
      <c r="AM27" s="4"/>
      <c r="AN27" s="4" t="s">
        <v>169</v>
      </c>
      <c r="AO27" s="4" t="s">
        <v>953</v>
      </c>
      <c r="AP27" s="4" t="s">
        <v>922</v>
      </c>
      <c r="AQ27" s="4" t="s">
        <v>1025</v>
      </c>
      <c r="AR27" s="4" t="s">
        <v>246</v>
      </c>
      <c r="AS27" s="4" t="s">
        <v>1318</v>
      </c>
      <c r="AT27" s="4" t="s">
        <v>250</v>
      </c>
      <c r="AU27" s="4"/>
      <c r="AV27" s="4" t="s">
        <v>1319</v>
      </c>
      <c r="AW27" s="4"/>
      <c r="AX27" s="4"/>
      <c r="AY27" s="4"/>
      <c r="AZ27" s="4"/>
      <c r="BA27" s="4">
        <v>74677393</v>
      </c>
      <c r="BB27" s="4" t="s">
        <v>927</v>
      </c>
      <c r="BC27" s="4" t="s">
        <v>974</v>
      </c>
      <c r="BD27" s="4" t="s">
        <v>918</v>
      </c>
      <c r="BE27" s="4" t="s">
        <v>169</v>
      </c>
      <c r="BF27" s="4"/>
      <c r="BG27" s="4" t="s">
        <v>931</v>
      </c>
      <c r="BH27" s="4" t="s">
        <v>927</v>
      </c>
      <c r="BI27" s="4" t="s">
        <v>169</v>
      </c>
      <c r="BJ27" s="4"/>
      <c r="BK27" s="4" t="s">
        <v>933</v>
      </c>
      <c r="BL27" s="4"/>
      <c r="BM27" s="4"/>
      <c r="BN27" s="4" t="s">
        <v>234</v>
      </c>
      <c r="BO27" s="1"/>
    </row>
    <row r="28" spans="1:68" hidden="1">
      <c r="A28" s="4">
        <v>42</v>
      </c>
      <c r="B28" s="4" t="s">
        <v>901</v>
      </c>
      <c r="C28" s="4" t="s">
        <v>902</v>
      </c>
      <c r="D28" s="4" t="s">
        <v>1320</v>
      </c>
      <c r="E28" s="4" t="s">
        <v>1321</v>
      </c>
      <c r="F28" s="4" t="s">
        <v>1322</v>
      </c>
      <c r="G28" s="4" t="s">
        <v>1323</v>
      </c>
      <c r="H28" s="4" t="s">
        <v>1324</v>
      </c>
      <c r="I28" s="4" t="s">
        <v>169</v>
      </c>
      <c r="J28" s="4" t="s">
        <v>351</v>
      </c>
      <c r="K28" s="4" t="s">
        <v>23</v>
      </c>
      <c r="L28" s="4" t="s">
        <v>940</v>
      </c>
      <c r="M28" s="4" t="s">
        <v>202</v>
      </c>
      <c r="N28" s="4" t="s">
        <v>1325</v>
      </c>
      <c r="O28" s="4"/>
      <c r="P28" s="4"/>
      <c r="Q28" s="4" t="s">
        <v>1326</v>
      </c>
      <c r="R28" s="4" t="s">
        <v>23</v>
      </c>
      <c r="S28" s="4" t="s">
        <v>1327</v>
      </c>
      <c r="T28" s="4" t="s">
        <v>944</v>
      </c>
      <c r="U28" s="4" t="s">
        <v>1328</v>
      </c>
      <c r="V28" s="4" t="s">
        <v>911</v>
      </c>
      <c r="W28" s="4" t="s">
        <v>963</v>
      </c>
      <c r="X28" s="4" t="s">
        <v>351</v>
      </c>
      <c r="Y28" s="4" t="s">
        <v>1329</v>
      </c>
      <c r="Z28" s="4" t="s">
        <v>350</v>
      </c>
      <c r="AA28" s="4" t="s">
        <v>1265</v>
      </c>
      <c r="AB28" s="4" t="s">
        <v>1326</v>
      </c>
      <c r="AC28" s="4">
        <v>5442109</v>
      </c>
      <c r="AD28" s="4" t="s">
        <v>23</v>
      </c>
      <c r="AE28" s="4" t="s">
        <v>1330</v>
      </c>
      <c r="AF28" s="4" t="s">
        <v>23</v>
      </c>
      <c r="AG28" s="4" t="s">
        <v>1331</v>
      </c>
      <c r="AH28" s="4" t="s">
        <v>1332</v>
      </c>
      <c r="AI28" s="4" t="s">
        <v>1333</v>
      </c>
      <c r="AJ28" s="4" t="s">
        <v>919</v>
      </c>
      <c r="AK28" s="4" t="s">
        <v>169</v>
      </c>
      <c r="AL28" s="9">
        <v>25000</v>
      </c>
      <c r="AM28" s="4"/>
      <c r="AN28" s="4" t="s">
        <v>1325</v>
      </c>
      <c r="AO28" s="4" t="s">
        <v>953</v>
      </c>
      <c r="AP28" s="4" t="s">
        <v>922</v>
      </c>
      <c r="AQ28" s="4"/>
      <c r="AR28" s="4" t="s">
        <v>1334</v>
      </c>
      <c r="AS28" s="4"/>
      <c r="AT28" s="4" t="s">
        <v>244</v>
      </c>
      <c r="AU28" s="4"/>
      <c r="AV28" s="4" t="s">
        <v>1335</v>
      </c>
      <c r="AW28" s="4"/>
      <c r="AX28" s="4"/>
      <c r="AY28" s="4"/>
      <c r="AZ28" s="4"/>
      <c r="BA28" s="4">
        <v>75637628</v>
      </c>
      <c r="BB28" s="4" t="s">
        <v>927</v>
      </c>
      <c r="BC28" s="4" t="s">
        <v>974</v>
      </c>
      <c r="BD28" s="4" t="s">
        <v>1336</v>
      </c>
      <c r="BE28" s="4" t="s">
        <v>169</v>
      </c>
      <c r="BF28" s="4"/>
      <c r="BG28" s="4" t="s">
        <v>1337</v>
      </c>
      <c r="BH28" s="4" t="s">
        <v>932</v>
      </c>
      <c r="BI28" s="4" t="s">
        <v>169</v>
      </c>
      <c r="BJ28" s="4"/>
      <c r="BK28" s="4"/>
      <c r="BL28" s="4"/>
      <c r="BM28" s="4" t="s">
        <v>1069</v>
      </c>
      <c r="BN28" s="4" t="s">
        <v>958</v>
      </c>
      <c r="BO28" s="1"/>
    </row>
    <row r="29" spans="1:68" hidden="1">
      <c r="A29" s="4">
        <v>45</v>
      </c>
      <c r="B29" s="4" t="s">
        <v>901</v>
      </c>
      <c r="C29" s="4" t="s">
        <v>902</v>
      </c>
      <c r="D29" s="4" t="s">
        <v>444</v>
      </c>
      <c r="E29" s="4" t="s">
        <v>1338</v>
      </c>
      <c r="F29" s="4" t="s">
        <v>1339</v>
      </c>
      <c r="G29" s="4" t="s">
        <v>1340</v>
      </c>
      <c r="H29" s="4" t="s">
        <v>1341</v>
      </c>
      <c r="I29" s="4" t="s">
        <v>169</v>
      </c>
      <c r="J29" s="4" t="s">
        <v>471</v>
      </c>
      <c r="K29" s="4" t="s">
        <v>16</v>
      </c>
      <c r="L29" s="4" t="s">
        <v>940</v>
      </c>
      <c r="M29" s="4" t="s">
        <v>254</v>
      </c>
      <c r="N29" s="4" t="s">
        <v>1341</v>
      </c>
      <c r="O29" s="4"/>
      <c r="P29" s="4"/>
      <c r="Q29" s="4" t="s">
        <v>1342</v>
      </c>
      <c r="R29" s="4" t="s">
        <v>16</v>
      </c>
      <c r="S29" s="4" t="s">
        <v>1343</v>
      </c>
      <c r="T29" s="4" t="s">
        <v>944</v>
      </c>
      <c r="U29" s="4" t="s">
        <v>1344</v>
      </c>
      <c r="V29" s="4" t="s">
        <v>911</v>
      </c>
      <c r="W29" s="4" t="s">
        <v>1345</v>
      </c>
      <c r="X29" s="4" t="s">
        <v>471</v>
      </c>
      <c r="Y29" s="4" t="s">
        <v>1346</v>
      </c>
      <c r="Z29" s="4" t="s">
        <v>949</v>
      </c>
      <c r="AA29" s="4" t="s">
        <v>949</v>
      </c>
      <c r="AB29" s="4" t="s">
        <v>1342</v>
      </c>
      <c r="AC29" s="4">
        <v>5439737</v>
      </c>
      <c r="AD29" s="4" t="s">
        <v>16</v>
      </c>
      <c r="AE29" s="4" t="s">
        <v>1347</v>
      </c>
      <c r="AF29" s="4" t="s">
        <v>16</v>
      </c>
      <c r="AG29" s="4" t="s">
        <v>1347</v>
      </c>
      <c r="AH29" s="4" t="s">
        <v>1348</v>
      </c>
      <c r="AI29" s="4" t="s">
        <v>1349</v>
      </c>
      <c r="AJ29" s="4" t="s">
        <v>919</v>
      </c>
      <c r="AK29" s="4" t="s">
        <v>169</v>
      </c>
      <c r="AL29" s="9">
        <v>1529.15</v>
      </c>
      <c r="AM29" s="4"/>
      <c r="AN29" s="4" t="s">
        <v>1341</v>
      </c>
      <c r="AO29" s="4" t="s">
        <v>953</v>
      </c>
      <c r="AP29" s="4" t="s">
        <v>954</v>
      </c>
      <c r="AQ29" s="4"/>
      <c r="AR29" s="4"/>
      <c r="AS29" s="4"/>
      <c r="AT29" s="4" t="s">
        <v>223</v>
      </c>
      <c r="AU29" s="4"/>
      <c r="AV29" s="4" t="s">
        <v>1350</v>
      </c>
      <c r="AW29" s="4"/>
      <c r="AX29" s="4"/>
      <c r="AY29" s="4"/>
      <c r="AZ29" s="4" t="s">
        <v>956</v>
      </c>
      <c r="BA29" s="4">
        <v>67366752</v>
      </c>
      <c r="BB29" s="4" t="s">
        <v>932</v>
      </c>
      <c r="BC29" s="4"/>
      <c r="BD29" s="4" t="s">
        <v>169</v>
      </c>
      <c r="BE29" s="4" t="s">
        <v>169</v>
      </c>
      <c r="BF29" s="4"/>
      <c r="BG29" s="4" t="s">
        <v>1204</v>
      </c>
      <c r="BH29" s="4" t="s">
        <v>927</v>
      </c>
      <c r="BI29" s="4" t="s">
        <v>169</v>
      </c>
      <c r="BJ29" s="4"/>
      <c r="BK29" s="4"/>
      <c r="BL29" s="4">
        <v>110483407</v>
      </c>
      <c r="BM29" s="4" t="s">
        <v>934</v>
      </c>
      <c r="BN29" s="4" t="s">
        <v>958</v>
      </c>
      <c r="BO29" s="1"/>
    </row>
    <row r="30" spans="1:68">
      <c r="A30" s="4">
        <v>46</v>
      </c>
      <c r="B30" s="4" t="s">
        <v>901</v>
      </c>
      <c r="C30" s="4" t="s">
        <v>902</v>
      </c>
      <c r="D30" s="4" t="s">
        <v>1351</v>
      </c>
      <c r="E30" s="4" t="s">
        <v>1352</v>
      </c>
      <c r="F30" s="4" t="s">
        <v>1353</v>
      </c>
      <c r="G30" s="4" t="s">
        <v>1354</v>
      </c>
      <c r="H30" s="4" t="s">
        <v>1355</v>
      </c>
      <c r="I30" s="4" t="s">
        <v>169</v>
      </c>
      <c r="J30" s="4" t="s">
        <v>518</v>
      </c>
      <c r="K30" s="4" t="s">
        <v>1353</v>
      </c>
      <c r="L30" s="4" t="s">
        <v>1182</v>
      </c>
      <c r="M30" s="4" t="s">
        <v>189</v>
      </c>
      <c r="N30" s="4" t="s">
        <v>169</v>
      </c>
      <c r="O30" s="4" t="s">
        <v>1353</v>
      </c>
      <c r="P30" s="4" t="s">
        <v>1356</v>
      </c>
      <c r="Q30" s="4" t="s">
        <v>260</v>
      </c>
      <c r="R30" s="4" t="s">
        <v>31</v>
      </c>
      <c r="S30" s="4" t="s">
        <v>1357</v>
      </c>
      <c r="T30" s="4" t="s">
        <v>944</v>
      </c>
      <c r="U30" s="4" t="s">
        <v>1358</v>
      </c>
      <c r="V30" s="4" t="s">
        <v>911</v>
      </c>
      <c r="W30" s="4" t="s">
        <v>963</v>
      </c>
      <c r="X30" s="4" t="s">
        <v>518</v>
      </c>
      <c r="Y30" s="4" t="s">
        <v>445</v>
      </c>
      <c r="Z30" s="4" t="s">
        <v>445</v>
      </c>
      <c r="AA30" s="4" t="s">
        <v>445</v>
      </c>
      <c r="AB30" s="4" t="s">
        <v>260</v>
      </c>
      <c r="AC30" s="4">
        <v>5409352</v>
      </c>
      <c r="AD30" s="4" t="s">
        <v>31</v>
      </c>
      <c r="AE30" s="4" t="s">
        <v>1359</v>
      </c>
      <c r="AF30" s="4" t="s">
        <v>31</v>
      </c>
      <c r="AG30" s="4" t="s">
        <v>1360</v>
      </c>
      <c r="AH30" s="4" t="s">
        <v>1289</v>
      </c>
      <c r="AI30" s="4" t="s">
        <v>1290</v>
      </c>
      <c r="AJ30" s="4" t="s">
        <v>919</v>
      </c>
      <c r="AK30" s="4" t="s">
        <v>169</v>
      </c>
      <c r="AL30" s="9">
        <v>3725.6</v>
      </c>
      <c r="AM30" s="4"/>
      <c r="AN30" s="4" t="s">
        <v>169</v>
      </c>
      <c r="AO30" s="4" t="s">
        <v>953</v>
      </c>
      <c r="AP30" s="4" t="s">
        <v>922</v>
      </c>
      <c r="AQ30" s="4" t="s">
        <v>989</v>
      </c>
      <c r="AR30" s="4" t="s">
        <v>261</v>
      </c>
      <c r="AS30" s="4" t="s">
        <v>1361</v>
      </c>
      <c r="AT30" s="4" t="s">
        <v>223</v>
      </c>
      <c r="AU30" s="4"/>
      <c r="AV30" s="4" t="s">
        <v>1362</v>
      </c>
      <c r="AW30" s="4"/>
      <c r="AX30" s="4"/>
      <c r="AY30" s="4"/>
      <c r="AZ30" s="4"/>
      <c r="BA30" s="4">
        <v>80891575</v>
      </c>
      <c r="BB30" s="4" t="s">
        <v>927</v>
      </c>
      <c r="BC30" s="4" t="s">
        <v>974</v>
      </c>
      <c r="BD30" s="4" t="s">
        <v>918</v>
      </c>
      <c r="BE30" s="4" t="s">
        <v>169</v>
      </c>
      <c r="BF30" s="4"/>
      <c r="BG30" s="4" t="s">
        <v>931</v>
      </c>
      <c r="BH30" s="4" t="s">
        <v>927</v>
      </c>
      <c r="BI30" s="4" t="s">
        <v>1363</v>
      </c>
      <c r="BJ30" s="4"/>
      <c r="BK30" s="4" t="s">
        <v>1030</v>
      </c>
      <c r="BL30" s="4"/>
      <c r="BM30" s="4" t="s">
        <v>934</v>
      </c>
      <c r="BN30" s="4" t="s">
        <v>958</v>
      </c>
      <c r="BO30" s="1"/>
    </row>
    <row r="31" spans="1:68">
      <c r="A31" s="4">
        <v>47</v>
      </c>
      <c r="B31" s="4" t="s">
        <v>901</v>
      </c>
      <c r="C31" s="4" t="s">
        <v>902</v>
      </c>
      <c r="D31" s="4" t="s">
        <v>1351</v>
      </c>
      <c r="E31" s="4" t="s">
        <v>1352</v>
      </c>
      <c r="F31" s="4" t="s">
        <v>1353</v>
      </c>
      <c r="G31" s="4" t="s">
        <v>1354</v>
      </c>
      <c r="H31" s="4" t="s">
        <v>1355</v>
      </c>
      <c r="I31" s="4" t="s">
        <v>169</v>
      </c>
      <c r="J31" s="4" t="s">
        <v>518</v>
      </c>
      <c r="K31" s="4" t="s">
        <v>1353</v>
      </c>
      <c r="L31" s="4" t="s">
        <v>1182</v>
      </c>
      <c r="M31" s="4" t="s">
        <v>189</v>
      </c>
      <c r="N31" s="4" t="s">
        <v>169</v>
      </c>
      <c r="O31" s="4" t="s">
        <v>1353</v>
      </c>
      <c r="P31" s="4" t="s">
        <v>1356</v>
      </c>
      <c r="Q31" s="4" t="s">
        <v>260</v>
      </c>
      <c r="R31" s="4" t="s">
        <v>31</v>
      </c>
      <c r="S31" s="4" t="s">
        <v>1357</v>
      </c>
      <c r="T31" s="4" t="s">
        <v>944</v>
      </c>
      <c r="U31" s="4" t="s">
        <v>1358</v>
      </c>
      <c r="V31" s="4" t="s">
        <v>911</v>
      </c>
      <c r="W31" s="4" t="s">
        <v>963</v>
      </c>
      <c r="X31" s="4" t="s">
        <v>518</v>
      </c>
      <c r="Y31" s="4" t="s">
        <v>445</v>
      </c>
      <c r="Z31" s="4" t="s">
        <v>445</v>
      </c>
      <c r="AA31" s="4" t="s">
        <v>445</v>
      </c>
      <c r="AB31" s="4" t="s">
        <v>260</v>
      </c>
      <c r="AC31" s="4">
        <v>5409352</v>
      </c>
      <c r="AD31" s="4" t="s">
        <v>31</v>
      </c>
      <c r="AE31" s="4" t="s">
        <v>1359</v>
      </c>
      <c r="AF31" s="4" t="s">
        <v>31</v>
      </c>
      <c r="AG31" s="4" t="s">
        <v>1360</v>
      </c>
      <c r="AH31" s="4" t="s">
        <v>1287</v>
      </c>
      <c r="AI31" s="4" t="s">
        <v>988</v>
      </c>
      <c r="AJ31" s="4" t="s">
        <v>919</v>
      </c>
      <c r="AK31" s="4" t="s">
        <v>169</v>
      </c>
      <c r="AL31" s="9">
        <v>5434.4</v>
      </c>
      <c r="AM31" s="4"/>
      <c r="AN31" s="4" t="s">
        <v>169</v>
      </c>
      <c r="AO31" s="4" t="s">
        <v>953</v>
      </c>
      <c r="AP31" s="4" t="s">
        <v>922</v>
      </c>
      <c r="AQ31" s="4" t="s">
        <v>989</v>
      </c>
      <c r="AR31" s="4" t="s">
        <v>261</v>
      </c>
      <c r="AS31" s="4" t="s">
        <v>1364</v>
      </c>
      <c r="AT31" s="4" t="s">
        <v>223</v>
      </c>
      <c r="AU31" s="4"/>
      <c r="AV31" s="4" t="s">
        <v>1362</v>
      </c>
      <c r="AW31" s="4"/>
      <c r="AX31" s="4"/>
      <c r="AY31" s="4"/>
      <c r="AZ31" s="4"/>
      <c r="BA31" s="4">
        <v>80891575</v>
      </c>
      <c r="BB31" s="4" t="s">
        <v>927</v>
      </c>
      <c r="BC31" s="4" t="s">
        <v>974</v>
      </c>
      <c r="BD31" s="4" t="s">
        <v>918</v>
      </c>
      <c r="BE31" s="4" t="s">
        <v>169</v>
      </c>
      <c r="BF31" s="4"/>
      <c r="BG31" s="4" t="s">
        <v>931</v>
      </c>
      <c r="BH31" s="4" t="s">
        <v>927</v>
      </c>
      <c r="BI31" s="4" t="s">
        <v>1363</v>
      </c>
      <c r="BJ31" s="4"/>
      <c r="BK31" s="4" t="s">
        <v>1030</v>
      </c>
      <c r="BL31" s="4"/>
      <c r="BM31" s="4" t="s">
        <v>934</v>
      </c>
      <c r="BN31" s="4" t="s">
        <v>958</v>
      </c>
      <c r="BO31" s="1"/>
    </row>
    <row r="32" spans="1:68">
      <c r="A32" s="4">
        <v>48</v>
      </c>
      <c r="B32" s="4" t="s">
        <v>901</v>
      </c>
      <c r="C32" s="4" t="s">
        <v>902</v>
      </c>
      <c r="D32" s="4" t="s">
        <v>444</v>
      </c>
      <c r="E32" s="4" t="s">
        <v>1365</v>
      </c>
      <c r="F32" s="4" t="s">
        <v>1207</v>
      </c>
      <c r="G32" s="4" t="s">
        <v>1366</v>
      </c>
      <c r="H32" s="4" t="s">
        <v>1367</v>
      </c>
      <c r="I32" s="4" t="s">
        <v>1368</v>
      </c>
      <c r="J32" s="4" t="s">
        <v>518</v>
      </c>
      <c r="K32" s="4" t="s">
        <v>30</v>
      </c>
      <c r="L32" s="4" t="s">
        <v>1211</v>
      </c>
      <c r="M32" s="4" t="s">
        <v>280</v>
      </c>
      <c r="N32" s="4" t="s">
        <v>169</v>
      </c>
      <c r="O32" s="4"/>
      <c r="P32" s="4"/>
      <c r="Q32" s="4" t="s">
        <v>730</v>
      </c>
      <c r="R32" s="4" t="s">
        <v>30</v>
      </c>
      <c r="S32" s="4" t="s">
        <v>1369</v>
      </c>
      <c r="T32" s="4" t="s">
        <v>944</v>
      </c>
      <c r="U32" s="4" t="s">
        <v>1370</v>
      </c>
      <c r="V32" s="4" t="s">
        <v>911</v>
      </c>
      <c r="W32" s="4" t="s">
        <v>982</v>
      </c>
      <c r="X32" s="4" t="s">
        <v>351</v>
      </c>
      <c r="Y32" s="4" t="s">
        <v>1371</v>
      </c>
      <c r="Z32" s="4" t="s">
        <v>350</v>
      </c>
      <c r="AA32" s="4" t="s">
        <v>1265</v>
      </c>
      <c r="AB32" s="4" t="s">
        <v>730</v>
      </c>
      <c r="AC32" s="4">
        <v>5468639</v>
      </c>
      <c r="AD32" s="4" t="s">
        <v>30</v>
      </c>
      <c r="AE32" s="4" t="s">
        <v>1372</v>
      </c>
      <c r="AF32" s="4" t="s">
        <v>30</v>
      </c>
      <c r="AG32" s="4" t="s">
        <v>1373</v>
      </c>
      <c r="AH32" s="4" t="s">
        <v>1304</v>
      </c>
      <c r="AI32" s="4" t="s">
        <v>1047</v>
      </c>
      <c r="AJ32" s="4" t="s">
        <v>919</v>
      </c>
      <c r="AK32" s="4" t="s">
        <v>169</v>
      </c>
      <c r="AL32" s="9">
        <v>4880</v>
      </c>
      <c r="AM32" s="4"/>
      <c r="AN32" s="4" t="s">
        <v>169</v>
      </c>
      <c r="AO32" s="4" t="s">
        <v>953</v>
      </c>
      <c r="AP32" s="4" t="s">
        <v>922</v>
      </c>
      <c r="AQ32" s="4" t="s">
        <v>971</v>
      </c>
      <c r="AR32" s="4" t="s">
        <v>1374</v>
      </c>
      <c r="AS32" s="4" t="s">
        <v>1375</v>
      </c>
      <c r="AT32" s="4" t="s">
        <v>211</v>
      </c>
      <c r="AU32" s="4"/>
      <c r="AV32" s="4" t="s">
        <v>1376</v>
      </c>
      <c r="AW32" s="4"/>
      <c r="AX32" s="4"/>
      <c r="AY32" s="4"/>
      <c r="AZ32" s="4"/>
      <c r="BA32" s="4">
        <v>80711737</v>
      </c>
      <c r="BB32" s="4" t="s">
        <v>927</v>
      </c>
      <c r="BC32" s="4" t="s">
        <v>974</v>
      </c>
      <c r="BD32" s="4" t="s">
        <v>1377</v>
      </c>
      <c r="BE32" s="4" t="s">
        <v>169</v>
      </c>
      <c r="BF32" s="4"/>
      <c r="BG32" s="4" t="s">
        <v>1029</v>
      </c>
      <c r="BH32" s="4" t="s">
        <v>932</v>
      </c>
      <c r="BI32" s="4" t="s">
        <v>1378</v>
      </c>
      <c r="BJ32" s="4"/>
      <c r="BK32" s="4" t="s">
        <v>1030</v>
      </c>
      <c r="BL32" s="4"/>
      <c r="BM32" s="4" t="s">
        <v>934</v>
      </c>
      <c r="BN32" s="4" t="s">
        <v>1222</v>
      </c>
      <c r="BO32" s="1"/>
    </row>
    <row r="33" spans="1:68">
      <c r="A33" s="4">
        <v>49</v>
      </c>
      <c r="B33" s="4" t="s">
        <v>901</v>
      </c>
      <c r="C33" s="4" t="s">
        <v>902</v>
      </c>
      <c r="D33" s="4" t="s">
        <v>444</v>
      </c>
      <c r="E33" s="4" t="s">
        <v>1365</v>
      </c>
      <c r="F33" s="4" t="s">
        <v>1207</v>
      </c>
      <c r="G33" s="4" t="s">
        <v>1366</v>
      </c>
      <c r="H33" s="4" t="s">
        <v>1367</v>
      </c>
      <c r="I33" s="4" t="s">
        <v>1368</v>
      </c>
      <c r="J33" s="4" t="s">
        <v>518</v>
      </c>
      <c r="K33" s="4" t="s">
        <v>30</v>
      </c>
      <c r="L33" s="4" t="s">
        <v>1211</v>
      </c>
      <c r="M33" s="4" t="s">
        <v>280</v>
      </c>
      <c r="N33" s="4" t="s">
        <v>169</v>
      </c>
      <c r="O33" s="4"/>
      <c r="P33" s="4"/>
      <c r="Q33" s="4" t="s">
        <v>730</v>
      </c>
      <c r="R33" s="4" t="s">
        <v>30</v>
      </c>
      <c r="S33" s="4" t="s">
        <v>1369</v>
      </c>
      <c r="T33" s="4" t="s">
        <v>944</v>
      </c>
      <c r="U33" s="4" t="s">
        <v>1370</v>
      </c>
      <c r="V33" s="4" t="s">
        <v>911</v>
      </c>
      <c r="W33" s="4" t="s">
        <v>982</v>
      </c>
      <c r="X33" s="4" t="s">
        <v>351</v>
      </c>
      <c r="Y33" s="4" t="s">
        <v>1371</v>
      </c>
      <c r="Z33" s="4" t="s">
        <v>350</v>
      </c>
      <c r="AA33" s="4" t="s">
        <v>1265</v>
      </c>
      <c r="AB33" s="4" t="s">
        <v>730</v>
      </c>
      <c r="AC33" s="4">
        <v>5468639</v>
      </c>
      <c r="AD33" s="4" t="s">
        <v>30</v>
      </c>
      <c r="AE33" s="4" t="s">
        <v>1372</v>
      </c>
      <c r="AF33" s="4" t="s">
        <v>30</v>
      </c>
      <c r="AG33" s="4" t="s">
        <v>1373</v>
      </c>
      <c r="AH33" s="4" t="s">
        <v>1379</v>
      </c>
      <c r="AI33" s="4" t="s">
        <v>1380</v>
      </c>
      <c r="AJ33" s="4" t="s">
        <v>919</v>
      </c>
      <c r="AK33" s="4" t="s">
        <v>169</v>
      </c>
      <c r="AL33" s="9">
        <v>8500</v>
      </c>
      <c r="AM33" s="4"/>
      <c r="AN33" s="4" t="s">
        <v>169</v>
      </c>
      <c r="AO33" s="4" t="s">
        <v>953</v>
      </c>
      <c r="AP33" s="4" t="s">
        <v>922</v>
      </c>
      <c r="AQ33" s="4" t="s">
        <v>971</v>
      </c>
      <c r="AR33" s="4" t="s">
        <v>1374</v>
      </c>
      <c r="AS33" s="4"/>
      <c r="AT33" s="4" t="s">
        <v>223</v>
      </c>
      <c r="AU33" s="4"/>
      <c r="AV33" s="4" t="s">
        <v>1376</v>
      </c>
      <c r="AW33" s="4"/>
      <c r="AX33" s="4"/>
      <c r="AY33" s="4"/>
      <c r="AZ33" s="4"/>
      <c r="BA33" s="4">
        <v>80711737</v>
      </c>
      <c r="BB33" s="4" t="s">
        <v>927</v>
      </c>
      <c r="BC33" s="4" t="s">
        <v>974</v>
      </c>
      <c r="BD33" s="4" t="s">
        <v>1377</v>
      </c>
      <c r="BE33" s="4" t="s">
        <v>169</v>
      </c>
      <c r="BF33" s="4"/>
      <c r="BG33" s="4" t="s">
        <v>1029</v>
      </c>
      <c r="BH33" s="4" t="s">
        <v>932</v>
      </c>
      <c r="BI33" s="4" t="s">
        <v>1378</v>
      </c>
      <c r="BJ33" s="4"/>
      <c r="BK33" s="4"/>
      <c r="BL33" s="4"/>
      <c r="BM33" s="4" t="s">
        <v>934</v>
      </c>
      <c r="BN33" s="4" t="s">
        <v>1222</v>
      </c>
      <c r="BO33" s="1"/>
    </row>
    <row r="34" spans="1:68">
      <c r="A34" s="4">
        <v>50</v>
      </c>
      <c r="B34" s="4" t="s">
        <v>901</v>
      </c>
      <c r="C34" s="4" t="s">
        <v>902</v>
      </c>
      <c r="D34" s="4" t="s">
        <v>206</v>
      </c>
      <c r="E34" s="4" t="s">
        <v>959</v>
      </c>
      <c r="F34" s="4" t="s">
        <v>1339</v>
      </c>
      <c r="G34" s="4" t="s">
        <v>960</v>
      </c>
      <c r="H34" s="4" t="s">
        <v>169</v>
      </c>
      <c r="I34" s="4" t="s">
        <v>169</v>
      </c>
      <c r="J34" s="4" t="s">
        <v>361</v>
      </c>
      <c r="K34" s="4" t="s">
        <v>31</v>
      </c>
      <c r="L34" s="4" t="s">
        <v>940</v>
      </c>
      <c r="M34" s="4" t="s">
        <v>202</v>
      </c>
      <c r="N34" s="4" t="s">
        <v>970</v>
      </c>
      <c r="O34" s="4"/>
      <c r="P34" s="4"/>
      <c r="Q34" s="4" t="s">
        <v>206</v>
      </c>
      <c r="R34" s="4" t="s">
        <v>31</v>
      </c>
      <c r="S34" s="4" t="s">
        <v>1381</v>
      </c>
      <c r="T34" s="4" t="s">
        <v>909</v>
      </c>
      <c r="U34" s="4" t="s">
        <v>1382</v>
      </c>
      <c r="V34" s="4" t="s">
        <v>911</v>
      </c>
      <c r="W34" s="4" t="s">
        <v>963</v>
      </c>
      <c r="X34" s="4" t="s">
        <v>518</v>
      </c>
      <c r="Y34" s="4" t="s">
        <v>1383</v>
      </c>
      <c r="Z34" s="4" t="s">
        <v>350</v>
      </c>
      <c r="AA34" s="4" t="s">
        <v>1265</v>
      </c>
      <c r="AB34" s="4" t="s">
        <v>206</v>
      </c>
      <c r="AC34" s="4">
        <v>5465163</v>
      </c>
      <c r="AD34" s="4" t="s">
        <v>31</v>
      </c>
      <c r="AE34" s="4" t="s">
        <v>1384</v>
      </c>
      <c r="AF34" s="4" t="s">
        <v>31</v>
      </c>
      <c r="AG34" s="4" t="s">
        <v>1385</v>
      </c>
      <c r="AH34" s="4" t="s">
        <v>1287</v>
      </c>
      <c r="AI34" s="4" t="s">
        <v>988</v>
      </c>
      <c r="AJ34" s="4" t="s">
        <v>919</v>
      </c>
      <c r="AK34" s="4" t="s">
        <v>169</v>
      </c>
      <c r="AL34" s="9">
        <v>5680</v>
      </c>
      <c r="AM34" s="4"/>
      <c r="AN34" s="4" t="s">
        <v>970</v>
      </c>
      <c r="AO34" s="4" t="s">
        <v>953</v>
      </c>
      <c r="AP34" s="4" t="s">
        <v>922</v>
      </c>
      <c r="AQ34" s="4" t="s">
        <v>1146</v>
      </c>
      <c r="AR34" s="4" t="s">
        <v>207</v>
      </c>
      <c r="AS34" s="4" t="s">
        <v>1386</v>
      </c>
      <c r="AT34" s="4" t="s">
        <v>191</v>
      </c>
      <c r="AU34" s="4"/>
      <c r="AV34" s="4" t="s">
        <v>1387</v>
      </c>
      <c r="AW34" s="4"/>
      <c r="AX34" s="4"/>
      <c r="AY34" s="4"/>
      <c r="AZ34" s="4"/>
      <c r="BA34" s="4">
        <v>56143849</v>
      </c>
      <c r="BB34" s="4" t="s">
        <v>927</v>
      </c>
      <c r="BC34" s="4" t="s">
        <v>974</v>
      </c>
      <c r="BD34" s="4" t="s">
        <v>918</v>
      </c>
      <c r="BE34" s="4" t="s">
        <v>169</v>
      </c>
      <c r="BF34" s="4"/>
      <c r="BG34" s="4" t="s">
        <v>931</v>
      </c>
      <c r="BH34" s="4" t="s">
        <v>927</v>
      </c>
      <c r="BI34" s="4" t="s">
        <v>169</v>
      </c>
      <c r="BJ34" s="4"/>
      <c r="BK34" s="4" t="s">
        <v>1030</v>
      </c>
      <c r="BL34" s="4"/>
      <c r="BM34" s="4" t="s">
        <v>934</v>
      </c>
      <c r="BN34" s="4" t="s">
        <v>958</v>
      </c>
      <c r="BO34" s="1"/>
    </row>
    <row r="35" spans="1:68">
      <c r="A35" s="4">
        <v>51</v>
      </c>
      <c r="B35" s="4" t="s">
        <v>901</v>
      </c>
      <c r="C35" s="4" t="s">
        <v>902</v>
      </c>
      <c r="D35" s="4" t="s">
        <v>206</v>
      </c>
      <c r="E35" s="4" t="s">
        <v>959</v>
      </c>
      <c r="F35" s="4" t="s">
        <v>1339</v>
      </c>
      <c r="G35" s="4" t="s">
        <v>960</v>
      </c>
      <c r="H35" s="4" t="s">
        <v>169</v>
      </c>
      <c r="I35" s="4" t="s">
        <v>169</v>
      </c>
      <c r="J35" s="4" t="s">
        <v>361</v>
      </c>
      <c r="K35" s="4" t="s">
        <v>31</v>
      </c>
      <c r="L35" s="4" t="s">
        <v>940</v>
      </c>
      <c r="M35" s="4" t="s">
        <v>202</v>
      </c>
      <c r="N35" s="4" t="s">
        <v>970</v>
      </c>
      <c r="O35" s="4"/>
      <c r="P35" s="4"/>
      <c r="Q35" s="4" t="s">
        <v>206</v>
      </c>
      <c r="R35" s="4" t="s">
        <v>31</v>
      </c>
      <c r="S35" s="4" t="s">
        <v>1381</v>
      </c>
      <c r="T35" s="4" t="s">
        <v>909</v>
      </c>
      <c r="U35" s="4" t="s">
        <v>1382</v>
      </c>
      <c r="V35" s="4" t="s">
        <v>911</v>
      </c>
      <c r="W35" s="4" t="s">
        <v>963</v>
      </c>
      <c r="X35" s="4" t="s">
        <v>518</v>
      </c>
      <c r="Y35" s="4" t="s">
        <v>1383</v>
      </c>
      <c r="Z35" s="4" t="s">
        <v>350</v>
      </c>
      <c r="AA35" s="4" t="s">
        <v>1265</v>
      </c>
      <c r="AB35" s="4" t="s">
        <v>206</v>
      </c>
      <c r="AC35" s="4">
        <v>5465163</v>
      </c>
      <c r="AD35" s="4" t="s">
        <v>31</v>
      </c>
      <c r="AE35" s="4" t="s">
        <v>1384</v>
      </c>
      <c r="AF35" s="4" t="s">
        <v>31</v>
      </c>
      <c r="AG35" s="4" t="s">
        <v>1385</v>
      </c>
      <c r="AH35" s="4" t="s">
        <v>1317</v>
      </c>
      <c r="AI35" s="4" t="s">
        <v>1074</v>
      </c>
      <c r="AJ35" s="4" t="s">
        <v>919</v>
      </c>
      <c r="AK35" s="4" t="s">
        <v>169</v>
      </c>
      <c r="AL35" s="9">
        <v>20300</v>
      </c>
      <c r="AM35" s="4"/>
      <c r="AN35" s="4" t="s">
        <v>970</v>
      </c>
      <c r="AO35" s="4" t="s">
        <v>953</v>
      </c>
      <c r="AP35" s="4" t="s">
        <v>922</v>
      </c>
      <c r="AQ35" s="4" t="s">
        <v>1048</v>
      </c>
      <c r="AR35" s="4" t="s">
        <v>207</v>
      </c>
      <c r="AS35" s="4" t="s">
        <v>1388</v>
      </c>
      <c r="AT35" s="4" t="s">
        <v>205</v>
      </c>
      <c r="AU35" s="4"/>
      <c r="AV35" s="4" t="s">
        <v>1387</v>
      </c>
      <c r="AW35" s="4"/>
      <c r="AX35" s="4"/>
      <c r="AY35" s="4"/>
      <c r="AZ35" s="4"/>
      <c r="BA35" s="4">
        <v>56143849</v>
      </c>
      <c r="BB35" s="4" t="s">
        <v>927</v>
      </c>
      <c r="BC35" s="4" t="s">
        <v>974</v>
      </c>
      <c r="BD35" s="4" t="s">
        <v>918</v>
      </c>
      <c r="BE35" s="4" t="s">
        <v>169</v>
      </c>
      <c r="BF35" s="4"/>
      <c r="BG35" s="4" t="s">
        <v>931</v>
      </c>
      <c r="BH35" s="4" t="s">
        <v>927</v>
      </c>
      <c r="BI35" s="4" t="s">
        <v>169</v>
      </c>
      <c r="BJ35" s="4"/>
      <c r="BK35" s="4" t="s">
        <v>1030</v>
      </c>
      <c r="BL35" s="4"/>
      <c r="BM35" s="4" t="s">
        <v>934</v>
      </c>
      <c r="BN35" s="4" t="s">
        <v>958</v>
      </c>
      <c r="BO35" s="1"/>
    </row>
    <row r="36" spans="1:68">
      <c r="A36" s="4">
        <v>52</v>
      </c>
      <c r="B36" s="4" t="s">
        <v>901</v>
      </c>
      <c r="C36" s="4" t="s">
        <v>902</v>
      </c>
      <c r="D36" s="4" t="s">
        <v>1389</v>
      </c>
      <c r="E36" s="4" t="s">
        <v>1390</v>
      </c>
      <c r="F36" s="4" t="s">
        <v>937</v>
      </c>
      <c r="G36" s="4" t="s">
        <v>1391</v>
      </c>
      <c r="H36" s="4" t="s">
        <v>1392</v>
      </c>
      <c r="I36" s="4" t="s">
        <v>169</v>
      </c>
      <c r="J36" s="4" t="s">
        <v>906</v>
      </c>
      <c r="K36" s="4" t="s">
        <v>23</v>
      </c>
      <c r="L36" s="4" t="s">
        <v>940</v>
      </c>
      <c r="M36" s="4" t="s">
        <v>202</v>
      </c>
      <c r="N36" s="4" t="s">
        <v>1393</v>
      </c>
      <c r="O36" s="4"/>
      <c r="P36" s="4"/>
      <c r="Q36" s="4" t="s">
        <v>212</v>
      </c>
      <c r="R36" s="4" t="s">
        <v>23</v>
      </c>
      <c r="S36" s="4" t="s">
        <v>1394</v>
      </c>
      <c r="T36" s="4" t="s">
        <v>944</v>
      </c>
      <c r="U36" s="4" t="s">
        <v>1395</v>
      </c>
      <c r="V36" s="4" t="s">
        <v>911</v>
      </c>
      <c r="W36" s="4" t="s">
        <v>1060</v>
      </c>
      <c r="X36" s="4" t="s">
        <v>361</v>
      </c>
      <c r="Y36" s="4" t="s">
        <v>1396</v>
      </c>
      <c r="Z36" s="4" t="s">
        <v>1397</v>
      </c>
      <c r="AA36" s="4" t="s">
        <v>1398</v>
      </c>
      <c r="AB36" s="4" t="s">
        <v>212</v>
      </c>
      <c r="AC36" s="4">
        <v>5436483</v>
      </c>
      <c r="AD36" s="4" t="s">
        <v>23</v>
      </c>
      <c r="AE36" s="4" t="s">
        <v>1399</v>
      </c>
      <c r="AF36" s="4" t="s">
        <v>23</v>
      </c>
      <c r="AG36" s="4" t="s">
        <v>1400</v>
      </c>
      <c r="AH36" s="4" t="s">
        <v>917</v>
      </c>
      <c r="AI36" s="4" t="s">
        <v>918</v>
      </c>
      <c r="AJ36" s="4" t="s">
        <v>919</v>
      </c>
      <c r="AK36" s="4" t="s">
        <v>169</v>
      </c>
      <c r="AL36" s="9">
        <v>2840</v>
      </c>
      <c r="AM36" s="4"/>
      <c r="AN36" s="4" t="s">
        <v>1393</v>
      </c>
      <c r="AO36" s="4" t="s">
        <v>953</v>
      </c>
      <c r="AP36" s="4" t="s">
        <v>922</v>
      </c>
      <c r="AQ36" s="4" t="s">
        <v>1025</v>
      </c>
      <c r="AR36" s="4" t="s">
        <v>213</v>
      </c>
      <c r="AS36" s="4" t="s">
        <v>1401</v>
      </c>
      <c r="AT36" s="4" t="s">
        <v>191</v>
      </c>
      <c r="AU36" s="4"/>
      <c r="AV36" s="4" t="s">
        <v>1402</v>
      </c>
      <c r="AW36" s="4"/>
      <c r="AX36" s="4"/>
      <c r="AY36" s="4"/>
      <c r="AZ36" s="4"/>
      <c r="BA36" s="4">
        <v>80737003</v>
      </c>
      <c r="BB36" s="4" t="s">
        <v>927</v>
      </c>
      <c r="BC36" s="4" t="s">
        <v>974</v>
      </c>
      <c r="BD36" s="4" t="s">
        <v>1052</v>
      </c>
      <c r="BE36" s="4" t="s">
        <v>169</v>
      </c>
      <c r="BF36" s="4"/>
      <c r="BG36" s="4" t="s">
        <v>931</v>
      </c>
      <c r="BH36" s="4" t="s">
        <v>932</v>
      </c>
      <c r="BI36" s="4" t="s">
        <v>169</v>
      </c>
      <c r="BJ36" s="4"/>
      <c r="BK36" s="4" t="s">
        <v>1030</v>
      </c>
      <c r="BL36" s="4"/>
      <c r="BM36" s="4" t="s">
        <v>1403</v>
      </c>
      <c r="BN36" s="4" t="s">
        <v>958</v>
      </c>
      <c r="BO36" s="1"/>
    </row>
    <row r="37" spans="1:68">
      <c r="A37" s="4">
        <v>53</v>
      </c>
      <c r="B37" s="4" t="s">
        <v>901</v>
      </c>
      <c r="C37" s="4" t="s">
        <v>902</v>
      </c>
      <c r="D37" s="4" t="s">
        <v>1404</v>
      </c>
      <c r="E37" s="4" t="s">
        <v>1405</v>
      </c>
      <c r="F37" s="4" t="s">
        <v>1353</v>
      </c>
      <c r="G37" s="4" t="s">
        <v>1406</v>
      </c>
      <c r="H37" s="4" t="s">
        <v>1407</v>
      </c>
      <c r="I37" s="4" t="s">
        <v>169</v>
      </c>
      <c r="J37" s="4" t="s">
        <v>518</v>
      </c>
      <c r="K37" s="4" t="s">
        <v>1353</v>
      </c>
      <c r="L37" s="4" t="s">
        <v>1182</v>
      </c>
      <c r="M37" s="4" t="s">
        <v>189</v>
      </c>
      <c r="N37" s="4" t="s">
        <v>169</v>
      </c>
      <c r="O37" s="4" t="s">
        <v>1353</v>
      </c>
      <c r="P37" s="4" t="s">
        <v>1408</v>
      </c>
      <c r="Q37" s="4" t="s">
        <v>727</v>
      </c>
      <c r="R37" s="4" t="s">
        <v>31</v>
      </c>
      <c r="S37" s="4" t="s">
        <v>1409</v>
      </c>
      <c r="T37" s="4" t="s">
        <v>909</v>
      </c>
      <c r="U37" s="4" t="s">
        <v>1410</v>
      </c>
      <c r="V37" s="4" t="s">
        <v>911</v>
      </c>
      <c r="W37" s="4" t="s">
        <v>982</v>
      </c>
      <c r="X37" s="4" t="s">
        <v>518</v>
      </c>
      <c r="Y37" s="4" t="s">
        <v>445</v>
      </c>
      <c r="Z37" s="4" t="s">
        <v>445</v>
      </c>
      <c r="AA37" s="4" t="s">
        <v>445</v>
      </c>
      <c r="AB37" s="4" t="s">
        <v>727</v>
      </c>
      <c r="AC37" s="4">
        <v>5435125</v>
      </c>
      <c r="AD37" s="4" t="s">
        <v>31</v>
      </c>
      <c r="AE37" s="4" t="s">
        <v>1411</v>
      </c>
      <c r="AF37" s="4" t="s">
        <v>31</v>
      </c>
      <c r="AG37" s="4" t="s">
        <v>1412</v>
      </c>
      <c r="AH37" s="4" t="s">
        <v>1287</v>
      </c>
      <c r="AI37" s="4" t="s">
        <v>988</v>
      </c>
      <c r="AJ37" s="4" t="s">
        <v>919</v>
      </c>
      <c r="AK37" s="4" t="s">
        <v>169</v>
      </c>
      <c r="AL37" s="9">
        <v>4934.3</v>
      </c>
      <c r="AM37" s="4"/>
      <c r="AN37" s="4" t="s">
        <v>169</v>
      </c>
      <c r="AO37" s="4" t="s">
        <v>953</v>
      </c>
      <c r="AP37" s="4" t="s">
        <v>922</v>
      </c>
      <c r="AQ37" s="4" t="s">
        <v>1146</v>
      </c>
      <c r="AR37" s="4" t="s">
        <v>1413</v>
      </c>
      <c r="AS37" s="4" t="s">
        <v>1414</v>
      </c>
      <c r="AT37" s="4" t="s">
        <v>176</v>
      </c>
      <c r="AU37" s="4"/>
      <c r="AV37" s="4" t="s">
        <v>1415</v>
      </c>
      <c r="AW37" s="4"/>
      <c r="AX37" s="4"/>
      <c r="AY37" s="4"/>
      <c r="AZ37" s="4"/>
      <c r="BA37" s="4">
        <v>80863336</v>
      </c>
      <c r="BB37" s="4" t="s">
        <v>927</v>
      </c>
      <c r="BC37" s="4" t="s">
        <v>974</v>
      </c>
      <c r="BD37" s="4" t="s">
        <v>1052</v>
      </c>
      <c r="BE37" s="4" t="s">
        <v>169</v>
      </c>
      <c r="BF37" s="4"/>
      <c r="BG37" s="4" t="s">
        <v>1029</v>
      </c>
      <c r="BH37" s="4" t="s">
        <v>932</v>
      </c>
      <c r="BI37" s="4" t="s">
        <v>1416</v>
      </c>
      <c r="BJ37" s="4"/>
      <c r="BK37" s="4" t="s">
        <v>1030</v>
      </c>
      <c r="BL37" s="4"/>
      <c r="BM37" s="4" t="s">
        <v>934</v>
      </c>
      <c r="BN37" s="4" t="s">
        <v>958</v>
      </c>
      <c r="BO37" s="1"/>
    </row>
    <row r="38" spans="1:68">
      <c r="A38" s="4">
        <v>54</v>
      </c>
      <c r="B38" s="4" t="s">
        <v>901</v>
      </c>
      <c r="C38" s="4" t="s">
        <v>902</v>
      </c>
      <c r="D38" s="4" t="s">
        <v>1404</v>
      </c>
      <c r="E38" s="4" t="s">
        <v>1405</v>
      </c>
      <c r="F38" s="4" t="s">
        <v>1353</v>
      </c>
      <c r="G38" s="4" t="s">
        <v>1406</v>
      </c>
      <c r="H38" s="4" t="s">
        <v>1407</v>
      </c>
      <c r="I38" s="4" t="s">
        <v>169</v>
      </c>
      <c r="J38" s="4" t="s">
        <v>518</v>
      </c>
      <c r="K38" s="4" t="s">
        <v>1353</v>
      </c>
      <c r="L38" s="4" t="s">
        <v>1182</v>
      </c>
      <c r="M38" s="4" t="s">
        <v>189</v>
      </c>
      <c r="N38" s="4" t="s">
        <v>169</v>
      </c>
      <c r="O38" s="4" t="s">
        <v>1353</v>
      </c>
      <c r="P38" s="4" t="s">
        <v>1408</v>
      </c>
      <c r="Q38" s="4" t="s">
        <v>727</v>
      </c>
      <c r="R38" s="4" t="s">
        <v>31</v>
      </c>
      <c r="S38" s="4" t="s">
        <v>1409</v>
      </c>
      <c r="T38" s="4" t="s">
        <v>909</v>
      </c>
      <c r="U38" s="4" t="s">
        <v>1410</v>
      </c>
      <c r="V38" s="4" t="s">
        <v>911</v>
      </c>
      <c r="W38" s="4" t="s">
        <v>982</v>
      </c>
      <c r="X38" s="4" t="s">
        <v>518</v>
      </c>
      <c r="Y38" s="4" t="s">
        <v>445</v>
      </c>
      <c r="Z38" s="4" t="s">
        <v>445</v>
      </c>
      <c r="AA38" s="4" t="s">
        <v>445</v>
      </c>
      <c r="AB38" s="4" t="s">
        <v>727</v>
      </c>
      <c r="AC38" s="4">
        <v>5435125</v>
      </c>
      <c r="AD38" s="4" t="s">
        <v>31</v>
      </c>
      <c r="AE38" s="4" t="s">
        <v>1411</v>
      </c>
      <c r="AF38" s="4" t="s">
        <v>31</v>
      </c>
      <c r="AG38" s="4" t="s">
        <v>1412</v>
      </c>
      <c r="AH38" s="4" t="s">
        <v>1417</v>
      </c>
      <c r="AI38" s="4" t="s">
        <v>1284</v>
      </c>
      <c r="AJ38" s="4" t="s">
        <v>919</v>
      </c>
      <c r="AK38" s="4" t="s">
        <v>169</v>
      </c>
      <c r="AL38" s="9">
        <v>4525.7</v>
      </c>
      <c r="AM38" s="4"/>
      <c r="AN38" s="4" t="s">
        <v>169</v>
      </c>
      <c r="AO38" s="4" t="s">
        <v>953</v>
      </c>
      <c r="AP38" s="4" t="s">
        <v>922</v>
      </c>
      <c r="AQ38" s="4" t="s">
        <v>1146</v>
      </c>
      <c r="AR38" s="4" t="s">
        <v>1413</v>
      </c>
      <c r="AS38" s="4" t="s">
        <v>1418</v>
      </c>
      <c r="AT38" s="4" t="s">
        <v>176</v>
      </c>
      <c r="AU38" s="4"/>
      <c r="AV38" s="4" t="s">
        <v>1415</v>
      </c>
      <c r="AW38" s="4"/>
      <c r="AX38" s="4"/>
      <c r="AY38" s="4"/>
      <c r="AZ38" s="4"/>
      <c r="BA38" s="4">
        <v>80863336</v>
      </c>
      <c r="BB38" s="4" t="s">
        <v>927</v>
      </c>
      <c r="BC38" s="4" t="s">
        <v>974</v>
      </c>
      <c r="BD38" s="4" t="s">
        <v>1052</v>
      </c>
      <c r="BE38" s="4" t="s">
        <v>169</v>
      </c>
      <c r="BF38" s="4"/>
      <c r="BG38" s="4" t="s">
        <v>1029</v>
      </c>
      <c r="BH38" s="4" t="s">
        <v>932</v>
      </c>
      <c r="BI38" s="4" t="s">
        <v>1416</v>
      </c>
      <c r="BJ38" s="4"/>
      <c r="BK38" s="4" t="s">
        <v>1030</v>
      </c>
      <c r="BL38" s="4"/>
      <c r="BM38" s="4" t="s">
        <v>934</v>
      </c>
      <c r="BN38" s="4" t="s">
        <v>958</v>
      </c>
      <c r="BO38" s="1"/>
    </row>
    <row r="39" spans="1:68" hidden="1">
      <c r="A39" s="4">
        <v>57</v>
      </c>
      <c r="B39" s="4" t="s">
        <v>901</v>
      </c>
      <c r="C39" s="4" t="s">
        <v>902</v>
      </c>
      <c r="D39" s="4" t="s">
        <v>444</v>
      </c>
      <c r="E39" s="4" t="s">
        <v>1419</v>
      </c>
      <c r="F39" s="4" t="s">
        <v>1339</v>
      </c>
      <c r="G39" s="4" t="s">
        <v>1420</v>
      </c>
      <c r="H39" s="4" t="s">
        <v>1341</v>
      </c>
      <c r="I39" s="4" t="s">
        <v>169</v>
      </c>
      <c r="J39" s="4" t="s">
        <v>906</v>
      </c>
      <c r="K39" s="4" t="s">
        <v>16</v>
      </c>
      <c r="L39" s="4" t="s">
        <v>907</v>
      </c>
      <c r="M39" s="4" t="s">
        <v>907</v>
      </c>
      <c r="N39" s="4" t="s">
        <v>169</v>
      </c>
      <c r="O39" s="4"/>
      <c r="P39" s="4"/>
      <c r="Q39" s="4" t="s">
        <v>1421</v>
      </c>
      <c r="R39" s="4" t="s">
        <v>16</v>
      </c>
      <c r="S39" s="4" t="s">
        <v>1422</v>
      </c>
      <c r="T39" s="4" t="s">
        <v>944</v>
      </c>
      <c r="U39" s="4" t="s">
        <v>1423</v>
      </c>
      <c r="V39" s="4" t="s">
        <v>911</v>
      </c>
      <c r="W39" s="4" t="s">
        <v>1168</v>
      </c>
      <c r="X39" s="4" t="s">
        <v>906</v>
      </c>
      <c r="Y39" s="4" t="s">
        <v>453</v>
      </c>
      <c r="Z39" s="4" t="s">
        <v>454</v>
      </c>
      <c r="AA39" s="4" t="s">
        <v>455</v>
      </c>
      <c r="AB39" s="4" t="s">
        <v>1421</v>
      </c>
      <c r="AC39" s="4">
        <v>5493522</v>
      </c>
      <c r="AD39" s="4" t="s">
        <v>16</v>
      </c>
      <c r="AE39" s="4" t="s">
        <v>1423</v>
      </c>
      <c r="AF39" s="4" t="s">
        <v>16</v>
      </c>
      <c r="AG39" s="4" t="s">
        <v>1423</v>
      </c>
      <c r="AH39" s="4" t="s">
        <v>1424</v>
      </c>
      <c r="AI39" s="4" t="s">
        <v>1175</v>
      </c>
      <c r="AJ39" s="4" t="s">
        <v>919</v>
      </c>
      <c r="AK39" s="4" t="s">
        <v>169</v>
      </c>
      <c r="AL39" s="9">
        <v>1999</v>
      </c>
      <c r="AM39" s="4"/>
      <c r="AN39" s="4" t="s">
        <v>169</v>
      </c>
      <c r="AO39" s="4" t="s">
        <v>953</v>
      </c>
      <c r="AP39" s="4" t="s">
        <v>1066</v>
      </c>
      <c r="AQ39" s="4"/>
      <c r="AR39" s="4"/>
      <c r="AS39" s="4"/>
      <c r="AT39" s="4" t="s">
        <v>601</v>
      </c>
      <c r="AU39" s="4"/>
      <c r="AV39" s="4" t="s">
        <v>1425</v>
      </c>
      <c r="AW39" s="4"/>
      <c r="AX39" s="4"/>
      <c r="AY39" s="4"/>
      <c r="AZ39" s="4" t="s">
        <v>956</v>
      </c>
      <c r="BA39" s="4">
        <v>44682323</v>
      </c>
      <c r="BB39" s="4" t="s">
        <v>932</v>
      </c>
      <c r="BC39" s="4" t="s">
        <v>1011</v>
      </c>
      <c r="BD39" s="4" t="s">
        <v>1177</v>
      </c>
      <c r="BE39" s="4" t="s">
        <v>949</v>
      </c>
      <c r="BF39" s="4"/>
      <c r="BG39" s="4" t="s">
        <v>931</v>
      </c>
      <c r="BH39" s="4" t="s">
        <v>927</v>
      </c>
      <c r="BI39" s="4" t="s">
        <v>169</v>
      </c>
      <c r="BJ39" s="4"/>
      <c r="BK39" s="4"/>
      <c r="BL39" s="4">
        <v>110598783</v>
      </c>
      <c r="BM39" s="4" t="s">
        <v>934</v>
      </c>
      <c r="BN39" s="4" t="s">
        <v>958</v>
      </c>
      <c r="BO39" s="1"/>
    </row>
    <row r="40" spans="1:68" s="13" customFormat="1">
      <c r="A40" s="14">
        <v>58</v>
      </c>
      <c r="B40" s="15" t="s">
        <v>901</v>
      </c>
      <c r="C40" s="15" t="s">
        <v>902</v>
      </c>
      <c r="D40" s="15" t="s">
        <v>401</v>
      </c>
      <c r="E40" s="14" t="s">
        <v>1426</v>
      </c>
      <c r="F40" s="15" t="s">
        <v>1322</v>
      </c>
      <c r="G40" s="14" t="s">
        <v>1427</v>
      </c>
      <c r="H40" s="15" t="s">
        <v>1428</v>
      </c>
      <c r="I40" s="14"/>
      <c r="J40" s="15" t="s">
        <v>361</v>
      </c>
      <c r="K40" s="15" t="s">
        <v>1322</v>
      </c>
      <c r="L40" s="15" t="s">
        <v>907</v>
      </c>
      <c r="M40" s="15" t="s">
        <v>907</v>
      </c>
      <c r="N40" s="14" t="s">
        <v>169</v>
      </c>
      <c r="O40" s="15" t="s">
        <v>1322</v>
      </c>
      <c r="P40" s="14" t="s">
        <v>1429</v>
      </c>
      <c r="Q40" s="15" t="s">
        <v>401</v>
      </c>
      <c r="R40" s="15" t="s">
        <v>16</v>
      </c>
      <c r="S40" s="14" t="s">
        <v>1430</v>
      </c>
      <c r="T40" s="15" t="s">
        <v>909</v>
      </c>
      <c r="U40" s="14" t="s">
        <v>1431</v>
      </c>
      <c r="V40" s="14" t="s">
        <v>1085</v>
      </c>
      <c r="W40" s="15" t="s">
        <v>1060</v>
      </c>
      <c r="X40" s="15" t="s">
        <v>361</v>
      </c>
      <c r="Y40" s="15" t="s">
        <v>1004</v>
      </c>
      <c r="Z40" s="15" t="s">
        <v>1005</v>
      </c>
      <c r="AA40" s="15" t="s">
        <v>1432</v>
      </c>
      <c r="AB40" s="15" t="s">
        <v>401</v>
      </c>
      <c r="AC40" s="14">
        <v>5414357</v>
      </c>
      <c r="AD40" s="15" t="s">
        <v>16</v>
      </c>
      <c r="AE40" s="14" t="s">
        <v>1431</v>
      </c>
      <c r="AF40" s="15" t="s">
        <v>16</v>
      </c>
      <c r="AG40" s="14" t="s">
        <v>1433</v>
      </c>
      <c r="AH40" s="14" t="s">
        <v>1434</v>
      </c>
      <c r="AI40" s="15" t="s">
        <v>1435</v>
      </c>
      <c r="AJ40" s="15" t="s">
        <v>919</v>
      </c>
      <c r="AK40" s="14" t="s">
        <v>169</v>
      </c>
      <c r="AL40" s="13">
        <v>0</v>
      </c>
      <c r="AM40" s="15" t="s">
        <v>920</v>
      </c>
      <c r="AN40" s="14" t="s">
        <v>169</v>
      </c>
      <c r="AO40" s="15" t="s">
        <v>921</v>
      </c>
      <c r="AP40" s="15" t="s">
        <v>1066</v>
      </c>
      <c r="AQ40" s="14" t="s">
        <v>1048</v>
      </c>
      <c r="AR40" s="14" t="s">
        <v>402</v>
      </c>
      <c r="AS40" s="14" t="s">
        <v>1436</v>
      </c>
      <c r="AT40" s="14" t="s">
        <v>393</v>
      </c>
      <c r="AU40" s="14"/>
      <c r="AV40" s="15" t="s">
        <v>1437</v>
      </c>
      <c r="AW40" s="14"/>
      <c r="AX40" s="14"/>
      <c r="AY40" s="14"/>
      <c r="AZ40" s="14"/>
      <c r="BA40" s="14">
        <v>60212805</v>
      </c>
      <c r="BB40" s="15" t="s">
        <v>927</v>
      </c>
      <c r="BC40" s="14" t="s">
        <v>1438</v>
      </c>
      <c r="BD40" s="15" t="s">
        <v>1052</v>
      </c>
      <c r="BE40" s="14" t="s">
        <v>169</v>
      </c>
      <c r="BF40" s="14"/>
      <c r="BG40" s="15" t="s">
        <v>1113</v>
      </c>
      <c r="BH40" s="15" t="s">
        <v>927</v>
      </c>
      <c r="BI40" s="14" t="s">
        <v>169</v>
      </c>
      <c r="BJ40" s="14"/>
      <c r="BK40" s="15" t="s">
        <v>933</v>
      </c>
      <c r="BL40" s="14"/>
      <c r="BM40" s="15" t="s">
        <v>1094</v>
      </c>
      <c r="BN40" s="14"/>
      <c r="BO40" s="18" t="s">
        <v>403</v>
      </c>
      <c r="BP40" s="14" t="s">
        <v>1439</v>
      </c>
    </row>
    <row r="41" spans="1:68">
      <c r="A41" s="4">
        <v>59</v>
      </c>
      <c r="B41" s="4" t="s">
        <v>901</v>
      </c>
      <c r="C41" s="4" t="s">
        <v>902</v>
      </c>
      <c r="D41" s="4"/>
      <c r="E41" s="4" t="s">
        <v>1440</v>
      </c>
      <c r="F41" s="4"/>
      <c r="G41" s="4" t="s">
        <v>1441</v>
      </c>
      <c r="H41" s="4" t="s">
        <v>1442</v>
      </c>
      <c r="I41" s="4" t="s">
        <v>169</v>
      </c>
      <c r="J41" s="4" t="s">
        <v>518</v>
      </c>
      <c r="K41" s="4" t="s">
        <v>31</v>
      </c>
      <c r="L41" s="4" t="s">
        <v>940</v>
      </c>
      <c r="M41" s="4" t="s">
        <v>254</v>
      </c>
      <c r="N41" s="4"/>
      <c r="O41" s="4"/>
      <c r="P41" s="4"/>
      <c r="Q41" s="4" t="s">
        <v>334</v>
      </c>
      <c r="R41" s="4" t="s">
        <v>31</v>
      </c>
      <c r="S41" s="4" t="s">
        <v>1443</v>
      </c>
      <c r="T41" s="4" t="s">
        <v>909</v>
      </c>
      <c r="U41" s="4" t="s">
        <v>1444</v>
      </c>
      <c r="V41" s="4" t="s">
        <v>911</v>
      </c>
      <c r="W41" s="4" t="s">
        <v>982</v>
      </c>
      <c r="X41" s="4" t="s">
        <v>518</v>
      </c>
      <c r="Y41" s="4" t="s">
        <v>633</v>
      </c>
      <c r="Z41" s="4" t="s">
        <v>350</v>
      </c>
      <c r="AA41" s="4" t="s">
        <v>1265</v>
      </c>
      <c r="AB41" s="4" t="s">
        <v>334</v>
      </c>
      <c r="AC41" s="4">
        <v>5487156</v>
      </c>
      <c r="AD41" s="4" t="s">
        <v>31</v>
      </c>
      <c r="AE41" s="4" t="s">
        <v>1445</v>
      </c>
      <c r="AF41" s="4" t="s">
        <v>31</v>
      </c>
      <c r="AG41" s="4" t="s">
        <v>1446</v>
      </c>
      <c r="AH41" s="4" t="s">
        <v>1187</v>
      </c>
      <c r="AI41" s="4" t="s">
        <v>1188</v>
      </c>
      <c r="AJ41" s="4" t="s">
        <v>919</v>
      </c>
      <c r="AK41" s="4" t="s">
        <v>169</v>
      </c>
      <c r="AL41" s="9">
        <v>5434.4</v>
      </c>
      <c r="AM41" s="4" t="s">
        <v>920</v>
      </c>
      <c r="AN41" s="4" t="s">
        <v>1447</v>
      </c>
      <c r="AO41" s="4" t="s">
        <v>921</v>
      </c>
      <c r="AP41" s="4" t="s">
        <v>1066</v>
      </c>
      <c r="AQ41" s="4" t="s">
        <v>1048</v>
      </c>
      <c r="AR41" s="4" t="s">
        <v>335</v>
      </c>
      <c r="AS41" s="4" t="s">
        <v>1448</v>
      </c>
      <c r="AT41" s="4" t="s">
        <v>338</v>
      </c>
      <c r="AU41" s="4"/>
      <c r="AV41" s="4" t="s">
        <v>1449</v>
      </c>
      <c r="AW41" s="4"/>
      <c r="AX41" s="4"/>
      <c r="AY41" s="4"/>
      <c r="AZ41" s="4"/>
      <c r="BA41" s="4">
        <v>81453845</v>
      </c>
      <c r="BB41" s="4" t="s">
        <v>927</v>
      </c>
      <c r="BC41" s="4" t="s">
        <v>974</v>
      </c>
      <c r="BD41" s="4" t="s">
        <v>1052</v>
      </c>
      <c r="BE41" s="4" t="s">
        <v>169</v>
      </c>
      <c r="BF41" s="4"/>
      <c r="BG41" s="4" t="s">
        <v>1029</v>
      </c>
      <c r="BH41" s="4" t="s">
        <v>927</v>
      </c>
      <c r="BI41" s="4" t="s">
        <v>169</v>
      </c>
      <c r="BJ41" s="4"/>
      <c r="BK41" s="4" t="s">
        <v>933</v>
      </c>
      <c r="BL41" s="4"/>
      <c r="BM41" s="4" t="s">
        <v>934</v>
      </c>
      <c r="BN41" s="4"/>
      <c r="BO41" s="1"/>
    </row>
    <row r="42" spans="1:68" hidden="1">
      <c r="A42" s="4">
        <v>60</v>
      </c>
      <c r="B42" s="4" t="s">
        <v>901</v>
      </c>
      <c r="C42" s="4" t="s">
        <v>902</v>
      </c>
      <c r="D42" s="4" t="s">
        <v>1450</v>
      </c>
      <c r="E42" s="4" t="s">
        <v>1451</v>
      </c>
      <c r="F42" s="4" t="s">
        <v>1117</v>
      </c>
      <c r="G42" s="4" t="s">
        <v>1452</v>
      </c>
      <c r="H42" s="4" t="s">
        <v>1453</v>
      </c>
      <c r="I42" s="4" t="s">
        <v>1120</v>
      </c>
      <c r="J42" s="4"/>
      <c r="K42" s="4" t="s">
        <v>1121</v>
      </c>
      <c r="L42" s="4" t="s">
        <v>979</v>
      </c>
      <c r="M42" s="4" t="s">
        <v>430</v>
      </c>
      <c r="N42" s="4" t="s">
        <v>169</v>
      </c>
      <c r="O42" s="4" t="s">
        <v>1121</v>
      </c>
      <c r="P42" s="4" t="s">
        <v>1454</v>
      </c>
      <c r="Q42" s="4" t="s">
        <v>1455</v>
      </c>
      <c r="R42" s="4" t="s">
        <v>16</v>
      </c>
      <c r="S42" s="4" t="s">
        <v>1456</v>
      </c>
      <c r="T42" s="4" t="s">
        <v>944</v>
      </c>
      <c r="U42" s="4" t="s">
        <v>1457</v>
      </c>
      <c r="V42" s="4" t="s">
        <v>911</v>
      </c>
      <c r="W42" s="4" t="s">
        <v>1168</v>
      </c>
      <c r="X42" s="4" t="s">
        <v>361</v>
      </c>
      <c r="Y42" s="4" t="s">
        <v>1458</v>
      </c>
      <c r="Z42" s="4" t="s">
        <v>1459</v>
      </c>
      <c r="AA42" s="4" t="s">
        <v>1459</v>
      </c>
      <c r="AB42" s="4" t="s">
        <v>1455</v>
      </c>
      <c r="AC42" s="4">
        <v>5475972</v>
      </c>
      <c r="AD42" s="4" t="s">
        <v>16</v>
      </c>
      <c r="AE42" s="4" t="s">
        <v>1460</v>
      </c>
      <c r="AF42" s="4"/>
      <c r="AG42" s="4"/>
      <c r="AH42" s="4" t="s">
        <v>1461</v>
      </c>
      <c r="AI42" s="4" t="s">
        <v>1175</v>
      </c>
      <c r="AJ42" s="4"/>
      <c r="AK42" s="4" t="s">
        <v>169</v>
      </c>
      <c r="AL42" s="9">
        <v>1999</v>
      </c>
      <c r="AM42" s="4"/>
      <c r="AN42" s="4" t="s">
        <v>169</v>
      </c>
      <c r="AO42" s="4" t="s">
        <v>953</v>
      </c>
      <c r="AP42" s="4" t="s">
        <v>1066</v>
      </c>
      <c r="AQ42" s="4"/>
      <c r="AR42" s="4"/>
      <c r="AS42" s="4"/>
      <c r="AT42" s="4" t="s">
        <v>313</v>
      </c>
      <c r="AU42" s="4"/>
      <c r="AV42" s="4" t="s">
        <v>1462</v>
      </c>
      <c r="AW42" s="4"/>
      <c r="AX42" s="4"/>
      <c r="AY42" s="4"/>
      <c r="AZ42" s="4" t="s">
        <v>956</v>
      </c>
      <c r="BA42" s="4">
        <v>79375909</v>
      </c>
      <c r="BB42" s="4" t="s">
        <v>932</v>
      </c>
      <c r="BC42" s="4" t="s">
        <v>1011</v>
      </c>
      <c r="BD42" s="4" t="s">
        <v>1463</v>
      </c>
      <c r="BE42" s="4" t="s">
        <v>949</v>
      </c>
      <c r="BF42" s="4"/>
      <c r="BG42" s="4" t="s">
        <v>1178</v>
      </c>
      <c r="BH42" s="4" t="s">
        <v>927</v>
      </c>
      <c r="BI42" s="4"/>
      <c r="BJ42" s="4"/>
      <c r="BK42" s="4"/>
      <c r="BL42" s="4">
        <v>110520369</v>
      </c>
      <c r="BM42" s="4" t="s">
        <v>934</v>
      </c>
      <c r="BN42" s="4" t="s">
        <v>1132</v>
      </c>
      <c r="BO42" s="1"/>
    </row>
    <row r="43" spans="1:68" hidden="1">
      <c r="A43" s="4">
        <v>61</v>
      </c>
      <c r="B43" s="4" t="s">
        <v>901</v>
      </c>
      <c r="C43" s="4" t="s">
        <v>902</v>
      </c>
      <c r="D43" s="4" t="s">
        <v>1464</v>
      </c>
      <c r="E43" s="4" t="s">
        <v>1465</v>
      </c>
      <c r="F43" s="4" t="s">
        <v>1033</v>
      </c>
      <c r="G43" s="4" t="s">
        <v>1466</v>
      </c>
      <c r="H43" s="4" t="s">
        <v>1467</v>
      </c>
      <c r="I43" s="4" t="s">
        <v>1468</v>
      </c>
      <c r="J43" s="4" t="s">
        <v>444</v>
      </c>
      <c r="K43" s="4" t="s">
        <v>1297</v>
      </c>
      <c r="L43" s="4" t="s">
        <v>1260</v>
      </c>
      <c r="M43" s="4" t="s">
        <v>303</v>
      </c>
      <c r="N43" s="4" t="s">
        <v>169</v>
      </c>
      <c r="O43" s="4" t="s">
        <v>1297</v>
      </c>
      <c r="P43" s="4" t="s">
        <v>1469</v>
      </c>
      <c r="Q43" s="4" t="s">
        <v>1464</v>
      </c>
      <c r="R43" s="4" t="s">
        <v>30</v>
      </c>
      <c r="S43" s="4" t="s">
        <v>1470</v>
      </c>
      <c r="T43" s="4" t="s">
        <v>944</v>
      </c>
      <c r="U43" s="4" t="s">
        <v>1471</v>
      </c>
      <c r="V43" s="4" t="s">
        <v>911</v>
      </c>
      <c r="W43" s="4" t="s">
        <v>1168</v>
      </c>
      <c r="X43" s="4" t="s">
        <v>351</v>
      </c>
      <c r="Y43" s="4" t="s">
        <v>1472</v>
      </c>
      <c r="Z43" s="4" t="s">
        <v>1473</v>
      </c>
      <c r="AA43" s="4" t="s">
        <v>1474</v>
      </c>
      <c r="AB43" s="4" t="s">
        <v>1464</v>
      </c>
      <c r="AC43" s="4">
        <v>5528516</v>
      </c>
      <c r="AD43" s="4" t="s">
        <v>30</v>
      </c>
      <c r="AE43" s="4" t="s">
        <v>1475</v>
      </c>
      <c r="AF43" s="4" t="s">
        <v>30</v>
      </c>
      <c r="AG43" s="4" t="s">
        <v>1476</v>
      </c>
      <c r="AH43" s="4" t="s">
        <v>1477</v>
      </c>
      <c r="AI43" s="4" t="s">
        <v>1478</v>
      </c>
      <c r="AJ43" s="4" t="s">
        <v>919</v>
      </c>
      <c r="AK43" s="4" t="s">
        <v>169</v>
      </c>
      <c r="AL43" s="9">
        <v>51500</v>
      </c>
      <c r="AM43" s="4"/>
      <c r="AN43" s="4" t="s">
        <v>169</v>
      </c>
      <c r="AO43" s="4" t="s">
        <v>953</v>
      </c>
      <c r="AP43" s="4" t="s">
        <v>922</v>
      </c>
      <c r="AQ43" s="4"/>
      <c r="AR43" s="4" t="s">
        <v>1479</v>
      </c>
      <c r="AS43" s="4"/>
      <c r="AT43" s="4" t="s">
        <v>674</v>
      </c>
      <c r="AU43" s="4"/>
      <c r="AV43" s="4" t="s">
        <v>1480</v>
      </c>
      <c r="AW43" s="4"/>
      <c r="AX43" s="4"/>
      <c r="AY43" s="4"/>
      <c r="AZ43" s="4"/>
      <c r="BA43" s="4">
        <v>79691041</v>
      </c>
      <c r="BB43" s="4" t="s">
        <v>927</v>
      </c>
      <c r="BC43" s="4" t="s">
        <v>1011</v>
      </c>
      <c r="BD43" s="4" t="s">
        <v>1481</v>
      </c>
      <c r="BE43" s="4" t="s">
        <v>949</v>
      </c>
      <c r="BF43" s="4"/>
      <c r="BG43" s="4" t="s">
        <v>1178</v>
      </c>
      <c r="BH43" s="4" t="s">
        <v>932</v>
      </c>
      <c r="BI43" s="4" t="s">
        <v>1378</v>
      </c>
      <c r="BJ43" s="4"/>
      <c r="BK43" s="4"/>
      <c r="BL43" s="4"/>
      <c r="BM43" s="4"/>
      <c r="BN43" s="4" t="s">
        <v>1482</v>
      </c>
      <c r="BO43" s="1"/>
    </row>
    <row r="44" spans="1:68" hidden="1">
      <c r="A44" s="4">
        <v>62</v>
      </c>
      <c r="B44" s="4" t="s">
        <v>901</v>
      </c>
      <c r="C44" s="4" t="s">
        <v>902</v>
      </c>
      <c r="D44" s="4" t="s">
        <v>437</v>
      </c>
      <c r="E44" s="4" t="s">
        <v>1483</v>
      </c>
      <c r="F44" s="4" t="s">
        <v>937</v>
      </c>
      <c r="G44" s="4" t="s">
        <v>1484</v>
      </c>
      <c r="H44" s="4" t="s">
        <v>1485</v>
      </c>
      <c r="I44" s="4" t="s">
        <v>169</v>
      </c>
      <c r="J44" s="4" t="s">
        <v>444</v>
      </c>
      <c r="K44" s="4" t="s">
        <v>31</v>
      </c>
      <c r="L44" s="4" t="s">
        <v>940</v>
      </c>
      <c r="M44" s="4" t="s">
        <v>202</v>
      </c>
      <c r="N44" s="4" t="s">
        <v>1486</v>
      </c>
      <c r="O44" s="4"/>
      <c r="P44" s="4"/>
      <c r="Q44" s="4" t="s">
        <v>1487</v>
      </c>
      <c r="R44" s="4" t="s">
        <v>31</v>
      </c>
      <c r="S44" s="4" t="s">
        <v>1488</v>
      </c>
      <c r="T44" s="4" t="s">
        <v>944</v>
      </c>
      <c r="U44" s="4" t="s">
        <v>1489</v>
      </c>
      <c r="V44" s="4" t="s">
        <v>911</v>
      </c>
      <c r="W44" s="4" t="s">
        <v>982</v>
      </c>
      <c r="X44" s="4" t="s">
        <v>351</v>
      </c>
      <c r="Y44" s="4" t="s">
        <v>1490</v>
      </c>
      <c r="Z44" s="4" t="s">
        <v>445</v>
      </c>
      <c r="AA44" s="4" t="s">
        <v>445</v>
      </c>
      <c r="AB44" s="4" t="s">
        <v>1487</v>
      </c>
      <c r="AC44" s="4">
        <v>5527927</v>
      </c>
      <c r="AD44" s="4" t="s">
        <v>31</v>
      </c>
      <c r="AE44" s="4" t="s">
        <v>1491</v>
      </c>
      <c r="AF44" s="4" t="s">
        <v>31</v>
      </c>
      <c r="AG44" s="4" t="s">
        <v>1491</v>
      </c>
      <c r="AH44" s="4" t="s">
        <v>1492</v>
      </c>
      <c r="AI44" s="4" t="s">
        <v>1052</v>
      </c>
      <c r="AJ44" s="4" t="s">
        <v>919</v>
      </c>
      <c r="AK44" s="4" t="s">
        <v>169</v>
      </c>
      <c r="AL44" s="9">
        <v>5180</v>
      </c>
      <c r="AM44" s="4"/>
      <c r="AN44" s="4" t="s">
        <v>1486</v>
      </c>
      <c r="AO44" s="4" t="s">
        <v>953</v>
      </c>
      <c r="AP44" s="4" t="s">
        <v>922</v>
      </c>
      <c r="AQ44" s="4" t="s">
        <v>1025</v>
      </c>
      <c r="AR44" s="4" t="s">
        <v>1493</v>
      </c>
      <c r="AS44" s="4" t="s">
        <v>1494</v>
      </c>
      <c r="AT44" s="4" t="s">
        <v>674</v>
      </c>
      <c r="AU44" s="4"/>
      <c r="AV44" s="4" t="s">
        <v>1495</v>
      </c>
      <c r="AW44" s="4"/>
      <c r="AX44" s="4"/>
      <c r="AY44" s="4"/>
      <c r="AZ44" s="4"/>
      <c r="BA44" s="4">
        <v>74470622</v>
      </c>
      <c r="BB44" s="4" t="s">
        <v>927</v>
      </c>
      <c r="BC44" s="4" t="s">
        <v>974</v>
      </c>
      <c r="BD44" s="4" t="s">
        <v>1052</v>
      </c>
      <c r="BE44" s="4" t="s">
        <v>169</v>
      </c>
      <c r="BF44" s="4"/>
      <c r="BG44" s="4" t="s">
        <v>1029</v>
      </c>
      <c r="BH44" s="4" t="s">
        <v>932</v>
      </c>
      <c r="BI44" s="4" t="s">
        <v>169</v>
      </c>
      <c r="BJ44" s="4"/>
      <c r="BK44" s="4" t="s">
        <v>1030</v>
      </c>
      <c r="BL44" s="4"/>
      <c r="BM44" s="4"/>
      <c r="BN44" s="4" t="s">
        <v>958</v>
      </c>
      <c r="BO44" s="1"/>
    </row>
    <row r="45" spans="1:68" hidden="1">
      <c r="A45" s="4">
        <v>63</v>
      </c>
      <c r="B45" s="4" t="s">
        <v>901</v>
      </c>
      <c r="C45" s="4" t="s">
        <v>902</v>
      </c>
      <c r="D45" s="4" t="s">
        <v>1496</v>
      </c>
      <c r="E45" s="4" t="s">
        <v>1497</v>
      </c>
      <c r="F45" s="4" t="s">
        <v>1033</v>
      </c>
      <c r="G45" s="4" t="s">
        <v>1498</v>
      </c>
      <c r="H45" s="4" t="s">
        <v>1499</v>
      </c>
      <c r="I45" s="4"/>
      <c r="J45" s="4" t="s">
        <v>351</v>
      </c>
      <c r="K45" s="4" t="s">
        <v>30</v>
      </c>
      <c r="L45" s="4" t="s">
        <v>1211</v>
      </c>
      <c r="M45" s="4" t="s">
        <v>450</v>
      </c>
      <c r="N45" s="4" t="s">
        <v>169</v>
      </c>
      <c r="O45" s="4"/>
      <c r="P45" s="4"/>
      <c r="Q45" s="4" t="s">
        <v>1496</v>
      </c>
      <c r="R45" s="4" t="s">
        <v>30</v>
      </c>
      <c r="S45" s="4" t="s">
        <v>1500</v>
      </c>
      <c r="T45" s="4" t="s">
        <v>944</v>
      </c>
      <c r="U45" s="4" t="s">
        <v>1501</v>
      </c>
      <c r="V45" s="4" t="s">
        <v>911</v>
      </c>
      <c r="W45" s="4" t="s">
        <v>963</v>
      </c>
      <c r="X45" s="4" t="s">
        <v>351</v>
      </c>
      <c r="Y45" s="4" t="s">
        <v>542</v>
      </c>
      <c r="Z45" s="4" t="s">
        <v>1502</v>
      </c>
      <c r="AA45" s="4" t="s">
        <v>1503</v>
      </c>
      <c r="AB45" s="4" t="s">
        <v>1496</v>
      </c>
      <c r="AC45" s="4">
        <v>5527835</v>
      </c>
      <c r="AD45" s="4" t="s">
        <v>30</v>
      </c>
      <c r="AE45" s="4" t="s">
        <v>1504</v>
      </c>
      <c r="AF45" s="4" t="s">
        <v>30</v>
      </c>
      <c r="AG45" s="4" t="s">
        <v>1505</v>
      </c>
      <c r="AH45" s="4" t="s">
        <v>1268</v>
      </c>
      <c r="AI45" s="4" t="s">
        <v>988</v>
      </c>
      <c r="AJ45" s="4" t="s">
        <v>919</v>
      </c>
      <c r="AK45" s="4" t="s">
        <v>169</v>
      </c>
      <c r="AL45" s="9">
        <v>5180</v>
      </c>
      <c r="AM45" s="4"/>
      <c r="AN45" s="4" t="s">
        <v>169</v>
      </c>
      <c r="AO45" s="4" t="s">
        <v>953</v>
      </c>
      <c r="AP45" s="4" t="s">
        <v>922</v>
      </c>
      <c r="AQ45" s="4" t="s">
        <v>1025</v>
      </c>
      <c r="AR45" s="4" t="s">
        <v>1506</v>
      </c>
      <c r="AS45" s="4" t="s">
        <v>1507</v>
      </c>
      <c r="AT45" s="4" t="s">
        <v>674</v>
      </c>
      <c r="AU45" s="4"/>
      <c r="AV45" s="4" t="s">
        <v>1508</v>
      </c>
      <c r="AW45" s="4"/>
      <c r="AX45" s="4"/>
      <c r="AY45" s="4"/>
      <c r="AZ45" s="4"/>
      <c r="BA45" s="4">
        <v>56607822</v>
      </c>
      <c r="BB45" s="4" t="s">
        <v>927</v>
      </c>
      <c r="BC45" s="4" t="s">
        <v>974</v>
      </c>
      <c r="BD45" s="4" t="s">
        <v>169</v>
      </c>
      <c r="BE45" s="4" t="s">
        <v>169</v>
      </c>
      <c r="BF45" s="4"/>
      <c r="BG45" s="4" t="s">
        <v>931</v>
      </c>
      <c r="BH45" s="4" t="s">
        <v>932</v>
      </c>
      <c r="BI45" s="4" t="s">
        <v>1509</v>
      </c>
      <c r="BJ45" s="4"/>
      <c r="BK45" s="4" t="s">
        <v>1030</v>
      </c>
      <c r="BL45" s="4"/>
      <c r="BM45" s="4"/>
      <c r="BN45" s="4" t="s">
        <v>1510</v>
      </c>
      <c r="BO45" s="1"/>
    </row>
    <row r="46" spans="1:68">
      <c r="A46" s="4">
        <v>64</v>
      </c>
      <c r="B46" s="4" t="s">
        <v>901</v>
      </c>
      <c r="C46" s="4" t="s">
        <v>902</v>
      </c>
      <c r="D46" s="4" t="s">
        <v>1511</v>
      </c>
      <c r="E46" s="4" t="s">
        <v>1512</v>
      </c>
      <c r="F46" s="4" t="s">
        <v>1513</v>
      </c>
      <c r="G46" s="4" t="s">
        <v>1514</v>
      </c>
      <c r="H46" s="4" t="s">
        <v>1515</v>
      </c>
      <c r="I46" s="4"/>
      <c r="J46" s="4" t="s">
        <v>518</v>
      </c>
      <c r="K46" s="4" t="s">
        <v>29</v>
      </c>
      <c r="L46" s="4" t="s">
        <v>940</v>
      </c>
      <c r="M46" s="4" t="s">
        <v>132</v>
      </c>
      <c r="N46" s="4" t="s">
        <v>1516</v>
      </c>
      <c r="O46" s="4"/>
      <c r="P46" s="4"/>
      <c r="Q46" s="4" t="s">
        <v>1511</v>
      </c>
      <c r="R46" s="4" t="s">
        <v>29</v>
      </c>
      <c r="S46" s="4" t="s">
        <v>1517</v>
      </c>
      <c r="T46" s="4" t="s">
        <v>909</v>
      </c>
      <c r="U46" s="4" t="s">
        <v>1518</v>
      </c>
      <c r="V46" s="4" t="s">
        <v>911</v>
      </c>
      <c r="W46" s="4" t="s">
        <v>982</v>
      </c>
      <c r="X46" s="4" t="s">
        <v>518</v>
      </c>
      <c r="Y46" s="4" t="s">
        <v>1519</v>
      </c>
      <c r="Z46" s="4" t="s">
        <v>1520</v>
      </c>
      <c r="AA46" s="4" t="s">
        <v>1521</v>
      </c>
      <c r="AB46" s="4" t="s">
        <v>1511</v>
      </c>
      <c r="AC46" s="4">
        <v>5527727</v>
      </c>
      <c r="AD46" s="4" t="s">
        <v>29</v>
      </c>
      <c r="AE46" s="4" t="s">
        <v>1522</v>
      </c>
      <c r="AF46" s="4" t="s">
        <v>29</v>
      </c>
      <c r="AG46" s="4" t="s">
        <v>1523</v>
      </c>
      <c r="AH46" s="4" t="s">
        <v>1524</v>
      </c>
      <c r="AI46" s="4" t="s">
        <v>1290</v>
      </c>
      <c r="AJ46" s="4" t="s">
        <v>919</v>
      </c>
      <c r="AK46" s="4" t="s">
        <v>169</v>
      </c>
      <c r="AL46" s="9">
        <v>4480</v>
      </c>
      <c r="AM46" s="4" t="s">
        <v>920</v>
      </c>
      <c r="AN46" s="4" t="s">
        <v>1513</v>
      </c>
      <c r="AO46" s="4" t="s">
        <v>921</v>
      </c>
      <c r="AP46" s="4" t="s">
        <v>922</v>
      </c>
      <c r="AQ46" s="4" t="s">
        <v>923</v>
      </c>
      <c r="AR46" s="4" t="s">
        <v>1525</v>
      </c>
      <c r="AS46" s="4" t="s">
        <v>1526</v>
      </c>
      <c r="AT46" s="4" t="s">
        <v>674</v>
      </c>
      <c r="AU46" s="4"/>
      <c r="AV46" s="4" t="s">
        <v>1527</v>
      </c>
      <c r="AW46" s="4"/>
      <c r="AX46" s="4"/>
      <c r="AY46" s="4"/>
      <c r="AZ46" s="4"/>
      <c r="BA46" s="4">
        <v>74852982</v>
      </c>
      <c r="BB46" s="4" t="s">
        <v>927</v>
      </c>
      <c r="BC46" s="4" t="s">
        <v>974</v>
      </c>
      <c r="BD46" s="4" t="s">
        <v>1528</v>
      </c>
      <c r="BE46" s="4" t="s">
        <v>169</v>
      </c>
      <c r="BF46" s="4"/>
      <c r="BG46" s="4" t="s">
        <v>931</v>
      </c>
      <c r="BH46" s="4" t="s">
        <v>932</v>
      </c>
      <c r="BI46" s="4" t="s">
        <v>169</v>
      </c>
      <c r="BJ46" s="4"/>
      <c r="BK46" s="17" t="s">
        <v>1529</v>
      </c>
      <c r="BL46" s="4"/>
      <c r="BM46" s="4" t="s">
        <v>934</v>
      </c>
      <c r="BN46" s="4" t="s">
        <v>132</v>
      </c>
      <c r="BO46" s="1"/>
    </row>
    <row r="47" spans="1:68" hidden="1">
      <c r="A47" s="4">
        <v>65</v>
      </c>
      <c r="B47" s="4" t="s">
        <v>901</v>
      </c>
      <c r="C47" s="4" t="s">
        <v>902</v>
      </c>
      <c r="D47" s="4" t="s">
        <v>1530</v>
      </c>
      <c r="E47" s="4" t="s">
        <v>1531</v>
      </c>
      <c r="F47" s="4" t="s">
        <v>1117</v>
      </c>
      <c r="G47" s="4" t="s">
        <v>1532</v>
      </c>
      <c r="H47" s="4" t="s">
        <v>1533</v>
      </c>
      <c r="I47" s="4" t="s">
        <v>1534</v>
      </c>
      <c r="J47" s="4"/>
      <c r="K47" s="4" t="s">
        <v>1535</v>
      </c>
      <c r="L47" s="4" t="s">
        <v>979</v>
      </c>
      <c r="M47" s="4" t="s">
        <v>430</v>
      </c>
      <c r="N47" s="4" t="s">
        <v>169</v>
      </c>
      <c r="O47" s="4" t="s">
        <v>1535</v>
      </c>
      <c r="P47" s="4" t="s">
        <v>1536</v>
      </c>
      <c r="Q47" s="4" t="s">
        <v>1537</v>
      </c>
      <c r="R47" s="4" t="s">
        <v>25</v>
      </c>
      <c r="S47" s="4" t="s">
        <v>1538</v>
      </c>
      <c r="T47" s="4" t="s">
        <v>944</v>
      </c>
      <c r="U47" s="4" t="s">
        <v>1539</v>
      </c>
      <c r="V47" s="4" t="s">
        <v>911</v>
      </c>
      <c r="W47" s="4" t="s">
        <v>982</v>
      </c>
      <c r="X47" s="4" t="s">
        <v>351</v>
      </c>
      <c r="Y47" s="4" t="s">
        <v>445</v>
      </c>
      <c r="Z47" s="4" t="s">
        <v>445</v>
      </c>
      <c r="AA47" s="4" t="s">
        <v>445</v>
      </c>
      <c r="AB47" s="4" t="s">
        <v>1537</v>
      </c>
      <c r="AC47" s="4">
        <v>5527621</v>
      </c>
      <c r="AD47" s="4" t="s">
        <v>25</v>
      </c>
      <c r="AE47" s="4" t="s">
        <v>1540</v>
      </c>
      <c r="AF47" s="4" t="s">
        <v>25</v>
      </c>
      <c r="AG47" s="4" t="s">
        <v>1541</v>
      </c>
      <c r="AH47" s="4" t="s">
        <v>1187</v>
      </c>
      <c r="AI47" s="4" t="s">
        <v>1188</v>
      </c>
      <c r="AJ47" s="4" t="s">
        <v>919</v>
      </c>
      <c r="AK47" s="4" t="s">
        <v>169</v>
      </c>
      <c r="AL47" s="9">
        <v>5680</v>
      </c>
      <c r="AM47" s="4"/>
      <c r="AN47" s="4" t="s">
        <v>169</v>
      </c>
      <c r="AO47" s="4" t="s">
        <v>953</v>
      </c>
      <c r="AP47" s="4" t="s">
        <v>922</v>
      </c>
      <c r="AQ47" s="4" t="s">
        <v>1146</v>
      </c>
      <c r="AR47" s="4" t="s">
        <v>1542</v>
      </c>
      <c r="AS47" s="4" t="s">
        <v>1543</v>
      </c>
      <c r="AT47" s="4" t="s">
        <v>674</v>
      </c>
      <c r="AU47" s="4"/>
      <c r="AV47" s="4" t="s">
        <v>1544</v>
      </c>
      <c r="AW47" s="4"/>
      <c r="AX47" s="4"/>
      <c r="AY47" s="4"/>
      <c r="AZ47" s="4"/>
      <c r="BA47" s="4">
        <v>82692576</v>
      </c>
      <c r="BB47" s="4" t="s">
        <v>927</v>
      </c>
      <c r="BC47" s="4" t="s">
        <v>974</v>
      </c>
      <c r="BD47" s="4" t="s">
        <v>1052</v>
      </c>
      <c r="BE47" s="4" t="s">
        <v>169</v>
      </c>
      <c r="BF47" s="4"/>
      <c r="BG47" s="4" t="s">
        <v>1029</v>
      </c>
      <c r="BH47" s="4" t="s">
        <v>932</v>
      </c>
      <c r="BI47" s="4" t="s">
        <v>169</v>
      </c>
      <c r="BJ47" s="4"/>
      <c r="BK47" s="4" t="s">
        <v>1030</v>
      </c>
      <c r="BL47" s="4"/>
      <c r="BM47" s="4" t="s">
        <v>1403</v>
      </c>
      <c r="BN47" s="4" t="s">
        <v>1132</v>
      </c>
      <c r="BO47" s="1"/>
    </row>
    <row r="48" spans="1:68" hidden="1">
      <c r="A48" s="4">
        <v>66</v>
      </c>
      <c r="B48" s="4" t="s">
        <v>901</v>
      </c>
      <c r="C48" s="4" t="s">
        <v>902</v>
      </c>
      <c r="D48" s="4" t="s">
        <v>1545</v>
      </c>
      <c r="E48" s="4" t="s">
        <v>1546</v>
      </c>
      <c r="F48" s="4" t="s">
        <v>1033</v>
      </c>
      <c r="G48" s="4" t="s">
        <v>1547</v>
      </c>
      <c r="H48" s="4" t="s">
        <v>1548</v>
      </c>
      <c r="I48" s="4"/>
      <c r="J48" s="4" t="s">
        <v>518</v>
      </c>
      <c r="K48" s="4" t="s">
        <v>16</v>
      </c>
      <c r="L48" s="4" t="s">
        <v>979</v>
      </c>
      <c r="M48" s="4" t="s">
        <v>158</v>
      </c>
      <c r="N48" s="4" t="s">
        <v>169</v>
      </c>
      <c r="O48" s="4"/>
      <c r="P48" s="4"/>
      <c r="Q48" s="4" t="s">
        <v>1545</v>
      </c>
      <c r="R48" s="4" t="s">
        <v>16</v>
      </c>
      <c r="S48" s="4" t="s">
        <v>1549</v>
      </c>
      <c r="T48" s="4" t="s">
        <v>944</v>
      </c>
      <c r="U48" s="4" t="s">
        <v>1550</v>
      </c>
      <c r="V48" s="4" t="s">
        <v>911</v>
      </c>
      <c r="W48" s="4" t="s">
        <v>982</v>
      </c>
      <c r="X48" s="4" t="s">
        <v>351</v>
      </c>
      <c r="Y48" s="4" t="s">
        <v>1551</v>
      </c>
      <c r="Z48" s="4" t="s">
        <v>445</v>
      </c>
      <c r="AA48" s="4" t="s">
        <v>445</v>
      </c>
      <c r="AB48" s="4" t="s">
        <v>1545</v>
      </c>
      <c r="AC48" s="4">
        <v>5527608</v>
      </c>
      <c r="AD48" s="4" t="s">
        <v>16</v>
      </c>
      <c r="AE48" s="4" t="s">
        <v>1552</v>
      </c>
      <c r="AF48" s="4" t="s">
        <v>16</v>
      </c>
      <c r="AG48" s="4" t="s">
        <v>1552</v>
      </c>
      <c r="AH48" s="4" t="s">
        <v>1492</v>
      </c>
      <c r="AI48" s="4" t="s">
        <v>1052</v>
      </c>
      <c r="AJ48" s="4" t="s">
        <v>919</v>
      </c>
      <c r="AK48" s="4" t="s">
        <v>169</v>
      </c>
      <c r="AL48" s="9">
        <v>5180</v>
      </c>
      <c r="AM48" s="4"/>
      <c r="AN48" s="4" t="s">
        <v>169</v>
      </c>
      <c r="AO48" s="4" t="s">
        <v>953</v>
      </c>
      <c r="AP48" s="4" t="s">
        <v>922</v>
      </c>
      <c r="AQ48" s="4" t="s">
        <v>1025</v>
      </c>
      <c r="AR48" s="4" t="s">
        <v>1553</v>
      </c>
      <c r="AS48" s="4" t="s">
        <v>1554</v>
      </c>
      <c r="AT48" s="4" t="s">
        <v>674</v>
      </c>
      <c r="AU48" s="4"/>
      <c r="AV48" s="4" t="s">
        <v>1555</v>
      </c>
      <c r="AW48" s="4"/>
      <c r="AX48" s="4"/>
      <c r="AY48" s="4"/>
      <c r="AZ48" s="4"/>
      <c r="BA48" s="4">
        <v>74521335</v>
      </c>
      <c r="BB48" s="4" t="s">
        <v>927</v>
      </c>
      <c r="BC48" s="4" t="s">
        <v>974</v>
      </c>
      <c r="BD48" s="4" t="s">
        <v>1052</v>
      </c>
      <c r="BE48" s="4" t="s">
        <v>169</v>
      </c>
      <c r="BF48" s="4"/>
      <c r="BG48" s="4" t="s">
        <v>1029</v>
      </c>
      <c r="BH48" s="4" t="s">
        <v>932</v>
      </c>
      <c r="BI48" s="4" t="s">
        <v>169</v>
      </c>
      <c r="BJ48" s="4"/>
      <c r="BK48" s="4" t="s">
        <v>1030</v>
      </c>
      <c r="BL48" s="4"/>
      <c r="BM48" s="4" t="s">
        <v>934</v>
      </c>
      <c r="BN48" s="4" t="s">
        <v>1510</v>
      </c>
      <c r="BO48" s="1"/>
    </row>
    <row r="49" spans="1:66" s="1" customFormat="1" hidden="1">
      <c r="A49" s="4">
        <v>67</v>
      </c>
      <c r="B49" s="4" t="s">
        <v>901</v>
      </c>
      <c r="C49" s="4" t="s">
        <v>902</v>
      </c>
      <c r="D49" s="4" t="s">
        <v>1556</v>
      </c>
      <c r="E49" s="4" t="s">
        <v>1557</v>
      </c>
      <c r="F49" s="4" t="s">
        <v>1558</v>
      </c>
      <c r="G49" s="4" t="s">
        <v>1559</v>
      </c>
      <c r="H49" s="4" t="s">
        <v>1560</v>
      </c>
      <c r="I49" s="4" t="s">
        <v>169</v>
      </c>
      <c r="J49" s="4" t="s">
        <v>518</v>
      </c>
      <c r="K49" s="4" t="s">
        <v>31</v>
      </c>
      <c r="L49" s="4" t="s">
        <v>940</v>
      </c>
      <c r="M49" s="4" t="s">
        <v>202</v>
      </c>
      <c r="N49" s="4" t="s">
        <v>1561</v>
      </c>
      <c r="O49" s="4"/>
      <c r="P49" s="4"/>
      <c r="Q49" s="4" t="s">
        <v>1556</v>
      </c>
      <c r="R49" s="4" t="s">
        <v>31</v>
      </c>
      <c r="S49" s="4" t="s">
        <v>1562</v>
      </c>
      <c r="T49" s="4" t="s">
        <v>944</v>
      </c>
      <c r="U49" s="4" t="s">
        <v>1563</v>
      </c>
      <c r="V49" s="4" t="s">
        <v>911</v>
      </c>
      <c r="W49" s="4" t="s">
        <v>982</v>
      </c>
      <c r="X49" s="4" t="s">
        <v>518</v>
      </c>
      <c r="Y49" s="4" t="s">
        <v>640</v>
      </c>
      <c r="Z49" s="4" t="s">
        <v>1564</v>
      </c>
      <c r="AA49" s="4" t="s">
        <v>949</v>
      </c>
      <c r="AB49" s="4" t="s">
        <v>1556</v>
      </c>
      <c r="AC49" s="4">
        <v>5527334</v>
      </c>
      <c r="AD49" s="4" t="s">
        <v>31</v>
      </c>
      <c r="AE49" s="4" t="s">
        <v>1565</v>
      </c>
      <c r="AF49" s="4" t="s">
        <v>31</v>
      </c>
      <c r="AG49" s="4" t="s">
        <v>1565</v>
      </c>
      <c r="AH49" s="4" t="s">
        <v>1492</v>
      </c>
      <c r="AI49" s="4" t="s">
        <v>1052</v>
      </c>
      <c r="AJ49" s="4" t="s">
        <v>919</v>
      </c>
      <c r="AK49" s="4" t="s">
        <v>169</v>
      </c>
      <c r="AL49" s="9">
        <v>5680</v>
      </c>
      <c r="AM49" s="4"/>
      <c r="AN49" s="4" t="s">
        <v>1561</v>
      </c>
      <c r="AO49" s="4" t="s">
        <v>953</v>
      </c>
      <c r="AP49" s="4" t="s">
        <v>922</v>
      </c>
      <c r="AQ49" s="4" t="s">
        <v>1146</v>
      </c>
      <c r="AR49" s="4" t="s">
        <v>1566</v>
      </c>
      <c r="AS49" s="4" t="s">
        <v>1567</v>
      </c>
      <c r="AT49" s="4" t="s">
        <v>674</v>
      </c>
      <c r="AU49" s="4"/>
      <c r="AV49" s="4" t="s">
        <v>1568</v>
      </c>
      <c r="AW49" s="4"/>
      <c r="AX49" s="4"/>
      <c r="AY49" s="4"/>
      <c r="AZ49" s="4"/>
      <c r="BA49" s="4">
        <v>74641699</v>
      </c>
      <c r="BB49" s="4" t="s">
        <v>927</v>
      </c>
      <c r="BC49" s="4" t="s">
        <v>974</v>
      </c>
      <c r="BD49" s="4" t="s">
        <v>1052</v>
      </c>
      <c r="BE49" s="4" t="s">
        <v>169</v>
      </c>
      <c r="BF49" s="4"/>
      <c r="BG49" s="4" t="s">
        <v>1569</v>
      </c>
      <c r="BH49" s="4" t="s">
        <v>932</v>
      </c>
      <c r="BI49" s="4" t="s">
        <v>169</v>
      </c>
      <c r="BJ49" s="4"/>
      <c r="BK49" s="4" t="s">
        <v>1030</v>
      </c>
      <c r="BL49" s="4"/>
      <c r="BM49" s="4" t="s">
        <v>934</v>
      </c>
      <c r="BN49" s="4" t="s">
        <v>958</v>
      </c>
    </row>
    <row r="50" spans="1:66" s="1" customFormat="1" hidden="1">
      <c r="A50" s="4">
        <v>68</v>
      </c>
      <c r="B50" s="4" t="s">
        <v>901</v>
      </c>
      <c r="C50" s="4" t="s">
        <v>902</v>
      </c>
      <c r="D50" s="4" t="s">
        <v>1570</v>
      </c>
      <c r="E50" s="4" t="s">
        <v>1571</v>
      </c>
      <c r="F50" s="4" t="s">
        <v>1322</v>
      </c>
      <c r="G50" s="4" t="s">
        <v>1572</v>
      </c>
      <c r="H50" s="4" t="s">
        <v>1573</v>
      </c>
      <c r="I50" s="4" t="s">
        <v>169</v>
      </c>
      <c r="J50" s="4" t="s">
        <v>361</v>
      </c>
      <c r="K50" s="4" t="s">
        <v>16</v>
      </c>
      <c r="L50" s="4" t="s">
        <v>1057</v>
      </c>
      <c r="M50" s="4" t="s">
        <v>234</v>
      </c>
      <c r="N50" s="4" t="s">
        <v>169</v>
      </c>
      <c r="O50" s="4"/>
      <c r="P50" s="4"/>
      <c r="Q50" s="4" t="s">
        <v>1574</v>
      </c>
      <c r="R50" s="4" t="s">
        <v>16</v>
      </c>
      <c r="S50" s="4" t="s">
        <v>1575</v>
      </c>
      <c r="T50" s="4" t="s">
        <v>944</v>
      </c>
      <c r="U50" s="4" t="s">
        <v>1576</v>
      </c>
      <c r="V50" s="4" t="s">
        <v>911</v>
      </c>
      <c r="W50" s="4" t="s">
        <v>982</v>
      </c>
      <c r="X50" s="4" t="s">
        <v>351</v>
      </c>
      <c r="Y50" s="4" t="s">
        <v>1577</v>
      </c>
      <c r="Z50" s="4" t="s">
        <v>445</v>
      </c>
      <c r="AA50" s="4" t="s">
        <v>445</v>
      </c>
      <c r="AB50" s="4" t="s">
        <v>1574</v>
      </c>
      <c r="AC50" s="4">
        <v>5527219</v>
      </c>
      <c r="AD50" s="4" t="s">
        <v>16</v>
      </c>
      <c r="AE50" s="4" t="s">
        <v>1578</v>
      </c>
      <c r="AF50" s="4" t="s">
        <v>16</v>
      </c>
      <c r="AG50" s="4" t="s">
        <v>1579</v>
      </c>
      <c r="AH50" s="4" t="s">
        <v>1492</v>
      </c>
      <c r="AI50" s="4" t="s">
        <v>1052</v>
      </c>
      <c r="AJ50" s="4" t="s">
        <v>919</v>
      </c>
      <c r="AK50" s="4" t="s">
        <v>169</v>
      </c>
      <c r="AL50" s="9">
        <v>4784</v>
      </c>
      <c r="AM50" s="4"/>
      <c r="AN50" s="4" t="s">
        <v>169</v>
      </c>
      <c r="AO50" s="4" t="s">
        <v>953</v>
      </c>
      <c r="AP50" s="4" t="s">
        <v>922</v>
      </c>
      <c r="AQ50" s="4" t="s">
        <v>1146</v>
      </c>
      <c r="AR50" s="4" t="s">
        <v>1580</v>
      </c>
      <c r="AS50" s="4" t="s">
        <v>1581</v>
      </c>
      <c r="AT50" s="4" t="s">
        <v>674</v>
      </c>
      <c r="AU50" s="4"/>
      <c r="AV50" s="4" t="s">
        <v>1582</v>
      </c>
      <c r="AW50" s="4"/>
      <c r="AX50" s="4"/>
      <c r="AY50" s="4"/>
      <c r="AZ50" s="4"/>
      <c r="BA50" s="4">
        <v>74455703</v>
      </c>
      <c r="BB50" s="4" t="s">
        <v>927</v>
      </c>
      <c r="BC50" s="4" t="s">
        <v>974</v>
      </c>
      <c r="BD50" s="4" t="s">
        <v>1052</v>
      </c>
      <c r="BE50" s="4" t="s">
        <v>169</v>
      </c>
      <c r="BF50" s="4"/>
      <c r="BG50" s="4" t="s">
        <v>1029</v>
      </c>
      <c r="BH50" s="4" t="s">
        <v>932</v>
      </c>
      <c r="BI50" s="4" t="s">
        <v>169</v>
      </c>
      <c r="BJ50" s="4"/>
      <c r="BK50" s="4" t="s">
        <v>1030</v>
      </c>
      <c r="BL50" s="4"/>
      <c r="BM50" s="4" t="s">
        <v>934</v>
      </c>
      <c r="BN50" s="4" t="s">
        <v>958</v>
      </c>
    </row>
    <row r="51" spans="1:66" s="1" customFormat="1" hidden="1">
      <c r="A51" s="4">
        <v>69</v>
      </c>
      <c r="B51" s="4" t="s">
        <v>901</v>
      </c>
      <c r="C51" s="4" t="s">
        <v>902</v>
      </c>
      <c r="D51" s="4" t="s">
        <v>1351</v>
      </c>
      <c r="E51" s="4" t="s">
        <v>1583</v>
      </c>
      <c r="F51" s="4" t="s">
        <v>1207</v>
      </c>
      <c r="G51" s="4" t="s">
        <v>1584</v>
      </c>
      <c r="H51" s="4" t="s">
        <v>1585</v>
      </c>
      <c r="I51" s="4" t="s">
        <v>169</v>
      </c>
      <c r="J51" s="4" t="s">
        <v>444</v>
      </c>
      <c r="K51" s="4" t="s">
        <v>31</v>
      </c>
      <c r="L51" s="4" t="s">
        <v>1211</v>
      </c>
      <c r="M51" s="4" t="s">
        <v>529</v>
      </c>
      <c r="N51" s="4" t="s">
        <v>169</v>
      </c>
      <c r="O51" s="4"/>
      <c r="P51" s="4"/>
      <c r="Q51" s="4" t="s">
        <v>1586</v>
      </c>
      <c r="R51" s="4" t="s">
        <v>31</v>
      </c>
      <c r="S51" s="4" t="s">
        <v>1587</v>
      </c>
      <c r="T51" s="4" t="s">
        <v>944</v>
      </c>
      <c r="U51" s="4" t="s">
        <v>1588</v>
      </c>
      <c r="V51" s="4" t="s">
        <v>911</v>
      </c>
      <c r="W51" s="4" t="s">
        <v>982</v>
      </c>
      <c r="X51" s="4" t="s">
        <v>518</v>
      </c>
      <c r="Y51" s="4" t="s">
        <v>1589</v>
      </c>
      <c r="Z51" s="4" t="s">
        <v>1590</v>
      </c>
      <c r="AA51" s="4" t="s">
        <v>1591</v>
      </c>
      <c r="AB51" s="4" t="s">
        <v>1586</v>
      </c>
      <c r="AC51" s="4">
        <v>5527090</v>
      </c>
      <c r="AD51" s="4" t="s">
        <v>31</v>
      </c>
      <c r="AE51" s="4" t="s">
        <v>1592</v>
      </c>
      <c r="AF51" s="4" t="s">
        <v>31</v>
      </c>
      <c r="AG51" s="4" t="s">
        <v>1593</v>
      </c>
      <c r="AH51" s="4" t="s">
        <v>1594</v>
      </c>
      <c r="AI51" s="4" t="s">
        <v>1595</v>
      </c>
      <c r="AJ51" s="4" t="s">
        <v>919</v>
      </c>
      <c r="AK51" s="4" t="s">
        <v>169</v>
      </c>
      <c r="AL51" s="9">
        <v>37500</v>
      </c>
      <c r="AM51" s="4"/>
      <c r="AN51" s="4" t="s">
        <v>169</v>
      </c>
      <c r="AO51" s="4" t="s">
        <v>953</v>
      </c>
      <c r="AP51" s="4" t="s">
        <v>922</v>
      </c>
      <c r="AQ51" s="4"/>
      <c r="AR51" s="4" t="s">
        <v>1596</v>
      </c>
      <c r="AS51" s="4"/>
      <c r="AT51" s="4" t="s">
        <v>674</v>
      </c>
      <c r="AU51" s="4"/>
      <c r="AV51" s="4" t="s">
        <v>1597</v>
      </c>
      <c r="AW51" s="4"/>
      <c r="AX51" s="4"/>
      <c r="AY51" s="4"/>
      <c r="AZ51" s="4"/>
      <c r="BA51" s="4">
        <v>74518469</v>
      </c>
      <c r="BB51" s="4" t="s">
        <v>927</v>
      </c>
      <c r="BC51" s="4" t="s">
        <v>974</v>
      </c>
      <c r="BD51" s="4" t="s">
        <v>1052</v>
      </c>
      <c r="BE51" s="4" t="s">
        <v>169</v>
      </c>
      <c r="BF51" s="4"/>
      <c r="BG51" s="4" t="s">
        <v>1204</v>
      </c>
      <c r="BH51" s="4" t="s">
        <v>932</v>
      </c>
      <c r="BI51" s="4" t="s">
        <v>169</v>
      </c>
      <c r="BJ51" s="4"/>
      <c r="BK51" s="4"/>
      <c r="BL51" s="4"/>
      <c r="BM51" s="4" t="s">
        <v>934</v>
      </c>
      <c r="BN51" s="4" t="s">
        <v>1095</v>
      </c>
    </row>
    <row r="52" spans="1:66" s="1" customFormat="1">
      <c r="A52" s="4">
        <v>70</v>
      </c>
      <c r="B52" s="4" t="s">
        <v>901</v>
      </c>
      <c r="C52" s="4" t="s">
        <v>902</v>
      </c>
      <c r="D52" s="4"/>
      <c r="E52" s="4" t="s">
        <v>1598</v>
      </c>
      <c r="F52" s="4"/>
      <c r="G52" s="4" t="s">
        <v>1599</v>
      </c>
      <c r="H52" s="4" t="s">
        <v>1600</v>
      </c>
      <c r="I52" s="4" t="s">
        <v>169</v>
      </c>
      <c r="J52" s="4" t="s">
        <v>518</v>
      </c>
      <c r="K52" s="4" t="s">
        <v>1040</v>
      </c>
      <c r="L52" s="4" t="s">
        <v>1601</v>
      </c>
      <c r="M52" s="4" t="s">
        <v>1602</v>
      </c>
      <c r="N52" s="4"/>
      <c r="O52" s="4"/>
      <c r="P52" s="4"/>
      <c r="Q52" s="4" t="s">
        <v>1603</v>
      </c>
      <c r="R52" s="4" t="s">
        <v>31</v>
      </c>
      <c r="S52" s="4" t="s">
        <v>1604</v>
      </c>
      <c r="T52" s="4" t="s">
        <v>909</v>
      </c>
      <c r="U52" s="4" t="s">
        <v>1605</v>
      </c>
      <c r="V52" s="4" t="s">
        <v>911</v>
      </c>
      <c r="W52" s="4" t="s">
        <v>982</v>
      </c>
      <c r="X52" s="4" t="s">
        <v>518</v>
      </c>
      <c r="Y52" s="4" t="s">
        <v>1606</v>
      </c>
      <c r="Z52" s="4" t="s">
        <v>751</v>
      </c>
      <c r="AA52" s="4" t="s">
        <v>362</v>
      </c>
      <c r="AB52" s="4" t="s">
        <v>1603</v>
      </c>
      <c r="AC52" s="4">
        <v>5500786</v>
      </c>
      <c r="AD52" s="4" t="s">
        <v>31</v>
      </c>
      <c r="AE52" s="4" t="s">
        <v>1605</v>
      </c>
      <c r="AF52" s="4" t="s">
        <v>31</v>
      </c>
      <c r="AG52" s="4" t="s">
        <v>1607</v>
      </c>
      <c r="AH52" s="4" t="s">
        <v>1129</v>
      </c>
      <c r="AI52" s="4" t="s">
        <v>1047</v>
      </c>
      <c r="AJ52" s="4" t="s">
        <v>919</v>
      </c>
      <c r="AK52" s="4" t="s">
        <v>169</v>
      </c>
      <c r="AL52" s="9">
        <v>5434.4</v>
      </c>
      <c r="AM52" s="4" t="s">
        <v>1189</v>
      </c>
      <c r="AN52" s="4" t="s">
        <v>169</v>
      </c>
      <c r="AO52" s="4" t="s">
        <v>921</v>
      </c>
      <c r="AP52" s="4" t="s">
        <v>922</v>
      </c>
      <c r="AQ52" s="4" t="s">
        <v>1025</v>
      </c>
      <c r="AR52" s="4" t="s">
        <v>1608</v>
      </c>
      <c r="AS52" s="4" t="s">
        <v>1609</v>
      </c>
      <c r="AT52" s="4" t="s">
        <v>674</v>
      </c>
      <c r="AU52" s="4"/>
      <c r="AV52" s="4" t="s">
        <v>1610</v>
      </c>
      <c r="AW52" s="4"/>
      <c r="AX52" s="4"/>
      <c r="AY52" s="4"/>
      <c r="AZ52" s="4"/>
      <c r="BA52" s="4">
        <v>81606824</v>
      </c>
      <c r="BB52" s="4" t="s">
        <v>927</v>
      </c>
      <c r="BC52" s="4" t="s">
        <v>974</v>
      </c>
      <c r="BD52" s="4" t="s">
        <v>1052</v>
      </c>
      <c r="BE52" s="4" t="s">
        <v>169</v>
      </c>
      <c r="BF52" s="4"/>
      <c r="BG52" s="4" t="s">
        <v>1029</v>
      </c>
      <c r="BH52" s="4" t="s">
        <v>927</v>
      </c>
      <c r="BI52" s="4" t="s">
        <v>169</v>
      </c>
      <c r="BJ52" s="4"/>
      <c r="BK52" s="17" t="s">
        <v>1529</v>
      </c>
      <c r="BL52" s="4"/>
      <c r="BM52" s="4" t="s">
        <v>934</v>
      </c>
      <c r="BN52" s="4"/>
    </row>
    <row r="53" spans="1:66" s="1" customFormat="1" hidden="1">
      <c r="A53" s="4">
        <v>71</v>
      </c>
      <c r="B53" s="4" t="s">
        <v>901</v>
      </c>
      <c r="C53" s="4" t="s">
        <v>902</v>
      </c>
      <c r="D53" s="4" t="s">
        <v>1611</v>
      </c>
      <c r="E53" s="4" t="s">
        <v>1612</v>
      </c>
      <c r="F53" s="4" t="s">
        <v>1322</v>
      </c>
      <c r="G53" s="4" t="s">
        <v>1613</v>
      </c>
      <c r="H53" s="4" t="s">
        <v>1614</v>
      </c>
      <c r="I53" s="4" t="s">
        <v>169</v>
      </c>
      <c r="J53" s="4" t="s">
        <v>518</v>
      </c>
      <c r="K53" s="4" t="s">
        <v>31</v>
      </c>
      <c r="L53" s="4" t="s">
        <v>940</v>
      </c>
      <c r="M53" s="4" t="s">
        <v>202</v>
      </c>
      <c r="N53" s="4" t="s">
        <v>1615</v>
      </c>
      <c r="O53" s="4"/>
      <c r="P53" s="4"/>
      <c r="Q53" s="4" t="s">
        <v>1616</v>
      </c>
      <c r="R53" s="4" t="s">
        <v>31</v>
      </c>
      <c r="S53" s="4" t="s">
        <v>1617</v>
      </c>
      <c r="T53" s="4" t="s">
        <v>944</v>
      </c>
      <c r="U53" s="4" t="s">
        <v>1618</v>
      </c>
      <c r="V53" s="4" t="s">
        <v>911</v>
      </c>
      <c r="W53" s="4" t="s">
        <v>982</v>
      </c>
      <c r="X53" s="4" t="s">
        <v>518</v>
      </c>
      <c r="Y53" s="4" t="s">
        <v>445</v>
      </c>
      <c r="Z53" s="4" t="s">
        <v>445</v>
      </c>
      <c r="AA53" s="4" t="s">
        <v>445</v>
      </c>
      <c r="AB53" s="4" t="s">
        <v>1616</v>
      </c>
      <c r="AC53" s="4">
        <v>5500186</v>
      </c>
      <c r="AD53" s="4" t="s">
        <v>31</v>
      </c>
      <c r="AE53" s="4" t="s">
        <v>1619</v>
      </c>
      <c r="AF53" s="4" t="s">
        <v>31</v>
      </c>
      <c r="AG53" s="4" t="s">
        <v>1619</v>
      </c>
      <c r="AH53" s="4" t="s">
        <v>1492</v>
      </c>
      <c r="AI53" s="4" t="s">
        <v>1052</v>
      </c>
      <c r="AJ53" s="4" t="s">
        <v>919</v>
      </c>
      <c r="AK53" s="4" t="s">
        <v>169</v>
      </c>
      <c r="AL53" s="9">
        <v>5180</v>
      </c>
      <c r="AM53" s="4"/>
      <c r="AN53" s="4" t="s">
        <v>1615</v>
      </c>
      <c r="AO53" s="4" t="s">
        <v>953</v>
      </c>
      <c r="AP53" s="4" t="s">
        <v>922</v>
      </c>
      <c r="AQ53" s="4" t="s">
        <v>1025</v>
      </c>
      <c r="AR53" s="4" t="s">
        <v>1620</v>
      </c>
      <c r="AS53" s="4" t="s">
        <v>1621</v>
      </c>
      <c r="AT53" s="4" t="s">
        <v>674</v>
      </c>
      <c r="AU53" s="4"/>
      <c r="AV53" s="4" t="s">
        <v>1622</v>
      </c>
      <c r="AW53" s="4"/>
      <c r="AX53" s="4"/>
      <c r="AY53" s="4"/>
      <c r="AZ53" s="4"/>
      <c r="BA53" s="4">
        <v>74848961</v>
      </c>
      <c r="BB53" s="4" t="s">
        <v>927</v>
      </c>
      <c r="BC53" s="4" t="s">
        <v>974</v>
      </c>
      <c r="BD53" s="4" t="s">
        <v>1052</v>
      </c>
      <c r="BE53" s="4" t="s">
        <v>169</v>
      </c>
      <c r="BF53" s="4"/>
      <c r="BG53" s="4" t="s">
        <v>1029</v>
      </c>
      <c r="BH53" s="4" t="s">
        <v>932</v>
      </c>
      <c r="BI53" s="4" t="s">
        <v>169</v>
      </c>
      <c r="BJ53" s="4"/>
      <c r="BK53" s="4" t="s">
        <v>1030</v>
      </c>
      <c r="BL53" s="4"/>
      <c r="BM53" s="4" t="s">
        <v>934</v>
      </c>
      <c r="BN53" s="4" t="s">
        <v>958</v>
      </c>
    </row>
    <row r="54" spans="1:66" s="1" customFormat="1" hidden="1">
      <c r="A54" s="4">
        <v>72</v>
      </c>
      <c r="B54" s="4" t="s">
        <v>901</v>
      </c>
      <c r="C54" s="4" t="s">
        <v>902</v>
      </c>
      <c r="D54" s="4" t="s">
        <v>1623</v>
      </c>
      <c r="E54" s="4" t="s">
        <v>1624</v>
      </c>
      <c r="F54" s="4" t="s">
        <v>1274</v>
      </c>
      <c r="G54" s="4" t="s">
        <v>1625</v>
      </c>
      <c r="H54" s="4" t="s">
        <v>1626</v>
      </c>
      <c r="I54" s="4" t="s">
        <v>1277</v>
      </c>
      <c r="J54" s="4" t="s">
        <v>444</v>
      </c>
      <c r="K54" s="4" t="s">
        <v>16</v>
      </c>
      <c r="L54" s="4" t="s">
        <v>1057</v>
      </c>
      <c r="M54" s="4" t="s">
        <v>234</v>
      </c>
      <c r="N54" s="4"/>
      <c r="O54" s="4"/>
      <c r="P54" s="4"/>
      <c r="Q54" s="4" t="s">
        <v>1627</v>
      </c>
      <c r="R54" s="4" t="s">
        <v>16</v>
      </c>
      <c r="S54" s="4" t="s">
        <v>1628</v>
      </c>
      <c r="T54" s="4" t="s">
        <v>944</v>
      </c>
      <c r="U54" s="4" t="s">
        <v>1629</v>
      </c>
      <c r="V54" s="4" t="s">
        <v>911</v>
      </c>
      <c r="W54" s="4" t="s">
        <v>982</v>
      </c>
      <c r="X54" s="4" t="s">
        <v>351</v>
      </c>
      <c r="Y54" s="4" t="s">
        <v>1630</v>
      </c>
      <c r="Z54" s="4" t="s">
        <v>445</v>
      </c>
      <c r="AA54" s="4" t="s">
        <v>445</v>
      </c>
      <c r="AB54" s="4" t="s">
        <v>1627</v>
      </c>
      <c r="AC54" s="4">
        <v>5500122</v>
      </c>
      <c r="AD54" s="4" t="s">
        <v>16</v>
      </c>
      <c r="AE54" s="4" t="s">
        <v>1631</v>
      </c>
      <c r="AF54" s="4" t="s">
        <v>16</v>
      </c>
      <c r="AG54" s="4" t="s">
        <v>1631</v>
      </c>
      <c r="AH54" s="4" t="s">
        <v>1492</v>
      </c>
      <c r="AI54" s="4" t="s">
        <v>1052</v>
      </c>
      <c r="AJ54" s="4" t="s">
        <v>919</v>
      </c>
      <c r="AK54" s="4" t="s">
        <v>169</v>
      </c>
      <c r="AL54" s="9">
        <v>5180</v>
      </c>
      <c r="AM54" s="4"/>
      <c r="AN54" s="4" t="s">
        <v>169</v>
      </c>
      <c r="AO54" s="4" t="s">
        <v>953</v>
      </c>
      <c r="AP54" s="4" t="s">
        <v>922</v>
      </c>
      <c r="AQ54" s="4" t="s">
        <v>923</v>
      </c>
      <c r="AR54" s="4" t="s">
        <v>1632</v>
      </c>
      <c r="AS54" s="4" t="s">
        <v>1633</v>
      </c>
      <c r="AT54" s="4" t="s">
        <v>674</v>
      </c>
      <c r="AU54" s="4"/>
      <c r="AV54" s="4" t="s">
        <v>1634</v>
      </c>
      <c r="AW54" s="4"/>
      <c r="AX54" s="4"/>
      <c r="AY54" s="4"/>
      <c r="AZ54" s="4"/>
      <c r="BA54" s="4">
        <v>82386122</v>
      </c>
      <c r="BB54" s="4" t="s">
        <v>927</v>
      </c>
      <c r="BC54" s="4" t="s">
        <v>974</v>
      </c>
      <c r="BD54" s="4" t="s">
        <v>1052</v>
      </c>
      <c r="BE54" s="4" t="s">
        <v>169</v>
      </c>
      <c r="BF54" s="4"/>
      <c r="BG54" s="4" t="s">
        <v>1029</v>
      </c>
      <c r="BH54" s="4" t="s">
        <v>932</v>
      </c>
      <c r="BI54" s="4" t="s">
        <v>169</v>
      </c>
      <c r="BJ54" s="4"/>
      <c r="BK54" s="4" t="s">
        <v>1030</v>
      </c>
      <c r="BL54" s="4"/>
      <c r="BM54" s="4" t="s">
        <v>934</v>
      </c>
      <c r="BN54" s="4" t="s">
        <v>234</v>
      </c>
    </row>
    <row r="55" spans="1:66" s="1" customFormat="1" hidden="1">
      <c r="A55" s="4">
        <v>73</v>
      </c>
      <c r="B55" s="4" t="s">
        <v>901</v>
      </c>
      <c r="C55" s="4" t="s">
        <v>902</v>
      </c>
      <c r="D55" s="4" t="s">
        <v>1060</v>
      </c>
      <c r="E55" s="4" t="s">
        <v>1635</v>
      </c>
      <c r="F55" s="4" t="s">
        <v>1274</v>
      </c>
      <c r="G55" s="4" t="s">
        <v>1636</v>
      </c>
      <c r="H55" s="4" t="s">
        <v>1637</v>
      </c>
      <c r="I55" s="4" t="s">
        <v>169</v>
      </c>
      <c r="J55" s="4" t="s">
        <v>518</v>
      </c>
      <c r="K55" s="4" t="s">
        <v>29</v>
      </c>
      <c r="L55" s="4" t="s">
        <v>1057</v>
      </c>
      <c r="M55" s="4" t="s">
        <v>234</v>
      </c>
      <c r="N55" s="4" t="s">
        <v>169</v>
      </c>
      <c r="O55" s="4"/>
      <c r="P55" s="4"/>
      <c r="Q55" s="4" t="s">
        <v>1638</v>
      </c>
      <c r="R55" s="4" t="s">
        <v>29</v>
      </c>
      <c r="S55" s="4" t="s">
        <v>1639</v>
      </c>
      <c r="T55" s="4" t="s">
        <v>944</v>
      </c>
      <c r="U55" s="4" t="s">
        <v>1588</v>
      </c>
      <c r="V55" s="4" t="s">
        <v>1263</v>
      </c>
      <c r="W55" s="4" t="s">
        <v>963</v>
      </c>
      <c r="X55" s="4" t="s">
        <v>351</v>
      </c>
      <c r="Y55" s="4" t="s">
        <v>394</v>
      </c>
      <c r="Z55" s="4" t="s">
        <v>1520</v>
      </c>
      <c r="AA55" s="4" t="s">
        <v>1640</v>
      </c>
      <c r="AB55" s="4" t="s">
        <v>1638</v>
      </c>
      <c r="AC55" s="4">
        <v>5500116</v>
      </c>
      <c r="AD55" s="4" t="s">
        <v>29</v>
      </c>
      <c r="AE55" s="4" t="s">
        <v>1641</v>
      </c>
      <c r="AF55" s="4" t="s">
        <v>29</v>
      </c>
      <c r="AG55" s="4" t="s">
        <v>1641</v>
      </c>
      <c r="AH55" s="4" t="s">
        <v>1268</v>
      </c>
      <c r="AI55" s="4" t="s">
        <v>988</v>
      </c>
      <c r="AJ55" s="4" t="s">
        <v>919</v>
      </c>
      <c r="AK55" s="4" t="s">
        <v>169</v>
      </c>
      <c r="AL55" s="9">
        <v>5180</v>
      </c>
      <c r="AM55" s="4"/>
      <c r="AN55" s="4" t="s">
        <v>169</v>
      </c>
      <c r="AO55" s="4" t="s">
        <v>953</v>
      </c>
      <c r="AP55" s="4" t="s">
        <v>922</v>
      </c>
      <c r="AQ55" s="4" t="s">
        <v>1025</v>
      </c>
      <c r="AR55" s="4" t="s">
        <v>1642</v>
      </c>
      <c r="AS55" s="4" t="s">
        <v>1643</v>
      </c>
      <c r="AT55" s="4" t="s">
        <v>674</v>
      </c>
      <c r="AU55" s="4"/>
      <c r="AV55" s="4" t="s">
        <v>1644</v>
      </c>
      <c r="AW55" s="4"/>
      <c r="AX55" s="4"/>
      <c r="AY55" s="4"/>
      <c r="AZ55" s="4"/>
      <c r="BA55" s="4">
        <v>74505696</v>
      </c>
      <c r="BB55" s="4" t="s">
        <v>927</v>
      </c>
      <c r="BC55" s="4" t="s">
        <v>974</v>
      </c>
      <c r="BD55" s="4" t="s">
        <v>918</v>
      </c>
      <c r="BE55" s="4" t="s">
        <v>169</v>
      </c>
      <c r="BF55" s="4"/>
      <c r="BG55" s="4" t="s">
        <v>1204</v>
      </c>
      <c r="BH55" s="4" t="s">
        <v>932</v>
      </c>
      <c r="BI55" s="4" t="s">
        <v>169</v>
      </c>
      <c r="BJ55" s="4"/>
      <c r="BK55" s="4" t="s">
        <v>1030</v>
      </c>
      <c r="BL55" s="4"/>
      <c r="BM55" s="4" t="s">
        <v>934</v>
      </c>
      <c r="BN55" s="4" t="s">
        <v>1095</v>
      </c>
    </row>
    <row r="56" spans="1:66" s="1" customFormat="1" hidden="1">
      <c r="A56" s="4">
        <v>74</v>
      </c>
      <c r="B56" s="4" t="s">
        <v>901</v>
      </c>
      <c r="C56" s="4" t="s">
        <v>902</v>
      </c>
      <c r="D56" s="4" t="s">
        <v>1645</v>
      </c>
      <c r="E56" s="4" t="s">
        <v>1646</v>
      </c>
      <c r="F56" s="4" t="s">
        <v>1294</v>
      </c>
      <c r="G56" s="4" t="s">
        <v>1647</v>
      </c>
      <c r="H56" s="4" t="s">
        <v>1648</v>
      </c>
      <c r="I56" s="4" t="s">
        <v>169</v>
      </c>
      <c r="J56" s="4" t="s">
        <v>518</v>
      </c>
      <c r="K56" s="4" t="s">
        <v>16</v>
      </c>
      <c r="L56" s="4" t="s">
        <v>940</v>
      </c>
      <c r="M56" s="4" t="s">
        <v>202</v>
      </c>
      <c r="N56" s="4" t="s">
        <v>1649</v>
      </c>
      <c r="O56" s="4"/>
      <c r="P56" s="4"/>
      <c r="Q56" s="4" t="s">
        <v>1650</v>
      </c>
      <c r="R56" s="4" t="s">
        <v>16</v>
      </c>
      <c r="S56" s="4" t="s">
        <v>1651</v>
      </c>
      <c r="T56" s="4" t="s">
        <v>944</v>
      </c>
      <c r="U56" s="4" t="s">
        <v>1652</v>
      </c>
      <c r="V56" s="4" t="s">
        <v>911</v>
      </c>
      <c r="W56" s="4" t="s">
        <v>1060</v>
      </c>
      <c r="X56" s="4" t="s">
        <v>906</v>
      </c>
      <c r="Y56" s="4" t="s">
        <v>1519</v>
      </c>
      <c r="Z56" s="4" t="s">
        <v>1520</v>
      </c>
      <c r="AA56" s="4" t="s">
        <v>915</v>
      </c>
      <c r="AB56" s="4" t="s">
        <v>1650</v>
      </c>
      <c r="AC56" s="4">
        <v>5499850</v>
      </c>
      <c r="AD56" s="4" t="s">
        <v>16</v>
      </c>
      <c r="AE56" s="4" t="s">
        <v>1653</v>
      </c>
      <c r="AF56" s="4" t="s">
        <v>16</v>
      </c>
      <c r="AG56" s="4" t="s">
        <v>1653</v>
      </c>
      <c r="AH56" s="4" t="s">
        <v>1492</v>
      </c>
      <c r="AI56" s="4" t="s">
        <v>1052</v>
      </c>
      <c r="AJ56" s="4" t="s">
        <v>919</v>
      </c>
      <c r="AK56" s="4" t="s">
        <v>169</v>
      </c>
      <c r="AL56" s="9">
        <v>5180</v>
      </c>
      <c r="AM56" s="4"/>
      <c r="AN56" s="4" t="s">
        <v>1649</v>
      </c>
      <c r="AO56" s="4" t="s">
        <v>953</v>
      </c>
      <c r="AP56" s="4" t="s">
        <v>922</v>
      </c>
      <c r="AQ56" s="4" t="s">
        <v>1025</v>
      </c>
      <c r="AR56" s="4" t="s">
        <v>1654</v>
      </c>
      <c r="AS56" s="4" t="s">
        <v>1655</v>
      </c>
      <c r="AT56" s="4" t="s">
        <v>674</v>
      </c>
      <c r="AU56" s="4"/>
      <c r="AV56" s="4" t="s">
        <v>1656</v>
      </c>
      <c r="AW56" s="4"/>
      <c r="AX56" s="4"/>
      <c r="AY56" s="4"/>
      <c r="AZ56" s="4"/>
      <c r="BA56" s="4">
        <v>74689611</v>
      </c>
      <c r="BB56" s="4" t="s">
        <v>927</v>
      </c>
      <c r="BC56" s="4" t="s">
        <v>974</v>
      </c>
      <c r="BD56" s="4" t="s">
        <v>1052</v>
      </c>
      <c r="BE56" s="4" t="s">
        <v>169</v>
      </c>
      <c r="BF56" s="4"/>
      <c r="BG56" s="4" t="s">
        <v>931</v>
      </c>
      <c r="BH56" s="4" t="s">
        <v>932</v>
      </c>
      <c r="BI56" s="4" t="s">
        <v>169</v>
      </c>
      <c r="BJ56" s="4"/>
      <c r="BK56" s="4" t="s">
        <v>1030</v>
      </c>
      <c r="BL56" s="4"/>
      <c r="BM56" s="4" t="s">
        <v>934</v>
      </c>
      <c r="BN56" s="4" t="s">
        <v>1095</v>
      </c>
    </row>
    <row r="57" spans="1:66" s="1" customFormat="1" hidden="1">
      <c r="A57" s="4">
        <v>75</v>
      </c>
      <c r="B57" s="4" t="s">
        <v>901</v>
      </c>
      <c r="C57" s="4" t="s">
        <v>902</v>
      </c>
      <c r="D57" s="4" t="s">
        <v>1351</v>
      </c>
      <c r="E57" s="4" t="s">
        <v>1657</v>
      </c>
      <c r="F57" s="4" t="s">
        <v>1207</v>
      </c>
      <c r="G57" s="4" t="s">
        <v>1658</v>
      </c>
      <c r="H57" s="4" t="s">
        <v>1659</v>
      </c>
      <c r="I57" s="4" t="s">
        <v>169</v>
      </c>
      <c r="J57" s="4" t="s">
        <v>518</v>
      </c>
      <c r="K57" s="4" t="s">
        <v>25</v>
      </c>
      <c r="L57" s="4" t="s">
        <v>1211</v>
      </c>
      <c r="M57" s="4" t="s">
        <v>529</v>
      </c>
      <c r="N57" s="4" t="s">
        <v>169</v>
      </c>
      <c r="O57" s="4"/>
      <c r="P57" s="4"/>
      <c r="Q57" s="4" t="s">
        <v>1660</v>
      </c>
      <c r="R57" s="4" t="s">
        <v>25</v>
      </c>
      <c r="S57" s="4" t="s">
        <v>1661</v>
      </c>
      <c r="T57" s="4" t="s">
        <v>944</v>
      </c>
      <c r="U57" s="4" t="s">
        <v>1662</v>
      </c>
      <c r="V57" s="4" t="s">
        <v>911</v>
      </c>
      <c r="W57" s="4" t="s">
        <v>963</v>
      </c>
      <c r="X57" s="4" t="s">
        <v>351</v>
      </c>
      <c r="Y57" s="4" t="s">
        <v>445</v>
      </c>
      <c r="Z57" s="4" t="s">
        <v>445</v>
      </c>
      <c r="AA57" s="4" t="s">
        <v>445</v>
      </c>
      <c r="AB57" s="4" t="s">
        <v>1660</v>
      </c>
      <c r="AC57" s="4">
        <v>5499845</v>
      </c>
      <c r="AD57" s="4" t="s">
        <v>25</v>
      </c>
      <c r="AE57" s="4" t="s">
        <v>1663</v>
      </c>
      <c r="AF57" s="4" t="s">
        <v>25</v>
      </c>
      <c r="AG57" s="4" t="s">
        <v>1663</v>
      </c>
      <c r="AH57" s="4" t="s">
        <v>1268</v>
      </c>
      <c r="AI57" s="4" t="s">
        <v>988</v>
      </c>
      <c r="AJ57" s="4" t="s">
        <v>919</v>
      </c>
      <c r="AK57" s="4" t="s">
        <v>169</v>
      </c>
      <c r="AL57" s="9">
        <v>2440</v>
      </c>
      <c r="AM57" s="4"/>
      <c r="AN57" s="4" t="s">
        <v>169</v>
      </c>
      <c r="AO57" s="4" t="s">
        <v>953</v>
      </c>
      <c r="AP57" s="4" t="s">
        <v>922</v>
      </c>
      <c r="AQ57" s="4" t="s">
        <v>923</v>
      </c>
      <c r="AR57" s="4" t="s">
        <v>1664</v>
      </c>
      <c r="AS57" s="4" t="s">
        <v>1665</v>
      </c>
      <c r="AT57" s="4" t="s">
        <v>674</v>
      </c>
      <c r="AU57" s="4"/>
      <c r="AV57" s="4" t="s">
        <v>1666</v>
      </c>
      <c r="AW57" s="4"/>
      <c r="AX57" s="4"/>
      <c r="AY57" s="4"/>
      <c r="AZ57" s="4"/>
      <c r="BA57" s="4">
        <v>74486794</v>
      </c>
      <c r="BB57" s="4" t="s">
        <v>927</v>
      </c>
      <c r="BC57" s="4" t="s">
        <v>974</v>
      </c>
      <c r="BD57" s="4" t="s">
        <v>918</v>
      </c>
      <c r="BE57" s="4" t="s">
        <v>169</v>
      </c>
      <c r="BF57" s="4"/>
      <c r="BG57" s="4" t="s">
        <v>1029</v>
      </c>
      <c r="BH57" s="4" t="s">
        <v>932</v>
      </c>
      <c r="BI57" s="4" t="s">
        <v>169</v>
      </c>
      <c r="BJ57" s="4"/>
      <c r="BK57" s="4" t="s">
        <v>1030</v>
      </c>
      <c r="BL57" s="4"/>
      <c r="BM57" s="4" t="s">
        <v>934</v>
      </c>
      <c r="BN57" s="4" t="s">
        <v>1095</v>
      </c>
    </row>
    <row r="58" spans="1:66" s="1" customFormat="1" hidden="1">
      <c r="A58" s="4">
        <v>76</v>
      </c>
      <c r="B58" s="4" t="s">
        <v>901</v>
      </c>
      <c r="C58" s="4" t="s">
        <v>902</v>
      </c>
      <c r="D58" s="4" t="s">
        <v>1667</v>
      </c>
      <c r="E58" s="4" t="s">
        <v>1668</v>
      </c>
      <c r="F58" s="4" t="s">
        <v>1274</v>
      </c>
      <c r="G58" s="4" t="s">
        <v>1669</v>
      </c>
      <c r="H58" s="4" t="s">
        <v>1310</v>
      </c>
      <c r="I58" s="4" t="s">
        <v>1277</v>
      </c>
      <c r="J58" s="4" t="s">
        <v>361</v>
      </c>
      <c r="K58" s="4" t="s">
        <v>25</v>
      </c>
      <c r="L58" s="4" t="s">
        <v>1057</v>
      </c>
      <c r="M58" s="4" t="s">
        <v>234</v>
      </c>
      <c r="N58" s="4" t="s">
        <v>169</v>
      </c>
      <c r="O58" s="4"/>
      <c r="P58" s="4"/>
      <c r="Q58" s="4" t="s">
        <v>1670</v>
      </c>
      <c r="R58" s="4" t="s">
        <v>25</v>
      </c>
      <c r="S58" s="4" t="s">
        <v>1671</v>
      </c>
      <c r="T58" s="4" t="s">
        <v>944</v>
      </c>
      <c r="U58" s="4" t="s">
        <v>1672</v>
      </c>
      <c r="V58" s="4" t="s">
        <v>911</v>
      </c>
      <c r="W58" s="4" t="s">
        <v>982</v>
      </c>
      <c r="X58" s="4" t="s">
        <v>351</v>
      </c>
      <c r="Y58" s="4" t="s">
        <v>445</v>
      </c>
      <c r="Z58" s="4" t="s">
        <v>445</v>
      </c>
      <c r="AA58" s="4" t="s">
        <v>445</v>
      </c>
      <c r="AB58" s="4" t="s">
        <v>1670</v>
      </c>
      <c r="AC58" s="4">
        <v>5499835</v>
      </c>
      <c r="AD58" s="4" t="s">
        <v>25</v>
      </c>
      <c r="AE58" s="4" t="s">
        <v>1673</v>
      </c>
      <c r="AF58" s="4" t="s">
        <v>25</v>
      </c>
      <c r="AG58" s="4" t="s">
        <v>1673</v>
      </c>
      <c r="AH58" s="4" t="s">
        <v>1492</v>
      </c>
      <c r="AI58" s="4" t="s">
        <v>1052</v>
      </c>
      <c r="AJ58" s="4" t="s">
        <v>919</v>
      </c>
      <c r="AK58" s="4" t="s">
        <v>169</v>
      </c>
      <c r="AL58" s="9">
        <v>4880</v>
      </c>
      <c r="AM58" s="4"/>
      <c r="AN58" s="4" t="s">
        <v>169</v>
      </c>
      <c r="AO58" s="4" t="s">
        <v>953</v>
      </c>
      <c r="AP58" s="4" t="s">
        <v>922</v>
      </c>
      <c r="AQ58" s="4" t="s">
        <v>923</v>
      </c>
      <c r="AR58" s="4" t="s">
        <v>1674</v>
      </c>
      <c r="AS58" s="4" t="s">
        <v>1675</v>
      </c>
      <c r="AT58" s="4" t="s">
        <v>674</v>
      </c>
      <c r="AU58" s="4"/>
      <c r="AV58" s="4" t="s">
        <v>1676</v>
      </c>
      <c r="AW58" s="4"/>
      <c r="AX58" s="4"/>
      <c r="AY58" s="4"/>
      <c r="AZ58" s="4"/>
      <c r="BA58" s="4">
        <v>56563249</v>
      </c>
      <c r="BB58" s="4" t="s">
        <v>927</v>
      </c>
      <c r="BC58" s="4" t="s">
        <v>974</v>
      </c>
      <c r="BD58" s="4" t="s">
        <v>1052</v>
      </c>
      <c r="BE58" s="4" t="s">
        <v>169</v>
      </c>
      <c r="BF58" s="4"/>
      <c r="BG58" s="4" t="s">
        <v>1029</v>
      </c>
      <c r="BH58" s="4" t="s">
        <v>932</v>
      </c>
      <c r="BI58" s="4" t="s">
        <v>169</v>
      </c>
      <c r="BJ58" s="4"/>
      <c r="BK58" s="4" t="s">
        <v>1030</v>
      </c>
      <c r="BL58" s="4"/>
      <c r="BM58" s="4" t="s">
        <v>934</v>
      </c>
      <c r="BN58" s="4" t="s">
        <v>234</v>
      </c>
    </row>
    <row r="59" spans="1:66" s="1" customFormat="1" hidden="1">
      <c r="A59" s="4">
        <v>77</v>
      </c>
      <c r="B59" s="4" t="s">
        <v>901</v>
      </c>
      <c r="C59" s="4" t="s">
        <v>902</v>
      </c>
      <c r="D59" s="4" t="s">
        <v>1570</v>
      </c>
      <c r="E59" s="4" t="s">
        <v>1677</v>
      </c>
      <c r="F59" s="4" t="s">
        <v>1322</v>
      </c>
      <c r="G59" s="4" t="s">
        <v>1678</v>
      </c>
      <c r="H59" s="4" t="s">
        <v>1614</v>
      </c>
      <c r="I59" s="4" t="s">
        <v>169</v>
      </c>
      <c r="J59" s="4" t="s">
        <v>518</v>
      </c>
      <c r="K59" s="4" t="s">
        <v>31</v>
      </c>
      <c r="L59" s="4" t="s">
        <v>940</v>
      </c>
      <c r="M59" s="4" t="s">
        <v>202</v>
      </c>
      <c r="N59" s="4" t="s">
        <v>1615</v>
      </c>
      <c r="O59" s="4"/>
      <c r="P59" s="4"/>
      <c r="Q59" s="4" t="s">
        <v>1679</v>
      </c>
      <c r="R59" s="4" t="s">
        <v>31</v>
      </c>
      <c r="S59" s="4" t="s">
        <v>1680</v>
      </c>
      <c r="T59" s="4" t="s">
        <v>944</v>
      </c>
      <c r="U59" s="4" t="s">
        <v>1681</v>
      </c>
      <c r="V59" s="4" t="s">
        <v>911</v>
      </c>
      <c r="W59" s="4" t="s">
        <v>982</v>
      </c>
      <c r="X59" s="4" t="s">
        <v>518</v>
      </c>
      <c r="Y59" s="4" t="s">
        <v>509</v>
      </c>
      <c r="Z59" s="4" t="s">
        <v>751</v>
      </c>
      <c r="AA59" s="4" t="s">
        <v>1682</v>
      </c>
      <c r="AB59" s="4" t="s">
        <v>1679</v>
      </c>
      <c r="AC59" s="4">
        <v>5421636</v>
      </c>
      <c r="AD59" s="4" t="s">
        <v>31</v>
      </c>
      <c r="AE59" s="4" t="s">
        <v>1683</v>
      </c>
      <c r="AF59" s="4" t="s">
        <v>31</v>
      </c>
      <c r="AG59" s="4" t="s">
        <v>1684</v>
      </c>
      <c r="AH59" s="4" t="s">
        <v>1492</v>
      </c>
      <c r="AI59" s="4" t="s">
        <v>1052</v>
      </c>
      <c r="AJ59" s="4" t="s">
        <v>919</v>
      </c>
      <c r="AK59" s="4" t="s">
        <v>169</v>
      </c>
      <c r="AL59" s="9">
        <v>5180</v>
      </c>
      <c r="AM59" s="4"/>
      <c r="AN59" s="4" t="s">
        <v>1615</v>
      </c>
      <c r="AO59" s="4" t="s">
        <v>953</v>
      </c>
      <c r="AP59" s="4" t="s">
        <v>922</v>
      </c>
      <c r="AQ59" s="4" t="s">
        <v>923</v>
      </c>
      <c r="AR59" s="4" t="s">
        <v>1685</v>
      </c>
      <c r="AS59" s="4" t="s">
        <v>1686</v>
      </c>
      <c r="AT59" s="4" t="s">
        <v>674</v>
      </c>
      <c r="AU59" s="4"/>
      <c r="AV59" s="4" t="s">
        <v>1687</v>
      </c>
      <c r="AW59" s="4"/>
      <c r="AX59" s="4"/>
      <c r="AY59" s="4"/>
      <c r="AZ59" s="4"/>
      <c r="BA59" s="4">
        <v>82788722</v>
      </c>
      <c r="BB59" s="4" t="s">
        <v>927</v>
      </c>
      <c r="BC59" s="4" t="s">
        <v>974</v>
      </c>
      <c r="BD59" s="4" t="s">
        <v>1052</v>
      </c>
      <c r="BE59" s="4" t="s">
        <v>169</v>
      </c>
      <c r="BF59" s="4"/>
      <c r="BG59" s="4" t="s">
        <v>931</v>
      </c>
      <c r="BH59" s="4" t="s">
        <v>932</v>
      </c>
      <c r="BI59" s="4" t="s">
        <v>169</v>
      </c>
      <c r="BJ59" s="4"/>
      <c r="BK59" s="4" t="s">
        <v>1030</v>
      </c>
      <c r="BL59" s="4"/>
      <c r="BM59" s="4" t="s">
        <v>934</v>
      </c>
      <c r="BN59" s="4" t="s">
        <v>958</v>
      </c>
    </row>
    <row r="60" spans="1:66" s="1" customFormat="1" hidden="1">
      <c r="A60" s="4">
        <v>78</v>
      </c>
      <c r="B60" s="4" t="s">
        <v>901</v>
      </c>
      <c r="C60" s="4" t="s">
        <v>902</v>
      </c>
      <c r="D60" s="4" t="s">
        <v>1688</v>
      </c>
      <c r="E60" s="4" t="s">
        <v>1689</v>
      </c>
      <c r="F60" s="4" t="s">
        <v>1117</v>
      </c>
      <c r="G60" s="4" t="s">
        <v>1690</v>
      </c>
      <c r="H60" s="4" t="s">
        <v>1691</v>
      </c>
      <c r="I60" s="4" t="s">
        <v>1692</v>
      </c>
      <c r="J60" s="4"/>
      <c r="K60" s="4" t="s">
        <v>1121</v>
      </c>
      <c r="L60" s="4" t="s">
        <v>979</v>
      </c>
      <c r="M60" s="4" t="s">
        <v>158</v>
      </c>
      <c r="N60" s="4" t="s">
        <v>169</v>
      </c>
      <c r="O60" s="4" t="s">
        <v>1121</v>
      </c>
      <c r="P60" s="4" t="s">
        <v>1693</v>
      </c>
      <c r="Q60" s="4" t="s">
        <v>1694</v>
      </c>
      <c r="R60" s="4" t="s">
        <v>25</v>
      </c>
      <c r="S60" s="4" t="s">
        <v>1695</v>
      </c>
      <c r="T60" s="4" t="s">
        <v>944</v>
      </c>
      <c r="U60" s="4" t="s">
        <v>1696</v>
      </c>
      <c r="V60" s="4" t="s">
        <v>911</v>
      </c>
      <c r="W60" s="4" t="s">
        <v>1697</v>
      </c>
      <c r="X60" s="4" t="s">
        <v>351</v>
      </c>
      <c r="Y60" s="4" t="s">
        <v>1698</v>
      </c>
      <c r="Z60" s="4" t="s">
        <v>1699</v>
      </c>
      <c r="AA60" s="4" t="s">
        <v>1700</v>
      </c>
      <c r="AB60" s="4" t="s">
        <v>1694</v>
      </c>
      <c r="AC60" s="4">
        <v>5421492</v>
      </c>
      <c r="AD60" s="4" t="s">
        <v>25</v>
      </c>
      <c r="AE60" s="4" t="s">
        <v>1701</v>
      </c>
      <c r="AF60" s="4" t="s">
        <v>25</v>
      </c>
      <c r="AG60" s="4" t="s">
        <v>1701</v>
      </c>
      <c r="AH60" s="4" t="s">
        <v>1023</v>
      </c>
      <c r="AI60" s="4" t="s">
        <v>1024</v>
      </c>
      <c r="AJ60" s="4" t="s">
        <v>919</v>
      </c>
      <c r="AK60" s="4" t="s">
        <v>169</v>
      </c>
      <c r="AL60" s="9">
        <v>4880</v>
      </c>
      <c r="AM60" s="4"/>
      <c r="AN60" s="4" t="s">
        <v>169</v>
      </c>
      <c r="AO60" s="4" t="s">
        <v>953</v>
      </c>
      <c r="AP60" s="4" t="s">
        <v>922</v>
      </c>
      <c r="AQ60" s="4" t="s">
        <v>923</v>
      </c>
      <c r="AR60" s="4" t="s">
        <v>1702</v>
      </c>
      <c r="AS60" s="4" t="s">
        <v>1703</v>
      </c>
      <c r="AT60" s="4" t="s">
        <v>674</v>
      </c>
      <c r="AU60" s="4"/>
      <c r="AV60" s="4" t="s">
        <v>1704</v>
      </c>
      <c r="AW60" s="4"/>
      <c r="AX60" s="4"/>
      <c r="AY60" s="4"/>
      <c r="AZ60" s="4"/>
      <c r="BA60" s="4">
        <v>82517108</v>
      </c>
      <c r="BB60" s="4" t="s">
        <v>927</v>
      </c>
      <c r="BC60" s="4" t="s">
        <v>974</v>
      </c>
      <c r="BD60" s="4" t="s">
        <v>918</v>
      </c>
      <c r="BE60" s="4" t="s">
        <v>169</v>
      </c>
      <c r="BF60" s="4"/>
      <c r="BG60" s="4" t="s">
        <v>1705</v>
      </c>
      <c r="BH60" s="4" t="s">
        <v>932</v>
      </c>
      <c r="BI60" s="4" t="s">
        <v>169</v>
      </c>
      <c r="BJ60" s="4"/>
      <c r="BK60" s="4" t="s">
        <v>1030</v>
      </c>
      <c r="BL60" s="4"/>
      <c r="BM60" s="4" t="s">
        <v>934</v>
      </c>
      <c r="BN60" s="4" t="s">
        <v>1132</v>
      </c>
    </row>
    <row r="61" spans="1:66" s="1" customFormat="1" hidden="1">
      <c r="A61" s="4">
        <v>79</v>
      </c>
      <c r="B61" s="4" t="s">
        <v>901</v>
      </c>
      <c r="C61" s="4" t="s">
        <v>902</v>
      </c>
      <c r="D61" s="4" t="s">
        <v>1706</v>
      </c>
      <c r="E61" s="4" t="s">
        <v>1707</v>
      </c>
      <c r="F61" s="4" t="s">
        <v>1294</v>
      </c>
      <c r="G61" s="4" t="s">
        <v>1708</v>
      </c>
      <c r="H61" s="4" t="s">
        <v>1709</v>
      </c>
      <c r="I61" s="4" t="s">
        <v>169</v>
      </c>
      <c r="J61" s="4" t="s">
        <v>518</v>
      </c>
      <c r="K61" s="4" t="s">
        <v>16</v>
      </c>
      <c r="L61" s="4" t="s">
        <v>940</v>
      </c>
      <c r="M61" s="4" t="s">
        <v>202</v>
      </c>
      <c r="N61" s="4" t="s">
        <v>1710</v>
      </c>
      <c r="O61" s="4"/>
      <c r="P61" s="4"/>
      <c r="Q61" s="4" t="s">
        <v>1706</v>
      </c>
      <c r="R61" s="4" t="s">
        <v>16</v>
      </c>
      <c r="S61" s="4" t="s">
        <v>1711</v>
      </c>
      <c r="T61" s="4" t="s">
        <v>944</v>
      </c>
      <c r="U61" s="4" t="s">
        <v>1712</v>
      </c>
      <c r="V61" s="4" t="s">
        <v>911</v>
      </c>
      <c r="W61" s="4" t="s">
        <v>982</v>
      </c>
      <c r="X61" s="4" t="s">
        <v>351</v>
      </c>
      <c r="Y61" s="4" t="s">
        <v>1577</v>
      </c>
      <c r="Z61" s="4" t="s">
        <v>445</v>
      </c>
      <c r="AA61" s="4" t="s">
        <v>445</v>
      </c>
      <c r="AB61" s="4" t="s">
        <v>1706</v>
      </c>
      <c r="AC61" s="4">
        <v>5421279</v>
      </c>
      <c r="AD61" s="4" t="s">
        <v>16</v>
      </c>
      <c r="AE61" s="4" t="s">
        <v>1713</v>
      </c>
      <c r="AF61" s="4" t="s">
        <v>16</v>
      </c>
      <c r="AG61" s="4" t="s">
        <v>1714</v>
      </c>
      <c r="AH61" s="4" t="s">
        <v>1492</v>
      </c>
      <c r="AI61" s="4" t="s">
        <v>1052</v>
      </c>
      <c r="AJ61" s="4" t="s">
        <v>919</v>
      </c>
      <c r="AK61" s="4" t="s">
        <v>169</v>
      </c>
      <c r="AL61" s="9">
        <v>4784</v>
      </c>
      <c r="AM61" s="4"/>
      <c r="AN61" s="4" t="s">
        <v>1710</v>
      </c>
      <c r="AO61" s="4" t="s">
        <v>953</v>
      </c>
      <c r="AP61" s="4" t="s">
        <v>922</v>
      </c>
      <c r="AQ61" s="4" t="s">
        <v>1146</v>
      </c>
      <c r="AR61" s="4" t="s">
        <v>1715</v>
      </c>
      <c r="AS61" s="4" t="s">
        <v>1716</v>
      </c>
      <c r="AT61" s="4" t="s">
        <v>674</v>
      </c>
      <c r="AU61" s="4"/>
      <c r="AV61" s="4" t="s">
        <v>1717</v>
      </c>
      <c r="AW61" s="4"/>
      <c r="AX61" s="4"/>
      <c r="AY61" s="4"/>
      <c r="AZ61" s="4"/>
      <c r="BA61" s="4">
        <v>82539831</v>
      </c>
      <c r="BB61" s="4" t="s">
        <v>927</v>
      </c>
      <c r="BC61" s="4" t="s">
        <v>974</v>
      </c>
      <c r="BD61" s="4" t="s">
        <v>1052</v>
      </c>
      <c r="BE61" s="4" t="s">
        <v>169</v>
      </c>
      <c r="BF61" s="4"/>
      <c r="BG61" s="4" t="s">
        <v>1029</v>
      </c>
      <c r="BH61" s="4" t="s">
        <v>932</v>
      </c>
      <c r="BI61" s="4" t="s">
        <v>169</v>
      </c>
      <c r="BJ61" s="4"/>
      <c r="BK61" s="4" t="s">
        <v>1030</v>
      </c>
      <c r="BL61" s="4"/>
      <c r="BM61" s="4" t="s">
        <v>934</v>
      </c>
      <c r="BN61" s="4" t="s">
        <v>1095</v>
      </c>
    </row>
    <row r="62" spans="1:66" s="1" customFormat="1">
      <c r="A62" s="4">
        <v>80</v>
      </c>
      <c r="B62" s="4" t="s">
        <v>901</v>
      </c>
      <c r="C62" s="4" t="s">
        <v>902</v>
      </c>
      <c r="D62" s="4" t="s">
        <v>444</v>
      </c>
      <c r="E62" s="4" t="s">
        <v>1718</v>
      </c>
      <c r="F62" s="4" t="s">
        <v>1339</v>
      </c>
      <c r="G62" s="4" t="s">
        <v>1719</v>
      </c>
      <c r="H62" s="4" t="s">
        <v>1341</v>
      </c>
      <c r="I62" s="4" t="s">
        <v>169</v>
      </c>
      <c r="J62" s="4" t="s">
        <v>1720</v>
      </c>
      <c r="K62" s="4" t="s">
        <v>27</v>
      </c>
      <c r="L62" s="4" t="s">
        <v>907</v>
      </c>
      <c r="M62" s="4" t="s">
        <v>907</v>
      </c>
      <c r="N62" s="4" t="s">
        <v>169</v>
      </c>
      <c r="O62" s="4"/>
      <c r="P62" s="4"/>
      <c r="Q62" s="4" t="s">
        <v>643</v>
      </c>
      <c r="R62" s="4" t="s">
        <v>27</v>
      </c>
      <c r="S62" s="4" t="s">
        <v>1721</v>
      </c>
      <c r="T62" s="4" t="s">
        <v>944</v>
      </c>
      <c r="U62" s="4" t="s">
        <v>1722</v>
      </c>
      <c r="V62" s="4" t="s">
        <v>911</v>
      </c>
      <c r="W62" s="4" t="s">
        <v>982</v>
      </c>
      <c r="X62" s="4" t="s">
        <v>518</v>
      </c>
      <c r="Y62" s="4" t="s">
        <v>640</v>
      </c>
      <c r="Z62" s="4" t="s">
        <v>1397</v>
      </c>
      <c r="AA62" s="4" t="s">
        <v>1723</v>
      </c>
      <c r="AB62" s="4" t="s">
        <v>643</v>
      </c>
      <c r="AC62" s="4">
        <v>5421120</v>
      </c>
      <c r="AD62" s="4" t="s">
        <v>27</v>
      </c>
      <c r="AE62" s="4" t="s">
        <v>1724</v>
      </c>
      <c r="AF62" s="4" t="s">
        <v>27</v>
      </c>
      <c r="AG62" s="4" t="s">
        <v>1725</v>
      </c>
      <c r="AH62" s="4" t="s">
        <v>1726</v>
      </c>
      <c r="AI62" s="4" t="s">
        <v>1727</v>
      </c>
      <c r="AJ62" s="4" t="s">
        <v>919</v>
      </c>
      <c r="AK62" s="4" t="s">
        <v>169</v>
      </c>
      <c r="AL62" s="9">
        <v>9000</v>
      </c>
      <c r="AM62" s="4"/>
      <c r="AN62" s="4" t="s">
        <v>169</v>
      </c>
      <c r="AO62" s="4" t="s">
        <v>953</v>
      </c>
      <c r="AP62" s="4" t="s">
        <v>922</v>
      </c>
      <c r="AQ62" s="4"/>
      <c r="AR62" s="4" t="s">
        <v>644</v>
      </c>
      <c r="AS62" s="4"/>
      <c r="AT62" s="4" t="s">
        <v>674</v>
      </c>
      <c r="AU62" s="4"/>
      <c r="AV62" s="4" t="s">
        <v>1728</v>
      </c>
      <c r="AW62" s="4"/>
      <c r="AX62" s="4"/>
      <c r="AY62" s="4"/>
      <c r="AZ62" s="4"/>
      <c r="BA62" s="4">
        <v>74562361</v>
      </c>
      <c r="BB62" s="4" t="s">
        <v>927</v>
      </c>
      <c r="BC62" s="4" t="s">
        <v>974</v>
      </c>
      <c r="BD62" s="4" t="s">
        <v>1729</v>
      </c>
      <c r="BE62" s="4" t="s">
        <v>169</v>
      </c>
      <c r="BF62" s="4"/>
      <c r="BG62" s="4" t="s">
        <v>993</v>
      </c>
      <c r="BH62" s="4" t="s">
        <v>932</v>
      </c>
      <c r="BI62" s="4" t="s">
        <v>169</v>
      </c>
      <c r="BJ62" s="4"/>
      <c r="BK62" s="4"/>
      <c r="BL62" s="4"/>
      <c r="BM62" s="4" t="s">
        <v>934</v>
      </c>
      <c r="BN62" s="4" t="s">
        <v>958</v>
      </c>
    </row>
    <row r="63" spans="1:66" s="1" customFormat="1" hidden="1">
      <c r="A63" s="4">
        <v>81</v>
      </c>
      <c r="B63" s="4" t="s">
        <v>901</v>
      </c>
      <c r="C63" s="4" t="s">
        <v>902</v>
      </c>
      <c r="D63" s="4" t="s">
        <v>1730</v>
      </c>
      <c r="E63" s="4" t="s">
        <v>1731</v>
      </c>
      <c r="F63" s="4" t="s">
        <v>1558</v>
      </c>
      <c r="G63" s="4" t="s">
        <v>1732</v>
      </c>
      <c r="H63" s="4" t="s">
        <v>169</v>
      </c>
      <c r="I63" s="4" t="s">
        <v>169</v>
      </c>
      <c r="J63" s="4" t="s">
        <v>518</v>
      </c>
      <c r="K63" s="4" t="s">
        <v>731</v>
      </c>
      <c r="L63" s="4" t="s">
        <v>940</v>
      </c>
      <c r="M63" s="4" t="s">
        <v>202</v>
      </c>
      <c r="N63" s="4" t="s">
        <v>1733</v>
      </c>
      <c r="O63" s="4"/>
      <c r="P63" s="4"/>
      <c r="Q63" s="4" t="s">
        <v>1730</v>
      </c>
      <c r="R63" s="4" t="s">
        <v>731</v>
      </c>
      <c r="S63" s="4" t="s">
        <v>1734</v>
      </c>
      <c r="T63" s="4" t="s">
        <v>944</v>
      </c>
      <c r="U63" s="4" t="s">
        <v>1735</v>
      </c>
      <c r="V63" s="4" t="s">
        <v>911</v>
      </c>
      <c r="W63" s="4" t="s">
        <v>1060</v>
      </c>
      <c r="X63" s="4" t="s">
        <v>518</v>
      </c>
      <c r="Y63" s="4" t="s">
        <v>1736</v>
      </c>
      <c r="Z63" s="4" t="s">
        <v>1737</v>
      </c>
      <c r="AA63" s="4" t="s">
        <v>1738</v>
      </c>
      <c r="AB63" s="4" t="s">
        <v>1730</v>
      </c>
      <c r="AC63" s="4">
        <v>5526584</v>
      </c>
      <c r="AD63" s="4" t="s">
        <v>27</v>
      </c>
      <c r="AE63" s="4" t="s">
        <v>1739</v>
      </c>
      <c r="AF63" s="4" t="s">
        <v>731</v>
      </c>
      <c r="AG63" s="4" t="s">
        <v>1740</v>
      </c>
      <c r="AH63" s="4"/>
      <c r="AI63" s="4"/>
      <c r="AJ63" s="4" t="s">
        <v>919</v>
      </c>
      <c r="AK63" s="4" t="s">
        <v>169</v>
      </c>
      <c r="AL63" s="9">
        <v>9750</v>
      </c>
      <c r="AM63" s="4"/>
      <c r="AN63" s="4" t="s">
        <v>1733</v>
      </c>
      <c r="AO63" s="4" t="s">
        <v>1008</v>
      </c>
      <c r="AP63" s="4" t="s">
        <v>922</v>
      </c>
      <c r="AQ63" s="4"/>
      <c r="AR63" s="4" t="s">
        <v>1741</v>
      </c>
      <c r="AS63" s="4"/>
      <c r="AT63" s="4"/>
      <c r="AU63" s="4"/>
      <c r="AV63" s="4" t="s">
        <v>1742</v>
      </c>
      <c r="AW63" s="4"/>
      <c r="AX63" s="4"/>
      <c r="AY63" s="4"/>
      <c r="AZ63" s="4"/>
      <c r="BA63" s="4">
        <v>74471428</v>
      </c>
      <c r="BB63" s="4" t="s">
        <v>927</v>
      </c>
      <c r="BC63" s="4" t="s">
        <v>1743</v>
      </c>
      <c r="BD63" s="4" t="s">
        <v>1052</v>
      </c>
      <c r="BE63" s="4" t="s">
        <v>169</v>
      </c>
      <c r="BF63" s="4"/>
      <c r="BG63" s="4" t="s">
        <v>1204</v>
      </c>
      <c r="BH63" s="4" t="s">
        <v>927</v>
      </c>
      <c r="BI63" s="4" t="s">
        <v>169</v>
      </c>
      <c r="BJ63" s="4"/>
      <c r="BK63" s="4"/>
      <c r="BL63" s="4"/>
      <c r="BM63" s="4" t="s">
        <v>1069</v>
      </c>
      <c r="BN63" s="4" t="s">
        <v>958</v>
      </c>
    </row>
    <row r="64" spans="1:66" s="1" customFormat="1" hidden="1">
      <c r="A64" s="4">
        <v>82</v>
      </c>
      <c r="B64" s="4" t="s">
        <v>901</v>
      </c>
      <c r="C64" s="4" t="s">
        <v>902</v>
      </c>
      <c r="D64" s="4" t="s">
        <v>1744</v>
      </c>
      <c r="E64" s="4" t="s">
        <v>1745</v>
      </c>
      <c r="F64" s="4" t="s">
        <v>1294</v>
      </c>
      <c r="G64" s="4" t="s">
        <v>1746</v>
      </c>
      <c r="H64" s="4" t="s">
        <v>1747</v>
      </c>
      <c r="I64" s="4" t="s">
        <v>169</v>
      </c>
      <c r="J64" s="4" t="s">
        <v>518</v>
      </c>
      <c r="K64" s="4" t="s">
        <v>25</v>
      </c>
      <c r="L64" s="4" t="s">
        <v>1260</v>
      </c>
      <c r="M64" s="4" t="s">
        <v>303</v>
      </c>
      <c r="N64" s="4" t="s">
        <v>169</v>
      </c>
      <c r="O64" s="4"/>
      <c r="P64" s="4"/>
      <c r="Q64" s="4" t="s">
        <v>1748</v>
      </c>
      <c r="R64" s="4" t="s">
        <v>25</v>
      </c>
      <c r="S64" s="4" t="s">
        <v>1749</v>
      </c>
      <c r="T64" s="4" t="s">
        <v>944</v>
      </c>
      <c r="U64" s="4" t="s">
        <v>1750</v>
      </c>
      <c r="V64" s="4" t="s">
        <v>911</v>
      </c>
      <c r="W64" s="4" t="s">
        <v>982</v>
      </c>
      <c r="X64" s="4" t="s">
        <v>351</v>
      </c>
      <c r="Y64" s="4" t="s">
        <v>1751</v>
      </c>
      <c r="Z64" s="4" t="s">
        <v>1752</v>
      </c>
      <c r="AA64" s="4" t="s">
        <v>949</v>
      </c>
      <c r="AB64" s="4" t="s">
        <v>1748</v>
      </c>
      <c r="AC64" s="4">
        <v>5526409</v>
      </c>
      <c r="AD64" s="4" t="s">
        <v>25</v>
      </c>
      <c r="AE64" s="4" t="s">
        <v>1753</v>
      </c>
      <c r="AF64" s="4" t="s">
        <v>25</v>
      </c>
      <c r="AG64" s="4" t="s">
        <v>1753</v>
      </c>
      <c r="AH64" s="4" t="s">
        <v>1492</v>
      </c>
      <c r="AI64" s="4" t="s">
        <v>1052</v>
      </c>
      <c r="AJ64" s="4" t="s">
        <v>919</v>
      </c>
      <c r="AK64" s="4" t="s">
        <v>169</v>
      </c>
      <c r="AL64" s="9">
        <v>4880</v>
      </c>
      <c r="AM64" s="4"/>
      <c r="AN64" s="4" t="s">
        <v>169</v>
      </c>
      <c r="AO64" s="4" t="s">
        <v>953</v>
      </c>
      <c r="AP64" s="4" t="s">
        <v>922</v>
      </c>
      <c r="AQ64" s="4" t="s">
        <v>971</v>
      </c>
      <c r="AR64" s="4" t="s">
        <v>1754</v>
      </c>
      <c r="AS64" s="4" t="s">
        <v>1755</v>
      </c>
      <c r="AT64" s="4" t="s">
        <v>659</v>
      </c>
      <c r="AU64" s="4"/>
      <c r="AV64" s="4" t="s">
        <v>1756</v>
      </c>
      <c r="AW64" s="4"/>
      <c r="AX64" s="4"/>
      <c r="AY64" s="4"/>
      <c r="AZ64" s="4"/>
      <c r="BA64" s="4">
        <v>82513315</v>
      </c>
      <c r="BB64" s="4" t="s">
        <v>927</v>
      </c>
      <c r="BC64" s="4" t="s">
        <v>974</v>
      </c>
      <c r="BD64" s="4" t="s">
        <v>1052</v>
      </c>
      <c r="BE64" s="4" t="s">
        <v>169</v>
      </c>
      <c r="BF64" s="4"/>
      <c r="BG64" s="4" t="s">
        <v>1029</v>
      </c>
      <c r="BH64" s="4" t="s">
        <v>932</v>
      </c>
      <c r="BI64" s="4" t="s">
        <v>169</v>
      </c>
      <c r="BJ64" s="4"/>
      <c r="BK64" s="4" t="s">
        <v>1030</v>
      </c>
      <c r="BL64" s="4"/>
      <c r="BM64" s="4" t="s">
        <v>934</v>
      </c>
      <c r="BN64" s="4" t="s">
        <v>1095</v>
      </c>
    </row>
    <row r="65" spans="1:66" s="1" customFormat="1" hidden="1">
      <c r="A65" s="4">
        <v>83</v>
      </c>
      <c r="B65" s="4" t="s">
        <v>901</v>
      </c>
      <c r="C65" s="4" t="s">
        <v>902</v>
      </c>
      <c r="D65" s="4" t="s">
        <v>1757</v>
      </c>
      <c r="E65" s="4" t="s">
        <v>1758</v>
      </c>
      <c r="F65" s="4" t="s">
        <v>1322</v>
      </c>
      <c r="G65" s="4" t="s">
        <v>1759</v>
      </c>
      <c r="H65" s="4" t="s">
        <v>1760</v>
      </c>
      <c r="I65" s="4" t="s">
        <v>169</v>
      </c>
      <c r="J65" s="4" t="s">
        <v>518</v>
      </c>
      <c r="K65" s="4" t="s">
        <v>16</v>
      </c>
      <c r="L65" s="4" t="s">
        <v>940</v>
      </c>
      <c r="M65" s="4" t="s">
        <v>202</v>
      </c>
      <c r="N65" s="4" t="s">
        <v>1761</v>
      </c>
      <c r="O65" s="4"/>
      <c r="P65" s="4"/>
      <c r="Q65" s="4" t="s">
        <v>1762</v>
      </c>
      <c r="R65" s="4" t="s">
        <v>16</v>
      </c>
      <c r="S65" s="4" t="s">
        <v>1763</v>
      </c>
      <c r="T65" s="4" t="s">
        <v>944</v>
      </c>
      <c r="U65" s="4" t="s">
        <v>1764</v>
      </c>
      <c r="V65" s="4" t="s">
        <v>911</v>
      </c>
      <c r="W65" s="4" t="s">
        <v>982</v>
      </c>
      <c r="X65" s="4" t="s">
        <v>351</v>
      </c>
      <c r="Y65" s="4" t="s">
        <v>1765</v>
      </c>
      <c r="Z65" s="4" t="s">
        <v>445</v>
      </c>
      <c r="AA65" s="4" t="s">
        <v>445</v>
      </c>
      <c r="AB65" s="4" t="s">
        <v>1762</v>
      </c>
      <c r="AC65" s="4">
        <v>5526399</v>
      </c>
      <c r="AD65" s="4" t="s">
        <v>16</v>
      </c>
      <c r="AE65" s="4" t="s">
        <v>1766</v>
      </c>
      <c r="AF65" s="4" t="s">
        <v>16</v>
      </c>
      <c r="AG65" s="4" t="s">
        <v>1766</v>
      </c>
      <c r="AH65" s="4" t="s">
        <v>1492</v>
      </c>
      <c r="AI65" s="4" t="s">
        <v>1052</v>
      </c>
      <c r="AJ65" s="4" t="s">
        <v>919</v>
      </c>
      <c r="AK65" s="4" t="s">
        <v>169</v>
      </c>
      <c r="AL65" s="9">
        <v>5180</v>
      </c>
      <c r="AM65" s="4"/>
      <c r="AN65" s="4" t="s">
        <v>1761</v>
      </c>
      <c r="AO65" s="4" t="s">
        <v>953</v>
      </c>
      <c r="AP65" s="4" t="s">
        <v>922</v>
      </c>
      <c r="AQ65" s="4" t="s">
        <v>1025</v>
      </c>
      <c r="AR65" s="4" t="s">
        <v>1767</v>
      </c>
      <c r="AS65" s="4" t="s">
        <v>1768</v>
      </c>
      <c r="AT65" s="4" t="s">
        <v>659</v>
      </c>
      <c r="AU65" s="4"/>
      <c r="AV65" s="4" t="s">
        <v>1769</v>
      </c>
      <c r="AW65" s="4"/>
      <c r="AX65" s="4"/>
      <c r="AY65" s="4"/>
      <c r="AZ65" s="4"/>
      <c r="BA65" s="4">
        <v>74519415</v>
      </c>
      <c r="BB65" s="4" t="s">
        <v>927</v>
      </c>
      <c r="BC65" s="4" t="s">
        <v>974</v>
      </c>
      <c r="BD65" s="4" t="s">
        <v>1052</v>
      </c>
      <c r="BE65" s="4" t="s">
        <v>169</v>
      </c>
      <c r="BF65" s="4"/>
      <c r="BG65" s="4" t="s">
        <v>1029</v>
      </c>
      <c r="BH65" s="4" t="s">
        <v>932</v>
      </c>
      <c r="BI65" s="4" t="s">
        <v>169</v>
      </c>
      <c r="BJ65" s="4"/>
      <c r="BK65" s="4" t="s">
        <v>1030</v>
      </c>
      <c r="BL65" s="4"/>
      <c r="BM65" s="4" t="s">
        <v>934</v>
      </c>
      <c r="BN65" s="4" t="s">
        <v>958</v>
      </c>
    </row>
    <row r="66" spans="1:66" s="1" customFormat="1" hidden="1">
      <c r="A66" s="4">
        <v>84</v>
      </c>
      <c r="B66" s="4" t="s">
        <v>901</v>
      </c>
      <c r="C66" s="4" t="s">
        <v>902</v>
      </c>
      <c r="D66" s="4" t="s">
        <v>1770</v>
      </c>
      <c r="E66" s="4" t="s">
        <v>1771</v>
      </c>
      <c r="F66" s="4" t="s">
        <v>1294</v>
      </c>
      <c r="G66" s="4" t="s">
        <v>1772</v>
      </c>
      <c r="H66" s="4" t="s">
        <v>1773</v>
      </c>
      <c r="I66" s="4" t="s">
        <v>169</v>
      </c>
      <c r="J66" s="4" t="s">
        <v>518</v>
      </c>
      <c r="K66" s="4" t="s">
        <v>27</v>
      </c>
      <c r="L66" s="4" t="s">
        <v>1260</v>
      </c>
      <c r="M66" s="4" t="s">
        <v>303</v>
      </c>
      <c r="N66" s="4" t="s">
        <v>169</v>
      </c>
      <c r="O66" s="4"/>
      <c r="P66" s="4"/>
      <c r="Q66" s="4" t="s">
        <v>1770</v>
      </c>
      <c r="R66" s="4" t="s">
        <v>27</v>
      </c>
      <c r="S66" s="4" t="s">
        <v>1774</v>
      </c>
      <c r="T66" s="4" t="s">
        <v>944</v>
      </c>
      <c r="U66" s="4" t="s">
        <v>1775</v>
      </c>
      <c r="V66" s="4" t="s">
        <v>1263</v>
      </c>
      <c r="W66" s="4" t="s">
        <v>963</v>
      </c>
      <c r="X66" s="4" t="s">
        <v>518</v>
      </c>
      <c r="Y66" s="4" t="s">
        <v>394</v>
      </c>
      <c r="Z66" s="4" t="s">
        <v>1776</v>
      </c>
      <c r="AA66" s="4" t="s">
        <v>1777</v>
      </c>
      <c r="AB66" s="4" t="s">
        <v>1770</v>
      </c>
      <c r="AC66" s="4">
        <v>5526391</v>
      </c>
      <c r="AD66" s="4" t="s">
        <v>27</v>
      </c>
      <c r="AE66" s="4" t="s">
        <v>1778</v>
      </c>
      <c r="AF66" s="4" t="s">
        <v>27</v>
      </c>
      <c r="AG66" s="4" t="s">
        <v>1778</v>
      </c>
      <c r="AH66" s="4" t="s">
        <v>1268</v>
      </c>
      <c r="AI66" s="4" t="s">
        <v>988</v>
      </c>
      <c r="AJ66" s="4" t="s">
        <v>919</v>
      </c>
      <c r="AK66" s="4" t="s">
        <v>169</v>
      </c>
      <c r="AL66" s="9">
        <v>5180</v>
      </c>
      <c r="AM66" s="4"/>
      <c r="AN66" s="4" t="s">
        <v>169</v>
      </c>
      <c r="AO66" s="4" t="s">
        <v>953</v>
      </c>
      <c r="AP66" s="4" t="s">
        <v>922</v>
      </c>
      <c r="AQ66" s="4" t="s">
        <v>971</v>
      </c>
      <c r="AR66" s="4" t="s">
        <v>1779</v>
      </c>
      <c r="AS66" s="4" t="s">
        <v>1780</v>
      </c>
      <c r="AT66" s="4" t="s">
        <v>659</v>
      </c>
      <c r="AU66" s="4"/>
      <c r="AV66" s="4" t="s">
        <v>1781</v>
      </c>
      <c r="AW66" s="4"/>
      <c r="AX66" s="4"/>
      <c r="AY66" s="4"/>
      <c r="AZ66" s="4"/>
      <c r="BA66" s="4">
        <v>59757743</v>
      </c>
      <c r="BB66" s="4" t="s">
        <v>927</v>
      </c>
      <c r="BC66" s="4" t="s">
        <v>974</v>
      </c>
      <c r="BD66" s="4" t="s">
        <v>918</v>
      </c>
      <c r="BE66" s="4" t="s">
        <v>169</v>
      </c>
      <c r="BF66" s="4"/>
      <c r="BG66" s="4" t="s">
        <v>1204</v>
      </c>
      <c r="BH66" s="4" t="s">
        <v>932</v>
      </c>
      <c r="BI66" s="4" t="s">
        <v>169</v>
      </c>
      <c r="BJ66" s="4"/>
      <c r="BK66" s="4" t="s">
        <v>1030</v>
      </c>
      <c r="BL66" s="4"/>
      <c r="BM66" s="4" t="s">
        <v>934</v>
      </c>
      <c r="BN66" s="4" t="s">
        <v>1095</v>
      </c>
    </row>
    <row r="67" spans="1:66" s="1" customFormat="1" hidden="1">
      <c r="A67" s="4">
        <v>85</v>
      </c>
      <c r="B67" s="4" t="s">
        <v>901</v>
      </c>
      <c r="C67" s="4" t="s">
        <v>902</v>
      </c>
      <c r="D67" s="4" t="s">
        <v>1782</v>
      </c>
      <c r="E67" s="4" t="s">
        <v>1783</v>
      </c>
      <c r="F67" s="4" t="s">
        <v>1033</v>
      </c>
      <c r="G67" s="4" t="s">
        <v>1784</v>
      </c>
      <c r="H67" s="4" t="s">
        <v>1785</v>
      </c>
      <c r="I67" s="4" t="s">
        <v>1036</v>
      </c>
      <c r="J67" s="4" t="s">
        <v>518</v>
      </c>
      <c r="K67" s="4" t="s">
        <v>1786</v>
      </c>
      <c r="L67" s="4" t="s">
        <v>907</v>
      </c>
      <c r="M67" s="4" t="s">
        <v>907</v>
      </c>
      <c r="N67" s="4" t="s">
        <v>169</v>
      </c>
      <c r="O67" s="4" t="s">
        <v>1786</v>
      </c>
      <c r="P67" s="4" t="s">
        <v>1787</v>
      </c>
      <c r="Q67" s="4" t="s">
        <v>1782</v>
      </c>
      <c r="R67" s="4" t="s">
        <v>16</v>
      </c>
      <c r="S67" s="4" t="s">
        <v>1788</v>
      </c>
      <c r="T67" s="4" t="s">
        <v>944</v>
      </c>
      <c r="U67" s="4" t="s">
        <v>1789</v>
      </c>
      <c r="V67" s="4" t="s">
        <v>911</v>
      </c>
      <c r="W67" s="4" t="s">
        <v>963</v>
      </c>
      <c r="X67" s="4" t="s">
        <v>351</v>
      </c>
      <c r="Y67" s="4" t="s">
        <v>1790</v>
      </c>
      <c r="Z67" s="4" t="s">
        <v>445</v>
      </c>
      <c r="AA67" s="4" t="s">
        <v>445</v>
      </c>
      <c r="AB67" s="4" t="s">
        <v>1782</v>
      </c>
      <c r="AC67" s="4">
        <v>5526132</v>
      </c>
      <c r="AD67" s="4" t="s">
        <v>16</v>
      </c>
      <c r="AE67" s="4" t="s">
        <v>1791</v>
      </c>
      <c r="AF67" s="4" t="s">
        <v>16</v>
      </c>
      <c r="AG67" s="4" t="s">
        <v>1791</v>
      </c>
      <c r="AH67" s="4" t="s">
        <v>1023</v>
      </c>
      <c r="AI67" s="4" t="s">
        <v>1024</v>
      </c>
      <c r="AJ67" s="4" t="s">
        <v>919</v>
      </c>
      <c r="AK67" s="4" t="s">
        <v>169</v>
      </c>
      <c r="AL67" s="9">
        <v>3239.2</v>
      </c>
      <c r="AM67" s="4"/>
      <c r="AN67" s="4" t="s">
        <v>169</v>
      </c>
      <c r="AO67" s="4" t="s">
        <v>953</v>
      </c>
      <c r="AP67" s="4" t="s">
        <v>922</v>
      </c>
      <c r="AQ67" s="4" t="s">
        <v>1146</v>
      </c>
      <c r="AR67" s="4" t="s">
        <v>1792</v>
      </c>
      <c r="AS67" s="4" t="s">
        <v>1793</v>
      </c>
      <c r="AT67" s="4" t="s">
        <v>659</v>
      </c>
      <c r="AU67" s="4"/>
      <c r="AV67" s="4" t="s">
        <v>1794</v>
      </c>
      <c r="AW67" s="4"/>
      <c r="AX67" s="4"/>
      <c r="AY67" s="4"/>
      <c r="AZ67" s="4"/>
      <c r="BA67" s="4">
        <v>74723304</v>
      </c>
      <c r="BB67" s="4" t="s">
        <v>927</v>
      </c>
      <c r="BC67" s="4" t="s">
        <v>974</v>
      </c>
      <c r="BD67" s="4" t="s">
        <v>918</v>
      </c>
      <c r="BE67" s="4" t="s">
        <v>169</v>
      </c>
      <c r="BF67" s="4"/>
      <c r="BG67" s="4" t="s">
        <v>931</v>
      </c>
      <c r="BH67" s="4" t="s">
        <v>932</v>
      </c>
      <c r="BI67" s="4" t="s">
        <v>169</v>
      </c>
      <c r="BJ67" s="4"/>
      <c r="BK67" s="4" t="s">
        <v>1030</v>
      </c>
      <c r="BL67" s="4"/>
      <c r="BM67" s="4" t="s">
        <v>1403</v>
      </c>
      <c r="BN67" s="4" t="s">
        <v>1053</v>
      </c>
    </row>
    <row r="68" spans="1:66" s="1" customFormat="1" hidden="1">
      <c r="A68" s="4">
        <v>86</v>
      </c>
      <c r="B68" s="4" t="s">
        <v>901</v>
      </c>
      <c r="C68" s="4" t="s">
        <v>902</v>
      </c>
      <c r="D68" s="4" t="s">
        <v>1795</v>
      </c>
      <c r="E68" s="4" t="s">
        <v>1796</v>
      </c>
      <c r="F68" s="4" t="s">
        <v>1558</v>
      </c>
      <c r="G68" s="4" t="s">
        <v>1797</v>
      </c>
      <c r="H68" s="4" t="s">
        <v>1798</v>
      </c>
      <c r="I68" s="4" t="s">
        <v>169</v>
      </c>
      <c r="J68" s="4" t="s">
        <v>518</v>
      </c>
      <c r="K68" s="4" t="s">
        <v>30</v>
      </c>
      <c r="L68" s="4" t="s">
        <v>940</v>
      </c>
      <c r="M68" s="4" t="s">
        <v>254</v>
      </c>
      <c r="N68" s="4" t="s">
        <v>1799</v>
      </c>
      <c r="O68" s="4"/>
      <c r="P68" s="4"/>
      <c r="Q68" s="4" t="s">
        <v>1795</v>
      </c>
      <c r="R68" s="4" t="s">
        <v>30</v>
      </c>
      <c r="S68" s="4" t="s">
        <v>1800</v>
      </c>
      <c r="T68" s="4" t="s">
        <v>944</v>
      </c>
      <c r="U68" s="4" t="s">
        <v>1801</v>
      </c>
      <c r="V68" s="4" t="s">
        <v>911</v>
      </c>
      <c r="W68" s="4" t="s">
        <v>1105</v>
      </c>
      <c r="X68" s="4" t="s">
        <v>518</v>
      </c>
      <c r="Y68" s="4" t="s">
        <v>1004</v>
      </c>
      <c r="Z68" s="4" t="s">
        <v>1802</v>
      </c>
      <c r="AA68" s="4" t="s">
        <v>1803</v>
      </c>
      <c r="AB68" s="4" t="s">
        <v>1795</v>
      </c>
      <c r="AC68" s="4">
        <v>5498706</v>
      </c>
      <c r="AD68" s="4" t="s">
        <v>30</v>
      </c>
      <c r="AE68" s="4" t="s">
        <v>1804</v>
      </c>
      <c r="AF68" s="4" t="s">
        <v>30</v>
      </c>
      <c r="AG68" s="4" t="s">
        <v>1805</v>
      </c>
      <c r="AH68" s="4" t="s">
        <v>1268</v>
      </c>
      <c r="AI68" s="4" t="s">
        <v>988</v>
      </c>
      <c r="AJ68" s="4" t="s">
        <v>919</v>
      </c>
      <c r="AK68" s="4" t="s">
        <v>169</v>
      </c>
      <c r="AL68" s="9">
        <v>4880</v>
      </c>
      <c r="AM68" s="4"/>
      <c r="AN68" s="4" t="s">
        <v>30</v>
      </c>
      <c r="AO68" s="4" t="s">
        <v>953</v>
      </c>
      <c r="AP68" s="4" t="s">
        <v>922</v>
      </c>
      <c r="AQ68" s="4" t="s">
        <v>1025</v>
      </c>
      <c r="AR68" s="4" t="s">
        <v>1806</v>
      </c>
      <c r="AS68" s="4" t="s">
        <v>1807</v>
      </c>
      <c r="AT68" s="4" t="s">
        <v>659</v>
      </c>
      <c r="AU68" s="4"/>
      <c r="AV68" s="4" t="s">
        <v>1808</v>
      </c>
      <c r="AW68" s="4"/>
      <c r="AX68" s="4"/>
      <c r="AY68" s="4"/>
      <c r="AZ68" s="4"/>
      <c r="BA68" s="4">
        <v>82539414</v>
      </c>
      <c r="BB68" s="4" t="s">
        <v>927</v>
      </c>
      <c r="BC68" s="4" t="s">
        <v>974</v>
      </c>
      <c r="BD68" s="4" t="s">
        <v>918</v>
      </c>
      <c r="BE68" s="4" t="s">
        <v>169</v>
      </c>
      <c r="BF68" s="4"/>
      <c r="BG68" s="4" t="s">
        <v>931</v>
      </c>
      <c r="BH68" s="4" t="s">
        <v>932</v>
      </c>
      <c r="BI68" s="4" t="s">
        <v>1809</v>
      </c>
      <c r="BJ68" s="4"/>
      <c r="BK68" s="4" t="s">
        <v>1030</v>
      </c>
      <c r="BL68" s="4"/>
      <c r="BM68" s="4" t="s">
        <v>1069</v>
      </c>
      <c r="BN68" s="4" t="s">
        <v>958</v>
      </c>
    </row>
    <row r="69" spans="1:66" s="1" customFormat="1" hidden="1">
      <c r="A69" s="4">
        <v>87</v>
      </c>
      <c r="B69" s="4" t="s">
        <v>901</v>
      </c>
      <c r="C69" s="4" t="s">
        <v>902</v>
      </c>
      <c r="D69" s="4" t="s">
        <v>1570</v>
      </c>
      <c r="E69" s="4" t="s">
        <v>1810</v>
      </c>
      <c r="F69" s="4" t="s">
        <v>1322</v>
      </c>
      <c r="G69" s="4" t="s">
        <v>1811</v>
      </c>
      <c r="H69" s="4" t="s">
        <v>1812</v>
      </c>
      <c r="I69" s="4" t="s">
        <v>169</v>
      </c>
      <c r="J69" s="4" t="s">
        <v>518</v>
      </c>
      <c r="K69" s="4" t="s">
        <v>16</v>
      </c>
      <c r="L69" s="4" t="s">
        <v>940</v>
      </c>
      <c r="M69" s="4" t="s">
        <v>254</v>
      </c>
      <c r="N69" s="4" t="s">
        <v>1813</v>
      </c>
      <c r="O69" s="4"/>
      <c r="P69" s="4"/>
      <c r="Q69" s="4" t="s">
        <v>1814</v>
      </c>
      <c r="R69" s="4" t="s">
        <v>16</v>
      </c>
      <c r="S69" s="4" t="s">
        <v>1815</v>
      </c>
      <c r="T69" s="4" t="s">
        <v>944</v>
      </c>
      <c r="U69" s="4" t="s">
        <v>1816</v>
      </c>
      <c r="V69" s="4" t="s">
        <v>911</v>
      </c>
      <c r="W69" s="4" t="s">
        <v>982</v>
      </c>
      <c r="X69" s="4" t="s">
        <v>351</v>
      </c>
      <c r="Y69" s="4" t="s">
        <v>1765</v>
      </c>
      <c r="Z69" s="4" t="s">
        <v>445</v>
      </c>
      <c r="AA69" s="4" t="s">
        <v>445</v>
      </c>
      <c r="AB69" s="4" t="s">
        <v>1814</v>
      </c>
      <c r="AC69" s="4">
        <v>5498561</v>
      </c>
      <c r="AD69" s="4" t="s">
        <v>16</v>
      </c>
      <c r="AE69" s="4" t="s">
        <v>1778</v>
      </c>
      <c r="AF69" s="4" t="s">
        <v>16</v>
      </c>
      <c r="AG69" s="4" t="s">
        <v>1778</v>
      </c>
      <c r="AH69" s="4" t="s">
        <v>1268</v>
      </c>
      <c r="AI69" s="4" t="s">
        <v>988</v>
      </c>
      <c r="AJ69" s="4" t="s">
        <v>919</v>
      </c>
      <c r="AK69" s="4" t="s">
        <v>169</v>
      </c>
      <c r="AL69" s="9">
        <v>5180</v>
      </c>
      <c r="AM69" s="4"/>
      <c r="AN69" s="4" t="s">
        <v>16</v>
      </c>
      <c r="AO69" s="4" t="s">
        <v>953</v>
      </c>
      <c r="AP69" s="4" t="s">
        <v>922</v>
      </c>
      <c r="AQ69" s="4" t="s">
        <v>971</v>
      </c>
      <c r="AR69" s="4" t="s">
        <v>1817</v>
      </c>
      <c r="AS69" s="4" t="s">
        <v>1818</v>
      </c>
      <c r="AT69" s="4" t="s">
        <v>659</v>
      </c>
      <c r="AU69" s="4"/>
      <c r="AV69" s="4" t="s">
        <v>1819</v>
      </c>
      <c r="AW69" s="4"/>
      <c r="AX69" s="4"/>
      <c r="AY69" s="4"/>
      <c r="AZ69" s="4"/>
      <c r="BA69" s="4">
        <v>82478037</v>
      </c>
      <c r="BB69" s="4" t="s">
        <v>927</v>
      </c>
      <c r="BC69" s="4" t="s">
        <v>974</v>
      </c>
      <c r="BD69" s="4" t="s">
        <v>1052</v>
      </c>
      <c r="BE69" s="4" t="s">
        <v>169</v>
      </c>
      <c r="BF69" s="4"/>
      <c r="BG69" s="4" t="s">
        <v>1029</v>
      </c>
      <c r="BH69" s="4" t="s">
        <v>932</v>
      </c>
      <c r="BI69" s="4" t="s">
        <v>169</v>
      </c>
      <c r="BJ69" s="4"/>
      <c r="BK69" s="4" t="s">
        <v>1030</v>
      </c>
      <c r="BL69" s="4"/>
      <c r="BM69" s="4" t="s">
        <v>934</v>
      </c>
      <c r="BN69" s="4" t="s">
        <v>958</v>
      </c>
    </row>
    <row r="70" spans="1:66" s="1" customFormat="1" hidden="1">
      <c r="A70" s="4">
        <v>88</v>
      </c>
      <c r="B70" s="4" t="s">
        <v>901</v>
      </c>
      <c r="C70" s="4" t="s">
        <v>902</v>
      </c>
      <c r="D70" s="4" t="s">
        <v>1820</v>
      </c>
      <c r="E70" s="4" t="s">
        <v>1821</v>
      </c>
      <c r="F70" s="4" t="s">
        <v>1535</v>
      </c>
      <c r="G70" s="4" t="s">
        <v>1822</v>
      </c>
      <c r="H70" s="4" t="s">
        <v>1823</v>
      </c>
      <c r="I70" s="4" t="s">
        <v>169</v>
      </c>
      <c r="J70" s="4" t="s">
        <v>518</v>
      </c>
      <c r="K70" s="4" t="s">
        <v>1558</v>
      </c>
      <c r="L70" s="4" t="s">
        <v>1260</v>
      </c>
      <c r="M70" s="4" t="s">
        <v>1824</v>
      </c>
      <c r="N70" s="4" t="s">
        <v>169</v>
      </c>
      <c r="O70" s="4" t="s">
        <v>1558</v>
      </c>
      <c r="P70" s="4" t="s">
        <v>1825</v>
      </c>
      <c r="Q70" s="4" t="s">
        <v>1820</v>
      </c>
      <c r="R70" s="4" t="s">
        <v>16</v>
      </c>
      <c r="S70" s="4" t="s">
        <v>1826</v>
      </c>
      <c r="T70" s="4" t="s">
        <v>944</v>
      </c>
      <c r="U70" s="4" t="s">
        <v>1827</v>
      </c>
      <c r="V70" s="4" t="s">
        <v>911</v>
      </c>
      <c r="W70" s="4" t="s">
        <v>1828</v>
      </c>
      <c r="X70" s="4" t="s">
        <v>351</v>
      </c>
      <c r="Y70" s="4" t="s">
        <v>1829</v>
      </c>
      <c r="Z70" s="4" t="s">
        <v>445</v>
      </c>
      <c r="AA70" s="4" t="s">
        <v>445</v>
      </c>
      <c r="AB70" s="4" t="s">
        <v>1820</v>
      </c>
      <c r="AC70" s="4">
        <v>5498526</v>
      </c>
      <c r="AD70" s="4" t="s">
        <v>16</v>
      </c>
      <c r="AE70" s="4" t="s">
        <v>1830</v>
      </c>
      <c r="AF70" s="4" t="s">
        <v>16</v>
      </c>
      <c r="AG70" s="4" t="s">
        <v>1830</v>
      </c>
      <c r="AH70" s="4" t="s">
        <v>1283</v>
      </c>
      <c r="AI70" s="4" t="s">
        <v>1284</v>
      </c>
      <c r="AJ70" s="4" t="s">
        <v>919</v>
      </c>
      <c r="AK70" s="4" t="s">
        <v>169</v>
      </c>
      <c r="AL70" s="9">
        <v>4680</v>
      </c>
      <c r="AM70" s="4"/>
      <c r="AN70" s="4" t="s">
        <v>169</v>
      </c>
      <c r="AO70" s="4" t="s">
        <v>953</v>
      </c>
      <c r="AP70" s="4" t="s">
        <v>922</v>
      </c>
      <c r="AQ70" s="4" t="s">
        <v>1146</v>
      </c>
      <c r="AR70" s="4" t="s">
        <v>1831</v>
      </c>
      <c r="AS70" s="4" t="s">
        <v>1832</v>
      </c>
      <c r="AT70" s="4" t="s">
        <v>659</v>
      </c>
      <c r="AU70" s="4"/>
      <c r="AV70" s="4" t="s">
        <v>1833</v>
      </c>
      <c r="AW70" s="4"/>
      <c r="AX70" s="4"/>
      <c r="AY70" s="4"/>
      <c r="AZ70" s="4"/>
      <c r="BA70" s="4">
        <v>81134651</v>
      </c>
      <c r="BB70" s="4" t="s">
        <v>927</v>
      </c>
      <c r="BC70" s="4"/>
      <c r="BD70" s="4" t="s">
        <v>169</v>
      </c>
      <c r="BE70" s="4" t="s">
        <v>169</v>
      </c>
      <c r="BF70" s="4"/>
      <c r="BG70" s="4" t="s">
        <v>1029</v>
      </c>
      <c r="BH70" s="4" t="s">
        <v>932</v>
      </c>
      <c r="BI70" s="4" t="s">
        <v>169</v>
      </c>
      <c r="BJ70" s="4"/>
      <c r="BK70" s="4" t="s">
        <v>1030</v>
      </c>
      <c r="BL70" s="4"/>
      <c r="BM70" s="4" t="s">
        <v>934</v>
      </c>
      <c r="BN70" s="4"/>
    </row>
    <row r="71" spans="1:66" s="1" customFormat="1" hidden="1">
      <c r="A71" s="4">
        <v>89</v>
      </c>
      <c r="B71" s="4" t="s">
        <v>901</v>
      </c>
      <c r="C71" s="4" t="s">
        <v>902</v>
      </c>
      <c r="D71" s="4" t="s">
        <v>1834</v>
      </c>
      <c r="E71" s="4" t="s">
        <v>1835</v>
      </c>
      <c r="F71" s="4" t="s">
        <v>1033</v>
      </c>
      <c r="G71" s="4" t="s">
        <v>1836</v>
      </c>
      <c r="H71" s="4" t="s">
        <v>1785</v>
      </c>
      <c r="I71" s="4" t="s">
        <v>1036</v>
      </c>
      <c r="J71" s="4" t="s">
        <v>518</v>
      </c>
      <c r="K71" s="4" t="s">
        <v>1837</v>
      </c>
      <c r="L71" s="4" t="s">
        <v>907</v>
      </c>
      <c r="M71" s="4" t="s">
        <v>907</v>
      </c>
      <c r="N71" s="4" t="s">
        <v>169</v>
      </c>
      <c r="O71" s="4" t="s">
        <v>1837</v>
      </c>
      <c r="P71" s="4" t="s">
        <v>1838</v>
      </c>
      <c r="Q71" s="4" t="s">
        <v>1834</v>
      </c>
      <c r="R71" s="4" t="s">
        <v>27</v>
      </c>
      <c r="S71" s="4" t="s">
        <v>1839</v>
      </c>
      <c r="T71" s="4" t="s">
        <v>944</v>
      </c>
      <c r="U71" s="4" t="s">
        <v>1840</v>
      </c>
      <c r="V71" s="4" t="s">
        <v>911</v>
      </c>
      <c r="W71" s="4" t="s">
        <v>982</v>
      </c>
      <c r="X71" s="4" t="s">
        <v>518</v>
      </c>
      <c r="Y71" s="4" t="s">
        <v>542</v>
      </c>
      <c r="Z71" s="4" t="s">
        <v>1502</v>
      </c>
      <c r="AA71" s="4" t="s">
        <v>1841</v>
      </c>
      <c r="AB71" s="4" t="s">
        <v>1834</v>
      </c>
      <c r="AC71" s="4">
        <v>5498440</v>
      </c>
      <c r="AD71" s="4" t="s">
        <v>27</v>
      </c>
      <c r="AE71" s="4" t="s">
        <v>1842</v>
      </c>
      <c r="AF71" s="4" t="s">
        <v>27</v>
      </c>
      <c r="AG71" s="4" t="s">
        <v>1842</v>
      </c>
      <c r="AH71" s="4" t="s">
        <v>1065</v>
      </c>
      <c r="AI71" s="4" t="s">
        <v>1052</v>
      </c>
      <c r="AJ71" s="4" t="s">
        <v>919</v>
      </c>
      <c r="AK71" s="4" t="s">
        <v>169</v>
      </c>
      <c r="AL71" s="9">
        <v>5680</v>
      </c>
      <c r="AM71" s="4"/>
      <c r="AN71" s="4" t="s">
        <v>169</v>
      </c>
      <c r="AO71" s="4" t="s">
        <v>953</v>
      </c>
      <c r="AP71" s="4" t="s">
        <v>922</v>
      </c>
      <c r="AQ71" s="4" t="s">
        <v>1146</v>
      </c>
      <c r="AR71" s="4" t="s">
        <v>1843</v>
      </c>
      <c r="AS71" s="4" t="s">
        <v>1844</v>
      </c>
      <c r="AT71" s="4" t="s">
        <v>659</v>
      </c>
      <c r="AU71" s="4"/>
      <c r="AV71" s="4" t="s">
        <v>1845</v>
      </c>
      <c r="AW71" s="4"/>
      <c r="AX71" s="4"/>
      <c r="AY71" s="4"/>
      <c r="AZ71" s="4"/>
      <c r="BA71" s="4">
        <v>74810632</v>
      </c>
      <c r="BB71" s="4" t="s">
        <v>927</v>
      </c>
      <c r="BC71" s="4" t="s">
        <v>974</v>
      </c>
      <c r="BD71" s="4" t="s">
        <v>1052</v>
      </c>
      <c r="BE71" s="4" t="s">
        <v>169</v>
      </c>
      <c r="BF71" s="4"/>
      <c r="BG71" s="4" t="s">
        <v>931</v>
      </c>
      <c r="BH71" s="4" t="s">
        <v>932</v>
      </c>
      <c r="BI71" s="4" t="s">
        <v>169</v>
      </c>
      <c r="BJ71" s="4"/>
      <c r="BK71" s="4" t="s">
        <v>1030</v>
      </c>
      <c r="BL71" s="4"/>
      <c r="BM71" s="4" t="s">
        <v>934</v>
      </c>
      <c r="BN71" s="4" t="s">
        <v>1053</v>
      </c>
    </row>
    <row r="72" spans="1:66" s="1" customFormat="1" hidden="1">
      <c r="A72" s="4">
        <v>90</v>
      </c>
      <c r="B72" s="4" t="s">
        <v>901</v>
      </c>
      <c r="C72" s="4" t="s">
        <v>902</v>
      </c>
      <c r="D72" s="4" t="s">
        <v>1846</v>
      </c>
      <c r="E72" s="4" t="s">
        <v>1847</v>
      </c>
      <c r="F72" s="4" t="s">
        <v>1274</v>
      </c>
      <c r="G72" s="4" t="s">
        <v>1848</v>
      </c>
      <c r="H72" s="4" t="s">
        <v>1849</v>
      </c>
      <c r="I72" s="4" t="s">
        <v>1277</v>
      </c>
      <c r="J72" s="4" t="s">
        <v>361</v>
      </c>
      <c r="K72" s="4" t="s">
        <v>25</v>
      </c>
      <c r="L72" s="4" t="s">
        <v>1057</v>
      </c>
      <c r="M72" s="4" t="s">
        <v>234</v>
      </c>
      <c r="N72" s="4" t="s">
        <v>169</v>
      </c>
      <c r="O72" s="4"/>
      <c r="P72" s="4"/>
      <c r="Q72" s="4" t="s">
        <v>1850</v>
      </c>
      <c r="R72" s="4" t="s">
        <v>25</v>
      </c>
      <c r="S72" s="4" t="s">
        <v>1851</v>
      </c>
      <c r="T72" s="4" t="s">
        <v>944</v>
      </c>
      <c r="U72" s="4" t="s">
        <v>1852</v>
      </c>
      <c r="V72" s="4" t="s">
        <v>911</v>
      </c>
      <c r="W72" s="4" t="s">
        <v>1060</v>
      </c>
      <c r="X72" s="4" t="s">
        <v>518</v>
      </c>
      <c r="Y72" s="4" t="s">
        <v>1853</v>
      </c>
      <c r="Z72" s="4" t="s">
        <v>1854</v>
      </c>
      <c r="AA72" s="4" t="s">
        <v>1855</v>
      </c>
      <c r="AB72" s="4" t="s">
        <v>1850</v>
      </c>
      <c r="AC72" s="4">
        <v>5498025</v>
      </c>
      <c r="AD72" s="4" t="s">
        <v>25</v>
      </c>
      <c r="AE72" s="4" t="s">
        <v>1856</v>
      </c>
      <c r="AF72" s="4" t="s">
        <v>25</v>
      </c>
      <c r="AG72" s="4" t="s">
        <v>1856</v>
      </c>
      <c r="AH72" s="4" t="s">
        <v>1492</v>
      </c>
      <c r="AI72" s="4" t="s">
        <v>1052</v>
      </c>
      <c r="AJ72" s="4" t="s">
        <v>919</v>
      </c>
      <c r="AK72" s="4" t="s">
        <v>169</v>
      </c>
      <c r="AL72" s="9">
        <v>5680</v>
      </c>
      <c r="AM72" s="4"/>
      <c r="AN72" s="4" t="s">
        <v>169</v>
      </c>
      <c r="AO72" s="4" t="s">
        <v>953</v>
      </c>
      <c r="AP72" s="4" t="s">
        <v>922</v>
      </c>
      <c r="AQ72" s="4" t="s">
        <v>1146</v>
      </c>
      <c r="AR72" s="4" t="s">
        <v>1857</v>
      </c>
      <c r="AS72" s="4" t="s">
        <v>1858</v>
      </c>
      <c r="AT72" s="4" t="s">
        <v>659</v>
      </c>
      <c r="AU72" s="4"/>
      <c r="AV72" s="4" t="s">
        <v>1859</v>
      </c>
      <c r="AW72" s="4"/>
      <c r="AX72" s="4"/>
      <c r="AY72" s="4"/>
      <c r="AZ72" s="4"/>
      <c r="BA72" s="4">
        <v>80205023</v>
      </c>
      <c r="BB72" s="4" t="s">
        <v>927</v>
      </c>
      <c r="BC72" s="4" t="s">
        <v>974</v>
      </c>
      <c r="BD72" s="4" t="s">
        <v>1052</v>
      </c>
      <c r="BE72" s="4" t="s">
        <v>169</v>
      </c>
      <c r="BF72" s="4"/>
      <c r="BG72" s="4" t="s">
        <v>931</v>
      </c>
      <c r="BH72" s="4" t="s">
        <v>932</v>
      </c>
      <c r="BI72" s="4" t="s">
        <v>169</v>
      </c>
      <c r="BJ72" s="4"/>
      <c r="BK72" s="4" t="s">
        <v>1030</v>
      </c>
      <c r="BL72" s="4"/>
      <c r="BM72" s="4" t="s">
        <v>934</v>
      </c>
      <c r="BN72" s="4" t="s">
        <v>234</v>
      </c>
    </row>
    <row r="73" spans="1:66" s="1" customFormat="1" hidden="1">
      <c r="A73" s="4">
        <v>91</v>
      </c>
      <c r="B73" s="4" t="s">
        <v>901</v>
      </c>
      <c r="C73" s="4" t="s">
        <v>902</v>
      </c>
      <c r="D73" s="4" t="s">
        <v>1860</v>
      </c>
      <c r="E73" s="4" t="s">
        <v>1861</v>
      </c>
      <c r="F73" s="4" t="s">
        <v>1099</v>
      </c>
      <c r="G73" s="4" t="s">
        <v>1862</v>
      </c>
      <c r="H73" s="4" t="s">
        <v>1863</v>
      </c>
      <c r="I73" s="4" t="s">
        <v>169</v>
      </c>
      <c r="J73" s="4" t="s">
        <v>518</v>
      </c>
      <c r="K73" s="4" t="s">
        <v>31</v>
      </c>
      <c r="L73" s="4" t="s">
        <v>940</v>
      </c>
      <c r="M73" s="4" t="s">
        <v>202</v>
      </c>
      <c r="N73" s="4" t="s">
        <v>1864</v>
      </c>
      <c r="O73" s="4"/>
      <c r="P73" s="4"/>
      <c r="Q73" s="4" t="s">
        <v>1860</v>
      </c>
      <c r="R73" s="4" t="s">
        <v>31</v>
      </c>
      <c r="S73" s="4" t="s">
        <v>1865</v>
      </c>
      <c r="T73" s="4" t="s">
        <v>944</v>
      </c>
      <c r="U73" s="4" t="s">
        <v>1866</v>
      </c>
      <c r="V73" s="4" t="s">
        <v>1263</v>
      </c>
      <c r="W73" s="4" t="s">
        <v>1828</v>
      </c>
      <c r="X73" s="4" t="s">
        <v>518</v>
      </c>
      <c r="Y73" s="4" t="s">
        <v>1867</v>
      </c>
      <c r="Z73" s="4" t="s">
        <v>1868</v>
      </c>
      <c r="AA73" s="4" t="s">
        <v>1869</v>
      </c>
      <c r="AB73" s="4" t="s">
        <v>1860</v>
      </c>
      <c r="AC73" s="4">
        <v>5420888</v>
      </c>
      <c r="AD73" s="4" t="s">
        <v>31</v>
      </c>
      <c r="AE73" s="4" t="s">
        <v>1870</v>
      </c>
      <c r="AF73" s="4" t="s">
        <v>31</v>
      </c>
      <c r="AG73" s="4" t="s">
        <v>1871</v>
      </c>
      <c r="AH73" s="4" t="s">
        <v>1872</v>
      </c>
      <c r="AI73" s="4" t="s">
        <v>1873</v>
      </c>
      <c r="AJ73" s="4" t="s">
        <v>919</v>
      </c>
      <c r="AK73" s="4" t="s">
        <v>169</v>
      </c>
      <c r="AL73" s="9">
        <v>4680</v>
      </c>
      <c r="AM73" s="4"/>
      <c r="AN73" s="4" t="s">
        <v>1864</v>
      </c>
      <c r="AO73" s="4" t="s">
        <v>953</v>
      </c>
      <c r="AP73" s="4" t="s">
        <v>922</v>
      </c>
      <c r="AQ73" s="4" t="s">
        <v>1146</v>
      </c>
      <c r="AR73" s="4" t="s">
        <v>1874</v>
      </c>
      <c r="AS73" s="4" t="s">
        <v>1875</v>
      </c>
      <c r="AT73" s="4" t="s">
        <v>659</v>
      </c>
      <c r="AU73" s="4"/>
      <c r="AV73" s="4" t="s">
        <v>1876</v>
      </c>
      <c r="AW73" s="4"/>
      <c r="AX73" s="4"/>
      <c r="AY73" s="4"/>
      <c r="AZ73" s="4"/>
      <c r="BA73" s="4">
        <v>18231055</v>
      </c>
      <c r="BB73" s="4" t="s">
        <v>927</v>
      </c>
      <c r="BC73" s="4"/>
      <c r="BD73" s="4" t="s">
        <v>169</v>
      </c>
      <c r="BE73" s="4" t="s">
        <v>169</v>
      </c>
      <c r="BF73" s="4"/>
      <c r="BG73" s="4" t="s">
        <v>931</v>
      </c>
      <c r="BH73" s="4" t="s">
        <v>932</v>
      </c>
      <c r="BI73" s="4" t="s">
        <v>169</v>
      </c>
      <c r="BJ73" s="4"/>
      <c r="BK73" s="4" t="s">
        <v>1030</v>
      </c>
      <c r="BL73" s="4"/>
      <c r="BM73" s="4" t="s">
        <v>934</v>
      </c>
      <c r="BN73" s="4" t="s">
        <v>958</v>
      </c>
    </row>
    <row r="74" spans="1:66" s="1" customFormat="1" hidden="1">
      <c r="A74" s="4">
        <v>92</v>
      </c>
      <c r="B74" s="4" t="s">
        <v>901</v>
      </c>
      <c r="C74" s="4" t="s">
        <v>902</v>
      </c>
      <c r="D74" s="4" t="s">
        <v>437</v>
      </c>
      <c r="E74" s="4" t="s">
        <v>1877</v>
      </c>
      <c r="F74" s="4" t="s">
        <v>937</v>
      </c>
      <c r="G74" s="4" t="s">
        <v>1878</v>
      </c>
      <c r="H74" s="4" t="s">
        <v>1879</v>
      </c>
      <c r="I74" s="4" t="s">
        <v>169</v>
      </c>
      <c r="J74" s="4" t="s">
        <v>444</v>
      </c>
      <c r="K74" s="4" t="s">
        <v>1880</v>
      </c>
      <c r="L74" s="4" t="s">
        <v>1601</v>
      </c>
      <c r="M74" s="4" t="s">
        <v>1602</v>
      </c>
      <c r="N74" s="4" t="s">
        <v>169</v>
      </c>
      <c r="O74" s="4" t="s">
        <v>1880</v>
      </c>
      <c r="P74" s="4" t="s">
        <v>1881</v>
      </c>
      <c r="Q74" s="4" t="s">
        <v>1882</v>
      </c>
      <c r="R74" s="4" t="s">
        <v>25</v>
      </c>
      <c r="S74" s="4" t="s">
        <v>1883</v>
      </c>
      <c r="T74" s="4" t="s">
        <v>944</v>
      </c>
      <c r="U74" s="4" t="s">
        <v>1884</v>
      </c>
      <c r="V74" s="4" t="s">
        <v>911</v>
      </c>
      <c r="W74" s="4" t="s">
        <v>1105</v>
      </c>
      <c r="X74" s="4" t="s">
        <v>518</v>
      </c>
      <c r="Y74" s="4" t="s">
        <v>1885</v>
      </c>
      <c r="Z74" s="4" t="s">
        <v>1886</v>
      </c>
      <c r="AA74" s="4" t="s">
        <v>1887</v>
      </c>
      <c r="AB74" s="4" t="s">
        <v>1882</v>
      </c>
      <c r="AC74" s="4">
        <v>5525100</v>
      </c>
      <c r="AD74" s="4" t="s">
        <v>25</v>
      </c>
      <c r="AE74" s="4" t="s">
        <v>1888</v>
      </c>
      <c r="AF74" s="4" t="s">
        <v>25</v>
      </c>
      <c r="AG74" s="4" t="s">
        <v>1888</v>
      </c>
      <c r="AH74" s="4" t="s">
        <v>1073</v>
      </c>
      <c r="AI74" s="4" t="s">
        <v>1074</v>
      </c>
      <c r="AJ74" s="4" t="s">
        <v>919</v>
      </c>
      <c r="AK74" s="4" t="s">
        <v>169</v>
      </c>
      <c r="AL74" s="9">
        <v>19800</v>
      </c>
      <c r="AM74" s="4"/>
      <c r="AN74" s="4" t="s">
        <v>169</v>
      </c>
      <c r="AO74" s="4" t="s">
        <v>953</v>
      </c>
      <c r="AP74" s="4" t="s">
        <v>922</v>
      </c>
      <c r="AQ74" s="4" t="s">
        <v>1025</v>
      </c>
      <c r="AR74" s="4" t="s">
        <v>1889</v>
      </c>
      <c r="AS74" s="4" t="s">
        <v>1890</v>
      </c>
      <c r="AT74" s="4" t="s">
        <v>639</v>
      </c>
      <c r="AU74" s="4"/>
      <c r="AV74" s="4" t="s">
        <v>1891</v>
      </c>
      <c r="AW74" s="4"/>
      <c r="AX74" s="4"/>
      <c r="AY74" s="4"/>
      <c r="AZ74" s="4"/>
      <c r="BA74" s="4">
        <v>82457617</v>
      </c>
      <c r="BB74" s="4" t="s">
        <v>927</v>
      </c>
      <c r="BC74" s="4" t="s">
        <v>974</v>
      </c>
      <c r="BD74" s="4" t="s">
        <v>918</v>
      </c>
      <c r="BE74" s="4" t="s">
        <v>169</v>
      </c>
      <c r="BF74" s="4"/>
      <c r="BG74" s="4" t="s">
        <v>931</v>
      </c>
      <c r="BH74" s="4" t="s">
        <v>932</v>
      </c>
      <c r="BI74" s="4" t="s">
        <v>169</v>
      </c>
      <c r="BJ74" s="4"/>
      <c r="BK74" s="4" t="s">
        <v>1030</v>
      </c>
      <c r="BL74" s="4"/>
      <c r="BM74" s="4" t="s">
        <v>934</v>
      </c>
      <c r="BN74" s="4" t="s">
        <v>958</v>
      </c>
    </row>
    <row r="75" spans="1:66" s="1" customFormat="1" hidden="1">
      <c r="A75" s="4">
        <v>93</v>
      </c>
      <c r="B75" s="4" t="s">
        <v>901</v>
      </c>
      <c r="C75" s="4" t="s">
        <v>902</v>
      </c>
      <c r="D75" s="4" t="s">
        <v>1892</v>
      </c>
      <c r="E75" s="4" t="s">
        <v>1893</v>
      </c>
      <c r="F75" s="4" t="s">
        <v>1274</v>
      </c>
      <c r="G75" s="4" t="s">
        <v>1894</v>
      </c>
      <c r="H75" s="4" t="s">
        <v>1895</v>
      </c>
      <c r="I75" s="4" t="s">
        <v>1277</v>
      </c>
      <c r="J75" s="4" t="s">
        <v>361</v>
      </c>
      <c r="K75" s="4" t="s">
        <v>29</v>
      </c>
      <c r="L75" s="4" t="s">
        <v>1057</v>
      </c>
      <c r="M75" s="4" t="s">
        <v>234</v>
      </c>
      <c r="N75" s="4" t="s">
        <v>169</v>
      </c>
      <c r="O75" s="4"/>
      <c r="P75" s="4"/>
      <c r="Q75" s="4" t="s">
        <v>1896</v>
      </c>
      <c r="R75" s="4" t="s">
        <v>29</v>
      </c>
      <c r="S75" s="4" t="s">
        <v>1897</v>
      </c>
      <c r="T75" s="4" t="s">
        <v>944</v>
      </c>
      <c r="U75" s="4" t="s">
        <v>1898</v>
      </c>
      <c r="V75" s="4" t="s">
        <v>1263</v>
      </c>
      <c r="W75" s="4" t="s">
        <v>1105</v>
      </c>
      <c r="X75" s="4" t="s">
        <v>471</v>
      </c>
      <c r="Y75" s="4" t="s">
        <v>542</v>
      </c>
      <c r="Z75" s="4" t="s">
        <v>1502</v>
      </c>
      <c r="AA75" s="4" t="s">
        <v>1503</v>
      </c>
      <c r="AB75" s="4" t="s">
        <v>1896</v>
      </c>
      <c r="AC75" s="4">
        <v>5525043</v>
      </c>
      <c r="AD75" s="4" t="s">
        <v>29</v>
      </c>
      <c r="AE75" s="4" t="s">
        <v>1899</v>
      </c>
      <c r="AF75" s="4" t="s">
        <v>29</v>
      </c>
      <c r="AG75" s="4" t="s">
        <v>1900</v>
      </c>
      <c r="AH75" s="4" t="s">
        <v>1901</v>
      </c>
      <c r="AI75" s="4" t="s">
        <v>918</v>
      </c>
      <c r="AJ75" s="4" t="s">
        <v>919</v>
      </c>
      <c r="AK75" s="4" t="s">
        <v>169</v>
      </c>
      <c r="AL75" s="9">
        <v>5680</v>
      </c>
      <c r="AM75" s="4"/>
      <c r="AN75" s="4" t="s">
        <v>169</v>
      </c>
      <c r="AO75" s="4" t="s">
        <v>953</v>
      </c>
      <c r="AP75" s="4" t="s">
        <v>922</v>
      </c>
      <c r="AQ75" s="4" t="s">
        <v>1025</v>
      </c>
      <c r="AR75" s="4" t="s">
        <v>1902</v>
      </c>
      <c r="AS75" s="4" t="s">
        <v>1903</v>
      </c>
      <c r="AT75" s="4" t="s">
        <v>639</v>
      </c>
      <c r="AU75" s="4"/>
      <c r="AV75" s="4" t="s">
        <v>1904</v>
      </c>
      <c r="AW75" s="4"/>
      <c r="AX75" s="4"/>
      <c r="AY75" s="4"/>
      <c r="AZ75" s="4"/>
      <c r="BA75" s="4">
        <v>38837869</v>
      </c>
      <c r="BB75" s="4" t="s">
        <v>927</v>
      </c>
      <c r="BC75" s="4" t="s">
        <v>974</v>
      </c>
      <c r="BD75" s="4" t="s">
        <v>918</v>
      </c>
      <c r="BE75" s="4" t="s">
        <v>169</v>
      </c>
      <c r="BF75" s="4"/>
      <c r="BG75" s="4" t="s">
        <v>931</v>
      </c>
      <c r="BH75" s="4" t="s">
        <v>932</v>
      </c>
      <c r="BI75" s="4" t="s">
        <v>169</v>
      </c>
      <c r="BJ75" s="4"/>
      <c r="BK75" s="4" t="s">
        <v>1030</v>
      </c>
      <c r="BL75" s="4"/>
      <c r="BM75" s="4" t="s">
        <v>934</v>
      </c>
      <c r="BN75" s="4" t="s">
        <v>234</v>
      </c>
    </row>
    <row r="76" spans="1:66" s="1" customFormat="1">
      <c r="A76" s="4">
        <v>94</v>
      </c>
      <c r="B76" s="4" t="s">
        <v>901</v>
      </c>
      <c r="C76" s="4" t="s">
        <v>902</v>
      </c>
      <c r="D76" s="4" t="s">
        <v>1905</v>
      </c>
      <c r="E76" s="4" t="s">
        <v>1906</v>
      </c>
      <c r="F76" s="4" t="s">
        <v>1513</v>
      </c>
      <c r="G76" s="4" t="s">
        <v>1907</v>
      </c>
      <c r="H76" s="4" t="s">
        <v>1908</v>
      </c>
      <c r="I76" s="4"/>
      <c r="J76" s="4" t="s">
        <v>518</v>
      </c>
      <c r="K76" s="4" t="s">
        <v>16</v>
      </c>
      <c r="L76" s="4" t="s">
        <v>940</v>
      </c>
      <c r="M76" s="4" t="s">
        <v>132</v>
      </c>
      <c r="N76" s="4" t="s">
        <v>1516</v>
      </c>
      <c r="O76" s="4"/>
      <c r="P76" s="4"/>
      <c r="Q76" s="4" t="s">
        <v>1905</v>
      </c>
      <c r="R76" s="4" t="s">
        <v>16</v>
      </c>
      <c r="S76" s="4" t="s">
        <v>1909</v>
      </c>
      <c r="T76" s="4" t="s">
        <v>909</v>
      </c>
      <c r="U76" s="4" t="s">
        <v>1910</v>
      </c>
      <c r="V76" s="4" t="s">
        <v>911</v>
      </c>
      <c r="W76" s="4" t="s">
        <v>1828</v>
      </c>
      <c r="X76" s="4" t="s">
        <v>518</v>
      </c>
      <c r="Y76" s="4" t="s">
        <v>1911</v>
      </c>
      <c r="Z76" s="4" t="s">
        <v>445</v>
      </c>
      <c r="AA76" s="4" t="s">
        <v>445</v>
      </c>
      <c r="AB76" s="4" t="s">
        <v>1905</v>
      </c>
      <c r="AC76" s="4">
        <v>5524926</v>
      </c>
      <c r="AD76" s="4" t="s">
        <v>16</v>
      </c>
      <c r="AE76" s="4" t="s">
        <v>1910</v>
      </c>
      <c r="AF76" s="4" t="s">
        <v>16</v>
      </c>
      <c r="AG76" s="4" t="s">
        <v>1912</v>
      </c>
      <c r="AH76" s="4" t="s">
        <v>1872</v>
      </c>
      <c r="AI76" s="4" t="s">
        <v>1873</v>
      </c>
      <c r="AJ76" s="4" t="s">
        <v>919</v>
      </c>
      <c r="AK76" s="4" t="s">
        <v>169</v>
      </c>
      <c r="AL76" s="9">
        <v>4525.7</v>
      </c>
      <c r="AM76" s="4" t="s">
        <v>1189</v>
      </c>
      <c r="AN76" s="4" t="s">
        <v>1513</v>
      </c>
      <c r="AO76" s="4" t="s">
        <v>921</v>
      </c>
      <c r="AP76" s="4" t="s">
        <v>922</v>
      </c>
      <c r="AQ76" s="4" t="s">
        <v>1025</v>
      </c>
      <c r="AR76" s="4" t="s">
        <v>1913</v>
      </c>
      <c r="AS76" s="4" t="s">
        <v>1914</v>
      </c>
      <c r="AT76" s="4" t="s">
        <v>639</v>
      </c>
      <c r="AU76" s="4"/>
      <c r="AV76" s="4" t="s">
        <v>1915</v>
      </c>
      <c r="AW76" s="4"/>
      <c r="AX76" s="4"/>
      <c r="AY76" s="4"/>
      <c r="AZ76" s="4"/>
      <c r="BA76" s="4">
        <v>82176141</v>
      </c>
      <c r="BB76" s="4" t="s">
        <v>927</v>
      </c>
      <c r="BC76" s="4"/>
      <c r="BD76" s="4" t="s">
        <v>169</v>
      </c>
      <c r="BE76" s="4" t="s">
        <v>169</v>
      </c>
      <c r="BF76" s="4"/>
      <c r="BG76" s="4" t="s">
        <v>1029</v>
      </c>
      <c r="BH76" s="4" t="s">
        <v>932</v>
      </c>
      <c r="BI76" s="4" t="s">
        <v>169</v>
      </c>
      <c r="BJ76" s="4"/>
      <c r="BK76" s="17" t="s">
        <v>1529</v>
      </c>
      <c r="BL76" s="4"/>
      <c r="BM76" s="4" t="s">
        <v>934</v>
      </c>
      <c r="BN76" s="4" t="s">
        <v>132</v>
      </c>
    </row>
    <row r="77" spans="1:66" s="1" customFormat="1" hidden="1">
      <c r="A77" s="4">
        <v>95</v>
      </c>
      <c r="B77" s="4" t="s">
        <v>901</v>
      </c>
      <c r="C77" s="4" t="s">
        <v>902</v>
      </c>
      <c r="D77" s="4" t="s">
        <v>1916</v>
      </c>
      <c r="E77" s="4" t="s">
        <v>1917</v>
      </c>
      <c r="F77" s="4" t="s">
        <v>1918</v>
      </c>
      <c r="G77" s="4" t="s">
        <v>1919</v>
      </c>
      <c r="H77" s="4" t="s">
        <v>1920</v>
      </c>
      <c r="I77" s="4" t="s">
        <v>1921</v>
      </c>
      <c r="J77" s="4"/>
      <c r="K77" s="4" t="s">
        <v>1535</v>
      </c>
      <c r="L77" s="4" t="s">
        <v>1601</v>
      </c>
      <c r="M77" s="4" t="s">
        <v>1922</v>
      </c>
      <c r="N77" s="4" t="s">
        <v>169</v>
      </c>
      <c r="O77" s="4" t="s">
        <v>1535</v>
      </c>
      <c r="P77" s="4" t="s">
        <v>1923</v>
      </c>
      <c r="Q77" s="4" t="s">
        <v>1924</v>
      </c>
      <c r="R77" s="4" t="s">
        <v>27</v>
      </c>
      <c r="S77" s="4" t="s">
        <v>1925</v>
      </c>
      <c r="T77" s="4" t="s">
        <v>944</v>
      </c>
      <c r="U77" s="4" t="s">
        <v>1926</v>
      </c>
      <c r="V77" s="4" t="s">
        <v>911</v>
      </c>
      <c r="W77" s="4" t="s">
        <v>982</v>
      </c>
      <c r="X77" s="4" t="s">
        <v>518</v>
      </c>
      <c r="Y77" s="4" t="s">
        <v>524</v>
      </c>
      <c r="Z77" s="4" t="s">
        <v>1927</v>
      </c>
      <c r="AA77" s="4" t="s">
        <v>1928</v>
      </c>
      <c r="AB77" s="4" t="s">
        <v>1924</v>
      </c>
      <c r="AC77" s="4">
        <v>5524920</v>
      </c>
      <c r="AD77" s="4" t="s">
        <v>27</v>
      </c>
      <c r="AE77" s="4" t="s">
        <v>1929</v>
      </c>
      <c r="AF77" s="4" t="s">
        <v>27</v>
      </c>
      <c r="AG77" s="4" t="s">
        <v>1930</v>
      </c>
      <c r="AH77" s="4" t="s">
        <v>1931</v>
      </c>
      <c r="AI77" s="4" t="s">
        <v>1932</v>
      </c>
      <c r="AJ77" s="4" t="s">
        <v>919</v>
      </c>
      <c r="AK77" s="4" t="s">
        <v>169</v>
      </c>
      <c r="AL77" s="9">
        <v>25000</v>
      </c>
      <c r="AM77" s="4"/>
      <c r="AN77" s="4" t="s">
        <v>169</v>
      </c>
      <c r="AO77" s="4" t="s">
        <v>953</v>
      </c>
      <c r="AP77" s="4" t="s">
        <v>922</v>
      </c>
      <c r="AQ77" s="4"/>
      <c r="AR77" s="4" t="s">
        <v>1933</v>
      </c>
      <c r="AS77" s="4"/>
      <c r="AT77" s="4" t="s">
        <v>639</v>
      </c>
      <c r="AU77" s="4"/>
      <c r="AV77" s="4" t="s">
        <v>1934</v>
      </c>
      <c r="AW77" s="4"/>
      <c r="AX77" s="4"/>
      <c r="AY77" s="4"/>
      <c r="AZ77" s="4"/>
      <c r="BA77" s="4">
        <v>82561232</v>
      </c>
      <c r="BB77" s="4" t="s">
        <v>927</v>
      </c>
      <c r="BC77" s="4" t="s">
        <v>974</v>
      </c>
      <c r="BD77" s="4" t="s">
        <v>1729</v>
      </c>
      <c r="BE77" s="4" t="s">
        <v>169</v>
      </c>
      <c r="BF77" s="4"/>
      <c r="BG77" s="4" t="s">
        <v>931</v>
      </c>
      <c r="BH77" s="4" t="s">
        <v>932</v>
      </c>
      <c r="BI77" s="4" t="s">
        <v>169</v>
      </c>
      <c r="BJ77" s="4"/>
      <c r="BK77" s="4"/>
      <c r="BL77" s="4"/>
      <c r="BM77" s="4" t="s">
        <v>934</v>
      </c>
      <c r="BN77" s="4" t="s">
        <v>1935</v>
      </c>
    </row>
    <row r="78" spans="1:66" s="1" customFormat="1" hidden="1">
      <c r="A78" s="4">
        <v>96</v>
      </c>
      <c r="B78" s="4" t="s">
        <v>901</v>
      </c>
      <c r="C78" s="4" t="s">
        <v>902</v>
      </c>
      <c r="D78" s="4" t="s">
        <v>1936</v>
      </c>
      <c r="E78" s="4" t="s">
        <v>1937</v>
      </c>
      <c r="F78" s="4" t="s">
        <v>1938</v>
      </c>
      <c r="G78" s="4" t="s">
        <v>1939</v>
      </c>
      <c r="H78" s="4" t="s">
        <v>1940</v>
      </c>
      <c r="I78" s="4" t="s">
        <v>169</v>
      </c>
      <c r="J78" s="4" t="s">
        <v>444</v>
      </c>
      <c r="K78" s="4" t="s">
        <v>25</v>
      </c>
      <c r="L78" s="4" t="s">
        <v>1941</v>
      </c>
      <c r="M78" s="4" t="s">
        <v>1942</v>
      </c>
      <c r="N78" s="4" t="s">
        <v>169</v>
      </c>
      <c r="O78" s="4"/>
      <c r="P78" s="4"/>
      <c r="Q78" s="4" t="s">
        <v>1943</v>
      </c>
      <c r="R78" s="4" t="s">
        <v>25</v>
      </c>
      <c r="S78" s="4" t="s">
        <v>1944</v>
      </c>
      <c r="T78" s="4" t="s">
        <v>944</v>
      </c>
      <c r="U78" s="4" t="s">
        <v>1945</v>
      </c>
      <c r="V78" s="4" t="s">
        <v>911</v>
      </c>
      <c r="W78" s="4" t="s">
        <v>982</v>
      </c>
      <c r="X78" s="4" t="s">
        <v>351</v>
      </c>
      <c r="Y78" s="4" t="s">
        <v>1946</v>
      </c>
      <c r="Z78" s="4" t="s">
        <v>1005</v>
      </c>
      <c r="AA78" s="4" t="s">
        <v>1947</v>
      </c>
      <c r="AB78" s="4" t="s">
        <v>1943</v>
      </c>
      <c r="AC78" s="4">
        <v>5524849</v>
      </c>
      <c r="AD78" s="4" t="s">
        <v>25</v>
      </c>
      <c r="AE78" s="4" t="s">
        <v>1948</v>
      </c>
      <c r="AF78" s="4" t="s">
        <v>25</v>
      </c>
      <c r="AG78" s="4" t="s">
        <v>1948</v>
      </c>
      <c r="AH78" s="4" t="s">
        <v>1949</v>
      </c>
      <c r="AI78" s="4" t="s">
        <v>1950</v>
      </c>
      <c r="AJ78" s="4" t="s">
        <v>919</v>
      </c>
      <c r="AK78" s="4" t="s">
        <v>169</v>
      </c>
      <c r="AL78" s="9">
        <v>19500</v>
      </c>
      <c r="AM78" s="4"/>
      <c r="AN78" s="4" t="s">
        <v>169</v>
      </c>
      <c r="AO78" s="4" t="s">
        <v>953</v>
      </c>
      <c r="AP78" s="4" t="s">
        <v>922</v>
      </c>
      <c r="AQ78" s="4" t="s">
        <v>1025</v>
      </c>
      <c r="AR78" s="4" t="s">
        <v>1951</v>
      </c>
      <c r="AS78" s="4" t="s">
        <v>1952</v>
      </c>
      <c r="AT78" s="4" t="s">
        <v>639</v>
      </c>
      <c r="AU78" s="4"/>
      <c r="AV78" s="4" t="s">
        <v>1953</v>
      </c>
      <c r="AW78" s="4"/>
      <c r="AX78" s="4"/>
      <c r="AY78" s="4"/>
      <c r="AZ78" s="4"/>
      <c r="BA78" s="4">
        <v>74584286</v>
      </c>
      <c r="BB78" s="4" t="s">
        <v>927</v>
      </c>
      <c r="BC78" s="4" t="s">
        <v>974</v>
      </c>
      <c r="BD78" s="4" t="s">
        <v>1052</v>
      </c>
      <c r="BE78" s="4" t="s">
        <v>169</v>
      </c>
      <c r="BF78" s="4"/>
      <c r="BG78" s="4" t="s">
        <v>1204</v>
      </c>
      <c r="BH78" s="4" t="s">
        <v>932</v>
      </c>
      <c r="BI78" s="4" t="s">
        <v>169</v>
      </c>
      <c r="BJ78" s="4"/>
      <c r="BK78" s="4" t="s">
        <v>1030</v>
      </c>
      <c r="BL78" s="4"/>
      <c r="BM78" s="4" t="s">
        <v>1069</v>
      </c>
      <c r="BN78" s="4" t="s">
        <v>1095</v>
      </c>
    </row>
    <row r="79" spans="1:66" s="1" customFormat="1" hidden="1">
      <c r="A79" s="4">
        <v>97</v>
      </c>
      <c r="B79" s="4" t="s">
        <v>901</v>
      </c>
      <c r="C79" s="4" t="s">
        <v>902</v>
      </c>
      <c r="D79" s="4" t="s">
        <v>1954</v>
      </c>
      <c r="E79" s="4" t="s">
        <v>1955</v>
      </c>
      <c r="F79" s="4" t="s">
        <v>1294</v>
      </c>
      <c r="G79" s="4" t="s">
        <v>1956</v>
      </c>
      <c r="H79" s="4" t="s">
        <v>1957</v>
      </c>
      <c r="I79" s="4" t="s">
        <v>169</v>
      </c>
      <c r="J79" s="4" t="s">
        <v>518</v>
      </c>
      <c r="K79" s="4" t="s">
        <v>25</v>
      </c>
      <c r="L79" s="4" t="s">
        <v>1260</v>
      </c>
      <c r="M79" s="4" t="s">
        <v>303</v>
      </c>
      <c r="N79" s="4" t="s">
        <v>169</v>
      </c>
      <c r="O79" s="4"/>
      <c r="P79" s="4"/>
      <c r="Q79" s="4" t="s">
        <v>1958</v>
      </c>
      <c r="R79" s="4" t="s">
        <v>25</v>
      </c>
      <c r="S79" s="4" t="s">
        <v>1959</v>
      </c>
      <c r="T79" s="4" t="s">
        <v>944</v>
      </c>
      <c r="U79" s="4" t="s">
        <v>1960</v>
      </c>
      <c r="V79" s="4" t="s">
        <v>911</v>
      </c>
      <c r="W79" s="4" t="s">
        <v>963</v>
      </c>
      <c r="X79" s="4" t="s">
        <v>351</v>
      </c>
      <c r="Y79" s="4" t="s">
        <v>1961</v>
      </c>
      <c r="Z79" s="4" t="s">
        <v>1962</v>
      </c>
      <c r="AA79" s="4" t="s">
        <v>1963</v>
      </c>
      <c r="AB79" s="4" t="s">
        <v>1958</v>
      </c>
      <c r="AC79" s="4">
        <v>5524847</v>
      </c>
      <c r="AD79" s="4" t="s">
        <v>25</v>
      </c>
      <c r="AE79" s="4" t="s">
        <v>1964</v>
      </c>
      <c r="AF79" s="4" t="s">
        <v>25</v>
      </c>
      <c r="AG79" s="4" t="s">
        <v>1964</v>
      </c>
      <c r="AH79" s="4" t="s">
        <v>1023</v>
      </c>
      <c r="AI79" s="4" t="s">
        <v>1024</v>
      </c>
      <c r="AJ79" s="4" t="s">
        <v>919</v>
      </c>
      <c r="AK79" s="4" t="s">
        <v>169</v>
      </c>
      <c r="AL79" s="9">
        <v>4880</v>
      </c>
      <c r="AM79" s="4"/>
      <c r="AN79" s="4" t="s">
        <v>169</v>
      </c>
      <c r="AO79" s="4" t="s">
        <v>953</v>
      </c>
      <c r="AP79" s="4" t="s">
        <v>922</v>
      </c>
      <c r="AQ79" s="4" t="s">
        <v>1025</v>
      </c>
      <c r="AR79" s="4" t="s">
        <v>1965</v>
      </c>
      <c r="AS79" s="4" t="s">
        <v>1966</v>
      </c>
      <c r="AT79" s="4" t="s">
        <v>639</v>
      </c>
      <c r="AU79" s="4"/>
      <c r="AV79" s="4" t="s">
        <v>1967</v>
      </c>
      <c r="AW79" s="4"/>
      <c r="AX79" s="4"/>
      <c r="AY79" s="4"/>
      <c r="AZ79" s="4"/>
      <c r="BA79" s="4">
        <v>82494894</v>
      </c>
      <c r="BB79" s="4" t="s">
        <v>927</v>
      </c>
      <c r="BC79" s="4" t="s">
        <v>974</v>
      </c>
      <c r="BD79" s="4" t="s">
        <v>918</v>
      </c>
      <c r="BE79" s="4" t="s">
        <v>169</v>
      </c>
      <c r="BF79" s="4"/>
      <c r="BG79" s="4" t="s">
        <v>1705</v>
      </c>
      <c r="BH79" s="4" t="s">
        <v>932</v>
      </c>
      <c r="BI79" s="4" t="s">
        <v>169</v>
      </c>
      <c r="BJ79" s="4"/>
      <c r="BK79" s="4" t="s">
        <v>1030</v>
      </c>
      <c r="BL79" s="4"/>
      <c r="BM79" s="4" t="s">
        <v>1403</v>
      </c>
      <c r="BN79" s="4" t="s">
        <v>1095</v>
      </c>
    </row>
    <row r="80" spans="1:66" s="1" customFormat="1" hidden="1">
      <c r="A80" s="4">
        <v>98</v>
      </c>
      <c r="B80" s="4" t="s">
        <v>901</v>
      </c>
      <c r="C80" s="4" t="s">
        <v>902</v>
      </c>
      <c r="D80" s="4" t="s">
        <v>1968</v>
      </c>
      <c r="E80" s="4" t="s">
        <v>1969</v>
      </c>
      <c r="F80" s="4" t="s">
        <v>1558</v>
      </c>
      <c r="G80" s="4" t="s">
        <v>1970</v>
      </c>
      <c r="H80" s="4" t="s">
        <v>169</v>
      </c>
      <c r="I80" s="4" t="s">
        <v>169</v>
      </c>
      <c r="J80" s="4" t="s">
        <v>518</v>
      </c>
      <c r="K80" s="4" t="s">
        <v>27</v>
      </c>
      <c r="L80" s="4" t="s">
        <v>940</v>
      </c>
      <c r="M80" s="4" t="s">
        <v>202</v>
      </c>
      <c r="N80" s="4" t="s">
        <v>1971</v>
      </c>
      <c r="O80" s="4"/>
      <c r="P80" s="4"/>
      <c r="Q80" s="4" t="s">
        <v>1972</v>
      </c>
      <c r="R80" s="4" t="s">
        <v>27</v>
      </c>
      <c r="S80" s="4" t="s">
        <v>1973</v>
      </c>
      <c r="T80" s="4" t="s">
        <v>944</v>
      </c>
      <c r="U80" s="4" t="s">
        <v>1974</v>
      </c>
      <c r="V80" s="4" t="s">
        <v>911</v>
      </c>
      <c r="W80" s="4" t="s">
        <v>1975</v>
      </c>
      <c r="X80" s="4" t="s">
        <v>518</v>
      </c>
      <c r="Y80" s="4" t="s">
        <v>1976</v>
      </c>
      <c r="Z80" s="4" t="s">
        <v>1977</v>
      </c>
      <c r="AA80" s="4" t="s">
        <v>1978</v>
      </c>
      <c r="AB80" s="4" t="s">
        <v>1972</v>
      </c>
      <c r="AC80" s="4">
        <v>5524672</v>
      </c>
      <c r="AD80" s="4" t="s">
        <v>27</v>
      </c>
      <c r="AE80" s="4" t="s">
        <v>1979</v>
      </c>
      <c r="AF80" s="4" t="s">
        <v>27</v>
      </c>
      <c r="AG80" s="4" t="s">
        <v>1980</v>
      </c>
      <c r="AH80" s="4" t="s">
        <v>1981</v>
      </c>
      <c r="AI80" s="4" t="s">
        <v>1982</v>
      </c>
      <c r="AJ80" s="4" t="s">
        <v>919</v>
      </c>
      <c r="AK80" s="4" t="s">
        <v>169</v>
      </c>
      <c r="AL80" s="9">
        <v>25000</v>
      </c>
      <c r="AM80" s="4"/>
      <c r="AN80" s="4" t="s">
        <v>1971</v>
      </c>
      <c r="AO80" s="4" t="s">
        <v>953</v>
      </c>
      <c r="AP80" s="4" t="s">
        <v>922</v>
      </c>
      <c r="AQ80" s="4"/>
      <c r="AR80" s="4" t="s">
        <v>1983</v>
      </c>
      <c r="AS80" s="4"/>
      <c r="AT80" s="4" t="s">
        <v>639</v>
      </c>
      <c r="AU80" s="4"/>
      <c r="AV80" s="4" t="s">
        <v>1984</v>
      </c>
      <c r="AW80" s="4"/>
      <c r="AX80" s="4"/>
      <c r="AY80" s="4"/>
      <c r="AZ80" s="4"/>
      <c r="BA80" s="4">
        <v>75325594</v>
      </c>
      <c r="BB80" s="4" t="s">
        <v>927</v>
      </c>
      <c r="BC80" s="4" t="s">
        <v>974</v>
      </c>
      <c r="BD80" s="4" t="s">
        <v>1975</v>
      </c>
      <c r="BE80" s="4" t="s">
        <v>1985</v>
      </c>
      <c r="BF80" s="4"/>
      <c r="BG80" s="4" t="s">
        <v>1204</v>
      </c>
      <c r="BH80" s="4" t="s">
        <v>932</v>
      </c>
      <c r="BI80" s="4" t="s">
        <v>169</v>
      </c>
      <c r="BJ80" s="4"/>
      <c r="BK80" s="4"/>
      <c r="BL80" s="4"/>
      <c r="BM80" s="4" t="s">
        <v>934</v>
      </c>
      <c r="BN80" s="4" t="s">
        <v>958</v>
      </c>
    </row>
    <row r="81" spans="1:66" s="1" customFormat="1" hidden="1">
      <c r="A81" s="4">
        <v>99</v>
      </c>
      <c r="B81" s="4" t="s">
        <v>901</v>
      </c>
      <c r="C81" s="4" t="s">
        <v>902</v>
      </c>
      <c r="D81" s="4" t="s">
        <v>1986</v>
      </c>
      <c r="E81" s="4" t="s">
        <v>1987</v>
      </c>
      <c r="F81" s="4" t="s">
        <v>1294</v>
      </c>
      <c r="G81" s="4" t="s">
        <v>1988</v>
      </c>
      <c r="H81" s="4" t="s">
        <v>1989</v>
      </c>
      <c r="I81" s="4" t="s">
        <v>169</v>
      </c>
      <c r="J81" s="4" t="s">
        <v>518</v>
      </c>
      <c r="K81" s="4" t="s">
        <v>27</v>
      </c>
      <c r="L81" s="4" t="s">
        <v>1260</v>
      </c>
      <c r="M81" s="4" t="s">
        <v>303</v>
      </c>
      <c r="N81" s="4" t="s">
        <v>169</v>
      </c>
      <c r="O81" s="4"/>
      <c r="P81" s="4"/>
      <c r="Q81" s="4" t="s">
        <v>1990</v>
      </c>
      <c r="R81" s="4" t="s">
        <v>27</v>
      </c>
      <c r="S81" s="4" t="s">
        <v>1991</v>
      </c>
      <c r="T81" s="4" t="s">
        <v>944</v>
      </c>
      <c r="U81" s="4" t="s">
        <v>1992</v>
      </c>
      <c r="V81" s="4" t="s">
        <v>1263</v>
      </c>
      <c r="W81" s="4" t="s">
        <v>963</v>
      </c>
      <c r="X81" s="4" t="s">
        <v>518</v>
      </c>
      <c r="Y81" s="4" t="s">
        <v>640</v>
      </c>
      <c r="Z81" s="4" t="s">
        <v>1397</v>
      </c>
      <c r="AA81" s="4" t="s">
        <v>1993</v>
      </c>
      <c r="AB81" s="4" t="s">
        <v>1990</v>
      </c>
      <c r="AC81" s="4">
        <v>5497368</v>
      </c>
      <c r="AD81" s="4" t="s">
        <v>27</v>
      </c>
      <c r="AE81" s="4" t="s">
        <v>1994</v>
      </c>
      <c r="AF81" s="4" t="s">
        <v>27</v>
      </c>
      <c r="AG81" s="4" t="s">
        <v>1995</v>
      </c>
      <c r="AH81" s="4" t="s">
        <v>1268</v>
      </c>
      <c r="AI81" s="4" t="s">
        <v>988</v>
      </c>
      <c r="AJ81" s="4" t="s">
        <v>919</v>
      </c>
      <c r="AK81" s="4" t="s">
        <v>169</v>
      </c>
      <c r="AL81" s="9">
        <v>5680</v>
      </c>
      <c r="AM81" s="4"/>
      <c r="AN81" s="4" t="s">
        <v>169</v>
      </c>
      <c r="AO81" s="4" t="s">
        <v>953</v>
      </c>
      <c r="AP81" s="4" t="s">
        <v>922</v>
      </c>
      <c r="AQ81" s="4" t="s">
        <v>1146</v>
      </c>
      <c r="AR81" s="4" t="s">
        <v>1996</v>
      </c>
      <c r="AS81" s="4" t="s">
        <v>1997</v>
      </c>
      <c r="AT81" s="4" t="s">
        <v>639</v>
      </c>
      <c r="AU81" s="4"/>
      <c r="AV81" s="4" t="s">
        <v>1998</v>
      </c>
      <c r="AW81" s="4"/>
      <c r="AX81" s="4"/>
      <c r="AY81" s="4"/>
      <c r="AZ81" s="4"/>
      <c r="BA81" s="4">
        <v>82406387</v>
      </c>
      <c r="BB81" s="4" t="s">
        <v>927</v>
      </c>
      <c r="BC81" s="4" t="s">
        <v>974</v>
      </c>
      <c r="BD81" s="4" t="s">
        <v>918</v>
      </c>
      <c r="BE81" s="4" t="s">
        <v>169</v>
      </c>
      <c r="BF81" s="4"/>
      <c r="BG81" s="4" t="s">
        <v>993</v>
      </c>
      <c r="BH81" s="4" t="s">
        <v>932</v>
      </c>
      <c r="BI81" s="4" t="s">
        <v>169</v>
      </c>
      <c r="BJ81" s="4"/>
      <c r="BK81" s="4" t="s">
        <v>1030</v>
      </c>
      <c r="BL81" s="4"/>
      <c r="BM81" s="4" t="s">
        <v>1205</v>
      </c>
      <c r="BN81" s="4" t="s">
        <v>1095</v>
      </c>
    </row>
    <row r="82" spans="1:66" s="1" customFormat="1">
      <c r="A82" s="4">
        <v>100</v>
      </c>
      <c r="B82" s="4" t="s">
        <v>901</v>
      </c>
      <c r="C82" s="4" t="s">
        <v>902</v>
      </c>
      <c r="D82" s="4" t="s">
        <v>1999</v>
      </c>
      <c r="E82" s="4" t="s">
        <v>2000</v>
      </c>
      <c r="F82" s="4" t="s">
        <v>1294</v>
      </c>
      <c r="G82" s="4" t="s">
        <v>2001</v>
      </c>
      <c r="H82" s="4" t="s">
        <v>2002</v>
      </c>
      <c r="I82" s="4" t="s">
        <v>169</v>
      </c>
      <c r="J82" s="4" t="s">
        <v>906</v>
      </c>
      <c r="K82" s="4" t="s">
        <v>27</v>
      </c>
      <c r="L82" s="4" t="s">
        <v>1260</v>
      </c>
      <c r="M82" s="4" t="s">
        <v>336</v>
      </c>
      <c r="N82" s="4" t="s">
        <v>169</v>
      </c>
      <c r="O82" s="4"/>
      <c r="P82" s="4"/>
      <c r="Q82" s="4" t="s">
        <v>1999</v>
      </c>
      <c r="R82" s="4" t="s">
        <v>27</v>
      </c>
      <c r="S82" s="4" t="s">
        <v>2003</v>
      </c>
      <c r="T82" s="4" t="s">
        <v>944</v>
      </c>
      <c r="U82" s="4" t="s">
        <v>2004</v>
      </c>
      <c r="V82" s="4" t="s">
        <v>1263</v>
      </c>
      <c r="W82" s="4" t="s">
        <v>1168</v>
      </c>
      <c r="X82" s="4" t="s">
        <v>906</v>
      </c>
      <c r="Y82" s="4" t="s">
        <v>2005</v>
      </c>
      <c r="Z82" s="4" t="s">
        <v>2006</v>
      </c>
      <c r="AA82" s="4" t="s">
        <v>2007</v>
      </c>
      <c r="AB82" s="4" t="s">
        <v>1999</v>
      </c>
      <c r="AC82" s="4">
        <v>5497269</v>
      </c>
      <c r="AD82" s="4" t="s">
        <v>30</v>
      </c>
      <c r="AE82" s="4" t="s">
        <v>2008</v>
      </c>
      <c r="AF82" s="4" t="s">
        <v>27</v>
      </c>
      <c r="AG82" s="4" t="s">
        <v>2009</v>
      </c>
      <c r="AH82" s="4"/>
      <c r="AI82" s="4"/>
      <c r="AJ82" s="4" t="s">
        <v>919</v>
      </c>
      <c r="AK82" s="4" t="s">
        <v>169</v>
      </c>
      <c r="AL82" s="9">
        <v>18750</v>
      </c>
      <c r="AM82" s="4"/>
      <c r="AN82" s="4" t="s">
        <v>169</v>
      </c>
      <c r="AO82" s="4" t="s">
        <v>1008</v>
      </c>
      <c r="AP82" s="4" t="s">
        <v>922</v>
      </c>
      <c r="AQ82" s="4"/>
      <c r="AR82" s="4" t="s">
        <v>2010</v>
      </c>
      <c r="AS82" s="4"/>
      <c r="AT82" s="4"/>
      <c r="AU82" s="4"/>
      <c r="AV82" s="4" t="s">
        <v>2011</v>
      </c>
      <c r="AW82" s="4"/>
      <c r="AX82" s="4"/>
      <c r="AY82" s="4"/>
      <c r="AZ82" s="4"/>
      <c r="BA82" s="4">
        <v>44776513</v>
      </c>
      <c r="BB82" s="4" t="s">
        <v>927</v>
      </c>
      <c r="BC82" s="4" t="s">
        <v>1011</v>
      </c>
      <c r="BD82" s="4" t="s">
        <v>1481</v>
      </c>
      <c r="BE82" s="4" t="s">
        <v>949</v>
      </c>
      <c r="BF82" s="4"/>
      <c r="BG82" s="4" t="s">
        <v>1178</v>
      </c>
      <c r="BH82" s="4" t="s">
        <v>927</v>
      </c>
      <c r="BI82" s="4" t="s">
        <v>169</v>
      </c>
      <c r="BJ82" s="4"/>
      <c r="BK82" s="4"/>
      <c r="BL82" s="4"/>
      <c r="BM82" s="4" t="s">
        <v>934</v>
      </c>
      <c r="BN82" s="4" t="s">
        <v>1095</v>
      </c>
    </row>
    <row r="83" spans="1:66" s="1" customFormat="1" hidden="1">
      <c r="A83" s="4">
        <v>101</v>
      </c>
      <c r="B83" s="4" t="s">
        <v>901</v>
      </c>
      <c r="C83" s="4" t="s">
        <v>902</v>
      </c>
      <c r="D83" s="4" t="s">
        <v>2012</v>
      </c>
      <c r="E83" s="4" t="s">
        <v>2013</v>
      </c>
      <c r="F83" s="4" t="s">
        <v>2014</v>
      </c>
      <c r="G83" s="4" t="s">
        <v>2015</v>
      </c>
      <c r="H83" s="4" t="s">
        <v>2016</v>
      </c>
      <c r="I83" s="4" t="s">
        <v>169</v>
      </c>
      <c r="J83" s="4" t="s">
        <v>518</v>
      </c>
      <c r="K83" s="4" t="s">
        <v>29</v>
      </c>
      <c r="L83" s="4" t="s">
        <v>1260</v>
      </c>
      <c r="M83" s="4" t="s">
        <v>336</v>
      </c>
      <c r="N83" s="4" t="s">
        <v>169</v>
      </c>
      <c r="O83" s="4"/>
      <c r="P83" s="4"/>
      <c r="Q83" s="4" t="s">
        <v>2017</v>
      </c>
      <c r="R83" s="4" t="s">
        <v>29</v>
      </c>
      <c r="S83" s="4" t="s">
        <v>2018</v>
      </c>
      <c r="T83" s="4" t="s">
        <v>944</v>
      </c>
      <c r="U83" s="4" t="s">
        <v>1302</v>
      </c>
      <c r="V83" s="4" t="s">
        <v>1263</v>
      </c>
      <c r="W83" s="4" t="s">
        <v>982</v>
      </c>
      <c r="X83" s="4" t="s">
        <v>518</v>
      </c>
      <c r="Y83" s="4" t="s">
        <v>624</v>
      </c>
      <c r="Z83" s="4" t="s">
        <v>2019</v>
      </c>
      <c r="AA83" s="4" t="s">
        <v>2020</v>
      </c>
      <c r="AB83" s="4" t="s">
        <v>2017</v>
      </c>
      <c r="AC83" s="4">
        <v>5497217</v>
      </c>
      <c r="AD83" s="4" t="s">
        <v>29</v>
      </c>
      <c r="AE83" s="4" t="s">
        <v>2021</v>
      </c>
      <c r="AF83" s="4" t="s">
        <v>29</v>
      </c>
      <c r="AG83" s="4" t="s">
        <v>2021</v>
      </c>
      <c r="AH83" s="4" t="s">
        <v>1492</v>
      </c>
      <c r="AI83" s="4" t="s">
        <v>1052</v>
      </c>
      <c r="AJ83" s="4" t="s">
        <v>919</v>
      </c>
      <c r="AK83" s="4" t="s">
        <v>169</v>
      </c>
      <c r="AL83" s="9">
        <v>5680</v>
      </c>
      <c r="AM83" s="4"/>
      <c r="AN83" s="4" t="s">
        <v>169</v>
      </c>
      <c r="AO83" s="4" t="s">
        <v>953</v>
      </c>
      <c r="AP83" s="4" t="s">
        <v>922</v>
      </c>
      <c r="AQ83" s="4" t="s">
        <v>971</v>
      </c>
      <c r="AR83" s="4" t="s">
        <v>2022</v>
      </c>
      <c r="AS83" s="4" t="s">
        <v>2023</v>
      </c>
      <c r="AT83" s="4" t="s">
        <v>639</v>
      </c>
      <c r="AU83" s="4"/>
      <c r="AV83" s="4" t="s">
        <v>2024</v>
      </c>
      <c r="AW83" s="4"/>
      <c r="AX83" s="4"/>
      <c r="AY83" s="4"/>
      <c r="AZ83" s="4"/>
      <c r="BA83" s="4">
        <v>74623584</v>
      </c>
      <c r="BB83" s="4" t="s">
        <v>927</v>
      </c>
      <c r="BC83" s="4" t="s">
        <v>974</v>
      </c>
      <c r="BD83" s="4" t="s">
        <v>1052</v>
      </c>
      <c r="BE83" s="4" t="s">
        <v>169</v>
      </c>
      <c r="BF83" s="4"/>
      <c r="BG83" s="4" t="s">
        <v>931</v>
      </c>
      <c r="BH83" s="4" t="s">
        <v>932</v>
      </c>
      <c r="BI83" s="4" t="s">
        <v>169</v>
      </c>
      <c r="BJ83" s="4"/>
      <c r="BK83" s="4" t="s">
        <v>1030</v>
      </c>
      <c r="BL83" s="4"/>
      <c r="BM83" s="4" t="s">
        <v>934</v>
      </c>
      <c r="BN83" s="4" t="s">
        <v>1095</v>
      </c>
    </row>
    <row r="84" spans="1:66" s="1" customFormat="1" hidden="1">
      <c r="A84" s="4">
        <v>102</v>
      </c>
      <c r="B84" s="4" t="s">
        <v>901</v>
      </c>
      <c r="C84" s="4" t="s">
        <v>902</v>
      </c>
      <c r="D84" s="4" t="s">
        <v>437</v>
      </c>
      <c r="E84" s="4" t="s">
        <v>2025</v>
      </c>
      <c r="F84" s="4" t="s">
        <v>2026</v>
      </c>
      <c r="G84" s="4" t="s">
        <v>2027</v>
      </c>
      <c r="H84" s="4" t="s">
        <v>2028</v>
      </c>
      <c r="I84" s="4"/>
      <c r="J84" s="4" t="s">
        <v>444</v>
      </c>
      <c r="K84" s="4" t="s">
        <v>16</v>
      </c>
      <c r="L84" s="4" t="s">
        <v>1941</v>
      </c>
      <c r="M84" s="4" t="s">
        <v>2029</v>
      </c>
      <c r="N84" s="4"/>
      <c r="O84" s="4"/>
      <c r="P84" s="4"/>
      <c r="Q84" s="4" t="s">
        <v>2030</v>
      </c>
      <c r="R84" s="4" t="s">
        <v>16</v>
      </c>
      <c r="S84" s="4" t="s">
        <v>2031</v>
      </c>
      <c r="T84" s="4" t="s">
        <v>944</v>
      </c>
      <c r="U84" s="4" t="s">
        <v>2032</v>
      </c>
      <c r="V84" s="4" t="s">
        <v>911</v>
      </c>
      <c r="W84" s="4" t="s">
        <v>982</v>
      </c>
      <c r="X84" s="4" t="s">
        <v>351</v>
      </c>
      <c r="Y84" s="4" t="s">
        <v>2033</v>
      </c>
      <c r="Z84" s="4" t="s">
        <v>445</v>
      </c>
      <c r="AA84" s="4" t="s">
        <v>445</v>
      </c>
      <c r="AB84" s="4" t="s">
        <v>2030</v>
      </c>
      <c r="AC84" s="4">
        <v>5496995</v>
      </c>
      <c r="AD84" s="4" t="s">
        <v>16</v>
      </c>
      <c r="AE84" s="4" t="s">
        <v>2034</v>
      </c>
      <c r="AF84" s="4" t="s">
        <v>16</v>
      </c>
      <c r="AG84" s="4" t="s">
        <v>2034</v>
      </c>
      <c r="AH84" s="4" t="s">
        <v>1492</v>
      </c>
      <c r="AI84" s="4" t="s">
        <v>1052</v>
      </c>
      <c r="AJ84" s="4" t="s">
        <v>919</v>
      </c>
      <c r="AK84" s="4" t="s">
        <v>169</v>
      </c>
      <c r="AL84" s="9">
        <v>5180</v>
      </c>
      <c r="AM84" s="4"/>
      <c r="AN84" s="4" t="s">
        <v>169</v>
      </c>
      <c r="AO84" s="4" t="s">
        <v>953</v>
      </c>
      <c r="AP84" s="4" t="s">
        <v>922</v>
      </c>
      <c r="AQ84" s="4" t="s">
        <v>1025</v>
      </c>
      <c r="AR84" s="4" t="s">
        <v>2035</v>
      </c>
      <c r="AS84" s="4" t="s">
        <v>2036</v>
      </c>
      <c r="AT84" s="4" t="s">
        <v>639</v>
      </c>
      <c r="AU84" s="4"/>
      <c r="AV84" s="4" t="s">
        <v>2037</v>
      </c>
      <c r="AW84" s="4"/>
      <c r="AX84" s="4"/>
      <c r="AY84" s="4"/>
      <c r="AZ84" s="4"/>
      <c r="BA84" s="4">
        <v>82330284</v>
      </c>
      <c r="BB84" s="4" t="s">
        <v>927</v>
      </c>
      <c r="BC84" s="4" t="s">
        <v>974</v>
      </c>
      <c r="BD84" s="4" t="s">
        <v>1052</v>
      </c>
      <c r="BE84" s="4" t="s">
        <v>169</v>
      </c>
      <c r="BF84" s="4"/>
      <c r="BG84" s="4" t="s">
        <v>1029</v>
      </c>
      <c r="BH84" s="4" t="s">
        <v>932</v>
      </c>
      <c r="BI84" s="4" t="s">
        <v>169</v>
      </c>
      <c r="BJ84" s="4"/>
      <c r="BK84" s="4" t="s">
        <v>1030</v>
      </c>
      <c r="BL84" s="4"/>
      <c r="BM84" s="4" t="s">
        <v>934</v>
      </c>
      <c r="BN84" s="4" t="s">
        <v>1095</v>
      </c>
    </row>
    <row r="85" spans="1:66" s="1" customFormat="1" hidden="1">
      <c r="A85" s="4">
        <v>103</v>
      </c>
      <c r="B85" s="4" t="s">
        <v>901</v>
      </c>
      <c r="C85" s="4" t="s">
        <v>902</v>
      </c>
      <c r="D85" s="4" t="s">
        <v>2038</v>
      </c>
      <c r="E85" s="4" t="s">
        <v>2039</v>
      </c>
      <c r="F85" s="4" t="s">
        <v>1099</v>
      </c>
      <c r="G85" s="4" t="s">
        <v>2040</v>
      </c>
      <c r="H85" s="4" t="s">
        <v>2041</v>
      </c>
      <c r="I85" s="4" t="s">
        <v>169</v>
      </c>
      <c r="J85" s="4" t="s">
        <v>518</v>
      </c>
      <c r="K85" s="4" t="s">
        <v>16</v>
      </c>
      <c r="L85" s="4" t="s">
        <v>940</v>
      </c>
      <c r="M85" s="4" t="s">
        <v>202</v>
      </c>
      <c r="N85" s="4" t="s">
        <v>2042</v>
      </c>
      <c r="O85" s="4"/>
      <c r="P85" s="4"/>
      <c r="Q85" s="4" t="s">
        <v>2038</v>
      </c>
      <c r="R85" s="4" t="s">
        <v>16</v>
      </c>
      <c r="S85" s="4" t="s">
        <v>2043</v>
      </c>
      <c r="T85" s="4" t="s">
        <v>944</v>
      </c>
      <c r="U85" s="4" t="s">
        <v>2044</v>
      </c>
      <c r="V85" s="4" t="s">
        <v>911</v>
      </c>
      <c r="W85" s="4" t="s">
        <v>982</v>
      </c>
      <c r="X85" s="4" t="s">
        <v>351</v>
      </c>
      <c r="Y85" s="4" t="s">
        <v>2045</v>
      </c>
      <c r="Z85" s="4" t="s">
        <v>445</v>
      </c>
      <c r="AA85" s="4" t="s">
        <v>445</v>
      </c>
      <c r="AB85" s="4" t="s">
        <v>2038</v>
      </c>
      <c r="AC85" s="4">
        <v>5496989</v>
      </c>
      <c r="AD85" s="4" t="s">
        <v>16</v>
      </c>
      <c r="AE85" s="4" t="s">
        <v>2046</v>
      </c>
      <c r="AF85" s="4" t="s">
        <v>16</v>
      </c>
      <c r="AG85" s="4" t="s">
        <v>2046</v>
      </c>
      <c r="AH85" s="4" t="s">
        <v>1492</v>
      </c>
      <c r="AI85" s="4" t="s">
        <v>1052</v>
      </c>
      <c r="AJ85" s="4" t="s">
        <v>919</v>
      </c>
      <c r="AK85" s="4" t="s">
        <v>169</v>
      </c>
      <c r="AL85" s="9">
        <v>5180</v>
      </c>
      <c r="AM85" s="4"/>
      <c r="AN85" s="4" t="s">
        <v>2042</v>
      </c>
      <c r="AO85" s="4" t="s">
        <v>953</v>
      </c>
      <c r="AP85" s="4" t="s">
        <v>922</v>
      </c>
      <c r="AQ85" s="4" t="s">
        <v>1025</v>
      </c>
      <c r="AR85" s="4" t="s">
        <v>2047</v>
      </c>
      <c r="AS85" s="4" t="s">
        <v>2048</v>
      </c>
      <c r="AT85" s="4" t="s">
        <v>639</v>
      </c>
      <c r="AU85" s="4"/>
      <c r="AV85" s="4" t="s">
        <v>2049</v>
      </c>
      <c r="AW85" s="4"/>
      <c r="AX85" s="4"/>
      <c r="AY85" s="4"/>
      <c r="AZ85" s="4"/>
      <c r="BA85" s="4">
        <v>82517937</v>
      </c>
      <c r="BB85" s="4" t="s">
        <v>927</v>
      </c>
      <c r="BC85" s="4" t="s">
        <v>974</v>
      </c>
      <c r="BD85" s="4" t="s">
        <v>1052</v>
      </c>
      <c r="BE85" s="4" t="s">
        <v>169</v>
      </c>
      <c r="BF85" s="4"/>
      <c r="BG85" s="4" t="s">
        <v>1029</v>
      </c>
      <c r="BH85" s="4" t="s">
        <v>932</v>
      </c>
      <c r="BI85" s="4" t="s">
        <v>169</v>
      </c>
      <c r="BJ85" s="4"/>
      <c r="BK85" s="4" t="s">
        <v>1030</v>
      </c>
      <c r="BL85" s="4"/>
      <c r="BM85" s="4" t="s">
        <v>934</v>
      </c>
      <c r="BN85" s="4" t="s">
        <v>958</v>
      </c>
    </row>
    <row r="86" spans="1:66" s="1" customFormat="1" hidden="1">
      <c r="A86" s="4">
        <v>104</v>
      </c>
      <c r="B86" s="4" t="s">
        <v>901</v>
      </c>
      <c r="C86" s="4" t="s">
        <v>902</v>
      </c>
      <c r="D86" s="4" t="s">
        <v>2050</v>
      </c>
      <c r="E86" s="4" t="s">
        <v>2051</v>
      </c>
      <c r="F86" s="4" t="s">
        <v>1099</v>
      </c>
      <c r="G86" s="4" t="s">
        <v>2052</v>
      </c>
      <c r="H86" s="4" t="s">
        <v>2053</v>
      </c>
      <c r="I86" s="4" t="s">
        <v>169</v>
      </c>
      <c r="J86" s="4" t="s">
        <v>518</v>
      </c>
      <c r="K86" s="4" t="s">
        <v>31</v>
      </c>
      <c r="L86" s="4" t="s">
        <v>940</v>
      </c>
      <c r="M86" s="4" t="s">
        <v>202</v>
      </c>
      <c r="N86" s="4" t="s">
        <v>2054</v>
      </c>
      <c r="O86" s="4"/>
      <c r="P86" s="4"/>
      <c r="Q86" s="4" t="s">
        <v>2055</v>
      </c>
      <c r="R86" s="4" t="s">
        <v>31</v>
      </c>
      <c r="S86" s="4" t="s">
        <v>2056</v>
      </c>
      <c r="T86" s="4" t="s">
        <v>944</v>
      </c>
      <c r="U86" s="4" t="s">
        <v>2057</v>
      </c>
      <c r="V86" s="4" t="s">
        <v>911</v>
      </c>
      <c r="W86" s="4" t="s">
        <v>982</v>
      </c>
      <c r="X86" s="4" t="s">
        <v>518</v>
      </c>
      <c r="Y86" s="4" t="s">
        <v>2058</v>
      </c>
      <c r="Z86" s="4" t="s">
        <v>1198</v>
      </c>
      <c r="AA86" s="4" t="s">
        <v>2059</v>
      </c>
      <c r="AB86" s="4" t="s">
        <v>2055</v>
      </c>
      <c r="AC86" s="4">
        <v>5420342</v>
      </c>
      <c r="AD86" s="4" t="s">
        <v>31</v>
      </c>
      <c r="AE86" s="4" t="s">
        <v>2060</v>
      </c>
      <c r="AF86" s="4" t="s">
        <v>31</v>
      </c>
      <c r="AG86" s="4" t="s">
        <v>2061</v>
      </c>
      <c r="AH86" s="4" t="s">
        <v>1492</v>
      </c>
      <c r="AI86" s="4" t="s">
        <v>1052</v>
      </c>
      <c r="AJ86" s="4" t="s">
        <v>919</v>
      </c>
      <c r="AK86" s="4" t="s">
        <v>169</v>
      </c>
      <c r="AL86" s="9">
        <v>5680</v>
      </c>
      <c r="AM86" s="4"/>
      <c r="AN86" s="4" t="s">
        <v>2054</v>
      </c>
      <c r="AO86" s="4" t="s">
        <v>953</v>
      </c>
      <c r="AP86" s="4" t="s">
        <v>922</v>
      </c>
      <c r="AQ86" s="4" t="s">
        <v>971</v>
      </c>
      <c r="AR86" s="4" t="s">
        <v>2062</v>
      </c>
      <c r="AS86" s="4" t="s">
        <v>2063</v>
      </c>
      <c r="AT86" s="4" t="s">
        <v>639</v>
      </c>
      <c r="AU86" s="4"/>
      <c r="AV86" s="4" t="s">
        <v>2064</v>
      </c>
      <c r="AW86" s="4"/>
      <c r="AX86" s="4"/>
      <c r="AY86" s="4"/>
      <c r="AZ86" s="4"/>
      <c r="BA86" s="4">
        <v>56503475</v>
      </c>
      <c r="BB86" s="4" t="s">
        <v>927</v>
      </c>
      <c r="BC86" s="4" t="s">
        <v>974</v>
      </c>
      <c r="BD86" s="4" t="s">
        <v>1052</v>
      </c>
      <c r="BE86" s="4" t="s">
        <v>169</v>
      </c>
      <c r="BF86" s="4"/>
      <c r="BG86" s="4" t="s">
        <v>931</v>
      </c>
      <c r="BH86" s="4" t="s">
        <v>932</v>
      </c>
      <c r="BI86" s="4" t="s">
        <v>169</v>
      </c>
      <c r="BJ86" s="4"/>
      <c r="BK86" s="4" t="s">
        <v>1030</v>
      </c>
      <c r="BL86" s="4"/>
      <c r="BM86" s="4" t="s">
        <v>934</v>
      </c>
      <c r="BN86" s="4" t="s">
        <v>958</v>
      </c>
    </row>
    <row r="87" spans="1:66" s="1" customFormat="1" hidden="1">
      <c r="A87" s="4">
        <v>105</v>
      </c>
      <c r="B87" s="4" t="s">
        <v>901</v>
      </c>
      <c r="C87" s="4" t="s">
        <v>902</v>
      </c>
      <c r="D87" s="4" t="s">
        <v>2065</v>
      </c>
      <c r="E87" s="4" t="s">
        <v>2066</v>
      </c>
      <c r="F87" s="4" t="s">
        <v>1033</v>
      </c>
      <c r="G87" s="4" t="s">
        <v>2067</v>
      </c>
      <c r="H87" s="4" t="s">
        <v>2068</v>
      </c>
      <c r="I87" s="4"/>
      <c r="J87" s="4" t="s">
        <v>2069</v>
      </c>
      <c r="K87" s="4" t="s">
        <v>27</v>
      </c>
      <c r="L87" s="4" t="s">
        <v>2070</v>
      </c>
      <c r="M87" s="4" t="s">
        <v>221</v>
      </c>
      <c r="N87" s="4" t="s">
        <v>169</v>
      </c>
      <c r="O87" s="4"/>
      <c r="P87" s="4"/>
      <c r="Q87" s="4" t="s">
        <v>2065</v>
      </c>
      <c r="R87" s="4" t="s">
        <v>27</v>
      </c>
      <c r="S87" s="4" t="s">
        <v>2071</v>
      </c>
      <c r="T87" s="4" t="s">
        <v>944</v>
      </c>
      <c r="U87" s="4" t="s">
        <v>2072</v>
      </c>
      <c r="V87" s="4" t="s">
        <v>911</v>
      </c>
      <c r="W87" s="4" t="s">
        <v>982</v>
      </c>
      <c r="X87" s="4" t="s">
        <v>518</v>
      </c>
      <c r="Y87" s="4" t="s">
        <v>2073</v>
      </c>
      <c r="Z87" s="4" t="s">
        <v>445</v>
      </c>
      <c r="AA87" s="4" t="s">
        <v>445</v>
      </c>
      <c r="AB87" s="4" t="s">
        <v>2065</v>
      </c>
      <c r="AC87" s="4">
        <v>5420273</v>
      </c>
      <c r="AD87" s="4" t="s">
        <v>27</v>
      </c>
      <c r="AE87" s="4" t="s">
        <v>2074</v>
      </c>
      <c r="AF87" s="4" t="s">
        <v>27</v>
      </c>
      <c r="AG87" s="4" t="s">
        <v>2074</v>
      </c>
      <c r="AH87" s="4" t="s">
        <v>1268</v>
      </c>
      <c r="AI87" s="4" t="s">
        <v>988</v>
      </c>
      <c r="AJ87" s="4" t="s">
        <v>919</v>
      </c>
      <c r="AK87" s="4" t="s">
        <v>169</v>
      </c>
      <c r="AL87" s="9">
        <v>5180</v>
      </c>
      <c r="AM87" s="4"/>
      <c r="AN87" s="4" t="s">
        <v>169</v>
      </c>
      <c r="AO87" s="4" t="s">
        <v>953</v>
      </c>
      <c r="AP87" s="4" t="s">
        <v>922</v>
      </c>
      <c r="AQ87" s="4" t="s">
        <v>1025</v>
      </c>
      <c r="AR87" s="4" t="s">
        <v>2075</v>
      </c>
      <c r="AS87" s="4" t="s">
        <v>2076</v>
      </c>
      <c r="AT87" s="4" t="s">
        <v>639</v>
      </c>
      <c r="AU87" s="4"/>
      <c r="AV87" s="4" t="s">
        <v>2077</v>
      </c>
      <c r="AW87" s="4"/>
      <c r="AX87" s="4"/>
      <c r="AY87" s="4"/>
      <c r="AZ87" s="4"/>
      <c r="BA87" s="4">
        <v>80678311</v>
      </c>
      <c r="BB87" s="4" t="s">
        <v>927</v>
      </c>
      <c r="BC87" s="4" t="s">
        <v>974</v>
      </c>
      <c r="BD87" s="4" t="s">
        <v>1052</v>
      </c>
      <c r="BE87" s="4" t="s">
        <v>169</v>
      </c>
      <c r="BF87" s="4"/>
      <c r="BG87" s="4" t="s">
        <v>1029</v>
      </c>
      <c r="BH87" s="4" t="s">
        <v>932</v>
      </c>
      <c r="BI87" s="4" t="s">
        <v>169</v>
      </c>
      <c r="BJ87" s="4"/>
      <c r="BK87" s="4" t="s">
        <v>1030</v>
      </c>
      <c r="BL87" s="4"/>
      <c r="BM87" s="4" t="s">
        <v>1403</v>
      </c>
      <c r="BN87" s="4" t="s">
        <v>1510</v>
      </c>
    </row>
    <row r="88" spans="1:66" s="1" customFormat="1">
      <c r="A88" s="4">
        <v>106</v>
      </c>
      <c r="B88" s="4" t="s">
        <v>901</v>
      </c>
      <c r="C88" s="4" t="s">
        <v>902</v>
      </c>
      <c r="D88" s="4" t="s">
        <v>1999</v>
      </c>
      <c r="E88" s="4" t="s">
        <v>2000</v>
      </c>
      <c r="F88" s="4" t="s">
        <v>1294</v>
      </c>
      <c r="G88" s="4" t="s">
        <v>2001</v>
      </c>
      <c r="H88" s="4" t="s">
        <v>2002</v>
      </c>
      <c r="I88" s="4" t="s">
        <v>169</v>
      </c>
      <c r="J88" s="4" t="s">
        <v>906</v>
      </c>
      <c r="K88" s="4" t="s">
        <v>27</v>
      </c>
      <c r="L88" s="4" t="s">
        <v>1260</v>
      </c>
      <c r="M88" s="4" t="s">
        <v>336</v>
      </c>
      <c r="N88" s="4" t="s">
        <v>169</v>
      </c>
      <c r="O88" s="4"/>
      <c r="P88" s="4"/>
      <c r="Q88" s="4" t="s">
        <v>1999</v>
      </c>
      <c r="R88" s="4" t="s">
        <v>27</v>
      </c>
      <c r="S88" s="4" t="s">
        <v>2003</v>
      </c>
      <c r="T88" s="4" t="s">
        <v>944</v>
      </c>
      <c r="U88" s="4" t="s">
        <v>2004</v>
      </c>
      <c r="V88" s="4" t="s">
        <v>1263</v>
      </c>
      <c r="W88" s="4" t="s">
        <v>1168</v>
      </c>
      <c r="X88" s="4" t="s">
        <v>906</v>
      </c>
      <c r="Y88" s="4" t="s">
        <v>2005</v>
      </c>
      <c r="Z88" s="4" t="s">
        <v>2006</v>
      </c>
      <c r="AA88" s="4" t="s">
        <v>2007</v>
      </c>
      <c r="AB88" s="4" t="s">
        <v>1999</v>
      </c>
      <c r="AC88" s="4">
        <v>5420265</v>
      </c>
      <c r="AD88" s="4" t="s">
        <v>27</v>
      </c>
      <c r="AE88" s="4" t="s">
        <v>2008</v>
      </c>
      <c r="AF88" s="4" t="s">
        <v>27</v>
      </c>
      <c r="AG88" s="4" t="s">
        <v>2009</v>
      </c>
      <c r="AH88" s="4" t="s">
        <v>2078</v>
      </c>
      <c r="AI88" s="4" t="s">
        <v>1595</v>
      </c>
      <c r="AJ88" s="4" t="s">
        <v>919</v>
      </c>
      <c r="AK88" s="4" t="s">
        <v>169</v>
      </c>
      <c r="AL88" s="9">
        <v>18750</v>
      </c>
      <c r="AM88" s="4"/>
      <c r="AN88" s="4" t="s">
        <v>169</v>
      </c>
      <c r="AO88" s="4" t="s">
        <v>953</v>
      </c>
      <c r="AP88" s="4" t="s">
        <v>922</v>
      </c>
      <c r="AQ88" s="4"/>
      <c r="AR88" s="4" t="s">
        <v>2010</v>
      </c>
      <c r="AS88" s="4"/>
      <c r="AT88" s="4" t="s">
        <v>639</v>
      </c>
      <c r="AU88" s="4"/>
      <c r="AV88" s="4" t="s">
        <v>2011</v>
      </c>
      <c r="AW88" s="4"/>
      <c r="AX88" s="4"/>
      <c r="AY88" s="4"/>
      <c r="AZ88" s="4"/>
      <c r="BA88" s="4">
        <v>44776513</v>
      </c>
      <c r="BB88" s="4" t="s">
        <v>927</v>
      </c>
      <c r="BC88" s="4" t="s">
        <v>1011</v>
      </c>
      <c r="BD88" s="4" t="s">
        <v>1481</v>
      </c>
      <c r="BE88" s="4" t="s">
        <v>949</v>
      </c>
      <c r="BF88" s="4"/>
      <c r="BG88" s="4" t="s">
        <v>1178</v>
      </c>
      <c r="BH88" s="4" t="s">
        <v>927</v>
      </c>
      <c r="BI88" s="4" t="s">
        <v>169</v>
      </c>
      <c r="BJ88" s="4"/>
      <c r="BK88" s="4"/>
      <c r="BL88" s="4"/>
      <c r="BM88" s="4" t="s">
        <v>934</v>
      </c>
      <c r="BN88" s="4" t="s">
        <v>1095</v>
      </c>
    </row>
    <row r="89" spans="1:66" s="1" customFormat="1" hidden="1">
      <c r="A89" s="4">
        <v>107</v>
      </c>
      <c r="B89" s="4" t="s">
        <v>901</v>
      </c>
      <c r="C89" s="4" t="s">
        <v>902</v>
      </c>
      <c r="D89" s="4" t="s">
        <v>2079</v>
      </c>
      <c r="E89" s="4" t="s">
        <v>2080</v>
      </c>
      <c r="F89" s="4" t="s">
        <v>1033</v>
      </c>
      <c r="G89" s="4" t="s">
        <v>2081</v>
      </c>
      <c r="H89" s="4" t="s">
        <v>2082</v>
      </c>
      <c r="I89" s="4" t="s">
        <v>1036</v>
      </c>
      <c r="J89" s="4" t="s">
        <v>518</v>
      </c>
      <c r="K89" s="4" t="s">
        <v>2083</v>
      </c>
      <c r="L89" s="4" t="s">
        <v>907</v>
      </c>
      <c r="M89" s="4" t="s">
        <v>907</v>
      </c>
      <c r="N89" s="4" t="s">
        <v>169</v>
      </c>
      <c r="O89" s="4" t="s">
        <v>2083</v>
      </c>
      <c r="P89" s="4" t="s">
        <v>2084</v>
      </c>
      <c r="Q89" s="4" t="s">
        <v>2079</v>
      </c>
      <c r="R89" s="4" t="s">
        <v>31</v>
      </c>
      <c r="S89" s="4" t="s">
        <v>2085</v>
      </c>
      <c r="T89" s="4" t="s">
        <v>944</v>
      </c>
      <c r="U89" s="4" t="s">
        <v>2086</v>
      </c>
      <c r="V89" s="4" t="s">
        <v>911</v>
      </c>
      <c r="W89" s="4" t="s">
        <v>1828</v>
      </c>
      <c r="X89" s="4" t="s">
        <v>518</v>
      </c>
      <c r="Y89" s="4" t="s">
        <v>2087</v>
      </c>
      <c r="Z89" s="4" t="s">
        <v>2088</v>
      </c>
      <c r="AA89" s="4" t="s">
        <v>2088</v>
      </c>
      <c r="AB89" s="4" t="s">
        <v>2079</v>
      </c>
      <c r="AC89" s="4">
        <v>5528736</v>
      </c>
      <c r="AD89" s="4" t="s">
        <v>31</v>
      </c>
      <c r="AE89" s="4" t="s">
        <v>2089</v>
      </c>
      <c r="AF89" s="4" t="s">
        <v>31</v>
      </c>
      <c r="AG89" s="4" t="s">
        <v>2090</v>
      </c>
      <c r="AH89" s="4" t="s">
        <v>1949</v>
      </c>
      <c r="AI89" s="4" t="s">
        <v>1950</v>
      </c>
      <c r="AJ89" s="4" t="s">
        <v>919</v>
      </c>
      <c r="AK89" s="4" t="s">
        <v>169</v>
      </c>
      <c r="AL89" s="9">
        <v>20300</v>
      </c>
      <c r="AM89" s="4"/>
      <c r="AN89" s="4" t="s">
        <v>169</v>
      </c>
      <c r="AO89" s="4" t="s">
        <v>953</v>
      </c>
      <c r="AP89" s="4" t="s">
        <v>922</v>
      </c>
      <c r="AQ89" s="4" t="s">
        <v>989</v>
      </c>
      <c r="AR89" s="4" t="s">
        <v>2091</v>
      </c>
      <c r="AS89" s="4" t="s">
        <v>2092</v>
      </c>
      <c r="AT89" s="4" t="s">
        <v>632</v>
      </c>
      <c r="AU89" s="4"/>
      <c r="AV89" s="4" t="s">
        <v>2093</v>
      </c>
      <c r="AW89" s="4"/>
      <c r="AX89" s="4"/>
      <c r="AY89" s="4"/>
      <c r="AZ89" s="4"/>
      <c r="BA89" s="4">
        <v>75302052</v>
      </c>
      <c r="BB89" s="4" t="s">
        <v>927</v>
      </c>
      <c r="BC89" s="4"/>
      <c r="BD89" s="4" t="s">
        <v>169</v>
      </c>
      <c r="BE89" s="4" t="s">
        <v>169</v>
      </c>
      <c r="BF89" s="4"/>
      <c r="BG89" s="4" t="s">
        <v>931</v>
      </c>
      <c r="BH89" s="4" t="s">
        <v>932</v>
      </c>
      <c r="BI89" s="4" t="s">
        <v>169</v>
      </c>
      <c r="BJ89" s="4"/>
      <c r="BK89" s="4" t="s">
        <v>1030</v>
      </c>
      <c r="BL89" s="4"/>
      <c r="BM89" s="4" t="s">
        <v>934</v>
      </c>
      <c r="BN89" s="4" t="s">
        <v>1053</v>
      </c>
    </row>
    <row r="90" spans="1:66" s="1" customFormat="1" hidden="1">
      <c r="A90" s="4">
        <v>108</v>
      </c>
      <c r="B90" s="4" t="s">
        <v>901</v>
      </c>
      <c r="C90" s="4" t="s">
        <v>902</v>
      </c>
      <c r="D90" s="4" t="s">
        <v>2094</v>
      </c>
      <c r="E90" s="4" t="s">
        <v>2095</v>
      </c>
      <c r="F90" s="4" t="s">
        <v>1117</v>
      </c>
      <c r="G90" s="4" t="s">
        <v>2096</v>
      </c>
      <c r="H90" s="4" t="s">
        <v>2097</v>
      </c>
      <c r="I90" s="4" t="s">
        <v>2098</v>
      </c>
      <c r="J90" s="4"/>
      <c r="K90" s="4" t="s">
        <v>1353</v>
      </c>
      <c r="L90" s="4" t="s">
        <v>979</v>
      </c>
      <c r="M90" s="4" t="s">
        <v>2099</v>
      </c>
      <c r="N90" s="4" t="s">
        <v>169</v>
      </c>
      <c r="O90" s="4" t="s">
        <v>1353</v>
      </c>
      <c r="P90" s="4" t="s">
        <v>2100</v>
      </c>
      <c r="Q90" s="4" t="s">
        <v>2101</v>
      </c>
      <c r="R90" s="4" t="s">
        <v>25</v>
      </c>
      <c r="S90" s="4" t="s">
        <v>2102</v>
      </c>
      <c r="T90" s="4" t="s">
        <v>944</v>
      </c>
      <c r="U90" s="4" t="s">
        <v>2103</v>
      </c>
      <c r="V90" s="4" t="s">
        <v>911</v>
      </c>
      <c r="W90" s="4" t="s">
        <v>1105</v>
      </c>
      <c r="X90" s="4" t="s">
        <v>361</v>
      </c>
      <c r="Y90" s="4" t="s">
        <v>2104</v>
      </c>
      <c r="Z90" s="4" t="s">
        <v>2105</v>
      </c>
      <c r="AA90" s="4" t="s">
        <v>2106</v>
      </c>
      <c r="AB90" s="4" t="s">
        <v>2101</v>
      </c>
      <c r="AC90" s="4">
        <v>5524257</v>
      </c>
      <c r="AD90" s="4" t="s">
        <v>25</v>
      </c>
      <c r="AE90" s="4" t="s">
        <v>2107</v>
      </c>
      <c r="AF90" s="4" t="s">
        <v>25</v>
      </c>
      <c r="AG90" s="4" t="s">
        <v>2107</v>
      </c>
      <c r="AH90" s="4" t="s">
        <v>1073</v>
      </c>
      <c r="AI90" s="4" t="s">
        <v>1074</v>
      </c>
      <c r="AJ90" s="4" t="s">
        <v>919</v>
      </c>
      <c r="AK90" s="4" t="s">
        <v>169</v>
      </c>
      <c r="AL90" s="9">
        <v>19800</v>
      </c>
      <c r="AM90" s="4"/>
      <c r="AN90" s="4" t="s">
        <v>169</v>
      </c>
      <c r="AO90" s="4" t="s">
        <v>953</v>
      </c>
      <c r="AP90" s="4" t="s">
        <v>922</v>
      </c>
      <c r="AQ90" s="4" t="s">
        <v>1048</v>
      </c>
      <c r="AR90" s="4" t="s">
        <v>2108</v>
      </c>
      <c r="AS90" s="4" t="s">
        <v>2109</v>
      </c>
      <c r="AT90" s="4" t="s">
        <v>632</v>
      </c>
      <c r="AU90" s="4"/>
      <c r="AV90" s="4" t="s">
        <v>2110</v>
      </c>
      <c r="AW90" s="4"/>
      <c r="AX90" s="4"/>
      <c r="AY90" s="4"/>
      <c r="AZ90" s="4"/>
      <c r="BA90" s="4">
        <v>82465638</v>
      </c>
      <c r="BB90" s="4" t="s">
        <v>927</v>
      </c>
      <c r="BC90" s="4" t="s">
        <v>974</v>
      </c>
      <c r="BD90" s="4" t="s">
        <v>918</v>
      </c>
      <c r="BE90" s="4" t="s">
        <v>169</v>
      </c>
      <c r="BF90" s="4"/>
      <c r="BG90" s="4" t="s">
        <v>931</v>
      </c>
      <c r="BH90" s="4" t="s">
        <v>932</v>
      </c>
      <c r="BI90" s="4" t="s">
        <v>169</v>
      </c>
      <c r="BJ90" s="4"/>
      <c r="BK90" s="4" t="s">
        <v>1030</v>
      </c>
      <c r="BL90" s="4"/>
      <c r="BM90" s="4" t="s">
        <v>1069</v>
      </c>
      <c r="BN90" s="4" t="s">
        <v>1132</v>
      </c>
    </row>
    <row r="91" spans="1:66" s="1" customFormat="1" hidden="1">
      <c r="A91" s="4">
        <v>109</v>
      </c>
      <c r="B91" s="4" t="s">
        <v>901</v>
      </c>
      <c r="C91" s="4" t="s">
        <v>902</v>
      </c>
      <c r="D91" s="4" t="s">
        <v>2111</v>
      </c>
      <c r="E91" s="4" t="s">
        <v>2112</v>
      </c>
      <c r="F91" s="4" t="s">
        <v>1033</v>
      </c>
      <c r="G91" s="4" t="s">
        <v>2113</v>
      </c>
      <c r="H91" s="4" t="s">
        <v>2114</v>
      </c>
      <c r="I91" s="4"/>
      <c r="J91" s="4" t="s">
        <v>518</v>
      </c>
      <c r="K91" s="4" t="s">
        <v>29</v>
      </c>
      <c r="L91" s="4" t="s">
        <v>1941</v>
      </c>
      <c r="M91" s="4" t="s">
        <v>2115</v>
      </c>
      <c r="N91" s="4" t="s">
        <v>169</v>
      </c>
      <c r="O91" s="4"/>
      <c r="P91" s="4"/>
      <c r="Q91" s="4" t="s">
        <v>2116</v>
      </c>
      <c r="R91" s="4" t="s">
        <v>29</v>
      </c>
      <c r="S91" s="4" t="s">
        <v>2117</v>
      </c>
      <c r="T91" s="4" t="s">
        <v>944</v>
      </c>
      <c r="U91" s="4" t="s">
        <v>2118</v>
      </c>
      <c r="V91" s="4" t="s">
        <v>1263</v>
      </c>
      <c r="W91" s="4" t="s">
        <v>982</v>
      </c>
      <c r="X91" s="4" t="s">
        <v>518</v>
      </c>
      <c r="Y91" s="4" t="s">
        <v>445</v>
      </c>
      <c r="Z91" s="4" t="s">
        <v>445</v>
      </c>
      <c r="AA91" s="4" t="s">
        <v>445</v>
      </c>
      <c r="AB91" s="4" t="s">
        <v>2116</v>
      </c>
      <c r="AC91" s="4">
        <v>5524130</v>
      </c>
      <c r="AD91" s="4" t="s">
        <v>29</v>
      </c>
      <c r="AE91" s="4" t="s">
        <v>2119</v>
      </c>
      <c r="AF91" s="4" t="s">
        <v>29</v>
      </c>
      <c r="AG91" s="4" t="s">
        <v>2120</v>
      </c>
      <c r="AH91" s="4" t="s">
        <v>1268</v>
      </c>
      <c r="AI91" s="4" t="s">
        <v>988</v>
      </c>
      <c r="AJ91" s="4" t="s">
        <v>919</v>
      </c>
      <c r="AK91" s="4" t="s">
        <v>169</v>
      </c>
      <c r="AL91" s="9">
        <v>5680</v>
      </c>
      <c r="AM91" s="4"/>
      <c r="AN91" s="4" t="s">
        <v>169</v>
      </c>
      <c r="AO91" s="4" t="s">
        <v>953</v>
      </c>
      <c r="AP91" s="4" t="s">
        <v>922</v>
      </c>
      <c r="AQ91" s="4" t="s">
        <v>1146</v>
      </c>
      <c r="AR91" s="4" t="s">
        <v>2121</v>
      </c>
      <c r="AS91" s="4" t="s">
        <v>2122</v>
      </c>
      <c r="AT91" s="4" t="s">
        <v>632</v>
      </c>
      <c r="AU91" s="4"/>
      <c r="AV91" s="4" t="s">
        <v>2123</v>
      </c>
      <c r="AW91" s="4"/>
      <c r="AX91" s="4"/>
      <c r="AY91" s="4"/>
      <c r="AZ91" s="4"/>
      <c r="BA91" s="4">
        <v>81970232</v>
      </c>
      <c r="BB91" s="4" t="s">
        <v>927</v>
      </c>
      <c r="BC91" s="4" t="s">
        <v>974</v>
      </c>
      <c r="BD91" s="4" t="s">
        <v>1052</v>
      </c>
      <c r="BE91" s="4" t="s">
        <v>169</v>
      </c>
      <c r="BF91" s="4"/>
      <c r="BG91" s="4" t="s">
        <v>1029</v>
      </c>
      <c r="BH91" s="4" t="s">
        <v>932</v>
      </c>
      <c r="BI91" s="4" t="s">
        <v>2124</v>
      </c>
      <c r="BJ91" s="4"/>
      <c r="BK91" s="4" t="s">
        <v>1030</v>
      </c>
      <c r="BL91" s="4"/>
      <c r="BM91" s="4" t="s">
        <v>1205</v>
      </c>
      <c r="BN91" s="4" t="s">
        <v>1510</v>
      </c>
    </row>
    <row r="92" spans="1:66" s="1" customFormat="1" hidden="1">
      <c r="A92" s="4">
        <v>110</v>
      </c>
      <c r="B92" s="4" t="s">
        <v>901</v>
      </c>
      <c r="C92" s="4" t="s">
        <v>902</v>
      </c>
      <c r="D92" s="4" t="s">
        <v>444</v>
      </c>
      <c r="E92" s="4" t="s">
        <v>2125</v>
      </c>
      <c r="F92" s="4" t="s">
        <v>1339</v>
      </c>
      <c r="G92" s="4" t="s">
        <v>2126</v>
      </c>
      <c r="H92" s="4" t="s">
        <v>1341</v>
      </c>
      <c r="I92" s="4" t="s">
        <v>169</v>
      </c>
      <c r="J92" s="4" t="s">
        <v>518</v>
      </c>
      <c r="K92" s="4" t="s">
        <v>27</v>
      </c>
      <c r="L92" s="4" t="s">
        <v>940</v>
      </c>
      <c r="M92" s="4" t="s">
        <v>202</v>
      </c>
      <c r="N92" s="4" t="s">
        <v>1341</v>
      </c>
      <c r="O92" s="4"/>
      <c r="P92" s="4"/>
      <c r="Q92" s="4" t="s">
        <v>2127</v>
      </c>
      <c r="R92" s="4" t="s">
        <v>27</v>
      </c>
      <c r="S92" s="4" t="s">
        <v>2128</v>
      </c>
      <c r="T92" s="4" t="s">
        <v>944</v>
      </c>
      <c r="U92" s="4" t="s">
        <v>2129</v>
      </c>
      <c r="V92" s="4" t="s">
        <v>911</v>
      </c>
      <c r="W92" s="4" t="s">
        <v>963</v>
      </c>
      <c r="X92" s="4" t="s">
        <v>518</v>
      </c>
      <c r="Y92" s="4" t="s">
        <v>2130</v>
      </c>
      <c r="Z92" s="4" t="s">
        <v>2131</v>
      </c>
      <c r="AA92" s="4" t="s">
        <v>2132</v>
      </c>
      <c r="AB92" s="4" t="s">
        <v>2127</v>
      </c>
      <c r="AC92" s="4">
        <v>5524113</v>
      </c>
      <c r="AD92" s="4" t="s">
        <v>27</v>
      </c>
      <c r="AE92" s="4" t="s">
        <v>2133</v>
      </c>
      <c r="AF92" s="4" t="s">
        <v>27</v>
      </c>
      <c r="AG92" s="4" t="s">
        <v>2134</v>
      </c>
      <c r="AH92" s="4" t="s">
        <v>1023</v>
      </c>
      <c r="AI92" s="4" t="s">
        <v>1024</v>
      </c>
      <c r="AJ92" s="4" t="s">
        <v>919</v>
      </c>
      <c r="AK92" s="4" t="s">
        <v>169</v>
      </c>
      <c r="AL92" s="9">
        <v>5180</v>
      </c>
      <c r="AM92" s="4"/>
      <c r="AN92" s="4" t="s">
        <v>1341</v>
      </c>
      <c r="AO92" s="4" t="s">
        <v>953</v>
      </c>
      <c r="AP92" s="4" t="s">
        <v>922</v>
      </c>
      <c r="AQ92" s="4" t="s">
        <v>923</v>
      </c>
      <c r="AR92" s="4" t="s">
        <v>2135</v>
      </c>
      <c r="AS92" s="4" t="s">
        <v>2136</v>
      </c>
      <c r="AT92" s="4" t="s">
        <v>632</v>
      </c>
      <c r="AU92" s="4"/>
      <c r="AV92" s="4" t="s">
        <v>2137</v>
      </c>
      <c r="AW92" s="4"/>
      <c r="AX92" s="4"/>
      <c r="AY92" s="4"/>
      <c r="AZ92" s="4"/>
      <c r="BA92" s="4">
        <v>81021031</v>
      </c>
      <c r="BB92" s="4" t="s">
        <v>927</v>
      </c>
      <c r="BC92" s="4" t="s">
        <v>974</v>
      </c>
      <c r="BD92" s="4" t="s">
        <v>918</v>
      </c>
      <c r="BE92" s="4" t="s">
        <v>169</v>
      </c>
      <c r="BF92" s="4"/>
      <c r="BG92" s="4" t="s">
        <v>1705</v>
      </c>
      <c r="BH92" s="4" t="s">
        <v>932</v>
      </c>
      <c r="BI92" s="4" t="s">
        <v>169</v>
      </c>
      <c r="BJ92" s="4"/>
      <c r="BK92" s="4" t="s">
        <v>1030</v>
      </c>
      <c r="BL92" s="4"/>
      <c r="BM92" s="4" t="s">
        <v>1069</v>
      </c>
      <c r="BN92" s="4" t="s">
        <v>958</v>
      </c>
    </row>
    <row r="93" spans="1:66" s="1" customFormat="1" hidden="1">
      <c r="A93" s="4">
        <v>111</v>
      </c>
      <c r="B93" s="4" t="s">
        <v>901</v>
      </c>
      <c r="C93" s="4" t="s">
        <v>902</v>
      </c>
      <c r="D93" s="4" t="s">
        <v>2138</v>
      </c>
      <c r="E93" s="4" t="s">
        <v>2139</v>
      </c>
      <c r="F93" s="4" t="s">
        <v>1241</v>
      </c>
      <c r="G93" s="4" t="s">
        <v>2140</v>
      </c>
      <c r="H93" s="4" t="s">
        <v>1243</v>
      </c>
      <c r="I93" s="4" t="s">
        <v>1244</v>
      </c>
      <c r="J93" s="4" t="s">
        <v>518</v>
      </c>
      <c r="K93" s="4" t="s">
        <v>1535</v>
      </c>
      <c r="L93" s="4" t="s">
        <v>851</v>
      </c>
      <c r="M93" s="4" t="s">
        <v>1246</v>
      </c>
      <c r="N93" s="4" t="s">
        <v>169</v>
      </c>
      <c r="O93" s="4" t="s">
        <v>1535</v>
      </c>
      <c r="P93" s="4" t="s">
        <v>2141</v>
      </c>
      <c r="Q93" s="4" t="s">
        <v>2142</v>
      </c>
      <c r="R93" s="4" t="s">
        <v>31</v>
      </c>
      <c r="S93" s="4" t="s">
        <v>2143</v>
      </c>
      <c r="T93" s="4" t="s">
        <v>944</v>
      </c>
      <c r="U93" s="4" t="s">
        <v>2144</v>
      </c>
      <c r="V93" s="4" t="s">
        <v>911</v>
      </c>
      <c r="W93" s="4" t="s">
        <v>963</v>
      </c>
      <c r="X93" s="4" t="s">
        <v>518</v>
      </c>
      <c r="Y93" s="4" t="s">
        <v>640</v>
      </c>
      <c r="Z93" s="4" t="s">
        <v>2145</v>
      </c>
      <c r="AA93" s="4" t="s">
        <v>2146</v>
      </c>
      <c r="AB93" s="4" t="s">
        <v>2142</v>
      </c>
      <c r="AC93" s="4">
        <v>5524010</v>
      </c>
      <c r="AD93" s="4" t="s">
        <v>31</v>
      </c>
      <c r="AE93" s="4" t="s">
        <v>2147</v>
      </c>
      <c r="AF93" s="4" t="s">
        <v>31</v>
      </c>
      <c r="AG93" s="4" t="s">
        <v>2147</v>
      </c>
      <c r="AH93" s="4" t="s">
        <v>1268</v>
      </c>
      <c r="AI93" s="4" t="s">
        <v>988</v>
      </c>
      <c r="AJ93" s="4" t="s">
        <v>919</v>
      </c>
      <c r="AK93" s="4" t="s">
        <v>169</v>
      </c>
      <c r="AL93" s="9">
        <v>5680</v>
      </c>
      <c r="AM93" s="4"/>
      <c r="AN93" s="4" t="s">
        <v>169</v>
      </c>
      <c r="AO93" s="4" t="s">
        <v>953</v>
      </c>
      <c r="AP93" s="4" t="s">
        <v>922</v>
      </c>
      <c r="AQ93" s="4" t="s">
        <v>1146</v>
      </c>
      <c r="AR93" s="4" t="s">
        <v>2148</v>
      </c>
      <c r="AS93" s="4" t="s">
        <v>2149</v>
      </c>
      <c r="AT93" s="4" t="s">
        <v>632</v>
      </c>
      <c r="AU93" s="4"/>
      <c r="AV93" s="4" t="s">
        <v>2150</v>
      </c>
      <c r="AW93" s="4"/>
      <c r="AX93" s="4"/>
      <c r="AY93" s="4"/>
      <c r="AZ93" s="4"/>
      <c r="BA93" s="4">
        <v>79449883</v>
      </c>
      <c r="BB93" s="4" t="s">
        <v>927</v>
      </c>
      <c r="BC93" s="4" t="s">
        <v>974</v>
      </c>
      <c r="BD93" s="4" t="s">
        <v>918</v>
      </c>
      <c r="BE93" s="4" t="s">
        <v>169</v>
      </c>
      <c r="BF93" s="4"/>
      <c r="BG93" s="4" t="s">
        <v>1569</v>
      </c>
      <c r="BH93" s="4" t="s">
        <v>932</v>
      </c>
      <c r="BI93" s="4" t="s">
        <v>169</v>
      </c>
      <c r="BJ93" s="4"/>
      <c r="BK93" s="4" t="s">
        <v>1030</v>
      </c>
      <c r="BL93" s="4"/>
      <c r="BM93" s="4" t="s">
        <v>934</v>
      </c>
      <c r="BN93" s="4" t="s">
        <v>1095</v>
      </c>
    </row>
    <row r="94" spans="1:66" s="1" customFormat="1" hidden="1">
      <c r="A94" s="4">
        <v>112</v>
      </c>
      <c r="B94" s="4" t="s">
        <v>901</v>
      </c>
      <c r="C94" s="4" t="s">
        <v>902</v>
      </c>
      <c r="D94" s="4" t="s">
        <v>2151</v>
      </c>
      <c r="E94" s="4" t="s">
        <v>2152</v>
      </c>
      <c r="F94" s="4" t="s">
        <v>1117</v>
      </c>
      <c r="G94" s="4" t="s">
        <v>2153</v>
      </c>
      <c r="H94" s="4" t="s">
        <v>2154</v>
      </c>
      <c r="I94" s="4" t="s">
        <v>1534</v>
      </c>
      <c r="J94" s="4"/>
      <c r="K94" s="4" t="s">
        <v>2083</v>
      </c>
      <c r="L94" s="4" t="s">
        <v>979</v>
      </c>
      <c r="M94" s="4" t="s">
        <v>430</v>
      </c>
      <c r="N94" s="4" t="s">
        <v>169</v>
      </c>
      <c r="O94" s="4" t="s">
        <v>2083</v>
      </c>
      <c r="P94" s="4" t="s">
        <v>2155</v>
      </c>
      <c r="Q94" s="4" t="s">
        <v>2156</v>
      </c>
      <c r="R94" s="4" t="s">
        <v>16</v>
      </c>
      <c r="S94" s="4" t="s">
        <v>2157</v>
      </c>
      <c r="T94" s="4" t="s">
        <v>944</v>
      </c>
      <c r="U94" s="4" t="s">
        <v>2158</v>
      </c>
      <c r="V94" s="4" t="s">
        <v>911</v>
      </c>
      <c r="W94" s="4" t="s">
        <v>982</v>
      </c>
      <c r="X94" s="4" t="s">
        <v>351</v>
      </c>
      <c r="Y94" s="4" t="s">
        <v>1630</v>
      </c>
      <c r="Z94" s="4" t="s">
        <v>445</v>
      </c>
      <c r="AA94" s="4" t="s">
        <v>445</v>
      </c>
      <c r="AB94" s="4" t="s">
        <v>2156</v>
      </c>
      <c r="AC94" s="4">
        <v>5523939</v>
      </c>
      <c r="AD94" s="4" t="s">
        <v>16</v>
      </c>
      <c r="AE94" s="4" t="s">
        <v>2159</v>
      </c>
      <c r="AF94" s="4" t="s">
        <v>16</v>
      </c>
      <c r="AG94" s="4" t="s">
        <v>2160</v>
      </c>
      <c r="AH94" s="4" t="s">
        <v>1492</v>
      </c>
      <c r="AI94" s="4" t="s">
        <v>1052</v>
      </c>
      <c r="AJ94" s="4" t="s">
        <v>919</v>
      </c>
      <c r="AK94" s="4" t="s">
        <v>169</v>
      </c>
      <c r="AL94" s="9">
        <v>5180</v>
      </c>
      <c r="AM94" s="4"/>
      <c r="AN94" s="4" t="s">
        <v>169</v>
      </c>
      <c r="AO94" s="4" t="s">
        <v>953</v>
      </c>
      <c r="AP94" s="4" t="s">
        <v>922</v>
      </c>
      <c r="AQ94" s="4" t="s">
        <v>923</v>
      </c>
      <c r="AR94" s="4" t="s">
        <v>2161</v>
      </c>
      <c r="AS94" s="4" t="s">
        <v>2162</v>
      </c>
      <c r="AT94" s="4" t="s">
        <v>632</v>
      </c>
      <c r="AU94" s="4"/>
      <c r="AV94" s="4" t="s">
        <v>2163</v>
      </c>
      <c r="AW94" s="4"/>
      <c r="AX94" s="4"/>
      <c r="AY94" s="4"/>
      <c r="AZ94" s="4"/>
      <c r="BA94" s="4">
        <v>82053941</v>
      </c>
      <c r="BB94" s="4" t="s">
        <v>927</v>
      </c>
      <c r="BC94" s="4" t="s">
        <v>974</v>
      </c>
      <c r="BD94" s="4" t="s">
        <v>1052</v>
      </c>
      <c r="BE94" s="4" t="s">
        <v>169</v>
      </c>
      <c r="BF94" s="4"/>
      <c r="BG94" s="4" t="s">
        <v>1029</v>
      </c>
      <c r="BH94" s="4" t="s">
        <v>932</v>
      </c>
      <c r="BI94" s="4" t="s">
        <v>169</v>
      </c>
      <c r="BJ94" s="4"/>
      <c r="BK94" s="4" t="s">
        <v>1030</v>
      </c>
      <c r="BL94" s="4"/>
      <c r="BM94" s="4" t="s">
        <v>934</v>
      </c>
      <c r="BN94" s="4" t="s">
        <v>1132</v>
      </c>
    </row>
    <row r="95" spans="1:66" s="1" customFormat="1">
      <c r="A95" s="4">
        <v>113</v>
      </c>
      <c r="B95" s="4" t="s">
        <v>901</v>
      </c>
      <c r="C95" s="4" t="s">
        <v>902</v>
      </c>
      <c r="D95" s="4" t="s">
        <v>2164</v>
      </c>
      <c r="E95" s="4" t="s">
        <v>2165</v>
      </c>
      <c r="F95" s="4" t="s">
        <v>1558</v>
      </c>
      <c r="G95" s="4" t="s">
        <v>2166</v>
      </c>
      <c r="H95" s="4" t="s">
        <v>2167</v>
      </c>
      <c r="I95" s="4" t="s">
        <v>169</v>
      </c>
      <c r="J95" s="4" t="s">
        <v>518</v>
      </c>
      <c r="K95" s="4" t="s">
        <v>27</v>
      </c>
      <c r="L95" s="4" t="s">
        <v>940</v>
      </c>
      <c r="M95" s="4" t="s">
        <v>254</v>
      </c>
      <c r="N95" s="4" t="s">
        <v>2168</v>
      </c>
      <c r="O95" s="4"/>
      <c r="P95" s="4"/>
      <c r="Q95" s="4" t="s">
        <v>2169</v>
      </c>
      <c r="R95" s="4" t="s">
        <v>27</v>
      </c>
      <c r="S95" s="4" t="s">
        <v>2170</v>
      </c>
      <c r="T95" s="4" t="s">
        <v>944</v>
      </c>
      <c r="U95" s="4" t="s">
        <v>2171</v>
      </c>
      <c r="V95" s="4" t="s">
        <v>1263</v>
      </c>
      <c r="W95" s="4" t="s">
        <v>2172</v>
      </c>
      <c r="X95" s="4" t="s">
        <v>518</v>
      </c>
      <c r="Y95" s="4" t="s">
        <v>394</v>
      </c>
      <c r="Z95" s="4" t="s">
        <v>2173</v>
      </c>
      <c r="AA95" s="4" t="s">
        <v>2174</v>
      </c>
      <c r="AB95" s="4" t="s">
        <v>2169</v>
      </c>
      <c r="AC95" s="4">
        <v>5496248</v>
      </c>
      <c r="AD95" s="4" t="s">
        <v>27</v>
      </c>
      <c r="AE95" s="4" t="s">
        <v>2175</v>
      </c>
      <c r="AF95" s="4" t="s">
        <v>27</v>
      </c>
      <c r="AG95" s="4" t="s">
        <v>2175</v>
      </c>
      <c r="AH95" s="4" t="s">
        <v>1268</v>
      </c>
      <c r="AI95" s="4" t="s">
        <v>988</v>
      </c>
      <c r="AJ95" s="4" t="s">
        <v>919</v>
      </c>
      <c r="AK95" s="4" t="s">
        <v>169</v>
      </c>
      <c r="AL95" s="9">
        <v>4634.3</v>
      </c>
      <c r="AM95" s="4"/>
      <c r="AN95" s="4" t="s">
        <v>27</v>
      </c>
      <c r="AO95" s="4" t="s">
        <v>953</v>
      </c>
      <c r="AP95" s="4" t="s">
        <v>922</v>
      </c>
      <c r="AQ95" s="4" t="s">
        <v>923</v>
      </c>
      <c r="AR95" s="4" t="s">
        <v>2176</v>
      </c>
      <c r="AS95" s="4" t="s">
        <v>2177</v>
      </c>
      <c r="AT95" s="4" t="s">
        <v>632</v>
      </c>
      <c r="AU95" s="4"/>
      <c r="AV95" s="4" t="s">
        <v>2178</v>
      </c>
      <c r="AW95" s="4"/>
      <c r="AX95" s="4"/>
      <c r="AY95" s="4"/>
      <c r="AZ95" s="4"/>
      <c r="BA95" s="4">
        <v>75244328</v>
      </c>
      <c r="BB95" s="4" t="s">
        <v>927</v>
      </c>
      <c r="BC95" s="4" t="s">
        <v>974</v>
      </c>
      <c r="BD95" s="4" t="s">
        <v>918</v>
      </c>
      <c r="BE95" s="4" t="s">
        <v>169</v>
      </c>
      <c r="BF95" s="4"/>
      <c r="BG95" s="4" t="s">
        <v>1204</v>
      </c>
      <c r="BH95" s="4" t="s">
        <v>932</v>
      </c>
      <c r="BI95" s="4" t="s">
        <v>169</v>
      </c>
      <c r="BJ95" s="4"/>
      <c r="BK95" s="4" t="s">
        <v>1030</v>
      </c>
      <c r="BL95" s="4"/>
      <c r="BM95" s="4" t="s">
        <v>934</v>
      </c>
      <c r="BN95" s="4" t="s">
        <v>958</v>
      </c>
    </row>
    <row r="96" spans="1:66" s="1" customFormat="1">
      <c r="A96" s="4">
        <v>114</v>
      </c>
      <c r="B96" s="4" t="s">
        <v>901</v>
      </c>
      <c r="C96" s="4" t="s">
        <v>902</v>
      </c>
      <c r="D96" s="4" t="s">
        <v>2164</v>
      </c>
      <c r="E96" s="4" t="s">
        <v>2165</v>
      </c>
      <c r="F96" s="4" t="s">
        <v>1558</v>
      </c>
      <c r="G96" s="4" t="s">
        <v>2166</v>
      </c>
      <c r="H96" s="4" t="s">
        <v>2167</v>
      </c>
      <c r="I96" s="4" t="s">
        <v>169</v>
      </c>
      <c r="J96" s="4" t="s">
        <v>518</v>
      </c>
      <c r="K96" s="4" t="s">
        <v>27</v>
      </c>
      <c r="L96" s="4" t="s">
        <v>940</v>
      </c>
      <c r="M96" s="4" t="s">
        <v>254</v>
      </c>
      <c r="N96" s="4" t="s">
        <v>2168</v>
      </c>
      <c r="O96" s="4"/>
      <c r="P96" s="4"/>
      <c r="Q96" s="4" t="s">
        <v>2169</v>
      </c>
      <c r="R96" s="4" t="s">
        <v>27</v>
      </c>
      <c r="S96" s="4" t="s">
        <v>2170</v>
      </c>
      <c r="T96" s="4" t="s">
        <v>944</v>
      </c>
      <c r="U96" s="4" t="s">
        <v>2171</v>
      </c>
      <c r="V96" s="4" t="s">
        <v>1263</v>
      </c>
      <c r="W96" s="4" t="s">
        <v>2172</v>
      </c>
      <c r="X96" s="4" t="s">
        <v>518</v>
      </c>
      <c r="Y96" s="4" t="s">
        <v>394</v>
      </c>
      <c r="Z96" s="4" t="s">
        <v>2173</v>
      </c>
      <c r="AA96" s="4" t="s">
        <v>2174</v>
      </c>
      <c r="AB96" s="4" t="s">
        <v>2169</v>
      </c>
      <c r="AC96" s="4">
        <v>5496248</v>
      </c>
      <c r="AD96" s="4" t="s">
        <v>27</v>
      </c>
      <c r="AE96" s="4" t="s">
        <v>2175</v>
      </c>
      <c r="AF96" s="4" t="s">
        <v>27</v>
      </c>
      <c r="AG96" s="4" t="s">
        <v>2175</v>
      </c>
      <c r="AH96" s="4" t="s">
        <v>1524</v>
      </c>
      <c r="AI96" s="4" t="s">
        <v>1290</v>
      </c>
      <c r="AJ96" s="4" t="s">
        <v>919</v>
      </c>
      <c r="AK96" s="4" t="s">
        <v>169</v>
      </c>
      <c r="AL96" s="9">
        <v>4525.7</v>
      </c>
      <c r="AM96" s="4"/>
      <c r="AN96" s="4" t="s">
        <v>27</v>
      </c>
      <c r="AO96" s="4" t="s">
        <v>953</v>
      </c>
      <c r="AP96" s="4" t="s">
        <v>922</v>
      </c>
      <c r="AQ96" s="4" t="s">
        <v>923</v>
      </c>
      <c r="AR96" s="4" t="s">
        <v>2176</v>
      </c>
      <c r="AS96" s="4" t="s">
        <v>2179</v>
      </c>
      <c r="AT96" s="4" t="s">
        <v>632</v>
      </c>
      <c r="AU96" s="4"/>
      <c r="AV96" s="4" t="s">
        <v>2178</v>
      </c>
      <c r="AW96" s="4"/>
      <c r="AX96" s="4"/>
      <c r="AY96" s="4"/>
      <c r="AZ96" s="4"/>
      <c r="BA96" s="4">
        <v>75244328</v>
      </c>
      <c r="BB96" s="4" t="s">
        <v>927</v>
      </c>
      <c r="BC96" s="4" t="s">
        <v>974</v>
      </c>
      <c r="BD96" s="4" t="s">
        <v>918</v>
      </c>
      <c r="BE96" s="4" t="s">
        <v>169</v>
      </c>
      <c r="BF96" s="4"/>
      <c r="BG96" s="4" t="s">
        <v>1204</v>
      </c>
      <c r="BH96" s="4" t="s">
        <v>932</v>
      </c>
      <c r="BI96" s="4" t="s">
        <v>169</v>
      </c>
      <c r="BJ96" s="4"/>
      <c r="BK96" s="4" t="s">
        <v>1030</v>
      </c>
      <c r="BL96" s="4"/>
      <c r="BM96" s="4" t="s">
        <v>934</v>
      </c>
      <c r="BN96" s="4" t="s">
        <v>958</v>
      </c>
    </row>
    <row r="97" spans="1:66" s="1" customFormat="1" hidden="1">
      <c r="A97" s="4">
        <v>115</v>
      </c>
      <c r="B97" s="4" t="s">
        <v>901</v>
      </c>
      <c r="C97" s="4" t="s">
        <v>902</v>
      </c>
      <c r="D97" s="4" t="s">
        <v>2180</v>
      </c>
      <c r="E97" s="4" t="s">
        <v>2181</v>
      </c>
      <c r="F97" s="4" t="s">
        <v>1938</v>
      </c>
      <c r="G97" s="4" t="s">
        <v>2182</v>
      </c>
      <c r="H97" s="4" t="s">
        <v>2183</v>
      </c>
      <c r="I97" s="4"/>
      <c r="J97" s="4" t="s">
        <v>444</v>
      </c>
      <c r="K97" s="4" t="s">
        <v>31</v>
      </c>
      <c r="L97" s="4" t="s">
        <v>1941</v>
      </c>
      <c r="M97" s="4" t="s">
        <v>1942</v>
      </c>
      <c r="N97" s="4" t="s">
        <v>169</v>
      </c>
      <c r="O97" s="4"/>
      <c r="P97" s="4"/>
      <c r="Q97" s="4" t="s">
        <v>2184</v>
      </c>
      <c r="R97" s="4" t="s">
        <v>31</v>
      </c>
      <c r="S97" s="4" t="s">
        <v>2185</v>
      </c>
      <c r="T97" s="4" t="s">
        <v>944</v>
      </c>
      <c r="U97" s="4" t="s">
        <v>2186</v>
      </c>
      <c r="V97" s="4" t="s">
        <v>911</v>
      </c>
      <c r="W97" s="4" t="s">
        <v>1060</v>
      </c>
      <c r="X97" s="4" t="s">
        <v>361</v>
      </c>
      <c r="Y97" s="4" t="s">
        <v>2187</v>
      </c>
      <c r="Z97" s="4" t="s">
        <v>2188</v>
      </c>
      <c r="AA97" s="4" t="s">
        <v>2189</v>
      </c>
      <c r="AB97" s="4" t="s">
        <v>2184</v>
      </c>
      <c r="AC97" s="4">
        <v>5496182</v>
      </c>
      <c r="AD97" s="4" t="s">
        <v>31</v>
      </c>
      <c r="AE97" s="4" t="s">
        <v>2190</v>
      </c>
      <c r="AF97" s="4" t="s">
        <v>31</v>
      </c>
      <c r="AG97" s="4" t="s">
        <v>2191</v>
      </c>
      <c r="AH97" s="4" t="s">
        <v>1492</v>
      </c>
      <c r="AI97" s="4" t="s">
        <v>1052</v>
      </c>
      <c r="AJ97" s="4" t="s">
        <v>919</v>
      </c>
      <c r="AK97" s="4" t="s">
        <v>169</v>
      </c>
      <c r="AL97" s="9">
        <v>5680</v>
      </c>
      <c r="AM97" s="4"/>
      <c r="AN97" s="4" t="s">
        <v>169</v>
      </c>
      <c r="AO97" s="4" t="s">
        <v>953</v>
      </c>
      <c r="AP97" s="4" t="s">
        <v>922</v>
      </c>
      <c r="AQ97" s="4" t="s">
        <v>1146</v>
      </c>
      <c r="AR97" s="4" t="s">
        <v>2192</v>
      </c>
      <c r="AS97" s="4" t="s">
        <v>2193</v>
      </c>
      <c r="AT97" s="4" t="s">
        <v>632</v>
      </c>
      <c r="AU97" s="4"/>
      <c r="AV97" s="4" t="s">
        <v>2194</v>
      </c>
      <c r="AW97" s="4"/>
      <c r="AX97" s="4"/>
      <c r="AY97" s="4"/>
      <c r="AZ97" s="4"/>
      <c r="BA97" s="4">
        <v>82488206</v>
      </c>
      <c r="BB97" s="4" t="s">
        <v>927</v>
      </c>
      <c r="BC97" s="4" t="s">
        <v>974</v>
      </c>
      <c r="BD97" s="4" t="s">
        <v>1052</v>
      </c>
      <c r="BE97" s="4" t="s">
        <v>169</v>
      </c>
      <c r="BF97" s="4"/>
      <c r="BG97" s="4" t="s">
        <v>931</v>
      </c>
      <c r="BH97" s="4" t="s">
        <v>932</v>
      </c>
      <c r="BI97" s="4" t="s">
        <v>169</v>
      </c>
      <c r="BJ97" s="4"/>
      <c r="BK97" s="4" t="s">
        <v>1030</v>
      </c>
      <c r="BL97" s="4"/>
      <c r="BM97" s="4" t="s">
        <v>934</v>
      </c>
      <c r="BN97" s="4" t="s">
        <v>1095</v>
      </c>
    </row>
    <row r="98" spans="1:66" s="1" customFormat="1" hidden="1">
      <c r="A98" s="4">
        <v>116</v>
      </c>
      <c r="B98" s="4" t="s">
        <v>901</v>
      </c>
      <c r="C98" s="4" t="s">
        <v>902</v>
      </c>
      <c r="D98" s="4" t="s">
        <v>2195</v>
      </c>
      <c r="E98" s="4" t="s">
        <v>2196</v>
      </c>
      <c r="F98" s="4" t="s">
        <v>1033</v>
      </c>
      <c r="G98" s="4" t="s">
        <v>2197</v>
      </c>
      <c r="H98" s="4" t="s">
        <v>2198</v>
      </c>
      <c r="I98" s="4"/>
      <c r="J98" s="4" t="s">
        <v>351</v>
      </c>
      <c r="K98" s="4" t="s">
        <v>16</v>
      </c>
      <c r="L98" s="4" t="s">
        <v>1260</v>
      </c>
      <c r="M98" s="4" t="s">
        <v>303</v>
      </c>
      <c r="N98" s="4" t="s">
        <v>169</v>
      </c>
      <c r="O98" s="4"/>
      <c r="P98" s="4"/>
      <c r="Q98" s="4" t="s">
        <v>2199</v>
      </c>
      <c r="R98" s="4" t="s">
        <v>16</v>
      </c>
      <c r="S98" s="4" t="s">
        <v>2200</v>
      </c>
      <c r="T98" s="4" t="s">
        <v>944</v>
      </c>
      <c r="U98" s="4" t="s">
        <v>2159</v>
      </c>
      <c r="V98" s="4" t="s">
        <v>911</v>
      </c>
      <c r="W98" s="4" t="s">
        <v>982</v>
      </c>
      <c r="X98" s="4" t="s">
        <v>351</v>
      </c>
      <c r="Y98" s="4" t="s">
        <v>2201</v>
      </c>
      <c r="Z98" s="4" t="s">
        <v>445</v>
      </c>
      <c r="AA98" s="4" t="s">
        <v>445</v>
      </c>
      <c r="AB98" s="4" t="s">
        <v>2199</v>
      </c>
      <c r="AC98" s="4">
        <v>5496044</v>
      </c>
      <c r="AD98" s="4" t="s">
        <v>16</v>
      </c>
      <c r="AE98" s="4" t="s">
        <v>2202</v>
      </c>
      <c r="AF98" s="4" t="s">
        <v>16</v>
      </c>
      <c r="AG98" s="4" t="s">
        <v>2202</v>
      </c>
      <c r="AH98" s="4" t="s">
        <v>1492</v>
      </c>
      <c r="AI98" s="4" t="s">
        <v>1052</v>
      </c>
      <c r="AJ98" s="4" t="s">
        <v>919</v>
      </c>
      <c r="AK98" s="4" t="s">
        <v>169</v>
      </c>
      <c r="AL98" s="9">
        <v>5180</v>
      </c>
      <c r="AM98" s="4"/>
      <c r="AN98" s="4" t="s">
        <v>169</v>
      </c>
      <c r="AO98" s="4" t="s">
        <v>953</v>
      </c>
      <c r="AP98" s="4" t="s">
        <v>922</v>
      </c>
      <c r="AQ98" s="4" t="s">
        <v>923</v>
      </c>
      <c r="AR98" s="4" t="s">
        <v>2203</v>
      </c>
      <c r="AS98" s="4" t="s">
        <v>2204</v>
      </c>
      <c r="AT98" s="4" t="s">
        <v>632</v>
      </c>
      <c r="AU98" s="4"/>
      <c r="AV98" s="4" t="s">
        <v>2205</v>
      </c>
      <c r="AW98" s="4"/>
      <c r="AX98" s="4"/>
      <c r="AY98" s="4"/>
      <c r="AZ98" s="4"/>
      <c r="BA98" s="4">
        <v>74897890</v>
      </c>
      <c r="BB98" s="4" t="s">
        <v>927</v>
      </c>
      <c r="BC98" s="4" t="s">
        <v>974</v>
      </c>
      <c r="BD98" s="4" t="s">
        <v>1052</v>
      </c>
      <c r="BE98" s="4" t="s">
        <v>169</v>
      </c>
      <c r="BF98" s="4"/>
      <c r="BG98" s="4" t="s">
        <v>1029</v>
      </c>
      <c r="BH98" s="4" t="s">
        <v>932</v>
      </c>
      <c r="BI98" s="4" t="s">
        <v>169</v>
      </c>
      <c r="BJ98" s="4"/>
      <c r="BK98" s="4" t="s">
        <v>1030</v>
      </c>
      <c r="BL98" s="4"/>
      <c r="BM98" s="4" t="s">
        <v>934</v>
      </c>
      <c r="BN98" s="4" t="s">
        <v>1510</v>
      </c>
    </row>
    <row r="99" spans="1:66" s="1" customFormat="1" hidden="1">
      <c r="A99" s="4">
        <v>117</v>
      </c>
      <c r="B99" s="4" t="s">
        <v>901</v>
      </c>
      <c r="C99" s="4" t="s">
        <v>902</v>
      </c>
      <c r="D99" s="4" t="s">
        <v>2206</v>
      </c>
      <c r="E99" s="4" t="s">
        <v>2207</v>
      </c>
      <c r="F99" s="4" t="s">
        <v>1274</v>
      </c>
      <c r="G99" s="4" t="s">
        <v>2208</v>
      </c>
      <c r="H99" s="4" t="s">
        <v>1310</v>
      </c>
      <c r="I99" s="4" t="s">
        <v>1277</v>
      </c>
      <c r="J99" s="4" t="s">
        <v>361</v>
      </c>
      <c r="K99" s="4" t="s">
        <v>30</v>
      </c>
      <c r="L99" s="4" t="s">
        <v>1057</v>
      </c>
      <c r="M99" s="4" t="s">
        <v>234</v>
      </c>
      <c r="N99" s="4" t="s">
        <v>169</v>
      </c>
      <c r="O99" s="4"/>
      <c r="P99" s="4"/>
      <c r="Q99" s="4" t="s">
        <v>2209</v>
      </c>
      <c r="R99" s="4" t="s">
        <v>30</v>
      </c>
      <c r="S99" s="4" t="s">
        <v>2210</v>
      </c>
      <c r="T99" s="4" t="s">
        <v>944</v>
      </c>
      <c r="U99" s="4" t="s">
        <v>2211</v>
      </c>
      <c r="V99" s="4" t="s">
        <v>911</v>
      </c>
      <c r="W99" s="4" t="s">
        <v>982</v>
      </c>
      <c r="X99" s="4" t="s">
        <v>518</v>
      </c>
      <c r="Y99" s="4" t="s">
        <v>453</v>
      </c>
      <c r="Z99" s="4" t="s">
        <v>2212</v>
      </c>
      <c r="AA99" s="4" t="s">
        <v>2213</v>
      </c>
      <c r="AB99" s="4" t="s">
        <v>2209</v>
      </c>
      <c r="AC99" s="4">
        <v>5495981</v>
      </c>
      <c r="AD99" s="4" t="s">
        <v>30</v>
      </c>
      <c r="AE99" s="4" t="s">
        <v>2214</v>
      </c>
      <c r="AF99" s="4" t="s">
        <v>30</v>
      </c>
      <c r="AG99" s="4" t="s">
        <v>2215</v>
      </c>
      <c r="AH99" s="4" t="s">
        <v>1187</v>
      </c>
      <c r="AI99" s="4" t="s">
        <v>1188</v>
      </c>
      <c r="AJ99" s="4" t="s">
        <v>919</v>
      </c>
      <c r="AK99" s="4" t="s">
        <v>169</v>
      </c>
      <c r="AL99" s="9">
        <v>5680</v>
      </c>
      <c r="AM99" s="4"/>
      <c r="AN99" s="4" t="s">
        <v>169</v>
      </c>
      <c r="AO99" s="4" t="s">
        <v>953</v>
      </c>
      <c r="AP99" s="4" t="s">
        <v>922</v>
      </c>
      <c r="AQ99" s="4" t="s">
        <v>989</v>
      </c>
      <c r="AR99" s="4" t="s">
        <v>2216</v>
      </c>
      <c r="AS99" s="4" t="s">
        <v>2217</v>
      </c>
      <c r="AT99" s="4" t="s">
        <v>632</v>
      </c>
      <c r="AU99" s="4"/>
      <c r="AV99" s="4" t="s">
        <v>2218</v>
      </c>
      <c r="AW99" s="4"/>
      <c r="AX99" s="4"/>
      <c r="AY99" s="4"/>
      <c r="AZ99" s="4"/>
      <c r="BA99" s="4">
        <v>82216787</v>
      </c>
      <c r="BB99" s="4" t="s">
        <v>927</v>
      </c>
      <c r="BC99" s="4" t="s">
        <v>974</v>
      </c>
      <c r="BD99" s="4" t="s">
        <v>1052</v>
      </c>
      <c r="BE99" s="4" t="s">
        <v>169</v>
      </c>
      <c r="BF99" s="4"/>
      <c r="BG99" s="4" t="s">
        <v>1029</v>
      </c>
      <c r="BH99" s="4" t="s">
        <v>932</v>
      </c>
      <c r="BI99" s="4" t="s">
        <v>2219</v>
      </c>
      <c r="BJ99" s="4"/>
      <c r="BK99" s="4" t="s">
        <v>1030</v>
      </c>
      <c r="BL99" s="4"/>
      <c r="BM99" s="4" t="s">
        <v>934</v>
      </c>
      <c r="BN99" s="4" t="s">
        <v>234</v>
      </c>
    </row>
    <row r="100" spans="1:66" s="1" customFormat="1" hidden="1">
      <c r="A100" s="4">
        <v>118</v>
      </c>
      <c r="B100" s="4" t="s">
        <v>901</v>
      </c>
      <c r="C100" s="4" t="s">
        <v>902</v>
      </c>
      <c r="D100" s="4" t="s">
        <v>2220</v>
      </c>
      <c r="E100" s="4" t="s">
        <v>2221</v>
      </c>
      <c r="F100" s="4" t="s">
        <v>1033</v>
      </c>
      <c r="G100" s="4" t="s">
        <v>2222</v>
      </c>
      <c r="H100" s="4" t="s">
        <v>2223</v>
      </c>
      <c r="I100" s="4"/>
      <c r="J100" s="4" t="s">
        <v>351</v>
      </c>
      <c r="K100" s="4" t="s">
        <v>16</v>
      </c>
      <c r="L100" s="4" t="s">
        <v>979</v>
      </c>
      <c r="M100" s="4" t="s">
        <v>158</v>
      </c>
      <c r="N100" s="4" t="s">
        <v>169</v>
      </c>
      <c r="O100" s="4"/>
      <c r="P100" s="4"/>
      <c r="Q100" s="4" t="s">
        <v>2220</v>
      </c>
      <c r="R100" s="4" t="s">
        <v>16</v>
      </c>
      <c r="S100" s="4" t="s">
        <v>2224</v>
      </c>
      <c r="T100" s="4" t="s">
        <v>944</v>
      </c>
      <c r="U100" s="4" t="s">
        <v>2225</v>
      </c>
      <c r="V100" s="4" t="s">
        <v>911</v>
      </c>
      <c r="W100" s="4" t="s">
        <v>982</v>
      </c>
      <c r="X100" s="4" t="s">
        <v>351</v>
      </c>
      <c r="Y100" s="4" t="s">
        <v>2201</v>
      </c>
      <c r="Z100" s="4" t="s">
        <v>445</v>
      </c>
      <c r="AA100" s="4" t="s">
        <v>445</v>
      </c>
      <c r="AB100" s="4" t="s">
        <v>2220</v>
      </c>
      <c r="AC100" s="4">
        <v>5495902</v>
      </c>
      <c r="AD100" s="4" t="s">
        <v>16</v>
      </c>
      <c r="AE100" s="4" t="s">
        <v>2226</v>
      </c>
      <c r="AF100" s="4" t="s">
        <v>16</v>
      </c>
      <c r="AG100" s="4" t="s">
        <v>2227</v>
      </c>
      <c r="AH100" s="4" t="s">
        <v>2228</v>
      </c>
      <c r="AI100" s="4" t="s">
        <v>1052</v>
      </c>
      <c r="AJ100" s="4" t="s">
        <v>919</v>
      </c>
      <c r="AK100" s="4" t="s">
        <v>169</v>
      </c>
      <c r="AL100" s="9">
        <v>6180</v>
      </c>
      <c r="AM100" s="4"/>
      <c r="AN100" s="4" t="s">
        <v>169</v>
      </c>
      <c r="AO100" s="4" t="s">
        <v>953</v>
      </c>
      <c r="AP100" s="4" t="s">
        <v>922</v>
      </c>
      <c r="AQ100" s="4" t="s">
        <v>989</v>
      </c>
      <c r="AR100" s="4" t="s">
        <v>2229</v>
      </c>
      <c r="AS100" s="4" t="s">
        <v>2230</v>
      </c>
      <c r="AT100" s="4" t="s">
        <v>632</v>
      </c>
      <c r="AU100" s="4"/>
      <c r="AV100" s="4" t="s">
        <v>2231</v>
      </c>
      <c r="AW100" s="4"/>
      <c r="AX100" s="4"/>
      <c r="AY100" s="4"/>
      <c r="AZ100" s="4"/>
      <c r="BA100" s="4">
        <v>80616813</v>
      </c>
      <c r="BB100" s="4" t="s">
        <v>927</v>
      </c>
      <c r="BC100" s="4" t="s">
        <v>974</v>
      </c>
      <c r="BD100" s="4" t="s">
        <v>1052</v>
      </c>
      <c r="BE100" s="4" t="s">
        <v>169</v>
      </c>
      <c r="BF100" s="4"/>
      <c r="BG100" s="4" t="s">
        <v>1029</v>
      </c>
      <c r="BH100" s="4" t="s">
        <v>932</v>
      </c>
      <c r="BI100" s="4" t="s">
        <v>169</v>
      </c>
      <c r="BJ100" s="4"/>
      <c r="BK100" s="4" t="s">
        <v>1030</v>
      </c>
      <c r="BL100" s="4"/>
      <c r="BM100" s="4" t="s">
        <v>934</v>
      </c>
      <c r="BN100" s="4" t="s">
        <v>1510</v>
      </c>
    </row>
    <row r="101" spans="1:66" s="1" customFormat="1" hidden="1">
      <c r="A101" s="4">
        <v>119</v>
      </c>
      <c r="B101" s="4" t="s">
        <v>901</v>
      </c>
      <c r="C101" s="4" t="s">
        <v>902</v>
      </c>
      <c r="D101" s="4" t="s">
        <v>444</v>
      </c>
      <c r="E101" s="4" t="s">
        <v>2232</v>
      </c>
      <c r="F101" s="4" t="s">
        <v>2083</v>
      </c>
      <c r="G101" s="4" t="s">
        <v>2233</v>
      </c>
      <c r="H101" s="4" t="s">
        <v>2234</v>
      </c>
      <c r="I101" s="4" t="s">
        <v>169</v>
      </c>
      <c r="J101" s="4" t="s">
        <v>361</v>
      </c>
      <c r="K101" s="4" t="s">
        <v>2083</v>
      </c>
      <c r="L101" s="4" t="s">
        <v>1182</v>
      </c>
      <c r="M101" s="4" t="s">
        <v>189</v>
      </c>
      <c r="N101" s="4" t="s">
        <v>169</v>
      </c>
      <c r="O101" s="4" t="s">
        <v>2083</v>
      </c>
      <c r="P101" s="4" t="s">
        <v>2235</v>
      </c>
      <c r="Q101" s="4" t="s">
        <v>2236</v>
      </c>
      <c r="R101" s="4" t="s">
        <v>27</v>
      </c>
      <c r="S101" s="4" t="s">
        <v>2237</v>
      </c>
      <c r="T101" s="4" t="s">
        <v>944</v>
      </c>
      <c r="U101" s="4" t="s">
        <v>2238</v>
      </c>
      <c r="V101" s="4" t="s">
        <v>911</v>
      </c>
      <c r="W101" s="4" t="s">
        <v>1105</v>
      </c>
      <c r="X101" s="4" t="s">
        <v>361</v>
      </c>
      <c r="Y101" s="4" t="s">
        <v>566</v>
      </c>
      <c r="Z101" s="4" t="s">
        <v>2239</v>
      </c>
      <c r="AA101" s="4" t="s">
        <v>2240</v>
      </c>
      <c r="AB101" s="4" t="s">
        <v>2236</v>
      </c>
      <c r="AC101" s="4">
        <v>5495843</v>
      </c>
      <c r="AD101" s="4" t="s">
        <v>27</v>
      </c>
      <c r="AE101" s="4" t="s">
        <v>2241</v>
      </c>
      <c r="AF101" s="4" t="s">
        <v>27</v>
      </c>
      <c r="AG101" s="4" t="s">
        <v>2241</v>
      </c>
      <c r="AH101" s="4" t="s">
        <v>1218</v>
      </c>
      <c r="AI101" s="4" t="s">
        <v>918</v>
      </c>
      <c r="AJ101" s="4" t="s">
        <v>919</v>
      </c>
      <c r="AK101" s="4" t="s">
        <v>169</v>
      </c>
      <c r="AL101" s="9">
        <v>6180</v>
      </c>
      <c r="AM101" s="4"/>
      <c r="AN101" s="4" t="s">
        <v>169</v>
      </c>
      <c r="AO101" s="4" t="s">
        <v>953</v>
      </c>
      <c r="AP101" s="4" t="s">
        <v>922</v>
      </c>
      <c r="AQ101" s="4" t="s">
        <v>1048</v>
      </c>
      <c r="AR101" s="4" t="s">
        <v>2242</v>
      </c>
      <c r="AS101" s="4" t="s">
        <v>2243</v>
      </c>
      <c r="AT101" s="4" t="s">
        <v>632</v>
      </c>
      <c r="AU101" s="4"/>
      <c r="AV101" s="4" t="s">
        <v>2244</v>
      </c>
      <c r="AW101" s="4"/>
      <c r="AX101" s="4"/>
      <c r="AY101" s="4"/>
      <c r="AZ101" s="4"/>
      <c r="BA101" s="4">
        <v>82469893</v>
      </c>
      <c r="BB101" s="4" t="s">
        <v>927</v>
      </c>
      <c r="BC101" s="4" t="s">
        <v>974</v>
      </c>
      <c r="BD101" s="4" t="s">
        <v>918</v>
      </c>
      <c r="BE101" s="4" t="s">
        <v>169</v>
      </c>
      <c r="BF101" s="4"/>
      <c r="BG101" s="4" t="s">
        <v>931</v>
      </c>
      <c r="BH101" s="4" t="s">
        <v>932</v>
      </c>
      <c r="BI101" s="4" t="s">
        <v>169</v>
      </c>
      <c r="BJ101" s="4"/>
      <c r="BK101" s="4" t="s">
        <v>1030</v>
      </c>
      <c r="BL101" s="4"/>
      <c r="BM101" s="4" t="s">
        <v>934</v>
      </c>
      <c r="BN101" s="4" t="s">
        <v>958</v>
      </c>
    </row>
    <row r="102" spans="1:66" s="1" customFormat="1" hidden="1">
      <c r="A102" s="4">
        <v>120</v>
      </c>
      <c r="B102" s="4" t="s">
        <v>901</v>
      </c>
      <c r="C102" s="4" t="s">
        <v>902</v>
      </c>
      <c r="D102" s="4" t="s">
        <v>2245</v>
      </c>
      <c r="E102" s="4" t="s">
        <v>2246</v>
      </c>
      <c r="F102" s="4" t="s">
        <v>1117</v>
      </c>
      <c r="G102" s="4" t="s">
        <v>2247</v>
      </c>
      <c r="H102" s="4" t="s">
        <v>2248</v>
      </c>
      <c r="I102" s="4" t="s">
        <v>1120</v>
      </c>
      <c r="J102" s="4"/>
      <c r="K102" s="4" t="s">
        <v>1535</v>
      </c>
      <c r="L102" s="4" t="s">
        <v>979</v>
      </c>
      <c r="M102" s="4" t="s">
        <v>430</v>
      </c>
      <c r="N102" s="4" t="s">
        <v>169</v>
      </c>
      <c r="O102" s="4" t="s">
        <v>1535</v>
      </c>
      <c r="P102" s="4" t="s">
        <v>2249</v>
      </c>
      <c r="Q102" s="4" t="s">
        <v>2250</v>
      </c>
      <c r="R102" s="4" t="s">
        <v>30</v>
      </c>
      <c r="S102" s="4" t="s">
        <v>2251</v>
      </c>
      <c r="T102" s="4" t="s">
        <v>944</v>
      </c>
      <c r="U102" s="4" t="s">
        <v>2252</v>
      </c>
      <c r="V102" s="4" t="s">
        <v>911</v>
      </c>
      <c r="W102" s="4" t="s">
        <v>982</v>
      </c>
      <c r="X102" s="4" t="s">
        <v>351</v>
      </c>
      <c r="Y102" s="4" t="s">
        <v>445</v>
      </c>
      <c r="Z102" s="4" t="s">
        <v>445</v>
      </c>
      <c r="AA102" s="4" t="s">
        <v>445</v>
      </c>
      <c r="AB102" s="4" t="s">
        <v>2250</v>
      </c>
      <c r="AC102" s="4">
        <v>5419943</v>
      </c>
      <c r="AD102" s="4" t="s">
        <v>30</v>
      </c>
      <c r="AE102" s="4" t="s">
        <v>2253</v>
      </c>
      <c r="AF102" s="4" t="s">
        <v>30</v>
      </c>
      <c r="AG102" s="4" t="s">
        <v>2253</v>
      </c>
      <c r="AH102" s="4" t="s">
        <v>1492</v>
      </c>
      <c r="AI102" s="4" t="s">
        <v>1052</v>
      </c>
      <c r="AJ102" s="4" t="s">
        <v>919</v>
      </c>
      <c r="AK102" s="4" t="s">
        <v>169</v>
      </c>
      <c r="AL102" s="9">
        <v>5180</v>
      </c>
      <c r="AM102" s="4"/>
      <c r="AN102" s="4" t="s">
        <v>169</v>
      </c>
      <c r="AO102" s="4" t="s">
        <v>953</v>
      </c>
      <c r="AP102" s="4" t="s">
        <v>922</v>
      </c>
      <c r="AQ102" s="4" t="s">
        <v>923</v>
      </c>
      <c r="AR102" s="4" t="s">
        <v>2254</v>
      </c>
      <c r="AS102" s="4" t="s">
        <v>2255</v>
      </c>
      <c r="AT102" s="4" t="s">
        <v>632</v>
      </c>
      <c r="AU102" s="4"/>
      <c r="AV102" s="4" t="s">
        <v>2256</v>
      </c>
      <c r="AW102" s="4"/>
      <c r="AX102" s="4"/>
      <c r="AY102" s="4"/>
      <c r="AZ102" s="4"/>
      <c r="BA102" s="4">
        <v>80646663</v>
      </c>
      <c r="BB102" s="4" t="s">
        <v>927</v>
      </c>
      <c r="BC102" s="4" t="s">
        <v>974</v>
      </c>
      <c r="BD102" s="4" t="s">
        <v>1052</v>
      </c>
      <c r="BE102" s="4" t="s">
        <v>169</v>
      </c>
      <c r="BF102" s="4"/>
      <c r="BG102" s="4" t="s">
        <v>931</v>
      </c>
      <c r="BH102" s="4" t="s">
        <v>932</v>
      </c>
      <c r="BI102" s="4" t="s">
        <v>2257</v>
      </c>
      <c r="BJ102" s="4"/>
      <c r="BK102" s="4" t="s">
        <v>1030</v>
      </c>
      <c r="BL102" s="4"/>
      <c r="BM102" s="4" t="s">
        <v>1069</v>
      </c>
      <c r="BN102" s="4" t="s">
        <v>1132</v>
      </c>
    </row>
    <row r="103" spans="1:66" s="1" customFormat="1" hidden="1">
      <c r="A103" s="4">
        <v>121</v>
      </c>
      <c r="B103" s="4" t="s">
        <v>901</v>
      </c>
      <c r="C103" s="4" t="s">
        <v>902</v>
      </c>
      <c r="D103" s="4" t="s">
        <v>2258</v>
      </c>
      <c r="E103" s="4" t="s">
        <v>2259</v>
      </c>
      <c r="F103" s="4" t="s">
        <v>1117</v>
      </c>
      <c r="G103" s="4" t="s">
        <v>2260</v>
      </c>
      <c r="H103" s="4" t="s">
        <v>2261</v>
      </c>
      <c r="I103" s="4" t="s">
        <v>1692</v>
      </c>
      <c r="J103" s="4"/>
      <c r="K103" s="4" t="s">
        <v>1297</v>
      </c>
      <c r="L103" s="4" t="s">
        <v>979</v>
      </c>
      <c r="M103" s="4" t="s">
        <v>158</v>
      </c>
      <c r="N103" s="4" t="s">
        <v>169</v>
      </c>
      <c r="O103" s="4" t="s">
        <v>1297</v>
      </c>
      <c r="P103" s="4" t="s">
        <v>2262</v>
      </c>
      <c r="Q103" s="4" t="s">
        <v>2263</v>
      </c>
      <c r="R103" s="4" t="s">
        <v>27</v>
      </c>
      <c r="S103" s="4" t="s">
        <v>2264</v>
      </c>
      <c r="T103" s="4" t="s">
        <v>944</v>
      </c>
      <c r="U103" s="4" t="s">
        <v>2265</v>
      </c>
      <c r="V103" s="4" t="s">
        <v>911</v>
      </c>
      <c r="W103" s="4" t="s">
        <v>963</v>
      </c>
      <c r="X103" s="4" t="s">
        <v>518</v>
      </c>
      <c r="Y103" s="4" t="s">
        <v>394</v>
      </c>
      <c r="Z103" s="4" t="s">
        <v>1520</v>
      </c>
      <c r="AA103" s="4" t="s">
        <v>2266</v>
      </c>
      <c r="AB103" s="4" t="s">
        <v>2263</v>
      </c>
      <c r="AC103" s="4">
        <v>5419901</v>
      </c>
      <c r="AD103" s="4" t="s">
        <v>27</v>
      </c>
      <c r="AE103" s="4" t="s">
        <v>2267</v>
      </c>
      <c r="AF103" s="4" t="s">
        <v>27</v>
      </c>
      <c r="AG103" s="4" t="s">
        <v>2267</v>
      </c>
      <c r="AH103" s="4" t="s">
        <v>1268</v>
      </c>
      <c r="AI103" s="4" t="s">
        <v>988</v>
      </c>
      <c r="AJ103" s="4" t="s">
        <v>919</v>
      </c>
      <c r="AK103" s="4" t="s">
        <v>169</v>
      </c>
      <c r="AL103" s="9">
        <v>5180</v>
      </c>
      <c r="AM103" s="4"/>
      <c r="AN103" s="4" t="s">
        <v>169</v>
      </c>
      <c r="AO103" s="4" t="s">
        <v>953</v>
      </c>
      <c r="AP103" s="4" t="s">
        <v>922</v>
      </c>
      <c r="AQ103" s="4" t="s">
        <v>923</v>
      </c>
      <c r="AR103" s="4" t="s">
        <v>2268</v>
      </c>
      <c r="AS103" s="4" t="s">
        <v>2269</v>
      </c>
      <c r="AT103" s="4" t="s">
        <v>632</v>
      </c>
      <c r="AU103" s="4"/>
      <c r="AV103" s="4" t="s">
        <v>2270</v>
      </c>
      <c r="AW103" s="4"/>
      <c r="AX103" s="4"/>
      <c r="AY103" s="4"/>
      <c r="AZ103" s="4"/>
      <c r="BA103" s="4">
        <v>81020498</v>
      </c>
      <c r="BB103" s="4" t="s">
        <v>927</v>
      </c>
      <c r="BC103" s="4" t="s">
        <v>974</v>
      </c>
      <c r="BD103" s="4" t="s">
        <v>918</v>
      </c>
      <c r="BE103" s="4" t="s">
        <v>169</v>
      </c>
      <c r="BF103" s="4"/>
      <c r="BG103" s="4" t="s">
        <v>1204</v>
      </c>
      <c r="BH103" s="4" t="s">
        <v>932</v>
      </c>
      <c r="BI103" s="4" t="s">
        <v>169</v>
      </c>
      <c r="BJ103" s="4"/>
      <c r="BK103" s="4" t="s">
        <v>1030</v>
      </c>
      <c r="BL103" s="4"/>
      <c r="BM103" s="4" t="s">
        <v>934</v>
      </c>
      <c r="BN103" s="4" t="s">
        <v>1132</v>
      </c>
    </row>
    <row r="104" spans="1:66" s="1" customFormat="1">
      <c r="A104" s="4">
        <v>122</v>
      </c>
      <c r="B104" s="4" t="s">
        <v>901</v>
      </c>
      <c r="C104" s="4" t="s">
        <v>902</v>
      </c>
      <c r="D104" s="4"/>
      <c r="E104" s="4" t="s">
        <v>2271</v>
      </c>
      <c r="F104" s="4"/>
      <c r="G104" s="4" t="s">
        <v>2272</v>
      </c>
      <c r="H104" s="4" t="s">
        <v>2273</v>
      </c>
      <c r="I104" s="4" t="s">
        <v>169</v>
      </c>
      <c r="J104" s="4" t="s">
        <v>518</v>
      </c>
      <c r="K104" s="4" t="s">
        <v>31</v>
      </c>
      <c r="L104" s="4" t="s">
        <v>2070</v>
      </c>
      <c r="M104" s="4" t="s">
        <v>221</v>
      </c>
      <c r="N104" s="4"/>
      <c r="O104" s="4"/>
      <c r="P104" s="4"/>
      <c r="Q104" s="4" t="s">
        <v>499</v>
      </c>
      <c r="R104" s="4" t="s">
        <v>31</v>
      </c>
      <c r="S104" s="4" t="s">
        <v>2274</v>
      </c>
      <c r="T104" s="4" t="s">
        <v>909</v>
      </c>
      <c r="U104" s="4" t="s">
        <v>2275</v>
      </c>
      <c r="V104" s="4" t="s">
        <v>911</v>
      </c>
      <c r="W104" s="4" t="s">
        <v>2276</v>
      </c>
      <c r="X104" s="4" t="s">
        <v>518</v>
      </c>
      <c r="Y104" s="4" t="s">
        <v>2277</v>
      </c>
      <c r="Z104" s="4" t="s">
        <v>2278</v>
      </c>
      <c r="AA104" s="4" t="s">
        <v>2279</v>
      </c>
      <c r="AB104" s="4" t="s">
        <v>499</v>
      </c>
      <c r="AC104" s="4">
        <v>5419864</v>
      </c>
      <c r="AD104" s="4" t="s">
        <v>31</v>
      </c>
      <c r="AE104" s="4" t="s">
        <v>2280</v>
      </c>
      <c r="AF104" s="4" t="s">
        <v>31</v>
      </c>
      <c r="AG104" s="4" t="s">
        <v>2280</v>
      </c>
      <c r="AH104" s="4" t="s">
        <v>1524</v>
      </c>
      <c r="AI104" s="4" t="s">
        <v>1290</v>
      </c>
      <c r="AJ104" s="4" t="s">
        <v>919</v>
      </c>
      <c r="AK104" s="4" t="s">
        <v>169</v>
      </c>
      <c r="AL104" s="9">
        <v>4525.7</v>
      </c>
      <c r="AM104" s="4" t="s">
        <v>1189</v>
      </c>
      <c r="AN104" s="4" t="s">
        <v>169</v>
      </c>
      <c r="AO104" s="4" t="s">
        <v>921</v>
      </c>
      <c r="AP104" s="4" t="s">
        <v>922</v>
      </c>
      <c r="AQ104" s="4" t="s">
        <v>989</v>
      </c>
      <c r="AR104" s="4" t="s">
        <v>500</v>
      </c>
      <c r="AS104" s="4" t="s">
        <v>2281</v>
      </c>
      <c r="AT104" s="4" t="s">
        <v>632</v>
      </c>
      <c r="AU104" s="4"/>
      <c r="AV104" s="4" t="s">
        <v>2282</v>
      </c>
      <c r="AW104" s="4"/>
      <c r="AX104" s="4"/>
      <c r="AY104" s="4"/>
      <c r="AZ104" s="4"/>
      <c r="BA104" s="4">
        <v>81586805</v>
      </c>
      <c r="BB104" s="4" t="s">
        <v>927</v>
      </c>
      <c r="BC104" s="4" t="s">
        <v>974</v>
      </c>
      <c r="BD104" s="4" t="s">
        <v>918</v>
      </c>
      <c r="BE104" s="4" t="s">
        <v>169</v>
      </c>
      <c r="BF104" s="4"/>
      <c r="BG104" s="4" t="s">
        <v>1705</v>
      </c>
      <c r="BH104" s="4" t="s">
        <v>932</v>
      </c>
      <c r="BI104" s="4" t="s">
        <v>169</v>
      </c>
      <c r="BJ104" s="4"/>
      <c r="BK104" s="17" t="s">
        <v>1529</v>
      </c>
      <c r="BL104" s="4"/>
      <c r="BM104" s="4" t="s">
        <v>934</v>
      </c>
      <c r="BN104" s="4"/>
    </row>
    <row r="105" spans="1:66" s="1" customFormat="1" hidden="1">
      <c r="A105" s="4">
        <v>123</v>
      </c>
      <c r="B105" s="4" t="s">
        <v>901</v>
      </c>
      <c r="C105" s="4" t="s">
        <v>902</v>
      </c>
      <c r="D105" s="4" t="s">
        <v>444</v>
      </c>
      <c r="E105" s="4" t="s">
        <v>2283</v>
      </c>
      <c r="F105" s="4" t="s">
        <v>1245</v>
      </c>
      <c r="G105" s="4" t="s">
        <v>2284</v>
      </c>
      <c r="H105" s="4" t="s">
        <v>2285</v>
      </c>
      <c r="I105" s="4" t="s">
        <v>169</v>
      </c>
      <c r="J105" s="4" t="s">
        <v>518</v>
      </c>
      <c r="K105" s="4" t="s">
        <v>1245</v>
      </c>
      <c r="L105" s="4" t="s">
        <v>1182</v>
      </c>
      <c r="M105" s="4" t="s">
        <v>189</v>
      </c>
      <c r="N105" s="4" t="s">
        <v>169</v>
      </c>
      <c r="O105" s="4" t="s">
        <v>1245</v>
      </c>
      <c r="P105" s="4" t="s">
        <v>2286</v>
      </c>
      <c r="Q105" s="4" t="s">
        <v>2287</v>
      </c>
      <c r="R105" s="4" t="s">
        <v>31</v>
      </c>
      <c r="S105" s="4" t="s">
        <v>2288</v>
      </c>
      <c r="T105" s="4" t="s">
        <v>944</v>
      </c>
      <c r="U105" s="4" t="s">
        <v>2289</v>
      </c>
      <c r="V105" s="4" t="s">
        <v>911</v>
      </c>
      <c r="W105" s="4" t="s">
        <v>963</v>
      </c>
      <c r="X105" s="4" t="s">
        <v>518</v>
      </c>
      <c r="Y105" s="4" t="s">
        <v>640</v>
      </c>
      <c r="Z105" s="4" t="s">
        <v>2290</v>
      </c>
      <c r="AA105" s="4" t="s">
        <v>2291</v>
      </c>
      <c r="AB105" s="4" t="s">
        <v>2287</v>
      </c>
      <c r="AC105" s="4">
        <v>5419858</v>
      </c>
      <c r="AD105" s="4" t="s">
        <v>31</v>
      </c>
      <c r="AE105" s="4" t="s">
        <v>2292</v>
      </c>
      <c r="AF105" s="4" t="s">
        <v>31</v>
      </c>
      <c r="AG105" s="4" t="s">
        <v>2292</v>
      </c>
      <c r="AH105" s="4" t="s">
        <v>1268</v>
      </c>
      <c r="AI105" s="4" t="s">
        <v>988</v>
      </c>
      <c r="AJ105" s="4" t="s">
        <v>919</v>
      </c>
      <c r="AK105" s="4" t="s">
        <v>169</v>
      </c>
      <c r="AL105" s="9">
        <v>5680</v>
      </c>
      <c r="AM105" s="4"/>
      <c r="AN105" s="4" t="s">
        <v>169</v>
      </c>
      <c r="AO105" s="4" t="s">
        <v>953</v>
      </c>
      <c r="AP105" s="4" t="s">
        <v>922</v>
      </c>
      <c r="AQ105" s="4" t="s">
        <v>1146</v>
      </c>
      <c r="AR105" s="4" t="s">
        <v>2293</v>
      </c>
      <c r="AS105" s="4" t="s">
        <v>2294</v>
      </c>
      <c r="AT105" s="4" t="s">
        <v>632</v>
      </c>
      <c r="AU105" s="4"/>
      <c r="AV105" s="4" t="s">
        <v>2295</v>
      </c>
      <c r="AW105" s="4"/>
      <c r="AX105" s="4"/>
      <c r="AY105" s="4"/>
      <c r="AZ105" s="4"/>
      <c r="BA105" s="4">
        <v>82466133</v>
      </c>
      <c r="BB105" s="4" t="s">
        <v>927</v>
      </c>
      <c r="BC105" s="4" t="s">
        <v>974</v>
      </c>
      <c r="BD105" s="4" t="s">
        <v>918</v>
      </c>
      <c r="BE105" s="4" t="s">
        <v>169</v>
      </c>
      <c r="BF105" s="4"/>
      <c r="BG105" s="4" t="s">
        <v>1569</v>
      </c>
      <c r="BH105" s="4" t="s">
        <v>932</v>
      </c>
      <c r="BI105" s="4" t="s">
        <v>169</v>
      </c>
      <c r="BJ105" s="4"/>
      <c r="BK105" s="4" t="s">
        <v>1030</v>
      </c>
      <c r="BL105" s="4"/>
      <c r="BM105" s="4" t="s">
        <v>934</v>
      </c>
      <c r="BN105" s="4" t="s">
        <v>958</v>
      </c>
    </row>
    <row r="106" spans="1:66" s="1" customFormat="1" hidden="1">
      <c r="A106" s="4">
        <v>124</v>
      </c>
      <c r="B106" s="4" t="s">
        <v>901</v>
      </c>
      <c r="C106" s="4" t="s">
        <v>902</v>
      </c>
      <c r="D106" s="4" t="s">
        <v>2296</v>
      </c>
      <c r="E106" s="4" t="s">
        <v>2297</v>
      </c>
      <c r="F106" s="4" t="s">
        <v>2298</v>
      </c>
      <c r="G106" s="4" t="s">
        <v>2299</v>
      </c>
      <c r="H106" s="4" t="s">
        <v>2300</v>
      </c>
      <c r="I106" s="4" t="s">
        <v>2301</v>
      </c>
      <c r="J106" s="4" t="s">
        <v>906</v>
      </c>
      <c r="K106" s="4" t="s">
        <v>16</v>
      </c>
      <c r="L106" s="4" t="s">
        <v>2302</v>
      </c>
      <c r="M106" s="4" t="s">
        <v>2303</v>
      </c>
      <c r="N106" s="4" t="s">
        <v>169</v>
      </c>
      <c r="O106" s="4"/>
      <c r="P106" s="4"/>
      <c r="Q106" s="4" t="s">
        <v>2304</v>
      </c>
      <c r="R106" s="4" t="s">
        <v>16</v>
      </c>
      <c r="S106" s="4" t="s">
        <v>2305</v>
      </c>
      <c r="T106" s="4" t="s">
        <v>944</v>
      </c>
      <c r="U106" s="4" t="s">
        <v>2306</v>
      </c>
      <c r="V106" s="4" t="s">
        <v>911</v>
      </c>
      <c r="W106" s="4" t="s">
        <v>1060</v>
      </c>
      <c r="X106" s="4" t="s">
        <v>906</v>
      </c>
      <c r="Y106" s="4" t="s">
        <v>1519</v>
      </c>
      <c r="Z106" s="4" t="s">
        <v>2307</v>
      </c>
      <c r="AA106" s="4" t="s">
        <v>2308</v>
      </c>
      <c r="AB106" s="4" t="s">
        <v>2304</v>
      </c>
      <c r="AC106" s="4">
        <v>5419767</v>
      </c>
      <c r="AD106" s="4" t="s">
        <v>16</v>
      </c>
      <c r="AE106" s="4" t="s">
        <v>2309</v>
      </c>
      <c r="AF106" s="4" t="s">
        <v>16</v>
      </c>
      <c r="AG106" s="4" t="s">
        <v>2309</v>
      </c>
      <c r="AH106" s="4" t="s">
        <v>1492</v>
      </c>
      <c r="AI106" s="4" t="s">
        <v>1052</v>
      </c>
      <c r="AJ106" s="4" t="s">
        <v>919</v>
      </c>
      <c r="AK106" s="4" t="s">
        <v>169</v>
      </c>
      <c r="AL106" s="9">
        <v>5680</v>
      </c>
      <c r="AM106" s="4"/>
      <c r="AN106" s="4" t="s">
        <v>169</v>
      </c>
      <c r="AO106" s="4" t="s">
        <v>953</v>
      </c>
      <c r="AP106" s="4" t="s">
        <v>922</v>
      </c>
      <c r="AQ106" s="4" t="s">
        <v>1048</v>
      </c>
      <c r="AR106" s="4" t="s">
        <v>2310</v>
      </c>
      <c r="AS106" s="4" t="s">
        <v>2311</v>
      </c>
      <c r="AT106" s="4" t="s">
        <v>632</v>
      </c>
      <c r="AU106" s="4"/>
      <c r="AV106" s="4" t="s">
        <v>2312</v>
      </c>
      <c r="AW106" s="4"/>
      <c r="AX106" s="4"/>
      <c r="AY106" s="4"/>
      <c r="AZ106" s="4"/>
      <c r="BA106" s="4">
        <v>68299078</v>
      </c>
      <c r="BB106" s="4" t="s">
        <v>927</v>
      </c>
      <c r="BC106" s="4" t="s">
        <v>974</v>
      </c>
      <c r="BD106" s="4" t="s">
        <v>1052</v>
      </c>
      <c r="BE106" s="4" t="s">
        <v>169</v>
      </c>
      <c r="BF106" s="4"/>
      <c r="BG106" s="4" t="s">
        <v>931</v>
      </c>
      <c r="BH106" s="4" t="s">
        <v>932</v>
      </c>
      <c r="BI106" s="4" t="s">
        <v>169</v>
      </c>
      <c r="BJ106" s="4"/>
      <c r="BK106" s="4" t="s">
        <v>1030</v>
      </c>
      <c r="BL106" s="4"/>
      <c r="BM106" s="4" t="s">
        <v>934</v>
      </c>
      <c r="BN106" s="4" t="s">
        <v>2313</v>
      </c>
    </row>
    <row r="107" spans="1:66" s="1" customFormat="1" hidden="1">
      <c r="A107" s="4">
        <v>125</v>
      </c>
      <c r="B107" s="4" t="s">
        <v>901</v>
      </c>
      <c r="C107" s="4" t="s">
        <v>902</v>
      </c>
      <c r="D107" s="4" t="s">
        <v>2314</v>
      </c>
      <c r="E107" s="4" t="s">
        <v>2315</v>
      </c>
      <c r="F107" s="4" t="s">
        <v>2316</v>
      </c>
      <c r="G107" s="4" t="s">
        <v>2317</v>
      </c>
      <c r="H107" s="4" t="s">
        <v>2318</v>
      </c>
      <c r="I107" s="4" t="s">
        <v>169</v>
      </c>
      <c r="J107" s="4" t="s">
        <v>518</v>
      </c>
      <c r="K107" s="4" t="s">
        <v>31</v>
      </c>
      <c r="L107" s="4" t="s">
        <v>2319</v>
      </c>
      <c r="M107" s="4" t="s">
        <v>605</v>
      </c>
      <c r="N107" s="4" t="s">
        <v>169</v>
      </c>
      <c r="O107" s="4"/>
      <c r="P107" s="4"/>
      <c r="Q107" s="4" t="s">
        <v>2314</v>
      </c>
      <c r="R107" s="4" t="s">
        <v>31</v>
      </c>
      <c r="S107" s="4" t="s">
        <v>2320</v>
      </c>
      <c r="T107" s="4" t="s">
        <v>944</v>
      </c>
      <c r="U107" s="4" t="s">
        <v>2321</v>
      </c>
      <c r="V107" s="4" t="s">
        <v>911</v>
      </c>
      <c r="W107" s="4" t="s">
        <v>982</v>
      </c>
      <c r="X107" s="4" t="s">
        <v>518</v>
      </c>
      <c r="Y107" s="4" t="s">
        <v>624</v>
      </c>
      <c r="Z107" s="4" t="s">
        <v>2322</v>
      </c>
      <c r="AA107" s="4" t="s">
        <v>2323</v>
      </c>
      <c r="AB107" s="4" t="s">
        <v>2314</v>
      </c>
      <c r="AC107" s="4">
        <v>5523646</v>
      </c>
      <c r="AD107" s="4" t="s">
        <v>31</v>
      </c>
      <c r="AE107" s="4" t="s">
        <v>2324</v>
      </c>
      <c r="AF107" s="4" t="s">
        <v>31</v>
      </c>
      <c r="AG107" s="4" t="s">
        <v>2324</v>
      </c>
      <c r="AH107" s="4" t="s">
        <v>1492</v>
      </c>
      <c r="AI107" s="4" t="s">
        <v>1052</v>
      </c>
      <c r="AJ107" s="4" t="s">
        <v>919</v>
      </c>
      <c r="AK107" s="4" t="s">
        <v>169</v>
      </c>
      <c r="AL107" s="9">
        <v>5180</v>
      </c>
      <c r="AM107" s="4"/>
      <c r="AN107" s="4" t="s">
        <v>169</v>
      </c>
      <c r="AO107" s="4" t="s">
        <v>953</v>
      </c>
      <c r="AP107" s="4" t="s">
        <v>922</v>
      </c>
      <c r="AQ107" s="4" t="s">
        <v>923</v>
      </c>
      <c r="AR107" s="4" t="s">
        <v>2325</v>
      </c>
      <c r="AS107" s="4" t="s">
        <v>2326</v>
      </c>
      <c r="AT107" s="4" t="s">
        <v>617</v>
      </c>
      <c r="AU107" s="4"/>
      <c r="AV107" s="4" t="s">
        <v>2327</v>
      </c>
      <c r="AW107" s="4"/>
      <c r="AX107" s="4"/>
      <c r="AY107" s="4"/>
      <c r="AZ107" s="4"/>
      <c r="BA107" s="4">
        <v>74597347</v>
      </c>
      <c r="BB107" s="4" t="s">
        <v>927</v>
      </c>
      <c r="BC107" s="4" t="s">
        <v>974</v>
      </c>
      <c r="BD107" s="4" t="s">
        <v>1052</v>
      </c>
      <c r="BE107" s="4" t="s">
        <v>169</v>
      </c>
      <c r="BF107" s="4"/>
      <c r="BG107" s="4" t="s">
        <v>931</v>
      </c>
      <c r="BH107" s="4" t="s">
        <v>932</v>
      </c>
      <c r="BI107" s="4" t="s">
        <v>169</v>
      </c>
      <c r="BJ107" s="4"/>
      <c r="BK107" s="4" t="s">
        <v>1030</v>
      </c>
      <c r="BL107" s="4"/>
      <c r="BM107" s="4" t="s">
        <v>1069</v>
      </c>
      <c r="BN107" s="4" t="s">
        <v>958</v>
      </c>
    </row>
    <row r="108" spans="1:66" s="1" customFormat="1" hidden="1">
      <c r="A108" s="4">
        <v>126</v>
      </c>
      <c r="B108" s="4" t="s">
        <v>901</v>
      </c>
      <c r="C108" s="4" t="s">
        <v>902</v>
      </c>
      <c r="D108" s="4" t="s">
        <v>2328</v>
      </c>
      <c r="E108" s="4" t="s">
        <v>2329</v>
      </c>
      <c r="F108" s="4" t="s">
        <v>1033</v>
      </c>
      <c r="G108" s="4" t="s">
        <v>2330</v>
      </c>
      <c r="H108" s="4" t="s">
        <v>2331</v>
      </c>
      <c r="I108" s="4"/>
      <c r="J108" s="4" t="s">
        <v>361</v>
      </c>
      <c r="K108" s="4" t="s">
        <v>31</v>
      </c>
      <c r="L108" s="4" t="s">
        <v>1941</v>
      </c>
      <c r="M108" s="4" t="s">
        <v>2115</v>
      </c>
      <c r="N108" s="4" t="s">
        <v>169</v>
      </c>
      <c r="O108" s="4"/>
      <c r="P108" s="4"/>
      <c r="Q108" s="4" t="s">
        <v>2328</v>
      </c>
      <c r="R108" s="4" t="s">
        <v>31</v>
      </c>
      <c r="S108" s="4" t="s">
        <v>2332</v>
      </c>
      <c r="T108" s="4" t="s">
        <v>944</v>
      </c>
      <c r="U108" s="4" t="s">
        <v>2333</v>
      </c>
      <c r="V108" s="4" t="s">
        <v>911</v>
      </c>
      <c r="W108" s="4" t="s">
        <v>2334</v>
      </c>
      <c r="X108" s="4" t="s">
        <v>361</v>
      </c>
      <c r="Y108" s="4" t="s">
        <v>2335</v>
      </c>
      <c r="Z108" s="4" t="s">
        <v>2336</v>
      </c>
      <c r="AA108" s="4" t="s">
        <v>2337</v>
      </c>
      <c r="AB108" s="4" t="s">
        <v>2328</v>
      </c>
      <c r="AC108" s="4">
        <v>5523600</v>
      </c>
      <c r="AD108" s="4" t="s">
        <v>31</v>
      </c>
      <c r="AE108" s="4" t="s">
        <v>2338</v>
      </c>
      <c r="AF108" s="4" t="s">
        <v>31</v>
      </c>
      <c r="AG108" s="4" t="s">
        <v>2338</v>
      </c>
      <c r="AH108" s="4" t="s">
        <v>1218</v>
      </c>
      <c r="AI108" s="4" t="s">
        <v>918</v>
      </c>
      <c r="AJ108" s="4" t="s">
        <v>919</v>
      </c>
      <c r="AK108" s="4" t="s">
        <v>169</v>
      </c>
      <c r="AL108" s="9">
        <v>6180</v>
      </c>
      <c r="AM108" s="4"/>
      <c r="AN108" s="4" t="s">
        <v>169</v>
      </c>
      <c r="AO108" s="4" t="s">
        <v>953</v>
      </c>
      <c r="AP108" s="4" t="s">
        <v>922</v>
      </c>
      <c r="AQ108" s="4" t="s">
        <v>1146</v>
      </c>
      <c r="AR108" s="4" t="s">
        <v>2339</v>
      </c>
      <c r="AS108" s="4" t="s">
        <v>2340</v>
      </c>
      <c r="AT108" s="4" t="s">
        <v>617</v>
      </c>
      <c r="AU108" s="4"/>
      <c r="AV108" s="4" t="s">
        <v>2341</v>
      </c>
      <c r="AW108" s="4"/>
      <c r="AX108" s="4"/>
      <c r="AY108" s="4"/>
      <c r="AZ108" s="4"/>
      <c r="BA108" s="4">
        <v>56457762</v>
      </c>
      <c r="BB108" s="4" t="s">
        <v>927</v>
      </c>
      <c r="BC108" s="4" t="s">
        <v>974</v>
      </c>
      <c r="BD108" s="4" t="s">
        <v>918</v>
      </c>
      <c r="BE108" s="4" t="s">
        <v>169</v>
      </c>
      <c r="BF108" s="4"/>
      <c r="BG108" s="4" t="s">
        <v>931</v>
      </c>
      <c r="BH108" s="4" t="s">
        <v>932</v>
      </c>
      <c r="BI108" s="4" t="s">
        <v>169</v>
      </c>
      <c r="BJ108" s="4"/>
      <c r="BK108" s="4" t="s">
        <v>1030</v>
      </c>
      <c r="BL108" s="4"/>
      <c r="BM108" s="4" t="s">
        <v>934</v>
      </c>
      <c r="BN108" s="4" t="s">
        <v>1510</v>
      </c>
    </row>
    <row r="109" spans="1:66" s="1" customFormat="1" hidden="1">
      <c r="A109" s="4">
        <v>127</v>
      </c>
      <c r="B109" s="4" t="s">
        <v>901</v>
      </c>
      <c r="C109" s="4" t="s">
        <v>902</v>
      </c>
      <c r="D109" s="4" t="s">
        <v>2342</v>
      </c>
      <c r="E109" s="4" t="s">
        <v>2343</v>
      </c>
      <c r="F109" s="4" t="s">
        <v>1033</v>
      </c>
      <c r="G109" s="4" t="s">
        <v>2344</v>
      </c>
      <c r="H109" s="4" t="s">
        <v>2345</v>
      </c>
      <c r="I109" s="4"/>
      <c r="J109" s="4" t="s">
        <v>518</v>
      </c>
      <c r="K109" s="4" t="s">
        <v>29</v>
      </c>
      <c r="L109" s="4" t="s">
        <v>1211</v>
      </c>
      <c r="M109" s="4" t="s">
        <v>450</v>
      </c>
      <c r="N109" s="4"/>
      <c r="O109" s="4"/>
      <c r="P109" s="4"/>
      <c r="Q109" s="4" t="s">
        <v>2342</v>
      </c>
      <c r="R109" s="4" t="s">
        <v>29</v>
      </c>
      <c r="S109" s="4" t="s">
        <v>2346</v>
      </c>
      <c r="T109" s="4" t="s">
        <v>944</v>
      </c>
      <c r="U109" s="4" t="s">
        <v>2347</v>
      </c>
      <c r="V109" s="4" t="s">
        <v>1263</v>
      </c>
      <c r="W109" s="4" t="s">
        <v>1697</v>
      </c>
      <c r="X109" s="4" t="s">
        <v>351</v>
      </c>
      <c r="Y109" s="4" t="s">
        <v>1606</v>
      </c>
      <c r="Z109" s="4" t="s">
        <v>2348</v>
      </c>
      <c r="AA109" s="4" t="s">
        <v>1869</v>
      </c>
      <c r="AB109" s="4" t="s">
        <v>2342</v>
      </c>
      <c r="AC109" s="4">
        <v>5523333</v>
      </c>
      <c r="AD109" s="4" t="s">
        <v>29</v>
      </c>
      <c r="AE109" s="4" t="s">
        <v>2349</v>
      </c>
      <c r="AF109" s="4" t="s">
        <v>29</v>
      </c>
      <c r="AG109" s="4" t="s">
        <v>2350</v>
      </c>
      <c r="AH109" s="4" t="s">
        <v>2351</v>
      </c>
      <c r="AI109" s="4" t="s">
        <v>1595</v>
      </c>
      <c r="AJ109" s="4" t="s">
        <v>919</v>
      </c>
      <c r="AK109" s="4" t="s">
        <v>169</v>
      </c>
      <c r="AL109" s="9">
        <v>37000</v>
      </c>
      <c r="AM109" s="4"/>
      <c r="AN109" s="4" t="s">
        <v>169</v>
      </c>
      <c r="AO109" s="4" t="s">
        <v>953</v>
      </c>
      <c r="AP109" s="4" t="s">
        <v>922</v>
      </c>
      <c r="AQ109" s="4"/>
      <c r="AR109" s="4" t="s">
        <v>2352</v>
      </c>
      <c r="AS109" s="4"/>
      <c r="AT109" s="4" t="s">
        <v>617</v>
      </c>
      <c r="AU109" s="4"/>
      <c r="AV109" s="4" t="s">
        <v>2353</v>
      </c>
      <c r="AW109" s="4"/>
      <c r="AX109" s="4"/>
      <c r="AY109" s="4"/>
      <c r="AZ109" s="4"/>
      <c r="BA109" s="4">
        <v>82216507</v>
      </c>
      <c r="BB109" s="4" t="s">
        <v>927</v>
      </c>
      <c r="BC109" s="4" t="s">
        <v>974</v>
      </c>
      <c r="BD109" s="4" t="s">
        <v>1729</v>
      </c>
      <c r="BE109" s="4" t="s">
        <v>169</v>
      </c>
      <c r="BF109" s="4"/>
      <c r="BG109" s="4" t="s">
        <v>931</v>
      </c>
      <c r="BH109" s="4" t="s">
        <v>932</v>
      </c>
      <c r="BI109" s="4" t="s">
        <v>2354</v>
      </c>
      <c r="BJ109" s="4"/>
      <c r="BK109" s="4"/>
      <c r="BL109" s="4"/>
      <c r="BM109" s="4" t="s">
        <v>1069</v>
      </c>
      <c r="BN109" s="4" t="s">
        <v>1510</v>
      </c>
    </row>
    <row r="110" spans="1:66" s="1" customFormat="1" hidden="1">
      <c r="A110" s="4">
        <v>128</v>
      </c>
      <c r="B110" s="4" t="s">
        <v>901</v>
      </c>
      <c r="C110" s="4" t="s">
        <v>902</v>
      </c>
      <c r="D110" s="4" t="s">
        <v>2355</v>
      </c>
      <c r="E110" s="4" t="s">
        <v>2356</v>
      </c>
      <c r="F110" s="4" t="s">
        <v>1294</v>
      </c>
      <c r="G110" s="4" t="s">
        <v>2357</v>
      </c>
      <c r="H110" s="4" t="s">
        <v>2358</v>
      </c>
      <c r="I110" s="4" t="s">
        <v>169</v>
      </c>
      <c r="J110" s="4" t="s">
        <v>518</v>
      </c>
      <c r="K110" s="4" t="s">
        <v>16</v>
      </c>
      <c r="L110" s="4" t="s">
        <v>940</v>
      </c>
      <c r="M110" s="4" t="s">
        <v>202</v>
      </c>
      <c r="N110" s="4" t="s">
        <v>2359</v>
      </c>
      <c r="O110" s="4"/>
      <c r="P110" s="4"/>
      <c r="Q110" s="4" t="s">
        <v>2355</v>
      </c>
      <c r="R110" s="4" t="s">
        <v>16</v>
      </c>
      <c r="S110" s="4" t="s">
        <v>2360</v>
      </c>
      <c r="T110" s="4" t="s">
        <v>944</v>
      </c>
      <c r="U110" s="4" t="s">
        <v>2361</v>
      </c>
      <c r="V110" s="4" t="s">
        <v>911</v>
      </c>
      <c r="W110" s="4" t="s">
        <v>982</v>
      </c>
      <c r="X110" s="4" t="s">
        <v>351</v>
      </c>
      <c r="Y110" s="4" t="s">
        <v>2362</v>
      </c>
      <c r="Z110" s="4" t="s">
        <v>445</v>
      </c>
      <c r="AA110" s="4" t="s">
        <v>445</v>
      </c>
      <c r="AB110" s="4" t="s">
        <v>2355</v>
      </c>
      <c r="AC110" s="4">
        <v>5523259</v>
      </c>
      <c r="AD110" s="4" t="s">
        <v>16</v>
      </c>
      <c r="AE110" s="4" t="s">
        <v>2363</v>
      </c>
      <c r="AF110" s="4" t="s">
        <v>16</v>
      </c>
      <c r="AG110" s="4" t="s">
        <v>2364</v>
      </c>
      <c r="AH110" s="4" t="s">
        <v>1492</v>
      </c>
      <c r="AI110" s="4" t="s">
        <v>1052</v>
      </c>
      <c r="AJ110" s="4" t="s">
        <v>919</v>
      </c>
      <c r="AK110" s="4" t="s">
        <v>169</v>
      </c>
      <c r="AL110" s="9">
        <v>5180</v>
      </c>
      <c r="AM110" s="4"/>
      <c r="AN110" s="4" t="s">
        <v>2359</v>
      </c>
      <c r="AO110" s="4" t="s">
        <v>953</v>
      </c>
      <c r="AP110" s="4" t="s">
        <v>922</v>
      </c>
      <c r="AQ110" s="4" t="s">
        <v>1048</v>
      </c>
      <c r="AR110" s="4" t="s">
        <v>2365</v>
      </c>
      <c r="AS110" s="4" t="s">
        <v>2366</v>
      </c>
      <c r="AT110" s="4" t="s">
        <v>617</v>
      </c>
      <c r="AU110" s="4"/>
      <c r="AV110" s="4" t="s">
        <v>2367</v>
      </c>
      <c r="AW110" s="4"/>
      <c r="AX110" s="4"/>
      <c r="AY110" s="4"/>
      <c r="AZ110" s="4"/>
      <c r="BA110" s="4">
        <v>74730360</v>
      </c>
      <c r="BB110" s="4" t="s">
        <v>927</v>
      </c>
      <c r="BC110" s="4" t="s">
        <v>974</v>
      </c>
      <c r="BD110" s="4" t="s">
        <v>1052</v>
      </c>
      <c r="BE110" s="4" t="s">
        <v>169</v>
      </c>
      <c r="BF110" s="4"/>
      <c r="BG110" s="4" t="s">
        <v>1029</v>
      </c>
      <c r="BH110" s="4" t="s">
        <v>932</v>
      </c>
      <c r="BI110" s="4" t="s">
        <v>169</v>
      </c>
      <c r="BJ110" s="4"/>
      <c r="BK110" s="4" t="s">
        <v>1030</v>
      </c>
      <c r="BL110" s="4"/>
      <c r="BM110" s="4" t="s">
        <v>934</v>
      </c>
      <c r="BN110" s="4" t="s">
        <v>1095</v>
      </c>
    </row>
    <row r="111" spans="1:66" s="1" customFormat="1" hidden="1">
      <c r="A111" s="4">
        <v>129</v>
      </c>
      <c r="B111" s="4" t="s">
        <v>901</v>
      </c>
      <c r="C111" s="4" t="s">
        <v>902</v>
      </c>
      <c r="D111" s="4" t="s">
        <v>2368</v>
      </c>
      <c r="E111" s="4" t="s">
        <v>2369</v>
      </c>
      <c r="F111" s="4" t="s">
        <v>1558</v>
      </c>
      <c r="G111" s="4" t="s">
        <v>2370</v>
      </c>
      <c r="H111" s="4" t="s">
        <v>169</v>
      </c>
      <c r="I111" s="4" t="s">
        <v>169</v>
      </c>
      <c r="J111" s="4" t="s">
        <v>361</v>
      </c>
      <c r="K111" s="4" t="s">
        <v>16</v>
      </c>
      <c r="L111" s="4" t="s">
        <v>940</v>
      </c>
      <c r="M111" s="4" t="s">
        <v>254</v>
      </c>
      <c r="N111" s="4" t="s">
        <v>1813</v>
      </c>
      <c r="O111" s="4"/>
      <c r="P111" s="4"/>
      <c r="Q111" s="4" t="s">
        <v>2368</v>
      </c>
      <c r="R111" s="4" t="s">
        <v>16</v>
      </c>
      <c r="S111" s="4" t="s">
        <v>2371</v>
      </c>
      <c r="T111" s="4" t="s">
        <v>944</v>
      </c>
      <c r="U111" s="4" t="s">
        <v>2372</v>
      </c>
      <c r="V111" s="4" t="s">
        <v>911</v>
      </c>
      <c r="W111" s="4" t="s">
        <v>1105</v>
      </c>
      <c r="X111" s="4" t="s">
        <v>361</v>
      </c>
      <c r="Y111" s="4" t="s">
        <v>2373</v>
      </c>
      <c r="Z111" s="4" t="s">
        <v>525</v>
      </c>
      <c r="AA111" s="4" t="s">
        <v>2374</v>
      </c>
      <c r="AB111" s="4" t="s">
        <v>2368</v>
      </c>
      <c r="AC111" s="4">
        <v>5523148</v>
      </c>
      <c r="AD111" s="4" t="s">
        <v>16</v>
      </c>
      <c r="AE111" s="4" t="s">
        <v>2375</v>
      </c>
      <c r="AF111" s="4" t="s">
        <v>16</v>
      </c>
      <c r="AG111" s="4" t="s">
        <v>2375</v>
      </c>
      <c r="AH111" s="4" t="s">
        <v>1218</v>
      </c>
      <c r="AI111" s="4" t="s">
        <v>918</v>
      </c>
      <c r="AJ111" s="4" t="s">
        <v>919</v>
      </c>
      <c r="AK111" s="4" t="s">
        <v>169</v>
      </c>
      <c r="AL111" s="9">
        <v>5980</v>
      </c>
      <c r="AM111" s="4"/>
      <c r="AN111" s="4" t="s">
        <v>16</v>
      </c>
      <c r="AO111" s="4" t="s">
        <v>953</v>
      </c>
      <c r="AP111" s="4" t="s">
        <v>922</v>
      </c>
      <c r="AQ111" s="4" t="s">
        <v>1025</v>
      </c>
      <c r="AR111" s="4" t="s">
        <v>2376</v>
      </c>
      <c r="AS111" s="4" t="s">
        <v>2377</v>
      </c>
      <c r="AT111" s="4" t="s">
        <v>617</v>
      </c>
      <c r="AU111" s="4"/>
      <c r="AV111" s="4" t="s">
        <v>2378</v>
      </c>
      <c r="AW111" s="4"/>
      <c r="AX111" s="4"/>
      <c r="AY111" s="4"/>
      <c r="AZ111" s="4"/>
      <c r="BA111" s="4">
        <v>82388472</v>
      </c>
      <c r="BB111" s="4" t="s">
        <v>927</v>
      </c>
      <c r="BC111" s="4" t="s">
        <v>974</v>
      </c>
      <c r="BD111" s="4" t="s">
        <v>918</v>
      </c>
      <c r="BE111" s="4" t="s">
        <v>169</v>
      </c>
      <c r="BF111" s="4"/>
      <c r="BG111" s="4" t="s">
        <v>931</v>
      </c>
      <c r="BH111" s="4" t="s">
        <v>932</v>
      </c>
      <c r="BI111" s="4" t="s">
        <v>169</v>
      </c>
      <c r="BJ111" s="4"/>
      <c r="BK111" s="4" t="s">
        <v>1030</v>
      </c>
      <c r="BL111" s="4"/>
      <c r="BM111" s="4" t="s">
        <v>1069</v>
      </c>
      <c r="BN111" s="4" t="s">
        <v>958</v>
      </c>
    </row>
    <row r="112" spans="1:66" s="1" customFormat="1" hidden="1">
      <c r="A112" s="4">
        <v>130</v>
      </c>
      <c r="B112" s="4" t="s">
        <v>901</v>
      </c>
      <c r="C112" s="4" t="s">
        <v>902</v>
      </c>
      <c r="D112" s="4" t="s">
        <v>1570</v>
      </c>
      <c r="E112" s="4" t="s">
        <v>2379</v>
      </c>
      <c r="F112" s="4" t="s">
        <v>1558</v>
      </c>
      <c r="G112" s="4" t="s">
        <v>2380</v>
      </c>
      <c r="H112" s="4" t="s">
        <v>2381</v>
      </c>
      <c r="I112" s="4" t="s">
        <v>169</v>
      </c>
      <c r="J112" s="4" t="s">
        <v>444</v>
      </c>
      <c r="K112" s="4" t="s">
        <v>1121</v>
      </c>
      <c r="L112" s="4" t="s">
        <v>1601</v>
      </c>
      <c r="M112" s="4" t="s">
        <v>1602</v>
      </c>
      <c r="N112" s="4" t="s">
        <v>169</v>
      </c>
      <c r="O112" s="4" t="s">
        <v>1121</v>
      </c>
      <c r="P112" s="4" t="s">
        <v>2382</v>
      </c>
      <c r="Q112" s="4" t="s">
        <v>2383</v>
      </c>
      <c r="R112" s="4" t="s">
        <v>25</v>
      </c>
      <c r="S112" s="4" t="s">
        <v>2384</v>
      </c>
      <c r="T112" s="4" t="s">
        <v>944</v>
      </c>
      <c r="U112" s="4" t="s">
        <v>2385</v>
      </c>
      <c r="V112" s="4" t="s">
        <v>911</v>
      </c>
      <c r="W112" s="4" t="s">
        <v>982</v>
      </c>
      <c r="X112" s="4" t="s">
        <v>351</v>
      </c>
      <c r="Y112" s="4" t="s">
        <v>445</v>
      </c>
      <c r="Z112" s="4" t="s">
        <v>445</v>
      </c>
      <c r="AA112" s="4" t="s">
        <v>445</v>
      </c>
      <c r="AB112" s="4" t="s">
        <v>2383</v>
      </c>
      <c r="AC112" s="4">
        <v>5523033</v>
      </c>
      <c r="AD112" s="4" t="s">
        <v>25</v>
      </c>
      <c r="AE112" s="4" t="s">
        <v>2386</v>
      </c>
      <c r="AF112" s="4" t="s">
        <v>25</v>
      </c>
      <c r="AG112" s="4" t="s">
        <v>2386</v>
      </c>
      <c r="AH112" s="4" t="s">
        <v>1492</v>
      </c>
      <c r="AI112" s="4" t="s">
        <v>1052</v>
      </c>
      <c r="AJ112" s="4" t="s">
        <v>919</v>
      </c>
      <c r="AK112" s="4" t="s">
        <v>169</v>
      </c>
      <c r="AL112" s="9">
        <v>4880</v>
      </c>
      <c r="AM112" s="4"/>
      <c r="AN112" s="4" t="s">
        <v>169</v>
      </c>
      <c r="AO112" s="4" t="s">
        <v>953</v>
      </c>
      <c r="AP112" s="4" t="s">
        <v>922</v>
      </c>
      <c r="AQ112" s="4" t="s">
        <v>1025</v>
      </c>
      <c r="AR112" s="4" t="s">
        <v>2387</v>
      </c>
      <c r="AS112" s="4" t="s">
        <v>2388</v>
      </c>
      <c r="AT112" s="4" t="s">
        <v>617</v>
      </c>
      <c r="AU112" s="4"/>
      <c r="AV112" s="4" t="s">
        <v>2389</v>
      </c>
      <c r="AW112" s="4"/>
      <c r="AX112" s="4"/>
      <c r="AY112" s="4"/>
      <c r="AZ112" s="4"/>
      <c r="BA112" s="4">
        <v>82083693</v>
      </c>
      <c r="BB112" s="4" t="s">
        <v>927</v>
      </c>
      <c r="BC112" s="4" t="s">
        <v>974</v>
      </c>
      <c r="BD112" s="4" t="s">
        <v>1052</v>
      </c>
      <c r="BE112" s="4" t="s">
        <v>169</v>
      </c>
      <c r="BF112" s="4"/>
      <c r="BG112" s="4" t="s">
        <v>1029</v>
      </c>
      <c r="BH112" s="4" t="s">
        <v>932</v>
      </c>
      <c r="BI112" s="4" t="s">
        <v>169</v>
      </c>
      <c r="BJ112" s="4"/>
      <c r="BK112" s="4" t="s">
        <v>1030</v>
      </c>
      <c r="BL112" s="4"/>
      <c r="BM112" s="4" t="s">
        <v>934</v>
      </c>
      <c r="BN112" s="4" t="s">
        <v>958</v>
      </c>
    </row>
    <row r="113" spans="1:68" hidden="1">
      <c r="A113" s="4">
        <v>131</v>
      </c>
      <c r="B113" s="4" t="s">
        <v>901</v>
      </c>
      <c r="C113" s="4" t="s">
        <v>902</v>
      </c>
      <c r="D113" s="4" t="s">
        <v>2390</v>
      </c>
      <c r="E113" s="4" t="s">
        <v>2391</v>
      </c>
      <c r="F113" s="4" t="s">
        <v>307</v>
      </c>
      <c r="G113" s="4" t="s">
        <v>2392</v>
      </c>
      <c r="H113" s="4" t="s">
        <v>2393</v>
      </c>
      <c r="I113" s="4"/>
      <c r="J113" s="4" t="s">
        <v>518</v>
      </c>
      <c r="K113" s="4" t="s">
        <v>25</v>
      </c>
      <c r="L113" s="4" t="s">
        <v>940</v>
      </c>
      <c r="M113" s="4" t="s">
        <v>132</v>
      </c>
      <c r="N113" s="4" t="s">
        <v>2394</v>
      </c>
      <c r="O113" s="4"/>
      <c r="P113" s="4"/>
      <c r="Q113" s="4" t="s">
        <v>2390</v>
      </c>
      <c r="R113" s="4" t="s">
        <v>25</v>
      </c>
      <c r="S113" s="4" t="s">
        <v>2395</v>
      </c>
      <c r="T113" s="4" t="s">
        <v>909</v>
      </c>
      <c r="U113" s="4" t="s">
        <v>2396</v>
      </c>
      <c r="V113" s="4" t="s">
        <v>911</v>
      </c>
      <c r="W113" s="4" t="s">
        <v>982</v>
      </c>
      <c r="X113" s="4" t="s">
        <v>351</v>
      </c>
      <c r="Y113" s="4" t="s">
        <v>445</v>
      </c>
      <c r="Z113" s="4" t="s">
        <v>445</v>
      </c>
      <c r="AA113" s="4" t="s">
        <v>445</v>
      </c>
      <c r="AB113" s="4" t="s">
        <v>2390</v>
      </c>
      <c r="AC113" s="4">
        <v>5522945</v>
      </c>
      <c r="AD113" s="4" t="s">
        <v>25</v>
      </c>
      <c r="AE113" s="4" t="s">
        <v>2397</v>
      </c>
      <c r="AF113" s="4" t="s">
        <v>25</v>
      </c>
      <c r="AG113" s="4" t="s">
        <v>2397</v>
      </c>
      <c r="AH113" s="4" t="s">
        <v>1872</v>
      </c>
      <c r="AI113" s="4" t="s">
        <v>1873</v>
      </c>
      <c r="AJ113" s="4" t="s">
        <v>919</v>
      </c>
      <c r="AK113" s="4" t="s">
        <v>169</v>
      </c>
      <c r="AL113" s="9">
        <v>4680</v>
      </c>
      <c r="AM113" s="4" t="s">
        <v>1189</v>
      </c>
      <c r="AN113" s="4" t="s">
        <v>307</v>
      </c>
      <c r="AO113" s="4" t="s">
        <v>921</v>
      </c>
      <c r="AP113" s="4" t="s">
        <v>922</v>
      </c>
      <c r="AQ113" s="4" t="s">
        <v>1048</v>
      </c>
      <c r="AR113" s="4" t="s">
        <v>2398</v>
      </c>
      <c r="AS113" s="4" t="s">
        <v>2399</v>
      </c>
      <c r="AT113" s="4" t="s">
        <v>617</v>
      </c>
      <c r="AU113" s="4"/>
      <c r="AV113" s="4" t="s">
        <v>2400</v>
      </c>
      <c r="AW113" s="4"/>
      <c r="AX113" s="4"/>
      <c r="AY113" s="4"/>
      <c r="AZ113" s="4"/>
      <c r="BA113" s="4">
        <v>76852567</v>
      </c>
      <c r="BB113" s="4" t="s">
        <v>927</v>
      </c>
      <c r="BC113" s="4" t="s">
        <v>974</v>
      </c>
      <c r="BD113" s="4" t="s">
        <v>1052</v>
      </c>
      <c r="BE113" s="4" t="s">
        <v>169</v>
      </c>
      <c r="BF113" s="4"/>
      <c r="BG113" s="4" t="s">
        <v>1029</v>
      </c>
      <c r="BH113" s="4" t="s">
        <v>932</v>
      </c>
      <c r="BI113" s="4" t="s">
        <v>169</v>
      </c>
      <c r="BJ113" s="4"/>
      <c r="BK113" s="4" t="s">
        <v>1030</v>
      </c>
      <c r="BL113" s="4"/>
      <c r="BM113" s="4"/>
      <c r="BN113" s="4" t="s">
        <v>132</v>
      </c>
      <c r="BO113" s="1"/>
    </row>
    <row r="114" spans="1:68">
      <c r="A114" s="4">
        <v>132</v>
      </c>
      <c r="B114" s="4" t="s">
        <v>901</v>
      </c>
      <c r="C114" s="4" t="s">
        <v>902</v>
      </c>
      <c r="D114" s="4" t="s">
        <v>2401</v>
      </c>
      <c r="E114" s="4" t="s">
        <v>2402</v>
      </c>
      <c r="F114" s="4" t="s">
        <v>2403</v>
      </c>
      <c r="G114" s="4" t="s">
        <v>2404</v>
      </c>
      <c r="H114" s="4" t="s">
        <v>2405</v>
      </c>
      <c r="I114" s="4"/>
      <c r="J114" s="4" t="s">
        <v>471</v>
      </c>
      <c r="K114" s="4" t="s">
        <v>29</v>
      </c>
      <c r="L114" s="4" t="s">
        <v>940</v>
      </c>
      <c r="M114" s="4" t="s">
        <v>132</v>
      </c>
      <c r="N114" s="4" t="s">
        <v>2406</v>
      </c>
      <c r="O114" s="4"/>
      <c r="P114" s="4"/>
      <c r="Q114" s="4" t="s">
        <v>2401</v>
      </c>
      <c r="R114" s="4" t="s">
        <v>29</v>
      </c>
      <c r="S114" s="4" t="s">
        <v>2407</v>
      </c>
      <c r="T114" s="4" t="s">
        <v>909</v>
      </c>
      <c r="U114" s="4" t="s">
        <v>2408</v>
      </c>
      <c r="V114" s="4" t="s">
        <v>911</v>
      </c>
      <c r="W114" s="4" t="s">
        <v>1105</v>
      </c>
      <c r="X114" s="4" t="s">
        <v>471</v>
      </c>
      <c r="Y114" s="4" t="s">
        <v>2409</v>
      </c>
      <c r="Z114" s="4" t="s">
        <v>2410</v>
      </c>
      <c r="AA114" s="4" t="s">
        <v>2411</v>
      </c>
      <c r="AB114" s="4" t="s">
        <v>2401</v>
      </c>
      <c r="AC114" s="4">
        <v>5522916</v>
      </c>
      <c r="AD114" s="4" t="s">
        <v>29</v>
      </c>
      <c r="AE114" s="4" t="s">
        <v>2412</v>
      </c>
      <c r="AF114" s="4" t="s">
        <v>29</v>
      </c>
      <c r="AG114" s="4" t="s">
        <v>2413</v>
      </c>
      <c r="AH114" s="4" t="s">
        <v>2414</v>
      </c>
      <c r="AI114" s="4" t="s">
        <v>2415</v>
      </c>
      <c r="AJ114" s="4" t="s">
        <v>919</v>
      </c>
      <c r="AK114" s="4" t="s">
        <v>169</v>
      </c>
      <c r="AL114" s="9">
        <v>10500</v>
      </c>
      <c r="AM114" s="4"/>
      <c r="AN114" s="4" t="s">
        <v>2403</v>
      </c>
      <c r="AO114" s="4" t="s">
        <v>921</v>
      </c>
      <c r="AP114" s="4" t="s">
        <v>922</v>
      </c>
      <c r="AQ114" s="4"/>
      <c r="AR114" s="4" t="s">
        <v>2416</v>
      </c>
      <c r="AS114" s="4"/>
      <c r="AT114" s="4" t="s">
        <v>617</v>
      </c>
      <c r="AU114" s="4"/>
      <c r="AV114" s="4" t="s">
        <v>2417</v>
      </c>
      <c r="AW114" s="4"/>
      <c r="AX114" s="4"/>
      <c r="AY114" s="4"/>
      <c r="AZ114" s="4"/>
      <c r="BA114" s="4">
        <v>79766850</v>
      </c>
      <c r="BB114" s="4" t="s">
        <v>927</v>
      </c>
      <c r="BC114" s="4" t="s">
        <v>974</v>
      </c>
      <c r="BD114" s="4" t="s">
        <v>1336</v>
      </c>
      <c r="BE114" s="4" t="s">
        <v>169</v>
      </c>
      <c r="BF114" s="4"/>
      <c r="BG114" s="4" t="s">
        <v>931</v>
      </c>
      <c r="BH114" s="4" t="s">
        <v>932</v>
      </c>
      <c r="BI114" s="4" t="s">
        <v>169</v>
      </c>
      <c r="BJ114" s="4"/>
      <c r="BK114" s="4"/>
      <c r="BL114" s="4"/>
      <c r="BM114" s="4" t="s">
        <v>934</v>
      </c>
      <c r="BN114" s="4" t="s">
        <v>132</v>
      </c>
      <c r="BO114" s="1"/>
    </row>
    <row r="115" spans="1:68">
      <c r="A115" s="4">
        <v>133</v>
      </c>
      <c r="B115" s="4" t="s">
        <v>901</v>
      </c>
      <c r="C115" s="4" t="s">
        <v>902</v>
      </c>
      <c r="D115" s="4" t="s">
        <v>2401</v>
      </c>
      <c r="E115" s="4" t="s">
        <v>2402</v>
      </c>
      <c r="F115" s="4" t="s">
        <v>2403</v>
      </c>
      <c r="G115" s="4" t="s">
        <v>2404</v>
      </c>
      <c r="H115" s="4" t="s">
        <v>2405</v>
      </c>
      <c r="I115" s="4"/>
      <c r="J115" s="4" t="s">
        <v>471</v>
      </c>
      <c r="K115" s="4" t="s">
        <v>29</v>
      </c>
      <c r="L115" s="4" t="s">
        <v>940</v>
      </c>
      <c r="M115" s="4" t="s">
        <v>132</v>
      </c>
      <c r="N115" s="4" t="s">
        <v>2406</v>
      </c>
      <c r="O115" s="4"/>
      <c r="P115" s="4"/>
      <c r="Q115" s="4" t="s">
        <v>2401</v>
      </c>
      <c r="R115" s="4" t="s">
        <v>29</v>
      </c>
      <c r="S115" s="4" t="s">
        <v>2407</v>
      </c>
      <c r="T115" s="4" t="s">
        <v>909</v>
      </c>
      <c r="U115" s="4" t="s">
        <v>2408</v>
      </c>
      <c r="V115" s="4" t="s">
        <v>911</v>
      </c>
      <c r="W115" s="4" t="s">
        <v>1105</v>
      </c>
      <c r="X115" s="4" t="s">
        <v>471</v>
      </c>
      <c r="Y115" s="4" t="s">
        <v>2409</v>
      </c>
      <c r="Z115" s="4" t="s">
        <v>2410</v>
      </c>
      <c r="AA115" s="4" t="s">
        <v>2411</v>
      </c>
      <c r="AB115" s="4" t="s">
        <v>2401</v>
      </c>
      <c r="AC115" s="4">
        <v>5522916</v>
      </c>
      <c r="AD115" s="4" t="s">
        <v>29</v>
      </c>
      <c r="AE115" s="4" t="s">
        <v>2412</v>
      </c>
      <c r="AF115" s="4" t="s">
        <v>29</v>
      </c>
      <c r="AG115" s="4" t="s">
        <v>2413</v>
      </c>
      <c r="AH115" s="4" t="s">
        <v>2418</v>
      </c>
      <c r="AI115" s="4" t="s">
        <v>2419</v>
      </c>
      <c r="AJ115" s="4" t="s">
        <v>919</v>
      </c>
      <c r="AK115" s="4" t="s">
        <v>169</v>
      </c>
      <c r="AL115" s="9">
        <v>49500</v>
      </c>
      <c r="AM115" s="4"/>
      <c r="AN115" s="4" t="s">
        <v>2403</v>
      </c>
      <c r="AO115" s="4" t="s">
        <v>921</v>
      </c>
      <c r="AP115" s="4" t="s">
        <v>922</v>
      </c>
      <c r="AQ115" s="4"/>
      <c r="AR115" s="4" t="s">
        <v>2416</v>
      </c>
      <c r="AS115" s="4"/>
      <c r="AT115" s="4" t="s">
        <v>617</v>
      </c>
      <c r="AU115" s="4"/>
      <c r="AV115" s="4" t="s">
        <v>2417</v>
      </c>
      <c r="AW115" s="4"/>
      <c r="AX115" s="4"/>
      <c r="AY115" s="4"/>
      <c r="AZ115" s="4"/>
      <c r="BA115" s="4">
        <v>79766850</v>
      </c>
      <c r="BB115" s="4" t="s">
        <v>927</v>
      </c>
      <c r="BC115" s="4" t="s">
        <v>974</v>
      </c>
      <c r="BD115" s="4" t="s">
        <v>1336</v>
      </c>
      <c r="BE115" s="4" t="s">
        <v>169</v>
      </c>
      <c r="BF115" s="4"/>
      <c r="BG115" s="4" t="s">
        <v>931</v>
      </c>
      <c r="BH115" s="4" t="s">
        <v>932</v>
      </c>
      <c r="BI115" s="4" t="s">
        <v>169</v>
      </c>
      <c r="BJ115" s="4"/>
      <c r="BK115" s="4"/>
      <c r="BL115" s="4"/>
      <c r="BM115" s="4" t="s">
        <v>934</v>
      </c>
      <c r="BN115" s="4" t="s">
        <v>132</v>
      </c>
      <c r="BO115" s="1"/>
    </row>
    <row r="116" spans="1:68" hidden="1">
      <c r="A116" s="4">
        <v>134</v>
      </c>
      <c r="B116" s="4" t="s">
        <v>901</v>
      </c>
      <c r="C116" s="4" t="s">
        <v>902</v>
      </c>
      <c r="D116" s="4" t="s">
        <v>2420</v>
      </c>
      <c r="E116" s="4" t="s">
        <v>2421</v>
      </c>
      <c r="F116" s="4" t="s">
        <v>1117</v>
      </c>
      <c r="G116" s="4" t="s">
        <v>2422</v>
      </c>
      <c r="H116" s="4" t="s">
        <v>2423</v>
      </c>
      <c r="I116" s="4" t="s">
        <v>1534</v>
      </c>
      <c r="J116" s="4"/>
      <c r="K116" s="4" t="s">
        <v>1880</v>
      </c>
      <c r="L116" s="4" t="s">
        <v>979</v>
      </c>
      <c r="M116" s="4" t="s">
        <v>430</v>
      </c>
      <c r="N116" s="4" t="s">
        <v>169</v>
      </c>
      <c r="O116" s="4" t="s">
        <v>1880</v>
      </c>
      <c r="P116" s="4" t="s">
        <v>2424</v>
      </c>
      <c r="Q116" s="4" t="s">
        <v>2425</v>
      </c>
      <c r="R116" s="4" t="s">
        <v>31</v>
      </c>
      <c r="S116" s="4" t="s">
        <v>2426</v>
      </c>
      <c r="T116" s="4" t="s">
        <v>944</v>
      </c>
      <c r="U116" s="4" t="s">
        <v>2427</v>
      </c>
      <c r="V116" s="4" t="s">
        <v>911</v>
      </c>
      <c r="W116" s="4" t="s">
        <v>982</v>
      </c>
      <c r="X116" s="4" t="s">
        <v>518</v>
      </c>
      <c r="Y116" s="4" t="s">
        <v>2428</v>
      </c>
      <c r="Z116" s="4" t="s">
        <v>525</v>
      </c>
      <c r="AA116" s="4" t="s">
        <v>2429</v>
      </c>
      <c r="AB116" s="4" t="s">
        <v>2425</v>
      </c>
      <c r="AC116" s="4">
        <v>5522904</v>
      </c>
      <c r="AD116" s="4" t="s">
        <v>31</v>
      </c>
      <c r="AE116" s="4" t="s">
        <v>2430</v>
      </c>
      <c r="AF116" s="4" t="s">
        <v>31</v>
      </c>
      <c r="AG116" s="4" t="s">
        <v>2430</v>
      </c>
      <c r="AH116" s="4" t="s">
        <v>1492</v>
      </c>
      <c r="AI116" s="4" t="s">
        <v>1052</v>
      </c>
      <c r="AJ116" s="4" t="s">
        <v>919</v>
      </c>
      <c r="AK116" s="4" t="s">
        <v>169</v>
      </c>
      <c r="AL116" s="9">
        <v>5680</v>
      </c>
      <c r="AM116" s="4"/>
      <c r="AN116" s="4" t="s">
        <v>169</v>
      </c>
      <c r="AO116" s="4" t="s">
        <v>953</v>
      </c>
      <c r="AP116" s="4" t="s">
        <v>922</v>
      </c>
      <c r="AQ116" s="4" t="s">
        <v>1146</v>
      </c>
      <c r="AR116" s="4" t="s">
        <v>2431</v>
      </c>
      <c r="AS116" s="4" t="s">
        <v>2432</v>
      </c>
      <c r="AT116" s="4" t="s">
        <v>617</v>
      </c>
      <c r="AU116" s="4"/>
      <c r="AV116" s="4" t="s">
        <v>2433</v>
      </c>
      <c r="AW116" s="4"/>
      <c r="AX116" s="4"/>
      <c r="AY116" s="4"/>
      <c r="AZ116" s="4"/>
      <c r="BA116" s="4">
        <v>81972470</v>
      </c>
      <c r="BB116" s="4" t="s">
        <v>927</v>
      </c>
      <c r="BC116" s="4" t="s">
        <v>974</v>
      </c>
      <c r="BD116" s="4" t="s">
        <v>1052</v>
      </c>
      <c r="BE116" s="4" t="s">
        <v>169</v>
      </c>
      <c r="BF116" s="4"/>
      <c r="BG116" s="4" t="s">
        <v>1204</v>
      </c>
      <c r="BH116" s="4" t="s">
        <v>927</v>
      </c>
      <c r="BI116" s="4" t="s">
        <v>169</v>
      </c>
      <c r="BJ116" s="4"/>
      <c r="BK116" s="4" t="s">
        <v>1030</v>
      </c>
      <c r="BL116" s="4"/>
      <c r="BM116" s="4" t="s">
        <v>934</v>
      </c>
      <c r="BN116" s="4" t="s">
        <v>1132</v>
      </c>
      <c r="BO116" s="1"/>
    </row>
    <row r="117" spans="1:68">
      <c r="A117" s="4">
        <v>135</v>
      </c>
      <c r="B117" s="4" t="s">
        <v>901</v>
      </c>
      <c r="C117" s="4" t="s">
        <v>902</v>
      </c>
      <c r="D117" s="4" t="s">
        <v>1351</v>
      </c>
      <c r="E117" s="4" t="s">
        <v>2434</v>
      </c>
      <c r="F117" s="4" t="s">
        <v>1297</v>
      </c>
      <c r="G117" s="4" t="s">
        <v>2435</v>
      </c>
      <c r="H117" s="4" t="s">
        <v>2436</v>
      </c>
      <c r="I117" s="4" t="s">
        <v>169</v>
      </c>
      <c r="J117" s="4" t="s">
        <v>361</v>
      </c>
      <c r="K117" s="4" t="s">
        <v>1297</v>
      </c>
      <c r="L117" s="4" t="s">
        <v>1182</v>
      </c>
      <c r="M117" s="4" t="s">
        <v>189</v>
      </c>
      <c r="N117" s="4" t="s">
        <v>169</v>
      </c>
      <c r="O117" s="4" t="s">
        <v>1297</v>
      </c>
      <c r="P117" s="4" t="s">
        <v>2437</v>
      </c>
      <c r="Q117" s="4" t="s">
        <v>2438</v>
      </c>
      <c r="R117" s="4" t="s">
        <v>25</v>
      </c>
      <c r="S117" s="4" t="s">
        <v>2439</v>
      </c>
      <c r="T117" s="4" t="s">
        <v>944</v>
      </c>
      <c r="U117" s="4" t="s">
        <v>2440</v>
      </c>
      <c r="V117" s="4" t="s">
        <v>911</v>
      </c>
      <c r="W117" s="4" t="s">
        <v>982</v>
      </c>
      <c r="X117" s="4" t="s">
        <v>351</v>
      </c>
      <c r="Y117" s="4" t="s">
        <v>445</v>
      </c>
      <c r="Z117" s="4" t="s">
        <v>445</v>
      </c>
      <c r="AA117" s="4" t="s">
        <v>445</v>
      </c>
      <c r="AB117" s="4" t="s">
        <v>2438</v>
      </c>
      <c r="AC117" s="4">
        <v>5522894</v>
      </c>
      <c r="AD117" s="4" t="s">
        <v>25</v>
      </c>
      <c r="AE117" s="4" t="s">
        <v>2441</v>
      </c>
      <c r="AF117" s="4" t="s">
        <v>25</v>
      </c>
      <c r="AG117" s="4" t="s">
        <v>2442</v>
      </c>
      <c r="AH117" s="4" t="s">
        <v>1492</v>
      </c>
      <c r="AI117" s="4" t="s">
        <v>1052</v>
      </c>
      <c r="AJ117" s="4" t="s">
        <v>919</v>
      </c>
      <c r="AK117" s="4" t="s">
        <v>169</v>
      </c>
      <c r="AL117" s="9">
        <v>2590</v>
      </c>
      <c r="AM117" s="4"/>
      <c r="AN117" s="4" t="s">
        <v>169</v>
      </c>
      <c r="AO117" s="4" t="s">
        <v>953</v>
      </c>
      <c r="AP117" s="4" t="s">
        <v>922</v>
      </c>
      <c r="AQ117" s="4" t="s">
        <v>923</v>
      </c>
      <c r="AR117" s="4" t="s">
        <v>2443</v>
      </c>
      <c r="AS117" s="4" t="s">
        <v>2444</v>
      </c>
      <c r="AT117" s="4" t="s">
        <v>617</v>
      </c>
      <c r="AU117" s="4"/>
      <c r="AV117" s="4" t="s">
        <v>2445</v>
      </c>
      <c r="AW117" s="4"/>
      <c r="AX117" s="4"/>
      <c r="AY117" s="4"/>
      <c r="AZ117" s="4"/>
      <c r="BA117" s="4">
        <v>82190681</v>
      </c>
      <c r="BB117" s="4" t="s">
        <v>927</v>
      </c>
      <c r="BC117" s="4" t="s">
        <v>974</v>
      </c>
      <c r="BD117" s="4" t="s">
        <v>1052</v>
      </c>
      <c r="BE117" s="4" t="s">
        <v>169</v>
      </c>
      <c r="BF117" s="4"/>
      <c r="BG117" s="4" t="s">
        <v>931</v>
      </c>
      <c r="BH117" s="4" t="s">
        <v>932</v>
      </c>
      <c r="BI117" s="4" t="s">
        <v>169</v>
      </c>
      <c r="BJ117" s="4"/>
      <c r="BK117" s="4" t="s">
        <v>1030</v>
      </c>
      <c r="BL117" s="4"/>
      <c r="BM117" s="4" t="s">
        <v>934</v>
      </c>
      <c r="BN117" s="4" t="s">
        <v>958</v>
      </c>
      <c r="BO117" s="1"/>
    </row>
    <row r="118" spans="1:68" hidden="1">
      <c r="A118" s="4">
        <v>136</v>
      </c>
      <c r="B118" s="4" t="s">
        <v>901</v>
      </c>
      <c r="C118" s="4" t="s">
        <v>902</v>
      </c>
      <c r="D118" s="4" t="s">
        <v>1351</v>
      </c>
      <c r="E118" s="4" t="s">
        <v>2446</v>
      </c>
      <c r="F118" s="4" t="s">
        <v>1207</v>
      </c>
      <c r="G118" s="4" t="s">
        <v>2447</v>
      </c>
      <c r="H118" s="4" t="s">
        <v>1659</v>
      </c>
      <c r="I118" s="4" t="s">
        <v>169</v>
      </c>
      <c r="J118" s="4" t="s">
        <v>518</v>
      </c>
      <c r="K118" s="4" t="s">
        <v>25</v>
      </c>
      <c r="L118" s="4" t="s">
        <v>1211</v>
      </c>
      <c r="M118" s="4" t="s">
        <v>529</v>
      </c>
      <c r="N118" s="4" t="s">
        <v>169</v>
      </c>
      <c r="O118" s="4"/>
      <c r="P118" s="4"/>
      <c r="Q118" s="4" t="s">
        <v>2448</v>
      </c>
      <c r="R118" s="4" t="s">
        <v>25</v>
      </c>
      <c r="S118" s="4" t="s">
        <v>2449</v>
      </c>
      <c r="T118" s="4" t="s">
        <v>944</v>
      </c>
      <c r="U118" s="4" t="s">
        <v>2450</v>
      </c>
      <c r="V118" s="4" t="s">
        <v>911</v>
      </c>
      <c r="W118" s="4" t="s">
        <v>963</v>
      </c>
      <c r="X118" s="4" t="s">
        <v>351</v>
      </c>
      <c r="Y118" s="4" t="s">
        <v>445</v>
      </c>
      <c r="Z118" s="4" t="s">
        <v>445</v>
      </c>
      <c r="AA118" s="4" t="s">
        <v>445</v>
      </c>
      <c r="AB118" s="4" t="s">
        <v>2448</v>
      </c>
      <c r="AC118" s="4">
        <v>5522891</v>
      </c>
      <c r="AD118" s="4" t="s">
        <v>25</v>
      </c>
      <c r="AE118" s="4" t="s">
        <v>2451</v>
      </c>
      <c r="AF118" s="4" t="s">
        <v>25</v>
      </c>
      <c r="AG118" s="4" t="s">
        <v>2452</v>
      </c>
      <c r="AH118" s="4" t="s">
        <v>1023</v>
      </c>
      <c r="AI118" s="4" t="s">
        <v>1024</v>
      </c>
      <c r="AJ118" s="4" t="s">
        <v>919</v>
      </c>
      <c r="AK118" s="4" t="s">
        <v>169</v>
      </c>
      <c r="AL118" s="9">
        <v>4880</v>
      </c>
      <c r="AM118" s="4"/>
      <c r="AN118" s="4" t="s">
        <v>169</v>
      </c>
      <c r="AO118" s="4" t="s">
        <v>953</v>
      </c>
      <c r="AP118" s="4" t="s">
        <v>922</v>
      </c>
      <c r="AQ118" s="4" t="s">
        <v>1048</v>
      </c>
      <c r="AR118" s="4" t="s">
        <v>2453</v>
      </c>
      <c r="AS118" s="4" t="s">
        <v>2454</v>
      </c>
      <c r="AT118" s="4" t="s">
        <v>617</v>
      </c>
      <c r="AU118" s="4"/>
      <c r="AV118" s="4" t="s">
        <v>2455</v>
      </c>
      <c r="AW118" s="4"/>
      <c r="AX118" s="4"/>
      <c r="AY118" s="4"/>
      <c r="AZ118" s="4"/>
      <c r="BA118" s="4">
        <v>56419689</v>
      </c>
      <c r="BB118" s="4" t="s">
        <v>927</v>
      </c>
      <c r="BC118" s="4" t="s">
        <v>974</v>
      </c>
      <c r="BD118" s="4" t="s">
        <v>918</v>
      </c>
      <c r="BE118" s="4" t="s">
        <v>169</v>
      </c>
      <c r="BF118" s="4"/>
      <c r="BG118" s="4" t="s">
        <v>1029</v>
      </c>
      <c r="BH118" s="4" t="s">
        <v>932</v>
      </c>
      <c r="BI118" s="4" t="s">
        <v>169</v>
      </c>
      <c r="BJ118" s="4"/>
      <c r="BK118" s="4" t="s">
        <v>1030</v>
      </c>
      <c r="BL118" s="4"/>
      <c r="BM118" s="4" t="s">
        <v>934</v>
      </c>
      <c r="BN118" s="4" t="s">
        <v>1095</v>
      </c>
      <c r="BO118" s="1"/>
    </row>
    <row r="119" spans="1:68" hidden="1">
      <c r="A119" s="4">
        <v>137</v>
      </c>
      <c r="B119" s="4" t="s">
        <v>901</v>
      </c>
      <c r="C119" s="4" t="s">
        <v>902</v>
      </c>
      <c r="D119" s="4" t="s">
        <v>437</v>
      </c>
      <c r="E119" s="4" t="s">
        <v>2456</v>
      </c>
      <c r="F119" s="4" t="s">
        <v>2026</v>
      </c>
      <c r="G119" s="4" t="s">
        <v>2457</v>
      </c>
      <c r="H119" s="4" t="s">
        <v>2458</v>
      </c>
      <c r="I119" s="4"/>
      <c r="J119" s="4" t="s">
        <v>444</v>
      </c>
      <c r="K119" s="4" t="s">
        <v>16</v>
      </c>
      <c r="L119" s="4" t="s">
        <v>1941</v>
      </c>
      <c r="M119" s="4" t="s">
        <v>2459</v>
      </c>
      <c r="N119" s="4" t="s">
        <v>169</v>
      </c>
      <c r="O119" s="4"/>
      <c r="P119" s="4"/>
      <c r="Q119" s="4" t="s">
        <v>2460</v>
      </c>
      <c r="R119" s="4" t="s">
        <v>16</v>
      </c>
      <c r="S119" s="4" t="s">
        <v>2461</v>
      </c>
      <c r="T119" s="4" t="s">
        <v>944</v>
      </c>
      <c r="U119" s="4" t="s">
        <v>2462</v>
      </c>
      <c r="V119" s="4" t="s">
        <v>911</v>
      </c>
      <c r="W119" s="4" t="s">
        <v>963</v>
      </c>
      <c r="X119" s="4" t="s">
        <v>351</v>
      </c>
      <c r="Y119" s="4" t="s">
        <v>1577</v>
      </c>
      <c r="Z119" s="4" t="s">
        <v>445</v>
      </c>
      <c r="AA119" s="4" t="s">
        <v>445</v>
      </c>
      <c r="AB119" s="4" t="s">
        <v>2460</v>
      </c>
      <c r="AC119" s="4">
        <v>5522884</v>
      </c>
      <c r="AD119" s="4" t="s">
        <v>16</v>
      </c>
      <c r="AE119" s="4" t="s">
        <v>2463</v>
      </c>
      <c r="AF119" s="4" t="s">
        <v>16</v>
      </c>
      <c r="AG119" s="4" t="s">
        <v>2463</v>
      </c>
      <c r="AH119" s="4" t="s">
        <v>1073</v>
      </c>
      <c r="AI119" s="4" t="s">
        <v>1074</v>
      </c>
      <c r="AJ119" s="4" t="s">
        <v>919</v>
      </c>
      <c r="AK119" s="4" t="s">
        <v>169</v>
      </c>
      <c r="AL119" s="9">
        <v>19500</v>
      </c>
      <c r="AM119" s="4"/>
      <c r="AN119" s="4" t="s">
        <v>169</v>
      </c>
      <c r="AO119" s="4" t="s">
        <v>953</v>
      </c>
      <c r="AP119" s="4" t="s">
        <v>922</v>
      </c>
      <c r="AQ119" s="4" t="s">
        <v>923</v>
      </c>
      <c r="AR119" s="4" t="s">
        <v>2464</v>
      </c>
      <c r="AS119" s="4" t="s">
        <v>2465</v>
      </c>
      <c r="AT119" s="4" t="s">
        <v>617</v>
      </c>
      <c r="AU119" s="4"/>
      <c r="AV119" s="4" t="s">
        <v>2466</v>
      </c>
      <c r="AW119" s="4"/>
      <c r="AX119" s="4"/>
      <c r="AY119" s="4"/>
      <c r="AZ119" s="4"/>
      <c r="BA119" s="4">
        <v>30920621</v>
      </c>
      <c r="BB119" s="4" t="s">
        <v>927</v>
      </c>
      <c r="BC119" s="4" t="s">
        <v>974</v>
      </c>
      <c r="BD119" s="4" t="s">
        <v>918</v>
      </c>
      <c r="BE119" s="4" t="s">
        <v>169</v>
      </c>
      <c r="BF119" s="4"/>
      <c r="BG119" s="4" t="s">
        <v>1029</v>
      </c>
      <c r="BH119" s="4" t="s">
        <v>932</v>
      </c>
      <c r="BI119" s="4" t="s">
        <v>169</v>
      </c>
      <c r="BJ119" s="4"/>
      <c r="BK119" s="4" t="s">
        <v>1030</v>
      </c>
      <c r="BL119" s="4"/>
      <c r="BM119" s="4" t="s">
        <v>934</v>
      </c>
      <c r="BN119" s="4" t="s">
        <v>1095</v>
      </c>
      <c r="BO119" s="1"/>
    </row>
    <row r="120" spans="1:68" hidden="1">
      <c r="A120" s="4">
        <v>138</v>
      </c>
      <c r="B120" s="4" t="s">
        <v>901</v>
      </c>
      <c r="C120" s="4" t="s">
        <v>902</v>
      </c>
      <c r="D120" s="4" t="s">
        <v>2467</v>
      </c>
      <c r="E120" s="4" t="s">
        <v>2468</v>
      </c>
      <c r="F120" s="4" t="s">
        <v>1274</v>
      </c>
      <c r="G120" s="4" t="s">
        <v>2469</v>
      </c>
      <c r="H120" s="4" t="s">
        <v>2470</v>
      </c>
      <c r="I120" s="4" t="s">
        <v>1277</v>
      </c>
      <c r="J120" s="4" t="s">
        <v>361</v>
      </c>
      <c r="K120" s="4" t="s">
        <v>25</v>
      </c>
      <c r="L120" s="4" t="s">
        <v>1057</v>
      </c>
      <c r="M120" s="4" t="s">
        <v>234</v>
      </c>
      <c r="N120" s="4" t="s">
        <v>169</v>
      </c>
      <c r="O120" s="4"/>
      <c r="P120" s="4"/>
      <c r="Q120" s="4" t="s">
        <v>2471</v>
      </c>
      <c r="R120" s="4" t="s">
        <v>25</v>
      </c>
      <c r="S120" s="4" t="s">
        <v>2472</v>
      </c>
      <c r="T120" s="4" t="s">
        <v>944</v>
      </c>
      <c r="U120" s="4" t="s">
        <v>2473</v>
      </c>
      <c r="V120" s="4" t="s">
        <v>911</v>
      </c>
      <c r="W120" s="4" t="s">
        <v>1060</v>
      </c>
      <c r="X120" s="4" t="s">
        <v>361</v>
      </c>
      <c r="Y120" s="4" t="s">
        <v>2474</v>
      </c>
      <c r="Z120" s="4" t="s">
        <v>2475</v>
      </c>
      <c r="AA120" s="4" t="s">
        <v>2476</v>
      </c>
      <c r="AB120" s="4" t="s">
        <v>2471</v>
      </c>
      <c r="AC120" s="4">
        <v>5522687</v>
      </c>
      <c r="AD120" s="4" t="s">
        <v>25</v>
      </c>
      <c r="AE120" s="4" t="s">
        <v>2477</v>
      </c>
      <c r="AF120" s="4" t="s">
        <v>25</v>
      </c>
      <c r="AG120" s="4" t="s">
        <v>2478</v>
      </c>
      <c r="AH120" s="4" t="s">
        <v>2479</v>
      </c>
      <c r="AI120" s="4" t="s">
        <v>2480</v>
      </c>
      <c r="AJ120" s="4" t="s">
        <v>919</v>
      </c>
      <c r="AK120" s="4" t="s">
        <v>169</v>
      </c>
      <c r="AL120" s="9">
        <v>19800</v>
      </c>
      <c r="AM120" s="4"/>
      <c r="AN120" s="4" t="s">
        <v>169</v>
      </c>
      <c r="AO120" s="4" t="s">
        <v>953</v>
      </c>
      <c r="AP120" s="4" t="s">
        <v>922</v>
      </c>
      <c r="AQ120" s="4" t="s">
        <v>1146</v>
      </c>
      <c r="AR120" s="4" t="s">
        <v>2481</v>
      </c>
      <c r="AS120" s="4" t="s">
        <v>2482</v>
      </c>
      <c r="AT120" s="4" t="s">
        <v>617</v>
      </c>
      <c r="AU120" s="4"/>
      <c r="AV120" s="4" t="s">
        <v>2483</v>
      </c>
      <c r="AW120" s="4"/>
      <c r="AX120" s="4"/>
      <c r="AY120" s="4"/>
      <c r="AZ120" s="4"/>
      <c r="BA120" s="4">
        <v>75303342</v>
      </c>
      <c r="BB120" s="4" t="s">
        <v>927</v>
      </c>
      <c r="BC120" s="4" t="s">
        <v>974</v>
      </c>
      <c r="BD120" s="4" t="s">
        <v>1052</v>
      </c>
      <c r="BE120" s="4" t="s">
        <v>169</v>
      </c>
      <c r="BF120" s="4"/>
      <c r="BG120" s="4" t="s">
        <v>1204</v>
      </c>
      <c r="BH120" s="4" t="s">
        <v>932</v>
      </c>
      <c r="BI120" s="4" t="s">
        <v>169</v>
      </c>
      <c r="BJ120" s="4"/>
      <c r="BK120" s="4" t="s">
        <v>1030</v>
      </c>
      <c r="BL120" s="4"/>
      <c r="BM120" s="4" t="s">
        <v>934</v>
      </c>
      <c r="BN120" s="4" t="s">
        <v>234</v>
      </c>
      <c r="BO120" s="1"/>
    </row>
    <row r="121" spans="1:68" hidden="1">
      <c r="A121" s="4">
        <v>139</v>
      </c>
      <c r="B121" s="4" t="s">
        <v>901</v>
      </c>
      <c r="C121" s="4" t="s">
        <v>902</v>
      </c>
      <c r="D121" s="4" t="s">
        <v>2484</v>
      </c>
      <c r="E121" s="4" t="s">
        <v>2485</v>
      </c>
      <c r="F121" s="4" t="s">
        <v>1117</v>
      </c>
      <c r="G121" s="4" t="s">
        <v>2486</v>
      </c>
      <c r="H121" s="4" t="s">
        <v>2487</v>
      </c>
      <c r="I121" s="4" t="s">
        <v>2488</v>
      </c>
      <c r="J121" s="4"/>
      <c r="K121" s="4" t="s">
        <v>1297</v>
      </c>
      <c r="L121" s="4" t="s">
        <v>979</v>
      </c>
      <c r="M121" s="4" t="s">
        <v>2489</v>
      </c>
      <c r="N121" s="4" t="s">
        <v>169</v>
      </c>
      <c r="O121" s="4" t="s">
        <v>1297</v>
      </c>
      <c r="P121" s="4" t="s">
        <v>2490</v>
      </c>
      <c r="Q121" s="4" t="s">
        <v>2491</v>
      </c>
      <c r="R121" s="4" t="s">
        <v>31</v>
      </c>
      <c r="S121" s="4" t="s">
        <v>2492</v>
      </c>
      <c r="T121" s="4" t="s">
        <v>944</v>
      </c>
      <c r="U121" s="4" t="s">
        <v>2493</v>
      </c>
      <c r="V121" s="4" t="s">
        <v>911</v>
      </c>
      <c r="W121" s="4" t="s">
        <v>982</v>
      </c>
      <c r="X121" s="4" t="s">
        <v>518</v>
      </c>
      <c r="Y121" s="4" t="s">
        <v>640</v>
      </c>
      <c r="Z121" s="4" t="s">
        <v>445</v>
      </c>
      <c r="AA121" s="4" t="s">
        <v>445</v>
      </c>
      <c r="AB121" s="4" t="s">
        <v>2491</v>
      </c>
      <c r="AC121" s="4">
        <v>5522475</v>
      </c>
      <c r="AD121" s="4" t="s">
        <v>31</v>
      </c>
      <c r="AE121" s="4" t="s">
        <v>2494</v>
      </c>
      <c r="AF121" s="4" t="s">
        <v>31</v>
      </c>
      <c r="AG121" s="4" t="s">
        <v>2495</v>
      </c>
      <c r="AH121" s="4" t="s">
        <v>1492</v>
      </c>
      <c r="AI121" s="4" t="s">
        <v>1052</v>
      </c>
      <c r="AJ121" s="4" t="s">
        <v>919</v>
      </c>
      <c r="AK121" s="4" t="s">
        <v>169</v>
      </c>
      <c r="AL121" s="9">
        <v>2590</v>
      </c>
      <c r="AM121" s="4"/>
      <c r="AN121" s="4" t="s">
        <v>169</v>
      </c>
      <c r="AO121" s="4" t="s">
        <v>953</v>
      </c>
      <c r="AP121" s="4" t="s">
        <v>922</v>
      </c>
      <c r="AQ121" s="4" t="s">
        <v>923</v>
      </c>
      <c r="AR121" s="4" t="s">
        <v>2496</v>
      </c>
      <c r="AS121" s="4" t="s">
        <v>2497</v>
      </c>
      <c r="AT121" s="4" t="s">
        <v>617</v>
      </c>
      <c r="AU121" s="4"/>
      <c r="AV121" s="4" t="s">
        <v>2498</v>
      </c>
      <c r="AW121" s="4"/>
      <c r="AX121" s="4"/>
      <c r="AY121" s="4"/>
      <c r="AZ121" s="4"/>
      <c r="BA121" s="4">
        <v>82104232</v>
      </c>
      <c r="BB121" s="4" t="s">
        <v>927</v>
      </c>
      <c r="BC121" s="4" t="s">
        <v>974</v>
      </c>
      <c r="BD121" s="4" t="s">
        <v>1052</v>
      </c>
      <c r="BE121" s="4" t="s">
        <v>169</v>
      </c>
      <c r="BF121" s="4"/>
      <c r="BG121" s="4" t="s">
        <v>1569</v>
      </c>
      <c r="BH121" s="4" t="s">
        <v>927</v>
      </c>
      <c r="BI121" s="4" t="s">
        <v>169</v>
      </c>
      <c r="BJ121" s="4"/>
      <c r="BK121" s="4" t="s">
        <v>1030</v>
      </c>
      <c r="BL121" s="4"/>
      <c r="BM121" s="4" t="s">
        <v>934</v>
      </c>
      <c r="BN121" s="4" t="s">
        <v>1132</v>
      </c>
      <c r="BO121" s="1"/>
    </row>
    <row r="122" spans="1:68">
      <c r="A122" s="4">
        <v>140</v>
      </c>
      <c r="B122" s="4" t="s">
        <v>901</v>
      </c>
      <c r="C122" s="4" t="s">
        <v>902</v>
      </c>
      <c r="D122" s="4" t="s">
        <v>1570</v>
      </c>
      <c r="E122" s="4" t="s">
        <v>2499</v>
      </c>
      <c r="F122" s="4" t="s">
        <v>1322</v>
      </c>
      <c r="G122" s="4" t="s">
        <v>2500</v>
      </c>
      <c r="H122" s="4" t="s">
        <v>2501</v>
      </c>
      <c r="I122" s="4" t="s">
        <v>169</v>
      </c>
      <c r="J122" s="4" t="s">
        <v>444</v>
      </c>
      <c r="K122" s="4" t="s">
        <v>2083</v>
      </c>
      <c r="L122" s="4" t="s">
        <v>1601</v>
      </c>
      <c r="M122" s="4" t="s">
        <v>1602</v>
      </c>
      <c r="N122" s="4" t="s">
        <v>169</v>
      </c>
      <c r="O122" s="4" t="s">
        <v>2083</v>
      </c>
      <c r="P122" s="4" t="s">
        <v>1599</v>
      </c>
      <c r="Q122" s="4" t="s">
        <v>1603</v>
      </c>
      <c r="R122" s="4" t="s">
        <v>31</v>
      </c>
      <c r="S122" s="4" t="s">
        <v>2502</v>
      </c>
      <c r="T122" s="4" t="s">
        <v>944</v>
      </c>
      <c r="U122" s="4" t="s">
        <v>2503</v>
      </c>
      <c r="V122" s="4" t="s">
        <v>911</v>
      </c>
      <c r="W122" s="4" t="s">
        <v>982</v>
      </c>
      <c r="X122" s="4" t="s">
        <v>518</v>
      </c>
      <c r="Y122" s="4" t="s">
        <v>1606</v>
      </c>
      <c r="Z122" s="4" t="s">
        <v>751</v>
      </c>
      <c r="AA122" s="4" t="s">
        <v>362</v>
      </c>
      <c r="AB122" s="4" t="s">
        <v>1603</v>
      </c>
      <c r="AC122" s="4">
        <v>5495702</v>
      </c>
      <c r="AD122" s="4" t="s">
        <v>31</v>
      </c>
      <c r="AE122" s="4" t="s">
        <v>2504</v>
      </c>
      <c r="AF122" s="4" t="s">
        <v>31</v>
      </c>
      <c r="AG122" s="4" t="s">
        <v>2505</v>
      </c>
      <c r="AH122" s="4" t="s">
        <v>1524</v>
      </c>
      <c r="AI122" s="4" t="s">
        <v>1290</v>
      </c>
      <c r="AJ122" s="4" t="s">
        <v>919</v>
      </c>
      <c r="AK122" s="4" t="s">
        <v>169</v>
      </c>
      <c r="AL122" s="9">
        <v>4680</v>
      </c>
      <c r="AM122" s="4"/>
      <c r="AN122" s="4" t="s">
        <v>169</v>
      </c>
      <c r="AO122" s="4" t="s">
        <v>953</v>
      </c>
      <c r="AP122" s="4" t="s">
        <v>922</v>
      </c>
      <c r="AQ122" s="4" t="s">
        <v>1025</v>
      </c>
      <c r="AR122" s="4" t="s">
        <v>1608</v>
      </c>
      <c r="AS122" s="4" t="s">
        <v>2506</v>
      </c>
      <c r="AT122" s="4" t="s">
        <v>617</v>
      </c>
      <c r="AU122" s="4"/>
      <c r="AV122" s="4" t="s">
        <v>2507</v>
      </c>
      <c r="AW122" s="4"/>
      <c r="AX122" s="4"/>
      <c r="AY122" s="4"/>
      <c r="AZ122" s="4"/>
      <c r="BA122" s="4">
        <v>81606824</v>
      </c>
      <c r="BB122" s="4" t="s">
        <v>927</v>
      </c>
      <c r="BC122" s="4" t="s">
        <v>974</v>
      </c>
      <c r="BD122" s="4" t="s">
        <v>1052</v>
      </c>
      <c r="BE122" s="4" t="s">
        <v>169</v>
      </c>
      <c r="BF122" s="4"/>
      <c r="BG122" s="4" t="s">
        <v>1029</v>
      </c>
      <c r="BH122" s="4" t="s">
        <v>932</v>
      </c>
      <c r="BI122" s="4" t="s">
        <v>169</v>
      </c>
      <c r="BJ122" s="4"/>
      <c r="BK122" s="4" t="s">
        <v>1030</v>
      </c>
      <c r="BL122" s="4"/>
      <c r="BM122" s="4" t="s">
        <v>934</v>
      </c>
      <c r="BN122" s="4" t="s">
        <v>958</v>
      </c>
      <c r="BO122" s="1"/>
    </row>
    <row r="123" spans="1:68" s="13" customFormat="1">
      <c r="A123" s="14">
        <v>141</v>
      </c>
      <c r="B123" s="15" t="s">
        <v>901</v>
      </c>
      <c r="C123" s="15" t="s">
        <v>902</v>
      </c>
      <c r="D123" s="14"/>
      <c r="E123" s="14" t="s">
        <v>2508</v>
      </c>
      <c r="F123" s="14"/>
      <c r="G123" s="14" t="s">
        <v>1429</v>
      </c>
      <c r="H123" s="15" t="s">
        <v>2509</v>
      </c>
      <c r="I123" s="14"/>
      <c r="J123" s="15" t="s">
        <v>361</v>
      </c>
      <c r="K123" s="15" t="s">
        <v>16</v>
      </c>
      <c r="L123" s="15" t="s">
        <v>907</v>
      </c>
      <c r="M123" s="15" t="s">
        <v>907</v>
      </c>
      <c r="N123" s="14"/>
      <c r="O123" s="14"/>
      <c r="P123" s="14"/>
      <c r="Q123" s="15" t="s">
        <v>401</v>
      </c>
      <c r="R123" s="15" t="s">
        <v>16</v>
      </c>
      <c r="S123" s="14" t="s">
        <v>2510</v>
      </c>
      <c r="T123" s="15" t="s">
        <v>909</v>
      </c>
      <c r="U123" s="14" t="s">
        <v>2511</v>
      </c>
      <c r="V123" s="14" t="s">
        <v>1085</v>
      </c>
      <c r="W123" s="15" t="s">
        <v>1060</v>
      </c>
      <c r="X123" s="15" t="s">
        <v>361</v>
      </c>
      <c r="Y123" s="15" t="s">
        <v>1004</v>
      </c>
      <c r="Z123" s="15" t="s">
        <v>1005</v>
      </c>
      <c r="AA123" s="15" t="s">
        <v>1432</v>
      </c>
      <c r="AB123" s="15" t="s">
        <v>401</v>
      </c>
      <c r="AC123" s="14">
        <v>5495687</v>
      </c>
      <c r="AD123" s="15" t="s">
        <v>16</v>
      </c>
      <c r="AE123" s="14" t="s">
        <v>2511</v>
      </c>
      <c r="AF123" s="15" t="s">
        <v>16</v>
      </c>
      <c r="AG123" s="14" t="s">
        <v>2512</v>
      </c>
      <c r="AH123" s="14" t="s">
        <v>1492</v>
      </c>
      <c r="AI123" s="15" t="s">
        <v>1052</v>
      </c>
      <c r="AJ123" s="15" t="s">
        <v>919</v>
      </c>
      <c r="AK123" s="14" t="s">
        <v>169</v>
      </c>
      <c r="AL123" s="13">
        <v>0</v>
      </c>
      <c r="AM123" s="15" t="s">
        <v>920</v>
      </c>
      <c r="AN123" s="14" t="s">
        <v>169</v>
      </c>
      <c r="AO123" s="15" t="s">
        <v>921</v>
      </c>
      <c r="AP123" s="15" t="s">
        <v>922</v>
      </c>
      <c r="AQ123" s="14" t="s">
        <v>1048</v>
      </c>
      <c r="AR123" s="14" t="s">
        <v>402</v>
      </c>
      <c r="AS123" s="14" t="s">
        <v>2513</v>
      </c>
      <c r="AT123" s="14" t="s">
        <v>617</v>
      </c>
      <c r="AU123" s="14"/>
      <c r="AV123" s="15" t="s">
        <v>2514</v>
      </c>
      <c r="AW123" s="14"/>
      <c r="AX123" s="14"/>
      <c r="AY123" s="14"/>
      <c r="AZ123" s="14"/>
      <c r="BA123" s="14">
        <v>60212805</v>
      </c>
      <c r="BB123" s="15" t="s">
        <v>927</v>
      </c>
      <c r="BC123" s="14" t="s">
        <v>1092</v>
      </c>
      <c r="BD123" s="15" t="s">
        <v>1052</v>
      </c>
      <c r="BE123" s="14" t="s">
        <v>169</v>
      </c>
      <c r="BF123" s="14"/>
      <c r="BG123" s="15" t="s">
        <v>1113</v>
      </c>
      <c r="BH123" s="15" t="s">
        <v>932</v>
      </c>
      <c r="BI123" s="14" t="s">
        <v>169</v>
      </c>
      <c r="BJ123" s="14"/>
      <c r="BK123" s="15" t="s">
        <v>933</v>
      </c>
      <c r="BL123" s="14"/>
      <c r="BM123" s="15" t="s">
        <v>1094</v>
      </c>
      <c r="BN123" s="14"/>
      <c r="BO123" s="18" t="s">
        <v>403</v>
      </c>
      <c r="BP123" s="14" t="s">
        <v>2515</v>
      </c>
    </row>
    <row r="124" spans="1:68" hidden="1">
      <c r="A124" s="4">
        <v>142</v>
      </c>
      <c r="B124" s="4" t="s">
        <v>901</v>
      </c>
      <c r="C124" s="4" t="s">
        <v>902</v>
      </c>
      <c r="D124" s="4" t="s">
        <v>2516</v>
      </c>
      <c r="E124" s="4" t="s">
        <v>2517</v>
      </c>
      <c r="F124" s="4" t="s">
        <v>1033</v>
      </c>
      <c r="G124" s="4" t="s">
        <v>2518</v>
      </c>
      <c r="H124" s="4" t="s">
        <v>2519</v>
      </c>
      <c r="I124" s="4" t="s">
        <v>1468</v>
      </c>
      <c r="J124" s="4" t="s">
        <v>444</v>
      </c>
      <c r="K124" s="4" t="s">
        <v>1535</v>
      </c>
      <c r="L124" s="4" t="s">
        <v>1260</v>
      </c>
      <c r="M124" s="4" t="s">
        <v>303</v>
      </c>
      <c r="N124" s="4" t="s">
        <v>169</v>
      </c>
      <c r="O124" s="4" t="s">
        <v>1535</v>
      </c>
      <c r="P124" s="4" t="s">
        <v>2520</v>
      </c>
      <c r="Q124" s="4" t="s">
        <v>2521</v>
      </c>
      <c r="R124" s="4" t="s">
        <v>29</v>
      </c>
      <c r="S124" s="4" t="s">
        <v>2522</v>
      </c>
      <c r="T124" s="4" t="s">
        <v>944</v>
      </c>
      <c r="U124" s="4" t="s">
        <v>2523</v>
      </c>
      <c r="V124" s="4" t="s">
        <v>911</v>
      </c>
      <c r="W124" s="4" t="s">
        <v>982</v>
      </c>
      <c r="X124" s="4" t="s">
        <v>351</v>
      </c>
      <c r="Y124" s="4" t="s">
        <v>640</v>
      </c>
      <c r="Z124" s="4" t="s">
        <v>360</v>
      </c>
      <c r="AA124" s="4" t="s">
        <v>2524</v>
      </c>
      <c r="AB124" s="4" t="s">
        <v>2521</v>
      </c>
      <c r="AC124" s="4">
        <v>5495552</v>
      </c>
      <c r="AD124" s="4" t="s">
        <v>29</v>
      </c>
      <c r="AE124" s="4" t="s">
        <v>2238</v>
      </c>
      <c r="AF124" s="4" t="s">
        <v>29</v>
      </c>
      <c r="AG124" s="4" t="s">
        <v>2238</v>
      </c>
      <c r="AH124" s="4" t="s">
        <v>1492</v>
      </c>
      <c r="AI124" s="4" t="s">
        <v>1052</v>
      </c>
      <c r="AJ124" s="4" t="s">
        <v>919</v>
      </c>
      <c r="AK124" s="4" t="s">
        <v>169</v>
      </c>
      <c r="AL124" s="9">
        <v>5680</v>
      </c>
      <c r="AM124" s="4"/>
      <c r="AN124" s="4" t="s">
        <v>169</v>
      </c>
      <c r="AO124" s="4" t="s">
        <v>953</v>
      </c>
      <c r="AP124" s="4" t="s">
        <v>922</v>
      </c>
      <c r="AQ124" s="4" t="s">
        <v>1146</v>
      </c>
      <c r="AR124" s="4" t="s">
        <v>2525</v>
      </c>
      <c r="AS124" s="4" t="s">
        <v>2526</v>
      </c>
      <c r="AT124" s="4" t="s">
        <v>617</v>
      </c>
      <c r="AU124" s="4"/>
      <c r="AV124" s="4" t="s">
        <v>2527</v>
      </c>
      <c r="AW124" s="4"/>
      <c r="AX124" s="4"/>
      <c r="AY124" s="4"/>
      <c r="AZ124" s="4"/>
      <c r="BA124" s="4">
        <v>82365744</v>
      </c>
      <c r="BB124" s="4" t="s">
        <v>927</v>
      </c>
      <c r="BC124" s="4" t="s">
        <v>974</v>
      </c>
      <c r="BD124" s="4" t="s">
        <v>1052</v>
      </c>
      <c r="BE124" s="4" t="s">
        <v>169</v>
      </c>
      <c r="BF124" s="4"/>
      <c r="BG124" s="4" t="s">
        <v>993</v>
      </c>
      <c r="BH124" s="4" t="s">
        <v>932</v>
      </c>
      <c r="BI124" s="4" t="s">
        <v>169</v>
      </c>
      <c r="BJ124" s="4"/>
      <c r="BK124" s="4" t="s">
        <v>1030</v>
      </c>
      <c r="BL124" s="4"/>
      <c r="BM124" s="4" t="s">
        <v>934</v>
      </c>
      <c r="BN124" s="4" t="s">
        <v>1482</v>
      </c>
      <c r="BO124" s="1"/>
    </row>
    <row r="125" spans="1:68" hidden="1">
      <c r="A125" s="4">
        <v>143</v>
      </c>
      <c r="B125" s="4" t="s">
        <v>901</v>
      </c>
      <c r="C125" s="4" t="s">
        <v>902</v>
      </c>
      <c r="D125" s="4" t="s">
        <v>2528</v>
      </c>
      <c r="E125" s="4" t="s">
        <v>2529</v>
      </c>
      <c r="F125" s="4" t="s">
        <v>1117</v>
      </c>
      <c r="G125" s="4" t="s">
        <v>2530</v>
      </c>
      <c r="H125" s="4" t="s">
        <v>2531</v>
      </c>
      <c r="I125" s="4" t="s">
        <v>978</v>
      </c>
      <c r="J125" s="4"/>
      <c r="K125" s="4" t="s">
        <v>1297</v>
      </c>
      <c r="L125" s="4" t="s">
        <v>979</v>
      </c>
      <c r="M125" s="4" t="s">
        <v>228</v>
      </c>
      <c r="N125" s="4" t="s">
        <v>169</v>
      </c>
      <c r="O125" s="4" t="s">
        <v>1297</v>
      </c>
      <c r="P125" s="4" t="s">
        <v>2532</v>
      </c>
      <c r="Q125" s="4" t="s">
        <v>2533</v>
      </c>
      <c r="R125" s="4" t="s">
        <v>25</v>
      </c>
      <c r="S125" s="4" t="s">
        <v>2534</v>
      </c>
      <c r="T125" s="4" t="s">
        <v>944</v>
      </c>
      <c r="U125" s="4" t="s">
        <v>2535</v>
      </c>
      <c r="V125" s="4" t="s">
        <v>911</v>
      </c>
      <c r="W125" s="4" t="s">
        <v>982</v>
      </c>
      <c r="X125" s="4" t="s">
        <v>351</v>
      </c>
      <c r="Y125" s="4" t="s">
        <v>2536</v>
      </c>
      <c r="Z125" s="4" t="s">
        <v>510</v>
      </c>
      <c r="AA125" s="4" t="s">
        <v>2537</v>
      </c>
      <c r="AB125" s="4" t="s">
        <v>2533</v>
      </c>
      <c r="AC125" s="4">
        <v>5495417</v>
      </c>
      <c r="AD125" s="4" t="s">
        <v>25</v>
      </c>
      <c r="AE125" s="4" t="s">
        <v>2538</v>
      </c>
      <c r="AF125" s="4" t="s">
        <v>25</v>
      </c>
      <c r="AG125" s="4" t="s">
        <v>2538</v>
      </c>
      <c r="AH125" s="4" t="s">
        <v>1492</v>
      </c>
      <c r="AI125" s="4" t="s">
        <v>1052</v>
      </c>
      <c r="AJ125" s="4" t="s">
        <v>919</v>
      </c>
      <c r="AK125" s="4" t="s">
        <v>169</v>
      </c>
      <c r="AL125" s="9">
        <v>5180</v>
      </c>
      <c r="AM125" s="4"/>
      <c r="AN125" s="4" t="s">
        <v>169</v>
      </c>
      <c r="AO125" s="4" t="s">
        <v>953</v>
      </c>
      <c r="AP125" s="4" t="s">
        <v>922</v>
      </c>
      <c r="AQ125" s="4" t="s">
        <v>1048</v>
      </c>
      <c r="AR125" s="4" t="s">
        <v>2539</v>
      </c>
      <c r="AS125" s="4" t="s">
        <v>2540</v>
      </c>
      <c r="AT125" s="4" t="s">
        <v>617</v>
      </c>
      <c r="AU125" s="4"/>
      <c r="AV125" s="4" t="s">
        <v>2541</v>
      </c>
      <c r="AW125" s="4"/>
      <c r="AX125" s="4"/>
      <c r="AY125" s="4"/>
      <c r="AZ125" s="4"/>
      <c r="BA125" s="4">
        <v>82094760</v>
      </c>
      <c r="BB125" s="4" t="s">
        <v>927</v>
      </c>
      <c r="BC125" s="4" t="s">
        <v>974</v>
      </c>
      <c r="BD125" s="4" t="s">
        <v>1052</v>
      </c>
      <c r="BE125" s="4" t="s">
        <v>169</v>
      </c>
      <c r="BF125" s="4"/>
      <c r="BG125" s="4" t="s">
        <v>931</v>
      </c>
      <c r="BH125" s="4" t="s">
        <v>932</v>
      </c>
      <c r="BI125" s="4" t="s">
        <v>169</v>
      </c>
      <c r="BJ125" s="4"/>
      <c r="BK125" s="4" t="s">
        <v>1030</v>
      </c>
      <c r="BL125" s="4"/>
      <c r="BM125" s="4" t="s">
        <v>934</v>
      </c>
      <c r="BN125" s="4" t="s">
        <v>2459</v>
      </c>
      <c r="BO125" s="1"/>
    </row>
    <row r="126" spans="1:68" hidden="1">
      <c r="A126" s="4">
        <v>144</v>
      </c>
      <c r="B126" s="4" t="s">
        <v>901</v>
      </c>
      <c r="C126" s="4" t="s">
        <v>902</v>
      </c>
      <c r="D126" s="4" t="s">
        <v>2542</v>
      </c>
      <c r="E126" s="4" t="s">
        <v>2543</v>
      </c>
      <c r="F126" s="4" t="s">
        <v>1033</v>
      </c>
      <c r="G126" s="4" t="s">
        <v>2544</v>
      </c>
      <c r="H126" s="4" t="s">
        <v>2545</v>
      </c>
      <c r="I126" s="4"/>
      <c r="J126" s="4" t="s">
        <v>518</v>
      </c>
      <c r="K126" s="4" t="s">
        <v>16</v>
      </c>
      <c r="L126" s="4" t="s">
        <v>979</v>
      </c>
      <c r="M126" s="4" t="s">
        <v>158</v>
      </c>
      <c r="N126" s="4" t="s">
        <v>169</v>
      </c>
      <c r="O126" s="4"/>
      <c r="P126" s="4"/>
      <c r="Q126" s="4" t="s">
        <v>2542</v>
      </c>
      <c r="R126" s="4" t="s">
        <v>16</v>
      </c>
      <c r="S126" s="4" t="s">
        <v>2546</v>
      </c>
      <c r="T126" s="4" t="s">
        <v>944</v>
      </c>
      <c r="U126" s="4" t="s">
        <v>2547</v>
      </c>
      <c r="V126" s="4" t="s">
        <v>911</v>
      </c>
      <c r="W126" s="4" t="s">
        <v>982</v>
      </c>
      <c r="X126" s="4" t="s">
        <v>351</v>
      </c>
      <c r="Y126" s="4" t="s">
        <v>1577</v>
      </c>
      <c r="Z126" s="4" t="s">
        <v>445</v>
      </c>
      <c r="AA126" s="4" t="s">
        <v>445</v>
      </c>
      <c r="AB126" s="4" t="s">
        <v>2542</v>
      </c>
      <c r="AC126" s="4">
        <v>5495401</v>
      </c>
      <c r="AD126" s="4" t="s">
        <v>16</v>
      </c>
      <c r="AE126" s="4" t="s">
        <v>2548</v>
      </c>
      <c r="AF126" s="4" t="s">
        <v>16</v>
      </c>
      <c r="AG126" s="4" t="s">
        <v>2548</v>
      </c>
      <c r="AH126" s="4" t="s">
        <v>1187</v>
      </c>
      <c r="AI126" s="4" t="s">
        <v>1188</v>
      </c>
      <c r="AJ126" s="4" t="s">
        <v>919</v>
      </c>
      <c r="AK126" s="4" t="s">
        <v>169</v>
      </c>
      <c r="AL126" s="9">
        <v>5180</v>
      </c>
      <c r="AM126" s="4"/>
      <c r="AN126" s="4" t="s">
        <v>169</v>
      </c>
      <c r="AO126" s="4" t="s">
        <v>953</v>
      </c>
      <c r="AP126" s="4" t="s">
        <v>922</v>
      </c>
      <c r="AQ126" s="4" t="s">
        <v>1048</v>
      </c>
      <c r="AR126" s="4" t="s">
        <v>2549</v>
      </c>
      <c r="AS126" s="4" t="s">
        <v>2550</v>
      </c>
      <c r="AT126" s="4" t="s">
        <v>617</v>
      </c>
      <c r="AU126" s="4"/>
      <c r="AV126" s="4" t="s">
        <v>2551</v>
      </c>
      <c r="AW126" s="4"/>
      <c r="AX126" s="4"/>
      <c r="AY126" s="4"/>
      <c r="AZ126" s="4"/>
      <c r="BA126" s="4">
        <v>56270566</v>
      </c>
      <c r="BB126" s="4" t="s">
        <v>927</v>
      </c>
      <c r="BC126" s="4" t="s">
        <v>974</v>
      </c>
      <c r="BD126" s="4" t="s">
        <v>1052</v>
      </c>
      <c r="BE126" s="4" t="s">
        <v>169</v>
      </c>
      <c r="BF126" s="4"/>
      <c r="BG126" s="4" t="s">
        <v>1029</v>
      </c>
      <c r="BH126" s="4" t="s">
        <v>932</v>
      </c>
      <c r="BI126" s="4" t="s">
        <v>169</v>
      </c>
      <c r="BJ126" s="4"/>
      <c r="BK126" s="4" t="s">
        <v>1030</v>
      </c>
      <c r="BL126" s="4"/>
      <c r="BM126" s="4" t="s">
        <v>934</v>
      </c>
      <c r="BN126" s="4" t="s">
        <v>1510</v>
      </c>
      <c r="BO126" s="1"/>
    </row>
    <row r="127" spans="1:68" hidden="1">
      <c r="A127" s="4">
        <v>145</v>
      </c>
      <c r="B127" s="4" t="s">
        <v>901</v>
      </c>
      <c r="C127" s="4" t="s">
        <v>902</v>
      </c>
      <c r="D127" s="4" t="s">
        <v>2552</v>
      </c>
      <c r="E127" s="4" t="s">
        <v>2553</v>
      </c>
      <c r="F127" s="4" t="s">
        <v>1558</v>
      </c>
      <c r="G127" s="4" t="s">
        <v>2554</v>
      </c>
      <c r="H127" s="4" t="s">
        <v>169</v>
      </c>
      <c r="I127" s="4" t="s">
        <v>169</v>
      </c>
      <c r="J127" s="4" t="s">
        <v>518</v>
      </c>
      <c r="K127" s="4" t="s">
        <v>16</v>
      </c>
      <c r="L127" s="4" t="s">
        <v>940</v>
      </c>
      <c r="M127" s="4" t="s">
        <v>254</v>
      </c>
      <c r="N127" s="4" t="s">
        <v>1813</v>
      </c>
      <c r="O127" s="4"/>
      <c r="P127" s="4"/>
      <c r="Q127" s="4" t="s">
        <v>2552</v>
      </c>
      <c r="R127" s="4" t="s">
        <v>16</v>
      </c>
      <c r="S127" s="4" t="s">
        <v>2555</v>
      </c>
      <c r="T127" s="4" t="s">
        <v>944</v>
      </c>
      <c r="U127" s="4" t="s">
        <v>2556</v>
      </c>
      <c r="V127" s="4" t="s">
        <v>911</v>
      </c>
      <c r="W127" s="4" t="s">
        <v>982</v>
      </c>
      <c r="X127" s="4" t="s">
        <v>351</v>
      </c>
      <c r="Y127" s="4" t="s">
        <v>2045</v>
      </c>
      <c r="Z127" s="4" t="s">
        <v>445</v>
      </c>
      <c r="AA127" s="4" t="s">
        <v>445</v>
      </c>
      <c r="AB127" s="4" t="s">
        <v>2552</v>
      </c>
      <c r="AC127" s="4">
        <v>5495393</v>
      </c>
      <c r="AD127" s="4" t="s">
        <v>16</v>
      </c>
      <c r="AE127" s="4" t="s">
        <v>2557</v>
      </c>
      <c r="AF127" s="4" t="s">
        <v>16</v>
      </c>
      <c r="AG127" s="4" t="s">
        <v>2557</v>
      </c>
      <c r="AH127" s="4" t="s">
        <v>1492</v>
      </c>
      <c r="AI127" s="4" t="s">
        <v>1052</v>
      </c>
      <c r="AJ127" s="4" t="s">
        <v>919</v>
      </c>
      <c r="AK127" s="4" t="s">
        <v>169</v>
      </c>
      <c r="AL127" s="9">
        <v>5180</v>
      </c>
      <c r="AM127" s="4"/>
      <c r="AN127" s="4" t="s">
        <v>16</v>
      </c>
      <c r="AO127" s="4" t="s">
        <v>953</v>
      </c>
      <c r="AP127" s="4" t="s">
        <v>922</v>
      </c>
      <c r="AQ127" s="4" t="s">
        <v>1048</v>
      </c>
      <c r="AR127" s="4" t="s">
        <v>2558</v>
      </c>
      <c r="AS127" s="4" t="s">
        <v>2559</v>
      </c>
      <c r="AT127" s="4" t="s">
        <v>617</v>
      </c>
      <c r="AU127" s="4"/>
      <c r="AV127" s="4" t="s">
        <v>2560</v>
      </c>
      <c r="AW127" s="4"/>
      <c r="AX127" s="4"/>
      <c r="AY127" s="4"/>
      <c r="AZ127" s="4"/>
      <c r="BA127" s="4">
        <v>51136935</v>
      </c>
      <c r="BB127" s="4" t="s">
        <v>927</v>
      </c>
      <c r="BC127" s="4" t="s">
        <v>974</v>
      </c>
      <c r="BD127" s="4" t="s">
        <v>1052</v>
      </c>
      <c r="BE127" s="4" t="s">
        <v>169</v>
      </c>
      <c r="BF127" s="4"/>
      <c r="BG127" s="4" t="s">
        <v>1029</v>
      </c>
      <c r="BH127" s="4" t="s">
        <v>932</v>
      </c>
      <c r="BI127" s="4" t="s">
        <v>169</v>
      </c>
      <c r="BJ127" s="4"/>
      <c r="BK127" s="4" t="s">
        <v>1030</v>
      </c>
      <c r="BL127" s="4"/>
      <c r="BM127" s="4" t="s">
        <v>934</v>
      </c>
      <c r="BN127" s="4" t="s">
        <v>958</v>
      </c>
      <c r="BO127" s="1"/>
    </row>
    <row r="128" spans="1:68" hidden="1">
      <c r="A128" s="4">
        <v>146</v>
      </c>
      <c r="B128" s="4" t="s">
        <v>901</v>
      </c>
      <c r="C128" s="4" t="s">
        <v>902</v>
      </c>
      <c r="D128" s="4" t="s">
        <v>2561</v>
      </c>
      <c r="E128" s="4" t="s">
        <v>2562</v>
      </c>
      <c r="F128" s="4" t="s">
        <v>1558</v>
      </c>
      <c r="G128" s="4" t="s">
        <v>2563</v>
      </c>
      <c r="H128" s="4" t="s">
        <v>169</v>
      </c>
      <c r="I128" s="4" t="s">
        <v>169</v>
      </c>
      <c r="J128" s="4" t="s">
        <v>444</v>
      </c>
      <c r="K128" s="4" t="s">
        <v>16</v>
      </c>
      <c r="L128" s="4" t="s">
        <v>940</v>
      </c>
      <c r="M128" s="4" t="s">
        <v>254</v>
      </c>
      <c r="N128" s="4" t="s">
        <v>1813</v>
      </c>
      <c r="O128" s="4"/>
      <c r="P128" s="4"/>
      <c r="Q128" s="4" t="s">
        <v>2561</v>
      </c>
      <c r="R128" s="4" t="s">
        <v>16</v>
      </c>
      <c r="S128" s="4" t="s">
        <v>2564</v>
      </c>
      <c r="T128" s="4" t="s">
        <v>944</v>
      </c>
      <c r="U128" s="4" t="s">
        <v>2565</v>
      </c>
      <c r="V128" s="4" t="s">
        <v>911</v>
      </c>
      <c r="W128" s="4" t="s">
        <v>982</v>
      </c>
      <c r="X128" s="4" t="s">
        <v>351</v>
      </c>
      <c r="Y128" s="4" t="s">
        <v>2045</v>
      </c>
      <c r="Z128" s="4" t="s">
        <v>445</v>
      </c>
      <c r="AA128" s="4" t="s">
        <v>445</v>
      </c>
      <c r="AB128" s="4" t="s">
        <v>2561</v>
      </c>
      <c r="AC128" s="4">
        <v>5495387</v>
      </c>
      <c r="AD128" s="4" t="s">
        <v>16</v>
      </c>
      <c r="AE128" s="4" t="s">
        <v>2566</v>
      </c>
      <c r="AF128" s="4" t="s">
        <v>16</v>
      </c>
      <c r="AG128" s="4" t="s">
        <v>2566</v>
      </c>
      <c r="AH128" s="4" t="s">
        <v>1492</v>
      </c>
      <c r="AI128" s="4" t="s">
        <v>1052</v>
      </c>
      <c r="AJ128" s="4" t="s">
        <v>919</v>
      </c>
      <c r="AK128" s="4" t="s">
        <v>169</v>
      </c>
      <c r="AL128" s="9">
        <v>5180</v>
      </c>
      <c r="AM128" s="4"/>
      <c r="AN128" s="4" t="s">
        <v>16</v>
      </c>
      <c r="AO128" s="4" t="s">
        <v>953</v>
      </c>
      <c r="AP128" s="4" t="s">
        <v>922</v>
      </c>
      <c r="AQ128" s="4" t="s">
        <v>1048</v>
      </c>
      <c r="AR128" s="4" t="s">
        <v>2567</v>
      </c>
      <c r="AS128" s="4" t="s">
        <v>2568</v>
      </c>
      <c r="AT128" s="4" t="s">
        <v>617</v>
      </c>
      <c r="AU128" s="4"/>
      <c r="AV128" s="4" t="s">
        <v>2569</v>
      </c>
      <c r="AW128" s="4"/>
      <c r="AX128" s="4"/>
      <c r="AY128" s="4"/>
      <c r="AZ128" s="4"/>
      <c r="BA128" s="4">
        <v>51112344</v>
      </c>
      <c r="BB128" s="4" t="s">
        <v>927</v>
      </c>
      <c r="BC128" s="4" t="s">
        <v>974</v>
      </c>
      <c r="BD128" s="4" t="s">
        <v>1052</v>
      </c>
      <c r="BE128" s="4" t="s">
        <v>169</v>
      </c>
      <c r="BF128" s="4"/>
      <c r="BG128" s="4" t="s">
        <v>1029</v>
      </c>
      <c r="BH128" s="4" t="s">
        <v>932</v>
      </c>
      <c r="BI128" s="4" t="s">
        <v>169</v>
      </c>
      <c r="BJ128" s="4"/>
      <c r="BK128" s="4" t="s">
        <v>1030</v>
      </c>
      <c r="BL128" s="4"/>
      <c r="BM128" s="4" t="s">
        <v>934</v>
      </c>
      <c r="BN128" s="4" t="s">
        <v>958</v>
      </c>
      <c r="BO128" s="1"/>
    </row>
    <row r="129" spans="1:66" s="1" customFormat="1" hidden="1">
      <c r="A129" s="4">
        <v>147</v>
      </c>
      <c r="B129" s="4" t="s">
        <v>901</v>
      </c>
      <c r="C129" s="4" t="s">
        <v>902</v>
      </c>
      <c r="D129" s="4" t="s">
        <v>2570</v>
      </c>
      <c r="E129" s="4" t="s">
        <v>2571</v>
      </c>
      <c r="F129" s="4" t="s">
        <v>1033</v>
      </c>
      <c r="G129" s="4" t="s">
        <v>2572</v>
      </c>
      <c r="H129" s="4" t="s">
        <v>2573</v>
      </c>
      <c r="I129" s="4"/>
      <c r="J129" s="4" t="s">
        <v>518</v>
      </c>
      <c r="K129" s="4" t="s">
        <v>1040</v>
      </c>
      <c r="L129" s="4" t="s">
        <v>979</v>
      </c>
      <c r="M129" s="4" t="s">
        <v>158</v>
      </c>
      <c r="N129" s="4" t="s">
        <v>169</v>
      </c>
      <c r="O129" s="4"/>
      <c r="P129" s="4"/>
      <c r="Q129" s="4" t="s">
        <v>2574</v>
      </c>
      <c r="R129" s="4" t="s">
        <v>30</v>
      </c>
      <c r="S129" s="4" t="s">
        <v>2575</v>
      </c>
      <c r="T129" s="4" t="s">
        <v>944</v>
      </c>
      <c r="U129" s="4" t="s">
        <v>2576</v>
      </c>
      <c r="V129" s="4" t="s">
        <v>911</v>
      </c>
      <c r="W129" s="4" t="s">
        <v>982</v>
      </c>
      <c r="X129" s="4" t="s">
        <v>518</v>
      </c>
      <c r="Y129" s="4" t="s">
        <v>1264</v>
      </c>
      <c r="Z129" s="4" t="s">
        <v>350</v>
      </c>
      <c r="AA129" s="4" t="s">
        <v>1265</v>
      </c>
      <c r="AB129" s="4" t="s">
        <v>2574</v>
      </c>
      <c r="AC129" s="4">
        <v>5495214</v>
      </c>
      <c r="AD129" s="4" t="s">
        <v>30</v>
      </c>
      <c r="AE129" s="4" t="s">
        <v>2577</v>
      </c>
      <c r="AF129" s="4" t="s">
        <v>30</v>
      </c>
      <c r="AG129" s="4" t="s">
        <v>2578</v>
      </c>
      <c r="AH129" s="4" t="s">
        <v>1524</v>
      </c>
      <c r="AI129" s="4" t="s">
        <v>1290</v>
      </c>
      <c r="AJ129" s="4" t="s">
        <v>919</v>
      </c>
      <c r="AK129" s="4" t="s">
        <v>169</v>
      </c>
      <c r="AL129" s="9">
        <v>3880</v>
      </c>
      <c r="AM129" s="4"/>
      <c r="AN129" s="4" t="s">
        <v>169</v>
      </c>
      <c r="AO129" s="4" t="s">
        <v>953</v>
      </c>
      <c r="AP129" s="4" t="s">
        <v>922</v>
      </c>
      <c r="AQ129" s="4" t="s">
        <v>1048</v>
      </c>
      <c r="AR129" s="4" t="s">
        <v>2579</v>
      </c>
      <c r="AS129" s="4" t="s">
        <v>2580</v>
      </c>
      <c r="AT129" s="4" t="s">
        <v>617</v>
      </c>
      <c r="AU129" s="4"/>
      <c r="AV129" s="4" t="s">
        <v>2581</v>
      </c>
      <c r="AW129" s="4"/>
      <c r="AX129" s="4"/>
      <c r="AY129" s="4"/>
      <c r="AZ129" s="4"/>
      <c r="BA129" s="4">
        <v>56622929</v>
      </c>
      <c r="BB129" s="4" t="s">
        <v>927</v>
      </c>
      <c r="BC129" s="4" t="s">
        <v>974</v>
      </c>
      <c r="BD129" s="4" t="s">
        <v>1052</v>
      </c>
      <c r="BE129" s="4" t="s">
        <v>169</v>
      </c>
      <c r="BF129" s="4"/>
      <c r="BG129" s="4" t="s">
        <v>1029</v>
      </c>
      <c r="BH129" s="4" t="s">
        <v>932</v>
      </c>
      <c r="BI129" s="4" t="s">
        <v>2582</v>
      </c>
      <c r="BJ129" s="4"/>
      <c r="BK129" s="4" t="s">
        <v>1030</v>
      </c>
      <c r="BL129" s="4"/>
      <c r="BM129" s="4" t="s">
        <v>1069</v>
      </c>
      <c r="BN129" s="4" t="s">
        <v>1510</v>
      </c>
    </row>
    <row r="130" spans="1:66" s="1" customFormat="1">
      <c r="A130" s="4">
        <v>148</v>
      </c>
      <c r="B130" s="4" t="s">
        <v>901</v>
      </c>
      <c r="C130" s="4" t="s">
        <v>902</v>
      </c>
      <c r="D130" s="4" t="s">
        <v>1351</v>
      </c>
      <c r="E130" s="4" t="s">
        <v>2583</v>
      </c>
      <c r="F130" s="4" t="s">
        <v>2584</v>
      </c>
      <c r="G130" s="4" t="s">
        <v>2585</v>
      </c>
      <c r="H130" s="4" t="s">
        <v>2586</v>
      </c>
      <c r="I130" s="4"/>
      <c r="J130" s="4" t="s">
        <v>518</v>
      </c>
      <c r="K130" s="4" t="s">
        <v>1040</v>
      </c>
      <c r="L130" s="4" t="s">
        <v>2587</v>
      </c>
      <c r="M130" s="4" t="s">
        <v>182</v>
      </c>
      <c r="N130" s="4" t="s">
        <v>169</v>
      </c>
      <c r="O130" s="4"/>
      <c r="P130" s="4"/>
      <c r="Q130" s="4" t="s">
        <v>2588</v>
      </c>
      <c r="R130" s="4" t="s">
        <v>16</v>
      </c>
      <c r="S130" s="4" t="s">
        <v>2589</v>
      </c>
      <c r="T130" s="4" t="s">
        <v>944</v>
      </c>
      <c r="U130" s="4" t="s">
        <v>2590</v>
      </c>
      <c r="V130" s="4" t="s">
        <v>911</v>
      </c>
      <c r="W130" s="4" t="s">
        <v>982</v>
      </c>
      <c r="X130" s="4" t="s">
        <v>351</v>
      </c>
      <c r="Y130" s="4" t="s">
        <v>1383</v>
      </c>
      <c r="Z130" s="4" t="s">
        <v>445</v>
      </c>
      <c r="AA130" s="4" t="s">
        <v>445</v>
      </c>
      <c r="AB130" s="4" t="s">
        <v>2588</v>
      </c>
      <c r="AC130" s="4">
        <v>5495176</v>
      </c>
      <c r="AD130" s="4" t="s">
        <v>16</v>
      </c>
      <c r="AE130" s="4" t="s">
        <v>2591</v>
      </c>
      <c r="AF130" s="4" t="s">
        <v>16</v>
      </c>
      <c r="AG130" s="4" t="s">
        <v>2591</v>
      </c>
      <c r="AH130" s="4" t="s">
        <v>1129</v>
      </c>
      <c r="AI130" s="4" t="s">
        <v>1047</v>
      </c>
      <c r="AJ130" s="4" t="s">
        <v>919</v>
      </c>
      <c r="AK130" s="4" t="s">
        <v>169</v>
      </c>
      <c r="AL130" s="9">
        <v>4634.3</v>
      </c>
      <c r="AM130" s="4"/>
      <c r="AN130" s="4" t="s">
        <v>169</v>
      </c>
      <c r="AO130" s="4" t="s">
        <v>953</v>
      </c>
      <c r="AP130" s="4" t="s">
        <v>922</v>
      </c>
      <c r="AQ130" s="4" t="s">
        <v>1025</v>
      </c>
      <c r="AR130" s="4" t="s">
        <v>2592</v>
      </c>
      <c r="AS130" s="4" t="s">
        <v>2593</v>
      </c>
      <c r="AT130" s="4" t="s">
        <v>617</v>
      </c>
      <c r="AU130" s="4"/>
      <c r="AV130" s="4" t="s">
        <v>2594</v>
      </c>
      <c r="AW130" s="4"/>
      <c r="AX130" s="4"/>
      <c r="AY130" s="4"/>
      <c r="AZ130" s="4"/>
      <c r="BA130" s="4">
        <v>81572875</v>
      </c>
      <c r="BB130" s="4" t="s">
        <v>927</v>
      </c>
      <c r="BC130" s="4" t="s">
        <v>974</v>
      </c>
      <c r="BD130" s="4" t="s">
        <v>1052</v>
      </c>
      <c r="BE130" s="4" t="s">
        <v>169</v>
      </c>
      <c r="BF130" s="4"/>
      <c r="BG130" s="4" t="s">
        <v>931</v>
      </c>
      <c r="BH130" s="4" t="s">
        <v>932</v>
      </c>
      <c r="BI130" s="4" t="s">
        <v>169</v>
      </c>
      <c r="BJ130" s="4"/>
      <c r="BK130" s="4" t="s">
        <v>1030</v>
      </c>
      <c r="BL130" s="4"/>
      <c r="BM130" s="4" t="s">
        <v>934</v>
      </c>
      <c r="BN130" s="4" t="s">
        <v>1095</v>
      </c>
    </row>
    <row r="131" spans="1:66" s="1" customFormat="1">
      <c r="A131" s="4">
        <v>149</v>
      </c>
      <c r="B131" s="4" t="s">
        <v>901</v>
      </c>
      <c r="C131" s="4" t="s">
        <v>902</v>
      </c>
      <c r="D131" s="4" t="s">
        <v>1351</v>
      </c>
      <c r="E131" s="4" t="s">
        <v>2583</v>
      </c>
      <c r="F131" s="4" t="s">
        <v>2584</v>
      </c>
      <c r="G131" s="4" t="s">
        <v>2585</v>
      </c>
      <c r="H131" s="4" t="s">
        <v>2586</v>
      </c>
      <c r="I131" s="4"/>
      <c r="J131" s="4" t="s">
        <v>518</v>
      </c>
      <c r="K131" s="4" t="s">
        <v>1040</v>
      </c>
      <c r="L131" s="4" t="s">
        <v>2587</v>
      </c>
      <c r="M131" s="4" t="s">
        <v>182</v>
      </c>
      <c r="N131" s="4" t="s">
        <v>169</v>
      </c>
      <c r="O131" s="4"/>
      <c r="P131" s="4"/>
      <c r="Q131" s="4" t="s">
        <v>2588</v>
      </c>
      <c r="R131" s="4" t="s">
        <v>16</v>
      </c>
      <c r="S131" s="4" t="s">
        <v>2589</v>
      </c>
      <c r="T131" s="4" t="s">
        <v>944</v>
      </c>
      <c r="U131" s="4" t="s">
        <v>2590</v>
      </c>
      <c r="V131" s="4" t="s">
        <v>911</v>
      </c>
      <c r="W131" s="4" t="s">
        <v>982</v>
      </c>
      <c r="X131" s="4" t="s">
        <v>351</v>
      </c>
      <c r="Y131" s="4" t="s">
        <v>1383</v>
      </c>
      <c r="Z131" s="4" t="s">
        <v>445</v>
      </c>
      <c r="AA131" s="4" t="s">
        <v>445</v>
      </c>
      <c r="AB131" s="4" t="s">
        <v>2588</v>
      </c>
      <c r="AC131" s="4">
        <v>5495176</v>
      </c>
      <c r="AD131" s="4" t="s">
        <v>16</v>
      </c>
      <c r="AE131" s="4" t="s">
        <v>2591</v>
      </c>
      <c r="AF131" s="4" t="s">
        <v>16</v>
      </c>
      <c r="AG131" s="4" t="s">
        <v>2591</v>
      </c>
      <c r="AH131" s="4" t="s">
        <v>1524</v>
      </c>
      <c r="AI131" s="4" t="s">
        <v>1290</v>
      </c>
      <c r="AJ131" s="4" t="s">
        <v>919</v>
      </c>
      <c r="AK131" s="4" t="s">
        <v>169</v>
      </c>
      <c r="AL131" s="9">
        <v>4525.7</v>
      </c>
      <c r="AM131" s="4"/>
      <c r="AN131" s="4" t="s">
        <v>169</v>
      </c>
      <c r="AO131" s="4" t="s">
        <v>953</v>
      </c>
      <c r="AP131" s="4" t="s">
        <v>922</v>
      </c>
      <c r="AQ131" s="4" t="s">
        <v>1025</v>
      </c>
      <c r="AR131" s="4" t="s">
        <v>2592</v>
      </c>
      <c r="AS131" s="4" t="s">
        <v>2595</v>
      </c>
      <c r="AT131" s="4" t="s">
        <v>617</v>
      </c>
      <c r="AU131" s="4"/>
      <c r="AV131" s="4" t="s">
        <v>2594</v>
      </c>
      <c r="AW131" s="4"/>
      <c r="AX131" s="4"/>
      <c r="AY131" s="4"/>
      <c r="AZ131" s="4"/>
      <c r="BA131" s="4">
        <v>81572875</v>
      </c>
      <c r="BB131" s="4" t="s">
        <v>927</v>
      </c>
      <c r="BC131" s="4" t="s">
        <v>974</v>
      </c>
      <c r="BD131" s="4" t="s">
        <v>1052</v>
      </c>
      <c r="BE131" s="4" t="s">
        <v>169</v>
      </c>
      <c r="BF131" s="4"/>
      <c r="BG131" s="4" t="s">
        <v>931</v>
      </c>
      <c r="BH131" s="4" t="s">
        <v>932</v>
      </c>
      <c r="BI131" s="4" t="s">
        <v>169</v>
      </c>
      <c r="BJ131" s="4"/>
      <c r="BK131" s="4" t="s">
        <v>1030</v>
      </c>
      <c r="BL131" s="4"/>
      <c r="BM131" s="4" t="s">
        <v>934</v>
      </c>
      <c r="BN131" s="4" t="s">
        <v>1095</v>
      </c>
    </row>
    <row r="132" spans="1:66" s="1" customFormat="1" hidden="1">
      <c r="A132" s="4">
        <v>150</v>
      </c>
      <c r="B132" s="4" t="s">
        <v>901</v>
      </c>
      <c r="C132" s="4" t="s">
        <v>902</v>
      </c>
      <c r="D132" s="4" t="s">
        <v>2596</v>
      </c>
      <c r="E132" s="4" t="s">
        <v>2597</v>
      </c>
      <c r="F132" s="4" t="s">
        <v>1558</v>
      </c>
      <c r="G132" s="4" t="s">
        <v>2598</v>
      </c>
      <c r="H132" s="4" t="s">
        <v>169</v>
      </c>
      <c r="I132" s="4" t="s">
        <v>169</v>
      </c>
      <c r="J132" s="4" t="s">
        <v>518</v>
      </c>
      <c r="K132" s="4" t="s">
        <v>31</v>
      </c>
      <c r="L132" s="4" t="s">
        <v>940</v>
      </c>
      <c r="M132" s="4" t="s">
        <v>254</v>
      </c>
      <c r="N132" s="4" t="s">
        <v>1139</v>
      </c>
      <c r="O132" s="4"/>
      <c r="P132" s="4"/>
      <c r="Q132" s="4" t="s">
        <v>2596</v>
      </c>
      <c r="R132" s="4" t="s">
        <v>31</v>
      </c>
      <c r="S132" s="4" t="s">
        <v>2599</v>
      </c>
      <c r="T132" s="4" t="s">
        <v>944</v>
      </c>
      <c r="U132" s="4" t="s">
        <v>2600</v>
      </c>
      <c r="V132" s="4" t="s">
        <v>911</v>
      </c>
      <c r="W132" s="4" t="s">
        <v>1697</v>
      </c>
      <c r="X132" s="4" t="s">
        <v>518</v>
      </c>
      <c r="Y132" s="4" t="s">
        <v>2601</v>
      </c>
      <c r="Z132" s="4" t="s">
        <v>2602</v>
      </c>
      <c r="AA132" s="4" t="s">
        <v>2537</v>
      </c>
      <c r="AB132" s="4" t="s">
        <v>2596</v>
      </c>
      <c r="AC132" s="4">
        <v>5495094</v>
      </c>
      <c r="AD132" s="4" t="s">
        <v>31</v>
      </c>
      <c r="AE132" s="4" t="s">
        <v>2603</v>
      </c>
      <c r="AF132" s="4" t="s">
        <v>31</v>
      </c>
      <c r="AG132" s="4" t="s">
        <v>2604</v>
      </c>
      <c r="AH132" s="4" t="s">
        <v>1492</v>
      </c>
      <c r="AI132" s="4" t="s">
        <v>1052</v>
      </c>
      <c r="AJ132" s="4" t="s">
        <v>919</v>
      </c>
      <c r="AK132" s="4" t="s">
        <v>169</v>
      </c>
      <c r="AL132" s="9">
        <v>5180</v>
      </c>
      <c r="AM132" s="4"/>
      <c r="AN132" s="4" t="s">
        <v>31</v>
      </c>
      <c r="AO132" s="4" t="s">
        <v>953</v>
      </c>
      <c r="AP132" s="4" t="s">
        <v>922</v>
      </c>
      <c r="AQ132" s="4" t="s">
        <v>1025</v>
      </c>
      <c r="AR132" s="4" t="s">
        <v>2605</v>
      </c>
      <c r="AS132" s="4" t="s">
        <v>2606</v>
      </c>
      <c r="AT132" s="4" t="s">
        <v>617</v>
      </c>
      <c r="AU132" s="4"/>
      <c r="AV132" s="4" t="s">
        <v>2607</v>
      </c>
      <c r="AW132" s="4"/>
      <c r="AX132" s="4"/>
      <c r="AY132" s="4"/>
      <c r="AZ132" s="4"/>
      <c r="BA132" s="4">
        <v>76759510</v>
      </c>
      <c r="BB132" s="4" t="s">
        <v>927</v>
      </c>
      <c r="BC132" s="4" t="s">
        <v>974</v>
      </c>
      <c r="BD132" s="4" t="s">
        <v>1052</v>
      </c>
      <c r="BE132" s="4" t="s">
        <v>169</v>
      </c>
      <c r="BF132" s="4"/>
      <c r="BG132" s="4" t="s">
        <v>931</v>
      </c>
      <c r="BH132" s="4" t="s">
        <v>932</v>
      </c>
      <c r="BI132" s="4" t="s">
        <v>169</v>
      </c>
      <c r="BJ132" s="4"/>
      <c r="BK132" s="4" t="s">
        <v>1030</v>
      </c>
      <c r="BL132" s="4"/>
      <c r="BM132" s="4" t="s">
        <v>934</v>
      </c>
      <c r="BN132" s="4" t="s">
        <v>958</v>
      </c>
    </row>
    <row r="133" spans="1:66" s="1" customFormat="1" hidden="1">
      <c r="A133" s="4">
        <v>151</v>
      </c>
      <c r="B133" s="4" t="s">
        <v>901</v>
      </c>
      <c r="C133" s="4" t="s">
        <v>902</v>
      </c>
      <c r="D133" s="4" t="s">
        <v>2608</v>
      </c>
      <c r="E133" s="4" t="s">
        <v>2609</v>
      </c>
      <c r="F133" s="4" t="s">
        <v>1207</v>
      </c>
      <c r="G133" s="4" t="s">
        <v>2610</v>
      </c>
      <c r="H133" s="4" t="s">
        <v>1659</v>
      </c>
      <c r="I133" s="4" t="s">
        <v>169</v>
      </c>
      <c r="J133" s="4" t="s">
        <v>518</v>
      </c>
      <c r="K133" s="4" t="s">
        <v>31</v>
      </c>
      <c r="L133" s="4" t="s">
        <v>1211</v>
      </c>
      <c r="M133" s="4" t="s">
        <v>2611</v>
      </c>
      <c r="N133" s="4" t="s">
        <v>169</v>
      </c>
      <c r="O133" s="4"/>
      <c r="P133" s="4"/>
      <c r="Q133" s="4" t="s">
        <v>2612</v>
      </c>
      <c r="R133" s="4" t="s">
        <v>31</v>
      </c>
      <c r="S133" s="4" t="s">
        <v>2613</v>
      </c>
      <c r="T133" s="4" t="s">
        <v>944</v>
      </c>
      <c r="U133" s="4" t="s">
        <v>2614</v>
      </c>
      <c r="V133" s="4" t="s">
        <v>911</v>
      </c>
      <c r="W133" s="4" t="s">
        <v>982</v>
      </c>
      <c r="X133" s="4" t="s">
        <v>518</v>
      </c>
      <c r="Y133" s="4" t="s">
        <v>2615</v>
      </c>
      <c r="Z133" s="4" t="s">
        <v>445</v>
      </c>
      <c r="AA133" s="4" t="s">
        <v>445</v>
      </c>
      <c r="AB133" s="4" t="s">
        <v>2612</v>
      </c>
      <c r="AC133" s="4">
        <v>5495079</v>
      </c>
      <c r="AD133" s="4" t="s">
        <v>31</v>
      </c>
      <c r="AE133" s="4" t="s">
        <v>2616</v>
      </c>
      <c r="AF133" s="4" t="s">
        <v>31</v>
      </c>
      <c r="AG133" s="4" t="s">
        <v>2617</v>
      </c>
      <c r="AH133" s="4" t="s">
        <v>1524</v>
      </c>
      <c r="AI133" s="4" t="s">
        <v>1290</v>
      </c>
      <c r="AJ133" s="4" t="s">
        <v>919</v>
      </c>
      <c r="AK133" s="4" t="s">
        <v>169</v>
      </c>
      <c r="AL133" s="9">
        <v>4180</v>
      </c>
      <c r="AM133" s="4"/>
      <c r="AN133" s="4" t="s">
        <v>169</v>
      </c>
      <c r="AO133" s="4" t="s">
        <v>953</v>
      </c>
      <c r="AP133" s="4" t="s">
        <v>922</v>
      </c>
      <c r="AQ133" s="4" t="s">
        <v>1146</v>
      </c>
      <c r="AR133" s="4" t="s">
        <v>2618</v>
      </c>
      <c r="AS133" s="4" t="s">
        <v>2619</v>
      </c>
      <c r="AT133" s="4" t="s">
        <v>617</v>
      </c>
      <c r="AU133" s="4"/>
      <c r="AV133" s="4" t="s">
        <v>2620</v>
      </c>
      <c r="AW133" s="4"/>
      <c r="AX133" s="4"/>
      <c r="AY133" s="4"/>
      <c r="AZ133" s="4"/>
      <c r="BA133" s="4">
        <v>75234196</v>
      </c>
      <c r="BB133" s="4" t="s">
        <v>927</v>
      </c>
      <c r="BC133" s="4" t="s">
        <v>974</v>
      </c>
      <c r="BD133" s="4" t="s">
        <v>1052</v>
      </c>
      <c r="BE133" s="4" t="s">
        <v>169</v>
      </c>
      <c r="BF133" s="4"/>
      <c r="BG133" s="4" t="s">
        <v>1029</v>
      </c>
      <c r="BH133" s="4" t="s">
        <v>932</v>
      </c>
      <c r="BI133" s="4" t="s">
        <v>169</v>
      </c>
      <c r="BJ133" s="4"/>
      <c r="BK133" s="4" t="s">
        <v>1030</v>
      </c>
      <c r="BL133" s="4"/>
      <c r="BM133" s="4" t="s">
        <v>934</v>
      </c>
      <c r="BN133" s="4" t="s">
        <v>1095</v>
      </c>
    </row>
    <row r="134" spans="1:66" s="1" customFormat="1">
      <c r="A134" s="4">
        <v>152</v>
      </c>
      <c r="B134" s="4" t="s">
        <v>901</v>
      </c>
      <c r="C134" s="4" t="s">
        <v>902</v>
      </c>
      <c r="D134" s="4" t="s">
        <v>1351</v>
      </c>
      <c r="E134" s="4" t="s">
        <v>2434</v>
      </c>
      <c r="F134" s="4" t="s">
        <v>1297</v>
      </c>
      <c r="G134" s="4" t="s">
        <v>2435</v>
      </c>
      <c r="H134" s="4" t="s">
        <v>2436</v>
      </c>
      <c r="I134" s="4" t="s">
        <v>169</v>
      </c>
      <c r="J134" s="4" t="s">
        <v>361</v>
      </c>
      <c r="K134" s="4" t="s">
        <v>1297</v>
      </c>
      <c r="L134" s="4" t="s">
        <v>1182</v>
      </c>
      <c r="M134" s="4" t="s">
        <v>189</v>
      </c>
      <c r="N134" s="4" t="s">
        <v>169</v>
      </c>
      <c r="O134" s="4" t="s">
        <v>1297</v>
      </c>
      <c r="P134" s="4" t="s">
        <v>2437</v>
      </c>
      <c r="Q134" s="4" t="s">
        <v>2438</v>
      </c>
      <c r="R134" s="4" t="s">
        <v>25</v>
      </c>
      <c r="S134" s="4" t="s">
        <v>2439</v>
      </c>
      <c r="T134" s="4" t="s">
        <v>944</v>
      </c>
      <c r="U134" s="4" t="s">
        <v>2440</v>
      </c>
      <c r="V134" s="4" t="s">
        <v>911</v>
      </c>
      <c r="W134" s="4" t="s">
        <v>982</v>
      </c>
      <c r="X134" s="4" t="s">
        <v>351</v>
      </c>
      <c r="Y134" s="4" t="s">
        <v>445</v>
      </c>
      <c r="Z134" s="4" t="s">
        <v>445</v>
      </c>
      <c r="AA134" s="4" t="s">
        <v>445</v>
      </c>
      <c r="AB134" s="4" t="s">
        <v>2438</v>
      </c>
      <c r="AC134" s="4">
        <v>5495067</v>
      </c>
      <c r="AD134" s="4" t="s">
        <v>31</v>
      </c>
      <c r="AE134" s="4" t="s">
        <v>2441</v>
      </c>
      <c r="AF134" s="4" t="s">
        <v>25</v>
      </c>
      <c r="AG134" s="4" t="s">
        <v>2442</v>
      </c>
      <c r="AH134" s="4"/>
      <c r="AI134" s="4"/>
      <c r="AJ134" s="4" t="s">
        <v>919</v>
      </c>
      <c r="AK134" s="4" t="s">
        <v>169</v>
      </c>
      <c r="AL134" s="9">
        <v>2590</v>
      </c>
      <c r="AM134" s="4"/>
      <c r="AN134" s="4" t="s">
        <v>169</v>
      </c>
      <c r="AO134" s="4" t="s">
        <v>1008</v>
      </c>
      <c r="AP134" s="4" t="s">
        <v>922</v>
      </c>
      <c r="AQ134" s="4"/>
      <c r="AR134" s="4" t="s">
        <v>2443</v>
      </c>
      <c r="AS134" s="4"/>
      <c r="AT134" s="4"/>
      <c r="AU134" s="4"/>
      <c r="AV134" s="4" t="s">
        <v>2445</v>
      </c>
      <c r="AW134" s="4"/>
      <c r="AX134" s="4"/>
      <c r="AY134" s="4"/>
      <c r="AZ134" s="4"/>
      <c r="BA134" s="4">
        <v>82190681</v>
      </c>
      <c r="BB134" s="4" t="s">
        <v>927</v>
      </c>
      <c r="BC134" s="4" t="s">
        <v>974</v>
      </c>
      <c r="BD134" s="4" t="s">
        <v>1052</v>
      </c>
      <c r="BE134" s="4" t="s">
        <v>169</v>
      </c>
      <c r="BF134" s="4"/>
      <c r="BG134" s="4" t="s">
        <v>931</v>
      </c>
      <c r="BH134" s="4" t="s">
        <v>927</v>
      </c>
      <c r="BI134" s="4" t="s">
        <v>169</v>
      </c>
      <c r="BJ134" s="4"/>
      <c r="BK134" s="4"/>
      <c r="BL134" s="4"/>
      <c r="BM134" s="4" t="s">
        <v>934</v>
      </c>
      <c r="BN134" s="4" t="s">
        <v>958</v>
      </c>
    </row>
    <row r="135" spans="1:66" s="1" customFormat="1" hidden="1">
      <c r="A135" s="4">
        <v>153</v>
      </c>
      <c r="B135" s="4" t="s">
        <v>901</v>
      </c>
      <c r="C135" s="4" t="s">
        <v>902</v>
      </c>
      <c r="D135" s="4" t="s">
        <v>2621</v>
      </c>
      <c r="E135" s="4" t="s">
        <v>2622</v>
      </c>
      <c r="F135" s="4" t="s">
        <v>1274</v>
      </c>
      <c r="G135" s="4" t="s">
        <v>2623</v>
      </c>
      <c r="H135" s="4" t="s">
        <v>1310</v>
      </c>
      <c r="I135" s="4" t="s">
        <v>1311</v>
      </c>
      <c r="J135" s="4" t="s">
        <v>361</v>
      </c>
      <c r="K135" s="4" t="s">
        <v>1040</v>
      </c>
      <c r="L135" s="4" t="s">
        <v>1057</v>
      </c>
      <c r="M135" s="4" t="s">
        <v>234</v>
      </c>
      <c r="N135" s="4" t="s">
        <v>169</v>
      </c>
      <c r="O135" s="4"/>
      <c r="P135" s="4"/>
      <c r="Q135" s="4" t="s">
        <v>2624</v>
      </c>
      <c r="R135" s="4" t="s">
        <v>25</v>
      </c>
      <c r="S135" s="4" t="s">
        <v>2625</v>
      </c>
      <c r="T135" s="4" t="s">
        <v>944</v>
      </c>
      <c r="U135" s="4" t="s">
        <v>2626</v>
      </c>
      <c r="V135" s="4" t="s">
        <v>911</v>
      </c>
      <c r="W135" s="4" t="s">
        <v>982</v>
      </c>
      <c r="X135" s="4" t="s">
        <v>351</v>
      </c>
      <c r="Y135" s="4" t="s">
        <v>1004</v>
      </c>
      <c r="Z135" s="4" t="s">
        <v>2627</v>
      </c>
      <c r="AA135" s="4" t="s">
        <v>1521</v>
      </c>
      <c r="AB135" s="4" t="s">
        <v>2624</v>
      </c>
      <c r="AC135" s="4">
        <v>5495066</v>
      </c>
      <c r="AD135" s="4" t="s">
        <v>25</v>
      </c>
      <c r="AE135" s="4" t="s">
        <v>2628</v>
      </c>
      <c r="AF135" s="4" t="s">
        <v>25</v>
      </c>
      <c r="AG135" s="4" t="s">
        <v>2628</v>
      </c>
      <c r="AH135" s="4" t="s">
        <v>1492</v>
      </c>
      <c r="AI135" s="4" t="s">
        <v>1052</v>
      </c>
      <c r="AJ135" s="4" t="s">
        <v>919</v>
      </c>
      <c r="AK135" s="4" t="s">
        <v>169</v>
      </c>
      <c r="AL135" s="9">
        <v>4880</v>
      </c>
      <c r="AM135" s="4"/>
      <c r="AN135" s="4" t="s">
        <v>169</v>
      </c>
      <c r="AO135" s="4" t="s">
        <v>953</v>
      </c>
      <c r="AP135" s="4" t="s">
        <v>922</v>
      </c>
      <c r="AQ135" s="4" t="s">
        <v>923</v>
      </c>
      <c r="AR135" s="4" t="s">
        <v>2629</v>
      </c>
      <c r="AS135" s="4" t="s">
        <v>2630</v>
      </c>
      <c r="AT135" s="4" t="s">
        <v>617</v>
      </c>
      <c r="AU135" s="4"/>
      <c r="AV135" s="4" t="s">
        <v>2631</v>
      </c>
      <c r="AW135" s="4"/>
      <c r="AX135" s="4"/>
      <c r="AY135" s="4"/>
      <c r="AZ135" s="4"/>
      <c r="BA135" s="4">
        <v>79919425</v>
      </c>
      <c r="BB135" s="4" t="s">
        <v>927</v>
      </c>
      <c r="BC135" s="4" t="s">
        <v>974</v>
      </c>
      <c r="BD135" s="4" t="s">
        <v>1052</v>
      </c>
      <c r="BE135" s="4" t="s">
        <v>169</v>
      </c>
      <c r="BF135" s="4"/>
      <c r="BG135" s="4" t="s">
        <v>931</v>
      </c>
      <c r="BH135" s="4" t="s">
        <v>932</v>
      </c>
      <c r="BI135" s="4" t="s">
        <v>169</v>
      </c>
      <c r="BJ135" s="4"/>
      <c r="BK135" s="4" t="s">
        <v>1030</v>
      </c>
      <c r="BL135" s="4"/>
      <c r="BM135" s="4" t="s">
        <v>934</v>
      </c>
      <c r="BN135" s="4" t="s">
        <v>234</v>
      </c>
    </row>
    <row r="136" spans="1:66" s="1" customFormat="1" hidden="1">
      <c r="A136" s="4">
        <v>154</v>
      </c>
      <c r="B136" s="4" t="s">
        <v>901</v>
      </c>
      <c r="C136" s="4" t="s">
        <v>902</v>
      </c>
      <c r="D136" s="4" t="s">
        <v>2632</v>
      </c>
      <c r="E136" s="4" t="s">
        <v>2633</v>
      </c>
      <c r="F136" s="4" t="s">
        <v>2634</v>
      </c>
      <c r="G136" s="4" t="s">
        <v>2635</v>
      </c>
      <c r="H136" s="4" t="s">
        <v>2636</v>
      </c>
      <c r="I136" s="4"/>
      <c r="J136" s="4" t="s">
        <v>471</v>
      </c>
      <c r="K136" s="4" t="s">
        <v>16</v>
      </c>
      <c r="L136" s="4" t="s">
        <v>940</v>
      </c>
      <c r="M136" s="4" t="s">
        <v>132</v>
      </c>
      <c r="N136" s="4" t="s">
        <v>2637</v>
      </c>
      <c r="O136" s="4"/>
      <c r="P136" s="4"/>
      <c r="Q136" s="4" t="s">
        <v>2632</v>
      </c>
      <c r="R136" s="4" t="s">
        <v>16</v>
      </c>
      <c r="S136" s="4" t="s">
        <v>2638</v>
      </c>
      <c r="T136" s="4" t="s">
        <v>909</v>
      </c>
      <c r="U136" s="4" t="s">
        <v>2639</v>
      </c>
      <c r="V136" s="4" t="s">
        <v>911</v>
      </c>
      <c r="W136" s="4" t="s">
        <v>1105</v>
      </c>
      <c r="X136" s="4" t="s">
        <v>471</v>
      </c>
      <c r="Y136" s="4" t="s">
        <v>2640</v>
      </c>
      <c r="Z136" s="4" t="s">
        <v>2641</v>
      </c>
      <c r="AA136" s="4" t="s">
        <v>2642</v>
      </c>
      <c r="AB136" s="4" t="s">
        <v>2632</v>
      </c>
      <c r="AC136" s="4">
        <v>5494931</v>
      </c>
      <c r="AD136" s="4" t="s">
        <v>16</v>
      </c>
      <c r="AE136" s="4" t="s">
        <v>2643</v>
      </c>
      <c r="AF136" s="4" t="s">
        <v>16</v>
      </c>
      <c r="AG136" s="4" t="s">
        <v>2644</v>
      </c>
      <c r="AH136" s="4" t="s">
        <v>2645</v>
      </c>
      <c r="AI136" s="4" t="s">
        <v>2415</v>
      </c>
      <c r="AJ136" s="4" t="s">
        <v>919</v>
      </c>
      <c r="AK136" s="4" t="s">
        <v>169</v>
      </c>
      <c r="AL136" s="9">
        <v>14700</v>
      </c>
      <c r="AM136" s="4"/>
      <c r="AN136" s="4" t="s">
        <v>2634</v>
      </c>
      <c r="AO136" s="4" t="s">
        <v>921</v>
      </c>
      <c r="AP136" s="4" t="s">
        <v>922</v>
      </c>
      <c r="AQ136" s="4"/>
      <c r="AR136" s="4" t="s">
        <v>2646</v>
      </c>
      <c r="AS136" s="4"/>
      <c r="AT136" s="4" t="s">
        <v>617</v>
      </c>
      <c r="AU136" s="4"/>
      <c r="AV136" s="4" t="s">
        <v>2647</v>
      </c>
      <c r="AW136" s="4"/>
      <c r="AX136" s="4"/>
      <c r="AY136" s="4"/>
      <c r="AZ136" s="4"/>
      <c r="BA136" s="4">
        <v>68509784</v>
      </c>
      <c r="BB136" s="4" t="s">
        <v>927</v>
      </c>
      <c r="BC136" s="4" t="s">
        <v>974</v>
      </c>
      <c r="BD136" s="4" t="s">
        <v>1336</v>
      </c>
      <c r="BE136" s="4" t="s">
        <v>169</v>
      </c>
      <c r="BF136" s="4"/>
      <c r="BG136" s="4" t="s">
        <v>1705</v>
      </c>
      <c r="BH136" s="4" t="s">
        <v>932</v>
      </c>
      <c r="BI136" s="4" t="s">
        <v>169</v>
      </c>
      <c r="BJ136" s="4"/>
      <c r="BK136" s="4"/>
      <c r="BL136" s="4"/>
      <c r="BM136" s="4" t="s">
        <v>934</v>
      </c>
      <c r="BN136" s="4" t="s">
        <v>132</v>
      </c>
    </row>
    <row r="137" spans="1:66" s="1" customFormat="1" hidden="1">
      <c r="A137" s="4">
        <v>155</v>
      </c>
      <c r="B137" s="4" t="s">
        <v>901</v>
      </c>
      <c r="C137" s="4" t="s">
        <v>902</v>
      </c>
      <c r="D137" s="4" t="s">
        <v>2648</v>
      </c>
      <c r="E137" s="4" t="s">
        <v>2649</v>
      </c>
      <c r="F137" s="4" t="s">
        <v>1918</v>
      </c>
      <c r="G137" s="4" t="s">
        <v>2650</v>
      </c>
      <c r="H137" s="4" t="s">
        <v>2651</v>
      </c>
      <c r="I137" s="4" t="s">
        <v>1921</v>
      </c>
      <c r="J137" s="4"/>
      <c r="K137" s="4" t="s">
        <v>1297</v>
      </c>
      <c r="L137" s="4" t="s">
        <v>1601</v>
      </c>
      <c r="M137" s="4" t="s">
        <v>558</v>
      </c>
      <c r="N137" s="4" t="s">
        <v>169</v>
      </c>
      <c r="O137" s="4" t="s">
        <v>1297</v>
      </c>
      <c r="P137" s="4" t="s">
        <v>2652</v>
      </c>
      <c r="Q137" s="4" t="s">
        <v>2653</v>
      </c>
      <c r="R137" s="4" t="s">
        <v>30</v>
      </c>
      <c r="S137" s="4" t="s">
        <v>2654</v>
      </c>
      <c r="T137" s="4" t="s">
        <v>944</v>
      </c>
      <c r="U137" s="4" t="s">
        <v>2655</v>
      </c>
      <c r="V137" s="4" t="s">
        <v>911</v>
      </c>
      <c r="W137" s="4" t="s">
        <v>1105</v>
      </c>
      <c r="X137" s="4" t="s">
        <v>518</v>
      </c>
      <c r="Y137" s="4" t="s">
        <v>2656</v>
      </c>
      <c r="Z137" s="4" t="s">
        <v>2657</v>
      </c>
      <c r="AA137" s="4" t="s">
        <v>2658</v>
      </c>
      <c r="AB137" s="4" t="s">
        <v>2653</v>
      </c>
      <c r="AC137" s="4">
        <v>5419505</v>
      </c>
      <c r="AD137" s="4" t="s">
        <v>30</v>
      </c>
      <c r="AE137" s="4" t="s">
        <v>2659</v>
      </c>
      <c r="AF137" s="4" t="s">
        <v>30</v>
      </c>
      <c r="AG137" s="4" t="s">
        <v>2660</v>
      </c>
      <c r="AH137" s="4" t="s">
        <v>1218</v>
      </c>
      <c r="AI137" s="4" t="s">
        <v>918</v>
      </c>
      <c r="AJ137" s="4" t="s">
        <v>919</v>
      </c>
      <c r="AK137" s="4" t="s">
        <v>169</v>
      </c>
      <c r="AL137" s="9">
        <v>6180</v>
      </c>
      <c r="AM137" s="4"/>
      <c r="AN137" s="4" t="s">
        <v>169</v>
      </c>
      <c r="AO137" s="4" t="s">
        <v>953</v>
      </c>
      <c r="AP137" s="4" t="s">
        <v>922</v>
      </c>
      <c r="AQ137" s="4" t="s">
        <v>1048</v>
      </c>
      <c r="AR137" s="4" t="s">
        <v>2661</v>
      </c>
      <c r="AS137" s="4" t="s">
        <v>2662</v>
      </c>
      <c r="AT137" s="4" t="s">
        <v>617</v>
      </c>
      <c r="AU137" s="4"/>
      <c r="AV137" s="4" t="s">
        <v>2663</v>
      </c>
      <c r="AW137" s="4"/>
      <c r="AX137" s="4"/>
      <c r="AY137" s="4"/>
      <c r="AZ137" s="4"/>
      <c r="BA137" s="4">
        <v>82373587</v>
      </c>
      <c r="BB137" s="4" t="s">
        <v>927</v>
      </c>
      <c r="BC137" s="4" t="s">
        <v>974</v>
      </c>
      <c r="BD137" s="4" t="s">
        <v>169</v>
      </c>
      <c r="BE137" s="4" t="s">
        <v>169</v>
      </c>
      <c r="BF137" s="4"/>
      <c r="BG137" s="4" t="s">
        <v>993</v>
      </c>
      <c r="BH137" s="4" t="s">
        <v>932</v>
      </c>
      <c r="BI137" s="4" t="s">
        <v>2664</v>
      </c>
      <c r="BJ137" s="4"/>
      <c r="BK137" s="4" t="s">
        <v>1030</v>
      </c>
      <c r="BL137" s="4"/>
      <c r="BM137" s="4" t="s">
        <v>1069</v>
      </c>
      <c r="BN137" s="4" t="s">
        <v>1935</v>
      </c>
    </row>
    <row r="138" spans="1:66" s="1" customFormat="1" hidden="1">
      <c r="A138" s="4">
        <v>156</v>
      </c>
      <c r="B138" s="4" t="s">
        <v>901</v>
      </c>
      <c r="C138" s="4" t="s">
        <v>902</v>
      </c>
      <c r="D138" s="4" t="s">
        <v>2665</v>
      </c>
      <c r="E138" s="4" t="s">
        <v>2666</v>
      </c>
      <c r="F138" s="4" t="s">
        <v>1033</v>
      </c>
      <c r="G138" s="4" t="s">
        <v>2667</v>
      </c>
      <c r="H138" s="4" t="s">
        <v>2668</v>
      </c>
      <c r="I138" s="4"/>
      <c r="J138" s="4" t="s">
        <v>518</v>
      </c>
      <c r="K138" s="4" t="s">
        <v>25</v>
      </c>
      <c r="L138" s="4" t="s">
        <v>2070</v>
      </c>
      <c r="M138" s="4" t="s">
        <v>221</v>
      </c>
      <c r="N138" s="4" t="s">
        <v>169</v>
      </c>
      <c r="O138" s="4"/>
      <c r="P138" s="4"/>
      <c r="Q138" s="4" t="s">
        <v>2665</v>
      </c>
      <c r="R138" s="4" t="s">
        <v>25</v>
      </c>
      <c r="S138" s="4" t="s">
        <v>2669</v>
      </c>
      <c r="T138" s="4" t="s">
        <v>944</v>
      </c>
      <c r="U138" s="4" t="s">
        <v>2670</v>
      </c>
      <c r="V138" s="4" t="s">
        <v>911</v>
      </c>
      <c r="W138" s="4" t="s">
        <v>982</v>
      </c>
      <c r="X138" s="4" t="s">
        <v>351</v>
      </c>
      <c r="Y138" s="4" t="s">
        <v>445</v>
      </c>
      <c r="Z138" s="4" t="s">
        <v>445</v>
      </c>
      <c r="AA138" s="4" t="s">
        <v>445</v>
      </c>
      <c r="AB138" s="4" t="s">
        <v>2665</v>
      </c>
      <c r="AC138" s="4">
        <v>5419491</v>
      </c>
      <c r="AD138" s="4" t="s">
        <v>25</v>
      </c>
      <c r="AE138" s="4" t="s">
        <v>2671</v>
      </c>
      <c r="AF138" s="4" t="s">
        <v>25</v>
      </c>
      <c r="AG138" s="4" t="s">
        <v>2671</v>
      </c>
      <c r="AH138" s="4" t="s">
        <v>1492</v>
      </c>
      <c r="AI138" s="4" t="s">
        <v>1052</v>
      </c>
      <c r="AJ138" s="4" t="s">
        <v>919</v>
      </c>
      <c r="AK138" s="4" t="s">
        <v>169</v>
      </c>
      <c r="AL138" s="9">
        <v>4880</v>
      </c>
      <c r="AM138" s="4"/>
      <c r="AN138" s="4" t="s">
        <v>169</v>
      </c>
      <c r="AO138" s="4" t="s">
        <v>953</v>
      </c>
      <c r="AP138" s="4" t="s">
        <v>922</v>
      </c>
      <c r="AQ138" s="4" t="s">
        <v>1025</v>
      </c>
      <c r="AR138" s="4" t="s">
        <v>2672</v>
      </c>
      <c r="AS138" s="4" t="s">
        <v>2673</v>
      </c>
      <c r="AT138" s="4" t="s">
        <v>617</v>
      </c>
      <c r="AU138" s="4"/>
      <c r="AV138" s="4" t="s">
        <v>2674</v>
      </c>
      <c r="AW138" s="4"/>
      <c r="AX138" s="4"/>
      <c r="AY138" s="4"/>
      <c r="AZ138" s="4"/>
      <c r="BA138" s="4">
        <v>74482378</v>
      </c>
      <c r="BB138" s="4" t="s">
        <v>927</v>
      </c>
      <c r="BC138" s="4" t="s">
        <v>974</v>
      </c>
      <c r="BD138" s="4" t="s">
        <v>1052</v>
      </c>
      <c r="BE138" s="4" t="s">
        <v>169</v>
      </c>
      <c r="BF138" s="4"/>
      <c r="BG138" s="4" t="s">
        <v>1029</v>
      </c>
      <c r="BH138" s="4" t="s">
        <v>932</v>
      </c>
      <c r="BI138" s="4" t="s">
        <v>169</v>
      </c>
      <c r="BJ138" s="4"/>
      <c r="BK138" s="4" t="s">
        <v>1030</v>
      </c>
      <c r="BL138" s="4"/>
      <c r="BM138" s="4" t="s">
        <v>934</v>
      </c>
      <c r="BN138" s="4" t="s">
        <v>1510</v>
      </c>
    </row>
    <row r="139" spans="1:66" s="1" customFormat="1" hidden="1">
      <c r="A139" s="4">
        <v>157</v>
      </c>
      <c r="B139" s="4" t="s">
        <v>901</v>
      </c>
      <c r="C139" s="4" t="s">
        <v>902</v>
      </c>
      <c r="D139" s="4" t="s">
        <v>1570</v>
      </c>
      <c r="E139" s="4" t="s">
        <v>2675</v>
      </c>
      <c r="F139" s="4" t="s">
        <v>1322</v>
      </c>
      <c r="G139" s="4" t="s">
        <v>2676</v>
      </c>
      <c r="H139" s="4" t="s">
        <v>2677</v>
      </c>
      <c r="I139" s="4" t="s">
        <v>169</v>
      </c>
      <c r="J139" s="4" t="s">
        <v>518</v>
      </c>
      <c r="K139" s="4" t="s">
        <v>31</v>
      </c>
      <c r="L139" s="4" t="s">
        <v>940</v>
      </c>
      <c r="M139" s="4" t="s">
        <v>202</v>
      </c>
      <c r="N139" s="4" t="s">
        <v>2677</v>
      </c>
      <c r="O139" s="4"/>
      <c r="P139" s="4"/>
      <c r="Q139" s="4" t="s">
        <v>2678</v>
      </c>
      <c r="R139" s="4" t="s">
        <v>31</v>
      </c>
      <c r="S139" s="4" t="s">
        <v>2679</v>
      </c>
      <c r="T139" s="4" t="s">
        <v>944</v>
      </c>
      <c r="U139" s="4" t="s">
        <v>2680</v>
      </c>
      <c r="V139" s="4" t="s">
        <v>911</v>
      </c>
      <c r="W139" s="4" t="s">
        <v>982</v>
      </c>
      <c r="X139" s="4" t="s">
        <v>518</v>
      </c>
      <c r="Y139" s="4" t="s">
        <v>2615</v>
      </c>
      <c r="Z139" s="4" t="s">
        <v>445</v>
      </c>
      <c r="AA139" s="4" t="s">
        <v>445</v>
      </c>
      <c r="AB139" s="4" t="s">
        <v>2678</v>
      </c>
      <c r="AC139" s="4">
        <v>5419422</v>
      </c>
      <c r="AD139" s="4" t="s">
        <v>31</v>
      </c>
      <c r="AE139" s="4" t="s">
        <v>2681</v>
      </c>
      <c r="AF139" s="4" t="s">
        <v>31</v>
      </c>
      <c r="AG139" s="4" t="s">
        <v>2682</v>
      </c>
      <c r="AH139" s="4" t="s">
        <v>1492</v>
      </c>
      <c r="AI139" s="4" t="s">
        <v>1052</v>
      </c>
      <c r="AJ139" s="4" t="s">
        <v>919</v>
      </c>
      <c r="AK139" s="4" t="s">
        <v>169</v>
      </c>
      <c r="AL139" s="9">
        <v>5680</v>
      </c>
      <c r="AM139" s="4"/>
      <c r="AN139" s="4" t="s">
        <v>2677</v>
      </c>
      <c r="AO139" s="4" t="s">
        <v>953</v>
      </c>
      <c r="AP139" s="4" t="s">
        <v>922</v>
      </c>
      <c r="AQ139" s="4" t="s">
        <v>1146</v>
      </c>
      <c r="AR139" s="4" t="s">
        <v>2683</v>
      </c>
      <c r="AS139" s="4" t="s">
        <v>2684</v>
      </c>
      <c r="AT139" s="4" t="s">
        <v>617</v>
      </c>
      <c r="AU139" s="4"/>
      <c r="AV139" s="4" t="s">
        <v>2685</v>
      </c>
      <c r="AW139" s="4"/>
      <c r="AX139" s="4"/>
      <c r="AY139" s="4"/>
      <c r="AZ139" s="4"/>
      <c r="BA139" s="4">
        <v>74471262</v>
      </c>
      <c r="BB139" s="4" t="s">
        <v>927</v>
      </c>
      <c r="BC139" s="4" t="s">
        <v>974</v>
      </c>
      <c r="BD139" s="4" t="s">
        <v>1052</v>
      </c>
      <c r="BE139" s="4" t="s">
        <v>169</v>
      </c>
      <c r="BF139" s="4"/>
      <c r="BG139" s="4" t="s">
        <v>931</v>
      </c>
      <c r="BH139" s="4" t="s">
        <v>932</v>
      </c>
      <c r="BI139" s="4" t="s">
        <v>169</v>
      </c>
      <c r="BJ139" s="4"/>
      <c r="BK139" s="4" t="s">
        <v>1030</v>
      </c>
      <c r="BL139" s="4"/>
      <c r="BM139" s="4" t="s">
        <v>934</v>
      </c>
      <c r="BN139" s="4" t="s">
        <v>958</v>
      </c>
    </row>
    <row r="140" spans="1:66" s="1" customFormat="1" hidden="1">
      <c r="A140" s="4">
        <v>158</v>
      </c>
      <c r="B140" s="4" t="s">
        <v>901</v>
      </c>
      <c r="C140" s="4" t="s">
        <v>902</v>
      </c>
      <c r="D140" s="4" t="s">
        <v>437</v>
      </c>
      <c r="E140" s="4" t="s">
        <v>2686</v>
      </c>
      <c r="F140" s="4" t="s">
        <v>2026</v>
      </c>
      <c r="G140" s="4" t="s">
        <v>2687</v>
      </c>
      <c r="H140" s="4" t="s">
        <v>2688</v>
      </c>
      <c r="I140" s="4"/>
      <c r="J140" s="4" t="s">
        <v>444</v>
      </c>
      <c r="K140" s="4" t="s">
        <v>31</v>
      </c>
      <c r="L140" s="4" t="s">
        <v>1941</v>
      </c>
      <c r="M140" s="4" t="s">
        <v>2459</v>
      </c>
      <c r="N140" s="4" t="s">
        <v>169</v>
      </c>
      <c r="O140" s="4"/>
      <c r="P140" s="4"/>
      <c r="Q140" s="4" t="s">
        <v>2689</v>
      </c>
      <c r="R140" s="4" t="s">
        <v>31</v>
      </c>
      <c r="S140" s="4" t="s">
        <v>2690</v>
      </c>
      <c r="T140" s="4" t="s">
        <v>944</v>
      </c>
      <c r="U140" s="4" t="s">
        <v>2691</v>
      </c>
      <c r="V140" s="4" t="s">
        <v>911</v>
      </c>
      <c r="W140" s="4" t="s">
        <v>1105</v>
      </c>
      <c r="X140" s="4" t="s">
        <v>518</v>
      </c>
      <c r="Y140" s="4" t="s">
        <v>2692</v>
      </c>
      <c r="Z140" s="4" t="s">
        <v>2693</v>
      </c>
      <c r="AA140" s="4" t="s">
        <v>2694</v>
      </c>
      <c r="AB140" s="4" t="s">
        <v>2689</v>
      </c>
      <c r="AC140" s="4">
        <v>5419405</v>
      </c>
      <c r="AD140" s="4" t="s">
        <v>31</v>
      </c>
      <c r="AE140" s="4" t="s">
        <v>2451</v>
      </c>
      <c r="AF140" s="4" t="s">
        <v>31</v>
      </c>
      <c r="AG140" s="4" t="s">
        <v>2695</v>
      </c>
      <c r="AH140" s="4" t="s">
        <v>1218</v>
      </c>
      <c r="AI140" s="4" t="s">
        <v>918</v>
      </c>
      <c r="AJ140" s="4" t="s">
        <v>919</v>
      </c>
      <c r="AK140" s="4" t="s">
        <v>169</v>
      </c>
      <c r="AL140" s="9">
        <v>6180</v>
      </c>
      <c r="AM140" s="4"/>
      <c r="AN140" s="4" t="s">
        <v>169</v>
      </c>
      <c r="AO140" s="4" t="s">
        <v>953</v>
      </c>
      <c r="AP140" s="4" t="s">
        <v>922</v>
      </c>
      <c r="AQ140" s="4" t="s">
        <v>1146</v>
      </c>
      <c r="AR140" s="4" t="s">
        <v>2696</v>
      </c>
      <c r="AS140" s="4" t="s">
        <v>2697</v>
      </c>
      <c r="AT140" s="4" t="s">
        <v>617</v>
      </c>
      <c r="AU140" s="4"/>
      <c r="AV140" s="4" t="s">
        <v>2698</v>
      </c>
      <c r="AW140" s="4"/>
      <c r="AX140" s="4"/>
      <c r="AY140" s="4"/>
      <c r="AZ140" s="4"/>
      <c r="BA140" s="4">
        <v>82280672</v>
      </c>
      <c r="BB140" s="4" t="s">
        <v>927</v>
      </c>
      <c r="BC140" s="4" t="s">
        <v>974</v>
      </c>
      <c r="BD140" s="4" t="s">
        <v>918</v>
      </c>
      <c r="BE140" s="4" t="s">
        <v>169</v>
      </c>
      <c r="BF140" s="4"/>
      <c r="BG140" s="4" t="s">
        <v>1705</v>
      </c>
      <c r="BH140" s="4" t="s">
        <v>932</v>
      </c>
      <c r="BI140" s="4" t="s">
        <v>169</v>
      </c>
      <c r="BJ140" s="4"/>
      <c r="BK140" s="4" t="s">
        <v>1030</v>
      </c>
      <c r="BL140" s="4"/>
      <c r="BM140" s="4" t="s">
        <v>934</v>
      </c>
      <c r="BN140" s="4" t="s">
        <v>1095</v>
      </c>
    </row>
    <row r="141" spans="1:66" s="1" customFormat="1">
      <c r="A141" s="4">
        <v>159</v>
      </c>
      <c r="B141" s="4" t="s">
        <v>901</v>
      </c>
      <c r="C141" s="4" t="s">
        <v>902</v>
      </c>
      <c r="D141" s="4"/>
      <c r="E141" s="4" t="s">
        <v>2699</v>
      </c>
      <c r="F141" s="4"/>
      <c r="G141" s="4" t="s">
        <v>2700</v>
      </c>
      <c r="H141" s="4" t="s">
        <v>2701</v>
      </c>
      <c r="I141" s="4"/>
      <c r="J141" s="4" t="s">
        <v>906</v>
      </c>
      <c r="K141" s="4" t="s">
        <v>31</v>
      </c>
      <c r="L141" s="4" t="s">
        <v>940</v>
      </c>
      <c r="M141" s="4" t="s">
        <v>132</v>
      </c>
      <c r="N141" s="4"/>
      <c r="O141" s="4"/>
      <c r="P141" s="4"/>
      <c r="Q141" s="4" t="s">
        <v>611</v>
      </c>
      <c r="R141" s="4" t="s">
        <v>31</v>
      </c>
      <c r="S141" s="4" t="s">
        <v>2702</v>
      </c>
      <c r="T141" s="4" t="s">
        <v>909</v>
      </c>
      <c r="U141" s="4" t="s">
        <v>2703</v>
      </c>
      <c r="V141" s="4" t="s">
        <v>911</v>
      </c>
      <c r="W141" s="4" t="s">
        <v>1060</v>
      </c>
      <c r="X141" s="4" t="s">
        <v>906</v>
      </c>
      <c r="Y141" s="4" t="s">
        <v>624</v>
      </c>
      <c r="Z141" s="4" t="s">
        <v>2704</v>
      </c>
      <c r="AA141" s="4" t="s">
        <v>511</v>
      </c>
      <c r="AB141" s="4" t="s">
        <v>611</v>
      </c>
      <c r="AC141" s="4">
        <v>5522563</v>
      </c>
      <c r="AD141" s="4" t="s">
        <v>31</v>
      </c>
      <c r="AE141" s="4" t="s">
        <v>2703</v>
      </c>
      <c r="AF141" s="4" t="s">
        <v>31</v>
      </c>
      <c r="AG141" s="4" t="s">
        <v>2705</v>
      </c>
      <c r="AH141" s="4" t="s">
        <v>2228</v>
      </c>
      <c r="AI141" s="4" t="s">
        <v>1052</v>
      </c>
      <c r="AJ141" s="4" t="s">
        <v>919</v>
      </c>
      <c r="AK141" s="4" t="s">
        <v>169</v>
      </c>
      <c r="AL141" s="9">
        <v>6180</v>
      </c>
      <c r="AM141" s="4" t="s">
        <v>920</v>
      </c>
      <c r="AN141" s="4" t="s">
        <v>169</v>
      </c>
      <c r="AO141" s="4" t="s">
        <v>921</v>
      </c>
      <c r="AP141" s="4" t="s">
        <v>922</v>
      </c>
      <c r="AQ141" s="4" t="s">
        <v>1025</v>
      </c>
      <c r="AR141" s="4" t="s">
        <v>612</v>
      </c>
      <c r="AS141" s="4" t="s">
        <v>2706</v>
      </c>
      <c r="AT141" s="4" t="s">
        <v>610</v>
      </c>
      <c r="AU141" s="4"/>
      <c r="AV141" s="4" t="s">
        <v>2707</v>
      </c>
      <c r="AW141" s="4"/>
      <c r="AX141" s="4"/>
      <c r="AY141" s="4"/>
      <c r="AZ141" s="4"/>
      <c r="BA141" s="4">
        <v>66254683</v>
      </c>
      <c r="BB141" s="4" t="s">
        <v>927</v>
      </c>
      <c r="BC141" s="4" t="s">
        <v>974</v>
      </c>
      <c r="BD141" s="4" t="s">
        <v>1052</v>
      </c>
      <c r="BE141" s="4" t="s">
        <v>169</v>
      </c>
      <c r="BF141" s="4"/>
      <c r="BG141" s="4" t="s">
        <v>931</v>
      </c>
      <c r="BH141" s="4" t="s">
        <v>932</v>
      </c>
      <c r="BI141" s="4" t="s">
        <v>169</v>
      </c>
      <c r="BJ141" s="4"/>
      <c r="BK141" s="4" t="s">
        <v>933</v>
      </c>
      <c r="BL141" s="4"/>
      <c r="BM141" s="4" t="s">
        <v>934</v>
      </c>
      <c r="BN141" s="4"/>
    </row>
    <row r="142" spans="1:66" s="1" customFormat="1">
      <c r="A142" s="4">
        <v>160</v>
      </c>
      <c r="B142" s="4" t="s">
        <v>901</v>
      </c>
      <c r="C142" s="4" t="s">
        <v>902</v>
      </c>
      <c r="D142" s="4" t="s">
        <v>2708</v>
      </c>
      <c r="E142" s="4" t="s">
        <v>2709</v>
      </c>
      <c r="F142" s="4" t="s">
        <v>1274</v>
      </c>
      <c r="G142" s="4" t="s">
        <v>2710</v>
      </c>
      <c r="H142" s="4" t="s">
        <v>2711</v>
      </c>
      <c r="I142" s="4" t="s">
        <v>169</v>
      </c>
      <c r="J142" s="4" t="s">
        <v>518</v>
      </c>
      <c r="K142" s="4" t="s">
        <v>31</v>
      </c>
      <c r="L142" s="4" t="s">
        <v>1057</v>
      </c>
      <c r="M142" s="4" t="s">
        <v>234</v>
      </c>
      <c r="N142" s="4" t="s">
        <v>169</v>
      </c>
      <c r="O142" s="4"/>
      <c r="P142" s="4"/>
      <c r="Q142" s="4" t="s">
        <v>2712</v>
      </c>
      <c r="R142" s="4" t="s">
        <v>31</v>
      </c>
      <c r="S142" s="4" t="s">
        <v>2713</v>
      </c>
      <c r="T142" s="4" t="s">
        <v>944</v>
      </c>
      <c r="U142" s="4" t="s">
        <v>2714</v>
      </c>
      <c r="V142" s="4" t="s">
        <v>911</v>
      </c>
      <c r="W142" s="4" t="s">
        <v>982</v>
      </c>
      <c r="X142" s="4" t="s">
        <v>518</v>
      </c>
      <c r="Y142" s="4" t="s">
        <v>640</v>
      </c>
      <c r="Z142" s="4" t="s">
        <v>1397</v>
      </c>
      <c r="AA142" s="4" t="s">
        <v>1993</v>
      </c>
      <c r="AB142" s="4" t="s">
        <v>2712</v>
      </c>
      <c r="AC142" s="4">
        <v>5522558</v>
      </c>
      <c r="AD142" s="4" t="s">
        <v>31</v>
      </c>
      <c r="AE142" s="4" t="s">
        <v>2715</v>
      </c>
      <c r="AF142" s="4" t="s">
        <v>31</v>
      </c>
      <c r="AG142" s="4" t="s">
        <v>2715</v>
      </c>
      <c r="AH142" s="4" t="s">
        <v>1268</v>
      </c>
      <c r="AI142" s="4" t="s">
        <v>988</v>
      </c>
      <c r="AJ142" s="4" t="s">
        <v>919</v>
      </c>
      <c r="AK142" s="4" t="s">
        <v>169</v>
      </c>
      <c r="AL142" s="9">
        <v>4802</v>
      </c>
      <c r="AM142" s="4"/>
      <c r="AN142" s="4" t="s">
        <v>169</v>
      </c>
      <c r="AO142" s="4" t="s">
        <v>953</v>
      </c>
      <c r="AP142" s="4" t="s">
        <v>922</v>
      </c>
      <c r="AQ142" s="4" t="s">
        <v>1146</v>
      </c>
      <c r="AR142" s="4" t="s">
        <v>2716</v>
      </c>
      <c r="AS142" s="4" t="s">
        <v>2717</v>
      </c>
      <c r="AT142" s="4" t="s">
        <v>610</v>
      </c>
      <c r="AU142" s="4"/>
      <c r="AV142" s="4" t="s">
        <v>2718</v>
      </c>
      <c r="AW142" s="4"/>
      <c r="AX142" s="4"/>
      <c r="AY142" s="4"/>
      <c r="AZ142" s="4"/>
      <c r="BA142" s="4">
        <v>82414225</v>
      </c>
      <c r="BB142" s="4" t="s">
        <v>927</v>
      </c>
      <c r="BC142" s="4" t="s">
        <v>974</v>
      </c>
      <c r="BD142" s="4" t="s">
        <v>1052</v>
      </c>
      <c r="BE142" s="4" t="s">
        <v>169</v>
      </c>
      <c r="BF142" s="4"/>
      <c r="BG142" s="4" t="s">
        <v>1569</v>
      </c>
      <c r="BH142" s="4" t="s">
        <v>932</v>
      </c>
      <c r="BI142" s="4" t="s">
        <v>169</v>
      </c>
      <c r="BJ142" s="4"/>
      <c r="BK142" s="4" t="s">
        <v>1030</v>
      </c>
      <c r="BL142" s="4"/>
      <c r="BM142" s="4" t="s">
        <v>934</v>
      </c>
      <c r="BN142" s="4" t="s">
        <v>1095</v>
      </c>
    </row>
    <row r="143" spans="1:66" s="1" customFormat="1">
      <c r="A143" s="4">
        <v>161</v>
      </c>
      <c r="B143" s="4" t="s">
        <v>901</v>
      </c>
      <c r="C143" s="4" t="s">
        <v>902</v>
      </c>
      <c r="D143" s="4" t="s">
        <v>2708</v>
      </c>
      <c r="E143" s="4" t="s">
        <v>2709</v>
      </c>
      <c r="F143" s="4" t="s">
        <v>1274</v>
      </c>
      <c r="G143" s="4" t="s">
        <v>2710</v>
      </c>
      <c r="H143" s="4" t="s">
        <v>2711</v>
      </c>
      <c r="I143" s="4" t="s">
        <v>169</v>
      </c>
      <c r="J143" s="4" t="s">
        <v>518</v>
      </c>
      <c r="K143" s="4" t="s">
        <v>31</v>
      </c>
      <c r="L143" s="4" t="s">
        <v>1057</v>
      </c>
      <c r="M143" s="4" t="s">
        <v>234</v>
      </c>
      <c r="N143" s="4" t="s">
        <v>169</v>
      </c>
      <c r="O143" s="4"/>
      <c r="P143" s="4"/>
      <c r="Q143" s="4" t="s">
        <v>2712</v>
      </c>
      <c r="R143" s="4" t="s">
        <v>31</v>
      </c>
      <c r="S143" s="4" t="s">
        <v>2713</v>
      </c>
      <c r="T143" s="4" t="s">
        <v>944</v>
      </c>
      <c r="U143" s="4" t="s">
        <v>2714</v>
      </c>
      <c r="V143" s="4" t="s">
        <v>911</v>
      </c>
      <c r="W143" s="4" t="s">
        <v>982</v>
      </c>
      <c r="X143" s="4" t="s">
        <v>518</v>
      </c>
      <c r="Y143" s="4" t="s">
        <v>640</v>
      </c>
      <c r="Z143" s="4" t="s">
        <v>1397</v>
      </c>
      <c r="AA143" s="4" t="s">
        <v>1993</v>
      </c>
      <c r="AB143" s="4" t="s">
        <v>2712</v>
      </c>
      <c r="AC143" s="4">
        <v>5522558</v>
      </c>
      <c r="AD143" s="4" t="s">
        <v>31</v>
      </c>
      <c r="AE143" s="4" t="s">
        <v>2715</v>
      </c>
      <c r="AF143" s="4" t="s">
        <v>31</v>
      </c>
      <c r="AG143" s="4" t="s">
        <v>2715</v>
      </c>
      <c r="AH143" s="4" t="s">
        <v>1524</v>
      </c>
      <c r="AI143" s="4" t="s">
        <v>1290</v>
      </c>
      <c r="AJ143" s="4" t="s">
        <v>919</v>
      </c>
      <c r="AK143" s="4" t="s">
        <v>169</v>
      </c>
      <c r="AL143" s="9">
        <v>3999</v>
      </c>
      <c r="AM143" s="4"/>
      <c r="AN143" s="4" t="s">
        <v>169</v>
      </c>
      <c r="AO143" s="4" t="s">
        <v>953</v>
      </c>
      <c r="AP143" s="4" t="s">
        <v>922</v>
      </c>
      <c r="AQ143" s="4" t="s">
        <v>1146</v>
      </c>
      <c r="AR143" s="4" t="s">
        <v>2716</v>
      </c>
      <c r="AS143" s="4" t="s">
        <v>2719</v>
      </c>
      <c r="AT143" s="4" t="s">
        <v>610</v>
      </c>
      <c r="AU143" s="4"/>
      <c r="AV143" s="4" t="s">
        <v>2718</v>
      </c>
      <c r="AW143" s="4"/>
      <c r="AX143" s="4"/>
      <c r="AY143" s="4"/>
      <c r="AZ143" s="4"/>
      <c r="BA143" s="4">
        <v>82414225</v>
      </c>
      <c r="BB143" s="4" t="s">
        <v>927</v>
      </c>
      <c r="BC143" s="4" t="s">
        <v>974</v>
      </c>
      <c r="BD143" s="4" t="s">
        <v>1052</v>
      </c>
      <c r="BE143" s="4" t="s">
        <v>169</v>
      </c>
      <c r="BF143" s="4"/>
      <c r="BG143" s="4" t="s">
        <v>1569</v>
      </c>
      <c r="BH143" s="4" t="s">
        <v>932</v>
      </c>
      <c r="BI143" s="4" t="s">
        <v>169</v>
      </c>
      <c r="BJ143" s="4"/>
      <c r="BK143" s="4" t="s">
        <v>1030</v>
      </c>
      <c r="BL143" s="4"/>
      <c r="BM143" s="4" t="s">
        <v>934</v>
      </c>
      <c r="BN143" s="4" t="s">
        <v>1095</v>
      </c>
    </row>
    <row r="144" spans="1:66" s="1" customFormat="1">
      <c r="A144" s="4">
        <v>162</v>
      </c>
      <c r="B144" s="4" t="s">
        <v>901</v>
      </c>
      <c r="C144" s="4" t="s">
        <v>902</v>
      </c>
      <c r="D144" s="4" t="s">
        <v>2708</v>
      </c>
      <c r="E144" s="4" t="s">
        <v>2709</v>
      </c>
      <c r="F144" s="4" t="s">
        <v>1274</v>
      </c>
      <c r="G144" s="4" t="s">
        <v>2710</v>
      </c>
      <c r="H144" s="4" t="s">
        <v>2711</v>
      </c>
      <c r="I144" s="4" t="s">
        <v>169</v>
      </c>
      <c r="J144" s="4" t="s">
        <v>518</v>
      </c>
      <c r="K144" s="4" t="s">
        <v>31</v>
      </c>
      <c r="L144" s="4" t="s">
        <v>1057</v>
      </c>
      <c r="M144" s="4" t="s">
        <v>234</v>
      </c>
      <c r="N144" s="4" t="s">
        <v>169</v>
      </c>
      <c r="O144" s="4"/>
      <c r="P144" s="4"/>
      <c r="Q144" s="4" t="s">
        <v>2712</v>
      </c>
      <c r="R144" s="4" t="s">
        <v>31</v>
      </c>
      <c r="S144" s="4" t="s">
        <v>2713</v>
      </c>
      <c r="T144" s="4" t="s">
        <v>944</v>
      </c>
      <c r="U144" s="4" t="s">
        <v>2714</v>
      </c>
      <c r="V144" s="4" t="s">
        <v>911</v>
      </c>
      <c r="W144" s="4" t="s">
        <v>982</v>
      </c>
      <c r="X144" s="4" t="s">
        <v>518</v>
      </c>
      <c r="Y144" s="4" t="s">
        <v>640</v>
      </c>
      <c r="Z144" s="4" t="s">
        <v>1397</v>
      </c>
      <c r="AA144" s="4" t="s">
        <v>1993</v>
      </c>
      <c r="AB144" s="4" t="s">
        <v>2712</v>
      </c>
      <c r="AC144" s="4">
        <v>5522558</v>
      </c>
      <c r="AD144" s="4" t="s">
        <v>31</v>
      </c>
      <c r="AE144" s="4" t="s">
        <v>2715</v>
      </c>
      <c r="AF144" s="4" t="s">
        <v>31</v>
      </c>
      <c r="AG144" s="4" t="s">
        <v>2715</v>
      </c>
      <c r="AH144" s="4" t="s">
        <v>2720</v>
      </c>
      <c r="AI144" s="4" t="s">
        <v>1284</v>
      </c>
      <c r="AJ144" s="4" t="s">
        <v>919</v>
      </c>
      <c r="AK144" s="4" t="s">
        <v>169</v>
      </c>
      <c r="AL144" s="9">
        <v>3999</v>
      </c>
      <c r="AM144" s="4"/>
      <c r="AN144" s="4" t="s">
        <v>169</v>
      </c>
      <c r="AO144" s="4" t="s">
        <v>953</v>
      </c>
      <c r="AP144" s="4" t="s">
        <v>922</v>
      </c>
      <c r="AQ144" s="4" t="s">
        <v>1146</v>
      </c>
      <c r="AR144" s="4" t="s">
        <v>2716</v>
      </c>
      <c r="AS144" s="4" t="s">
        <v>2721</v>
      </c>
      <c r="AT144" s="4" t="s">
        <v>610</v>
      </c>
      <c r="AU144" s="4"/>
      <c r="AV144" s="4" t="s">
        <v>2718</v>
      </c>
      <c r="AW144" s="4"/>
      <c r="AX144" s="4"/>
      <c r="AY144" s="4"/>
      <c r="AZ144" s="4"/>
      <c r="BA144" s="4">
        <v>82414225</v>
      </c>
      <c r="BB144" s="4" t="s">
        <v>927</v>
      </c>
      <c r="BC144" s="4" t="s">
        <v>974</v>
      </c>
      <c r="BD144" s="4" t="s">
        <v>1052</v>
      </c>
      <c r="BE144" s="4" t="s">
        <v>169</v>
      </c>
      <c r="BF144" s="4"/>
      <c r="BG144" s="4" t="s">
        <v>1569</v>
      </c>
      <c r="BH144" s="4" t="s">
        <v>932</v>
      </c>
      <c r="BI144" s="4" t="s">
        <v>169</v>
      </c>
      <c r="BJ144" s="4"/>
      <c r="BK144" s="4" t="s">
        <v>1030</v>
      </c>
      <c r="BL144" s="4"/>
      <c r="BM144" s="4" t="s">
        <v>934</v>
      </c>
      <c r="BN144" s="4" t="s">
        <v>1095</v>
      </c>
    </row>
    <row r="145" spans="1:66" s="1" customFormat="1" hidden="1">
      <c r="A145" s="4">
        <v>163</v>
      </c>
      <c r="B145" s="4" t="s">
        <v>901</v>
      </c>
      <c r="C145" s="4" t="s">
        <v>902</v>
      </c>
      <c r="D145" s="4" t="s">
        <v>2722</v>
      </c>
      <c r="E145" s="4" t="s">
        <v>2723</v>
      </c>
      <c r="F145" s="4" t="s">
        <v>1245</v>
      </c>
      <c r="G145" s="4" t="s">
        <v>2724</v>
      </c>
      <c r="H145" s="4"/>
      <c r="I145" s="4"/>
      <c r="J145" s="4" t="s">
        <v>518</v>
      </c>
      <c r="K145" s="4" t="s">
        <v>1245</v>
      </c>
      <c r="L145" s="4" t="s">
        <v>907</v>
      </c>
      <c r="M145" s="4" t="s">
        <v>907</v>
      </c>
      <c r="N145" s="4" t="s">
        <v>169</v>
      </c>
      <c r="O145" s="4" t="s">
        <v>1245</v>
      </c>
      <c r="P145" s="4" t="s">
        <v>2725</v>
      </c>
      <c r="Q145" s="4" t="s">
        <v>2726</v>
      </c>
      <c r="R145" s="4" t="s">
        <v>27</v>
      </c>
      <c r="S145" s="4" t="s">
        <v>2727</v>
      </c>
      <c r="T145" s="4" t="s">
        <v>909</v>
      </c>
      <c r="U145" s="4" t="s">
        <v>2728</v>
      </c>
      <c r="V145" s="4" t="s">
        <v>911</v>
      </c>
      <c r="W145" s="4" t="s">
        <v>963</v>
      </c>
      <c r="X145" s="4" t="s">
        <v>518</v>
      </c>
      <c r="Y145" s="4" t="s">
        <v>542</v>
      </c>
      <c r="Z145" s="4" t="s">
        <v>1502</v>
      </c>
      <c r="AA145" s="4" t="s">
        <v>1503</v>
      </c>
      <c r="AB145" s="4" t="s">
        <v>2726</v>
      </c>
      <c r="AC145" s="4">
        <v>5522537</v>
      </c>
      <c r="AD145" s="4" t="s">
        <v>27</v>
      </c>
      <c r="AE145" s="4" t="s">
        <v>2729</v>
      </c>
      <c r="AF145" s="4" t="s">
        <v>27</v>
      </c>
      <c r="AG145" s="4" t="s">
        <v>2729</v>
      </c>
      <c r="AH145" s="4" t="s">
        <v>1023</v>
      </c>
      <c r="AI145" s="4" t="s">
        <v>1024</v>
      </c>
      <c r="AJ145" s="4" t="s">
        <v>919</v>
      </c>
      <c r="AK145" s="4" t="s">
        <v>169</v>
      </c>
      <c r="AL145" s="9">
        <v>5680</v>
      </c>
      <c r="AM145" s="4"/>
      <c r="AN145" s="4" t="s">
        <v>169</v>
      </c>
      <c r="AO145" s="4" t="s">
        <v>953</v>
      </c>
      <c r="AP145" s="4" t="s">
        <v>922</v>
      </c>
      <c r="AQ145" s="4" t="s">
        <v>1146</v>
      </c>
      <c r="AR145" s="4" t="s">
        <v>2730</v>
      </c>
      <c r="AS145" s="4" t="s">
        <v>2731</v>
      </c>
      <c r="AT145" s="4" t="s">
        <v>610</v>
      </c>
      <c r="AU145" s="4"/>
      <c r="AV145" s="4" t="s">
        <v>2732</v>
      </c>
      <c r="AW145" s="4"/>
      <c r="AX145" s="4"/>
      <c r="AY145" s="4"/>
      <c r="AZ145" s="4"/>
      <c r="BA145" s="4">
        <v>75631274</v>
      </c>
      <c r="BB145" s="4" t="s">
        <v>927</v>
      </c>
      <c r="BC145" s="4" t="s">
        <v>974</v>
      </c>
      <c r="BD145" s="4" t="s">
        <v>918</v>
      </c>
      <c r="BE145" s="4" t="s">
        <v>169</v>
      </c>
      <c r="BF145" s="4"/>
      <c r="BG145" s="4" t="s">
        <v>931</v>
      </c>
      <c r="BH145" s="4" t="s">
        <v>932</v>
      </c>
      <c r="BI145" s="4" t="s">
        <v>169</v>
      </c>
      <c r="BJ145" s="4"/>
      <c r="BK145" s="4" t="s">
        <v>1030</v>
      </c>
      <c r="BL145" s="4"/>
      <c r="BM145" s="4" t="s">
        <v>934</v>
      </c>
      <c r="BN145" s="4"/>
    </row>
    <row r="146" spans="1:66" s="1" customFormat="1" hidden="1">
      <c r="A146" s="4">
        <v>164</v>
      </c>
      <c r="B146" s="4" t="s">
        <v>901</v>
      </c>
      <c r="C146" s="4" t="s">
        <v>902</v>
      </c>
      <c r="D146" s="4" t="s">
        <v>2733</v>
      </c>
      <c r="E146" s="4" t="s">
        <v>2734</v>
      </c>
      <c r="F146" s="4" t="s">
        <v>1033</v>
      </c>
      <c r="G146" s="4" t="s">
        <v>2735</v>
      </c>
      <c r="H146" s="4" t="s">
        <v>2736</v>
      </c>
      <c r="I146" s="4" t="s">
        <v>1036</v>
      </c>
      <c r="J146" s="4" t="s">
        <v>351</v>
      </c>
      <c r="K146" s="4" t="s">
        <v>2083</v>
      </c>
      <c r="L146" s="4" t="s">
        <v>907</v>
      </c>
      <c r="M146" s="4" t="s">
        <v>907</v>
      </c>
      <c r="N146" s="4" t="s">
        <v>169</v>
      </c>
      <c r="O146" s="4" t="s">
        <v>2083</v>
      </c>
      <c r="P146" s="4" t="s">
        <v>2737</v>
      </c>
      <c r="Q146" s="4" t="s">
        <v>2733</v>
      </c>
      <c r="R146" s="4" t="s">
        <v>16</v>
      </c>
      <c r="S146" s="4" t="s">
        <v>2738</v>
      </c>
      <c r="T146" s="4" t="s">
        <v>944</v>
      </c>
      <c r="U146" s="4" t="s">
        <v>2739</v>
      </c>
      <c r="V146" s="4" t="s">
        <v>911</v>
      </c>
      <c r="W146" s="4" t="s">
        <v>982</v>
      </c>
      <c r="X146" s="4" t="s">
        <v>351</v>
      </c>
      <c r="Y146" s="4" t="s">
        <v>1911</v>
      </c>
      <c r="Z146" s="4" t="s">
        <v>445</v>
      </c>
      <c r="AA146" s="4" t="s">
        <v>445</v>
      </c>
      <c r="AB146" s="4" t="s">
        <v>2733</v>
      </c>
      <c r="AC146" s="4">
        <v>5522464</v>
      </c>
      <c r="AD146" s="4" t="s">
        <v>16</v>
      </c>
      <c r="AE146" s="4" t="s">
        <v>2740</v>
      </c>
      <c r="AF146" s="4" t="s">
        <v>16</v>
      </c>
      <c r="AG146" s="4" t="s">
        <v>2741</v>
      </c>
      <c r="AH146" s="4" t="s">
        <v>1492</v>
      </c>
      <c r="AI146" s="4" t="s">
        <v>1052</v>
      </c>
      <c r="AJ146" s="4" t="s">
        <v>919</v>
      </c>
      <c r="AK146" s="4" t="s">
        <v>169</v>
      </c>
      <c r="AL146" s="9">
        <v>5180</v>
      </c>
      <c r="AM146" s="4"/>
      <c r="AN146" s="4" t="s">
        <v>169</v>
      </c>
      <c r="AO146" s="4" t="s">
        <v>953</v>
      </c>
      <c r="AP146" s="4" t="s">
        <v>922</v>
      </c>
      <c r="AQ146" s="4" t="s">
        <v>923</v>
      </c>
      <c r="AR146" s="4" t="s">
        <v>2742</v>
      </c>
      <c r="AS146" s="4" t="s">
        <v>2743</v>
      </c>
      <c r="AT146" s="4" t="s">
        <v>610</v>
      </c>
      <c r="AU146" s="4"/>
      <c r="AV146" s="4" t="s">
        <v>2744</v>
      </c>
      <c r="AW146" s="4"/>
      <c r="AX146" s="4"/>
      <c r="AY146" s="4"/>
      <c r="AZ146" s="4"/>
      <c r="BA146" s="4">
        <v>74723159</v>
      </c>
      <c r="BB146" s="4" t="s">
        <v>927</v>
      </c>
      <c r="BC146" s="4" t="s">
        <v>974</v>
      </c>
      <c r="BD146" s="4" t="s">
        <v>1052</v>
      </c>
      <c r="BE146" s="4" t="s">
        <v>169</v>
      </c>
      <c r="BF146" s="4"/>
      <c r="BG146" s="4" t="s">
        <v>931</v>
      </c>
      <c r="BH146" s="4" t="s">
        <v>932</v>
      </c>
      <c r="BI146" s="4" t="s">
        <v>169</v>
      </c>
      <c r="BJ146" s="4"/>
      <c r="BK146" s="4" t="s">
        <v>1030</v>
      </c>
      <c r="BL146" s="4"/>
      <c r="BM146" s="4" t="s">
        <v>934</v>
      </c>
      <c r="BN146" s="4" t="s">
        <v>1053</v>
      </c>
    </row>
    <row r="147" spans="1:66" s="1" customFormat="1" hidden="1">
      <c r="A147" s="4">
        <v>165</v>
      </c>
      <c r="B147" s="4" t="s">
        <v>901</v>
      </c>
      <c r="C147" s="4" t="s">
        <v>902</v>
      </c>
      <c r="D147" s="4" t="s">
        <v>444</v>
      </c>
      <c r="E147" s="4" t="s">
        <v>2745</v>
      </c>
      <c r="F147" s="4" t="s">
        <v>1207</v>
      </c>
      <c r="G147" s="4" t="s">
        <v>2746</v>
      </c>
      <c r="H147" s="4" t="s">
        <v>2747</v>
      </c>
      <c r="I147" s="4" t="s">
        <v>1210</v>
      </c>
      <c r="J147" s="4" t="s">
        <v>518</v>
      </c>
      <c r="K147" s="4" t="s">
        <v>16</v>
      </c>
      <c r="L147" s="4" t="s">
        <v>1211</v>
      </c>
      <c r="M147" s="4" t="s">
        <v>280</v>
      </c>
      <c r="N147" s="4" t="s">
        <v>169</v>
      </c>
      <c r="O147" s="4"/>
      <c r="P147" s="4"/>
      <c r="Q147" s="4" t="s">
        <v>2748</v>
      </c>
      <c r="R147" s="4" t="s">
        <v>16</v>
      </c>
      <c r="S147" s="4" t="s">
        <v>2749</v>
      </c>
      <c r="T147" s="4" t="s">
        <v>944</v>
      </c>
      <c r="U147" s="4" t="s">
        <v>2750</v>
      </c>
      <c r="V147" s="4" t="s">
        <v>911</v>
      </c>
      <c r="W147" s="4" t="s">
        <v>982</v>
      </c>
      <c r="X147" s="4" t="s">
        <v>351</v>
      </c>
      <c r="Y147" s="4" t="s">
        <v>2751</v>
      </c>
      <c r="Z147" s="4" t="s">
        <v>445</v>
      </c>
      <c r="AA147" s="4" t="s">
        <v>445</v>
      </c>
      <c r="AB147" s="4" t="s">
        <v>2748</v>
      </c>
      <c r="AC147" s="4">
        <v>5522452</v>
      </c>
      <c r="AD147" s="4" t="s">
        <v>16</v>
      </c>
      <c r="AE147" s="4" t="s">
        <v>2752</v>
      </c>
      <c r="AF147" s="4" t="s">
        <v>16</v>
      </c>
      <c r="AG147" s="4" t="s">
        <v>2752</v>
      </c>
      <c r="AH147" s="4" t="s">
        <v>2479</v>
      </c>
      <c r="AI147" s="4" t="s">
        <v>2480</v>
      </c>
      <c r="AJ147" s="4" t="s">
        <v>919</v>
      </c>
      <c r="AK147" s="4" t="s">
        <v>169</v>
      </c>
      <c r="AL147" s="9">
        <v>19500</v>
      </c>
      <c r="AM147" s="4"/>
      <c r="AN147" s="4" t="s">
        <v>169</v>
      </c>
      <c r="AO147" s="4" t="s">
        <v>953</v>
      </c>
      <c r="AP147" s="4" t="s">
        <v>922</v>
      </c>
      <c r="AQ147" s="4" t="s">
        <v>1025</v>
      </c>
      <c r="AR147" s="4" t="s">
        <v>2753</v>
      </c>
      <c r="AS147" s="4" t="s">
        <v>2754</v>
      </c>
      <c r="AT147" s="4" t="s">
        <v>610</v>
      </c>
      <c r="AU147" s="4"/>
      <c r="AV147" s="4" t="s">
        <v>2755</v>
      </c>
      <c r="AW147" s="4"/>
      <c r="AX147" s="4"/>
      <c r="AY147" s="4"/>
      <c r="AZ147" s="4"/>
      <c r="BA147" s="4">
        <v>82185407</v>
      </c>
      <c r="BB147" s="4" t="s">
        <v>927</v>
      </c>
      <c r="BC147" s="4" t="s">
        <v>974</v>
      </c>
      <c r="BD147" s="4" t="s">
        <v>1052</v>
      </c>
      <c r="BE147" s="4" t="s">
        <v>169</v>
      </c>
      <c r="BF147" s="4"/>
      <c r="BG147" s="4" t="s">
        <v>1029</v>
      </c>
      <c r="BH147" s="4" t="s">
        <v>932</v>
      </c>
      <c r="BI147" s="4" t="s">
        <v>169</v>
      </c>
      <c r="BJ147" s="4"/>
      <c r="BK147" s="4" t="s">
        <v>1030</v>
      </c>
      <c r="BL147" s="4"/>
      <c r="BM147" s="4" t="s">
        <v>934</v>
      </c>
      <c r="BN147" s="4" t="s">
        <v>1222</v>
      </c>
    </row>
    <row r="148" spans="1:66" s="1" customFormat="1" hidden="1">
      <c r="A148" s="4">
        <v>166</v>
      </c>
      <c r="B148" s="4" t="s">
        <v>901</v>
      </c>
      <c r="C148" s="4" t="s">
        <v>902</v>
      </c>
      <c r="D148" s="4" t="s">
        <v>437</v>
      </c>
      <c r="E148" s="4" t="s">
        <v>2756</v>
      </c>
      <c r="F148" s="4" t="s">
        <v>2026</v>
      </c>
      <c r="G148" s="4" t="s">
        <v>2757</v>
      </c>
      <c r="H148" s="4" t="s">
        <v>2758</v>
      </c>
      <c r="I148" s="4" t="s">
        <v>169</v>
      </c>
      <c r="J148" s="4" t="s">
        <v>444</v>
      </c>
      <c r="K148" s="4" t="s">
        <v>16</v>
      </c>
      <c r="L148" s="4" t="s">
        <v>1941</v>
      </c>
      <c r="M148" s="4" t="s">
        <v>2459</v>
      </c>
      <c r="N148" s="4"/>
      <c r="O148" s="4"/>
      <c r="P148" s="4"/>
      <c r="Q148" s="4" t="s">
        <v>2759</v>
      </c>
      <c r="R148" s="4" t="s">
        <v>16</v>
      </c>
      <c r="S148" s="4" t="s">
        <v>2760</v>
      </c>
      <c r="T148" s="4" t="s">
        <v>944</v>
      </c>
      <c r="U148" s="4" t="s">
        <v>2761</v>
      </c>
      <c r="V148" s="4" t="s">
        <v>911</v>
      </c>
      <c r="W148" s="4" t="s">
        <v>982</v>
      </c>
      <c r="X148" s="4" t="s">
        <v>351</v>
      </c>
      <c r="Y148" s="4" t="s">
        <v>2762</v>
      </c>
      <c r="Z148" s="4" t="s">
        <v>445</v>
      </c>
      <c r="AA148" s="4" t="s">
        <v>445</v>
      </c>
      <c r="AB148" s="4" t="s">
        <v>2759</v>
      </c>
      <c r="AC148" s="4">
        <v>5522451</v>
      </c>
      <c r="AD148" s="4" t="s">
        <v>16</v>
      </c>
      <c r="AE148" s="4" t="s">
        <v>2763</v>
      </c>
      <c r="AF148" s="4" t="s">
        <v>16</v>
      </c>
      <c r="AG148" s="4" t="s">
        <v>2763</v>
      </c>
      <c r="AH148" s="4" t="s">
        <v>2479</v>
      </c>
      <c r="AI148" s="4" t="s">
        <v>2480</v>
      </c>
      <c r="AJ148" s="4" t="s">
        <v>919</v>
      </c>
      <c r="AK148" s="4" t="s">
        <v>169</v>
      </c>
      <c r="AL148" s="9">
        <v>19500</v>
      </c>
      <c r="AM148" s="4"/>
      <c r="AN148" s="4" t="s">
        <v>169</v>
      </c>
      <c r="AO148" s="4" t="s">
        <v>953</v>
      </c>
      <c r="AP148" s="4" t="s">
        <v>922</v>
      </c>
      <c r="AQ148" s="4" t="s">
        <v>1025</v>
      </c>
      <c r="AR148" s="4" t="s">
        <v>2764</v>
      </c>
      <c r="AS148" s="4" t="s">
        <v>2765</v>
      </c>
      <c r="AT148" s="4" t="s">
        <v>610</v>
      </c>
      <c r="AU148" s="4"/>
      <c r="AV148" s="4" t="s">
        <v>2766</v>
      </c>
      <c r="AW148" s="4"/>
      <c r="AX148" s="4"/>
      <c r="AY148" s="4"/>
      <c r="AZ148" s="4"/>
      <c r="BA148" s="4">
        <v>82183438</v>
      </c>
      <c r="BB148" s="4" t="s">
        <v>927</v>
      </c>
      <c r="BC148" s="4" t="s">
        <v>974</v>
      </c>
      <c r="BD148" s="4" t="s">
        <v>1052</v>
      </c>
      <c r="BE148" s="4" t="s">
        <v>169</v>
      </c>
      <c r="BF148" s="4"/>
      <c r="BG148" s="4" t="s">
        <v>1029</v>
      </c>
      <c r="BH148" s="4" t="s">
        <v>932</v>
      </c>
      <c r="BI148" s="4" t="s">
        <v>169</v>
      </c>
      <c r="BJ148" s="4"/>
      <c r="BK148" s="4" t="s">
        <v>1030</v>
      </c>
      <c r="BL148" s="4"/>
      <c r="BM148" s="4" t="s">
        <v>934</v>
      </c>
      <c r="BN148" s="4" t="s">
        <v>1095</v>
      </c>
    </row>
    <row r="149" spans="1:66" s="1" customFormat="1" hidden="1">
      <c r="A149" s="4">
        <v>167</v>
      </c>
      <c r="B149" s="4" t="s">
        <v>901</v>
      </c>
      <c r="C149" s="4" t="s">
        <v>902</v>
      </c>
      <c r="D149" s="4" t="s">
        <v>437</v>
      </c>
      <c r="E149" s="4" t="s">
        <v>2767</v>
      </c>
      <c r="F149" s="4" t="s">
        <v>937</v>
      </c>
      <c r="G149" s="4" t="s">
        <v>2768</v>
      </c>
      <c r="H149" s="4" t="s">
        <v>2769</v>
      </c>
      <c r="I149" s="4" t="s">
        <v>169</v>
      </c>
      <c r="J149" s="4" t="s">
        <v>518</v>
      </c>
      <c r="K149" s="4" t="s">
        <v>29</v>
      </c>
      <c r="L149" s="4" t="s">
        <v>940</v>
      </c>
      <c r="M149" s="4" t="s">
        <v>254</v>
      </c>
      <c r="N149" s="4" t="s">
        <v>2770</v>
      </c>
      <c r="O149" s="4"/>
      <c r="P149" s="4"/>
      <c r="Q149" s="4" t="s">
        <v>2771</v>
      </c>
      <c r="R149" s="4" t="s">
        <v>29</v>
      </c>
      <c r="S149" s="4" t="s">
        <v>2772</v>
      </c>
      <c r="T149" s="4" t="s">
        <v>944</v>
      </c>
      <c r="U149" s="4" t="s">
        <v>2773</v>
      </c>
      <c r="V149" s="4" t="s">
        <v>911</v>
      </c>
      <c r="W149" s="4" t="s">
        <v>982</v>
      </c>
      <c r="X149" s="4" t="s">
        <v>351</v>
      </c>
      <c r="Y149" s="4" t="s">
        <v>524</v>
      </c>
      <c r="Z149" s="4" t="s">
        <v>2774</v>
      </c>
      <c r="AA149" s="4" t="s">
        <v>2775</v>
      </c>
      <c r="AB149" s="4" t="s">
        <v>2771</v>
      </c>
      <c r="AC149" s="4">
        <v>5522025</v>
      </c>
      <c r="AD149" s="4" t="s">
        <v>29</v>
      </c>
      <c r="AE149" s="4" t="s">
        <v>2776</v>
      </c>
      <c r="AF149" s="4" t="s">
        <v>29</v>
      </c>
      <c r="AG149" s="4" t="s">
        <v>2777</v>
      </c>
      <c r="AH149" s="4" t="s">
        <v>1129</v>
      </c>
      <c r="AI149" s="4" t="s">
        <v>1047</v>
      </c>
      <c r="AJ149" s="4" t="s">
        <v>919</v>
      </c>
      <c r="AK149" s="4" t="s">
        <v>169</v>
      </c>
      <c r="AL149" s="9">
        <v>4880</v>
      </c>
      <c r="AM149" s="4"/>
      <c r="AN149" s="4" t="s">
        <v>2770</v>
      </c>
      <c r="AO149" s="4" t="s">
        <v>953</v>
      </c>
      <c r="AP149" s="4" t="s">
        <v>922</v>
      </c>
      <c r="AQ149" s="4" t="s">
        <v>923</v>
      </c>
      <c r="AR149" s="4" t="s">
        <v>2778</v>
      </c>
      <c r="AS149" s="4" t="s">
        <v>2779</v>
      </c>
      <c r="AT149" s="4" t="s">
        <v>610</v>
      </c>
      <c r="AU149" s="4"/>
      <c r="AV149" s="4" t="s">
        <v>2780</v>
      </c>
      <c r="AW149" s="4"/>
      <c r="AX149" s="4"/>
      <c r="AY149" s="4"/>
      <c r="AZ149" s="4"/>
      <c r="BA149" s="4">
        <v>82449041</v>
      </c>
      <c r="BB149" s="4" t="s">
        <v>927</v>
      </c>
      <c r="BC149" s="4" t="s">
        <v>974</v>
      </c>
      <c r="BD149" s="4" t="s">
        <v>1052</v>
      </c>
      <c r="BE149" s="4" t="s">
        <v>169</v>
      </c>
      <c r="BF149" s="4"/>
      <c r="BG149" s="4" t="s">
        <v>931</v>
      </c>
      <c r="BH149" s="4" t="s">
        <v>932</v>
      </c>
      <c r="BI149" s="4" t="s">
        <v>169</v>
      </c>
      <c r="BJ149" s="4"/>
      <c r="BK149" s="4" t="s">
        <v>1030</v>
      </c>
      <c r="BL149" s="4"/>
      <c r="BM149" s="4" t="s">
        <v>934</v>
      </c>
      <c r="BN149" s="4" t="s">
        <v>958</v>
      </c>
    </row>
    <row r="150" spans="1:66" s="1" customFormat="1" hidden="1">
      <c r="A150" s="4">
        <v>168</v>
      </c>
      <c r="B150" s="4" t="s">
        <v>901</v>
      </c>
      <c r="C150" s="4" t="s">
        <v>902</v>
      </c>
      <c r="D150" s="4" t="s">
        <v>2781</v>
      </c>
      <c r="E150" s="4" t="s">
        <v>2782</v>
      </c>
      <c r="F150" s="4" t="s">
        <v>1294</v>
      </c>
      <c r="G150" s="4" t="s">
        <v>2783</v>
      </c>
      <c r="H150" s="4" t="s">
        <v>2784</v>
      </c>
      <c r="I150" s="4" t="s">
        <v>169</v>
      </c>
      <c r="J150" s="4" t="s">
        <v>351</v>
      </c>
      <c r="K150" s="4" t="s">
        <v>31</v>
      </c>
      <c r="L150" s="4" t="s">
        <v>1260</v>
      </c>
      <c r="M150" s="4" t="s">
        <v>303</v>
      </c>
      <c r="N150" s="4" t="s">
        <v>169</v>
      </c>
      <c r="O150" s="4"/>
      <c r="P150" s="4"/>
      <c r="Q150" s="4" t="s">
        <v>2781</v>
      </c>
      <c r="R150" s="4" t="s">
        <v>31</v>
      </c>
      <c r="S150" s="4" t="s">
        <v>2785</v>
      </c>
      <c r="T150" s="4" t="s">
        <v>944</v>
      </c>
      <c r="U150" s="4" t="s">
        <v>2786</v>
      </c>
      <c r="V150" s="4" t="s">
        <v>911</v>
      </c>
      <c r="W150" s="4" t="s">
        <v>982</v>
      </c>
      <c r="X150" s="4" t="s">
        <v>351</v>
      </c>
      <c r="Y150" s="4" t="s">
        <v>2787</v>
      </c>
      <c r="Z150" s="4" t="s">
        <v>445</v>
      </c>
      <c r="AA150" s="4" t="s">
        <v>445</v>
      </c>
      <c r="AB150" s="4" t="s">
        <v>2781</v>
      </c>
      <c r="AC150" s="4">
        <v>5521997</v>
      </c>
      <c r="AD150" s="4" t="s">
        <v>31</v>
      </c>
      <c r="AE150" s="4" t="s">
        <v>2788</v>
      </c>
      <c r="AF150" s="4" t="s">
        <v>31</v>
      </c>
      <c r="AG150" s="4" t="s">
        <v>2680</v>
      </c>
      <c r="AH150" s="4" t="s">
        <v>2479</v>
      </c>
      <c r="AI150" s="4" t="s">
        <v>2480</v>
      </c>
      <c r="AJ150" s="4" t="s">
        <v>919</v>
      </c>
      <c r="AK150" s="4" t="s">
        <v>169</v>
      </c>
      <c r="AL150" s="9">
        <v>19500</v>
      </c>
      <c r="AM150" s="4"/>
      <c r="AN150" s="4" t="s">
        <v>169</v>
      </c>
      <c r="AO150" s="4" t="s">
        <v>953</v>
      </c>
      <c r="AP150" s="4" t="s">
        <v>922</v>
      </c>
      <c r="AQ150" s="4" t="s">
        <v>1025</v>
      </c>
      <c r="AR150" s="4" t="s">
        <v>2789</v>
      </c>
      <c r="AS150" s="4" t="s">
        <v>2790</v>
      </c>
      <c r="AT150" s="4" t="s">
        <v>610</v>
      </c>
      <c r="AU150" s="4"/>
      <c r="AV150" s="4" t="s">
        <v>2791</v>
      </c>
      <c r="AW150" s="4"/>
      <c r="AX150" s="4"/>
      <c r="AY150" s="4"/>
      <c r="AZ150" s="4"/>
      <c r="BA150" s="4">
        <v>56608596</v>
      </c>
      <c r="BB150" s="4" t="s">
        <v>927</v>
      </c>
      <c r="BC150" s="4" t="s">
        <v>974</v>
      </c>
      <c r="BD150" s="4" t="s">
        <v>1052</v>
      </c>
      <c r="BE150" s="4" t="s">
        <v>169</v>
      </c>
      <c r="BF150" s="4"/>
      <c r="BG150" s="4" t="s">
        <v>1029</v>
      </c>
      <c r="BH150" s="4" t="s">
        <v>932</v>
      </c>
      <c r="BI150" s="4" t="s">
        <v>169</v>
      </c>
      <c r="BJ150" s="4"/>
      <c r="BK150" s="4" t="s">
        <v>1030</v>
      </c>
      <c r="BL150" s="4"/>
      <c r="BM150" s="4" t="s">
        <v>934</v>
      </c>
      <c r="BN150" s="4" t="s">
        <v>1095</v>
      </c>
    </row>
    <row r="151" spans="1:66" s="1" customFormat="1">
      <c r="A151" s="4">
        <v>169</v>
      </c>
      <c r="B151" s="4" t="s">
        <v>901</v>
      </c>
      <c r="C151" s="4" t="s">
        <v>902</v>
      </c>
      <c r="D151" s="4" t="s">
        <v>437</v>
      </c>
      <c r="E151" s="4" t="s">
        <v>2792</v>
      </c>
      <c r="F151" s="4" t="s">
        <v>937</v>
      </c>
      <c r="G151" s="4" t="s">
        <v>2793</v>
      </c>
      <c r="H151" s="4" t="s">
        <v>2794</v>
      </c>
      <c r="I151" s="4" t="s">
        <v>169</v>
      </c>
      <c r="J151" s="4" t="s">
        <v>518</v>
      </c>
      <c r="K151" s="4" t="s">
        <v>31</v>
      </c>
      <c r="L151" s="4" t="s">
        <v>907</v>
      </c>
      <c r="M151" s="4" t="s">
        <v>907</v>
      </c>
      <c r="N151" s="4" t="s">
        <v>169</v>
      </c>
      <c r="O151" s="4"/>
      <c r="P151" s="4"/>
      <c r="Q151" s="4" t="s">
        <v>2795</v>
      </c>
      <c r="R151" s="4" t="s">
        <v>31</v>
      </c>
      <c r="S151" s="4" t="s">
        <v>2796</v>
      </c>
      <c r="T151" s="4" t="s">
        <v>944</v>
      </c>
      <c r="U151" s="4" t="s">
        <v>2797</v>
      </c>
      <c r="V151" s="4" t="s">
        <v>911</v>
      </c>
      <c r="W151" s="4" t="s">
        <v>1060</v>
      </c>
      <c r="X151" s="4" t="s">
        <v>518</v>
      </c>
      <c r="Y151" s="4" t="s">
        <v>1606</v>
      </c>
      <c r="Z151" s="4" t="s">
        <v>1005</v>
      </c>
      <c r="AA151" s="4" t="s">
        <v>1947</v>
      </c>
      <c r="AB151" s="4" t="s">
        <v>2795</v>
      </c>
      <c r="AC151" s="4">
        <v>5521947</v>
      </c>
      <c r="AD151" s="4" t="s">
        <v>31</v>
      </c>
      <c r="AE151" s="4" t="s">
        <v>2798</v>
      </c>
      <c r="AF151" s="4" t="s">
        <v>31</v>
      </c>
      <c r="AG151" s="4" t="s">
        <v>2799</v>
      </c>
      <c r="AH151" s="4" t="s">
        <v>2720</v>
      </c>
      <c r="AI151" s="4" t="s">
        <v>1284</v>
      </c>
      <c r="AJ151" s="4" t="s">
        <v>919</v>
      </c>
      <c r="AK151" s="4" t="s">
        <v>169</v>
      </c>
      <c r="AL151" s="9">
        <v>3998.9</v>
      </c>
      <c r="AM151" s="4"/>
      <c r="AN151" s="4" t="s">
        <v>169</v>
      </c>
      <c r="AO151" s="4" t="s">
        <v>953</v>
      </c>
      <c r="AP151" s="4" t="s">
        <v>922</v>
      </c>
      <c r="AQ151" s="4" t="s">
        <v>1146</v>
      </c>
      <c r="AR151" s="4" t="s">
        <v>2800</v>
      </c>
      <c r="AS151" s="4" t="s">
        <v>2801</v>
      </c>
      <c r="AT151" s="4" t="s">
        <v>610</v>
      </c>
      <c r="AU151" s="4"/>
      <c r="AV151" s="4" t="s">
        <v>2802</v>
      </c>
      <c r="AW151" s="4"/>
      <c r="AX151" s="4"/>
      <c r="AY151" s="4"/>
      <c r="AZ151" s="4"/>
      <c r="BA151" s="4">
        <v>74443332</v>
      </c>
      <c r="BB151" s="4" t="s">
        <v>927</v>
      </c>
      <c r="BC151" s="4" t="s">
        <v>974</v>
      </c>
      <c r="BD151" s="4" t="s">
        <v>1052</v>
      </c>
      <c r="BE151" s="4" t="s">
        <v>169</v>
      </c>
      <c r="BF151" s="4"/>
      <c r="BG151" s="4" t="s">
        <v>931</v>
      </c>
      <c r="BH151" s="4" t="s">
        <v>932</v>
      </c>
      <c r="BI151" s="4" t="s">
        <v>169</v>
      </c>
      <c r="BJ151" s="4"/>
      <c r="BK151" s="4" t="s">
        <v>1030</v>
      </c>
      <c r="BL151" s="4"/>
      <c r="BM151" s="4" t="s">
        <v>934</v>
      </c>
      <c r="BN151" s="4" t="s">
        <v>958</v>
      </c>
    </row>
    <row r="152" spans="1:66" s="1" customFormat="1">
      <c r="A152" s="4">
        <v>170</v>
      </c>
      <c r="B152" s="4" t="s">
        <v>901</v>
      </c>
      <c r="C152" s="4" t="s">
        <v>902</v>
      </c>
      <c r="D152" s="4" t="s">
        <v>437</v>
      </c>
      <c r="E152" s="4" t="s">
        <v>2792</v>
      </c>
      <c r="F152" s="4" t="s">
        <v>937</v>
      </c>
      <c r="G152" s="4" t="s">
        <v>2793</v>
      </c>
      <c r="H152" s="4" t="s">
        <v>2794</v>
      </c>
      <c r="I152" s="4" t="s">
        <v>169</v>
      </c>
      <c r="J152" s="4" t="s">
        <v>518</v>
      </c>
      <c r="K152" s="4" t="s">
        <v>31</v>
      </c>
      <c r="L152" s="4" t="s">
        <v>907</v>
      </c>
      <c r="M152" s="4" t="s">
        <v>907</v>
      </c>
      <c r="N152" s="4" t="s">
        <v>169</v>
      </c>
      <c r="O152" s="4"/>
      <c r="P152" s="4"/>
      <c r="Q152" s="4" t="s">
        <v>2795</v>
      </c>
      <c r="R152" s="4" t="s">
        <v>31</v>
      </c>
      <c r="S152" s="4" t="s">
        <v>2796</v>
      </c>
      <c r="T152" s="4" t="s">
        <v>944</v>
      </c>
      <c r="U152" s="4" t="s">
        <v>2797</v>
      </c>
      <c r="V152" s="4" t="s">
        <v>911</v>
      </c>
      <c r="W152" s="4" t="s">
        <v>1060</v>
      </c>
      <c r="X152" s="4" t="s">
        <v>518</v>
      </c>
      <c r="Y152" s="4" t="s">
        <v>1606</v>
      </c>
      <c r="Z152" s="4" t="s">
        <v>1005</v>
      </c>
      <c r="AA152" s="4" t="s">
        <v>1947</v>
      </c>
      <c r="AB152" s="4" t="s">
        <v>2795</v>
      </c>
      <c r="AC152" s="4">
        <v>5521947</v>
      </c>
      <c r="AD152" s="4" t="s">
        <v>31</v>
      </c>
      <c r="AE152" s="4" t="s">
        <v>2798</v>
      </c>
      <c r="AF152" s="4" t="s">
        <v>31</v>
      </c>
      <c r="AG152" s="4" t="s">
        <v>2799</v>
      </c>
      <c r="AH152" s="4" t="s">
        <v>1129</v>
      </c>
      <c r="AI152" s="4" t="s">
        <v>1047</v>
      </c>
      <c r="AJ152" s="4" t="s">
        <v>919</v>
      </c>
      <c r="AK152" s="4" t="s">
        <v>169</v>
      </c>
      <c r="AL152" s="9">
        <v>4802.1000000000004</v>
      </c>
      <c r="AM152" s="4"/>
      <c r="AN152" s="4" t="s">
        <v>169</v>
      </c>
      <c r="AO152" s="4" t="s">
        <v>953</v>
      </c>
      <c r="AP152" s="4" t="s">
        <v>922</v>
      </c>
      <c r="AQ152" s="4" t="s">
        <v>1146</v>
      </c>
      <c r="AR152" s="4" t="s">
        <v>2800</v>
      </c>
      <c r="AS152" s="4" t="s">
        <v>2803</v>
      </c>
      <c r="AT152" s="4" t="s">
        <v>610</v>
      </c>
      <c r="AU152" s="4"/>
      <c r="AV152" s="4" t="s">
        <v>2802</v>
      </c>
      <c r="AW152" s="4"/>
      <c r="AX152" s="4"/>
      <c r="AY152" s="4"/>
      <c r="AZ152" s="4"/>
      <c r="BA152" s="4">
        <v>74443332</v>
      </c>
      <c r="BB152" s="4" t="s">
        <v>927</v>
      </c>
      <c r="BC152" s="4" t="s">
        <v>974</v>
      </c>
      <c r="BD152" s="4" t="s">
        <v>1052</v>
      </c>
      <c r="BE152" s="4" t="s">
        <v>169</v>
      </c>
      <c r="BF152" s="4"/>
      <c r="BG152" s="4" t="s">
        <v>931</v>
      </c>
      <c r="BH152" s="4" t="s">
        <v>932</v>
      </c>
      <c r="BI152" s="4" t="s">
        <v>169</v>
      </c>
      <c r="BJ152" s="4"/>
      <c r="BK152" s="4" t="s">
        <v>1030</v>
      </c>
      <c r="BL152" s="4"/>
      <c r="BM152" s="4" t="s">
        <v>934</v>
      </c>
      <c r="BN152" s="4" t="s">
        <v>958</v>
      </c>
    </row>
    <row r="153" spans="1:66" s="1" customFormat="1">
      <c r="A153" s="4">
        <v>171</v>
      </c>
      <c r="B153" s="4" t="s">
        <v>901</v>
      </c>
      <c r="C153" s="4" t="s">
        <v>902</v>
      </c>
      <c r="D153" s="4" t="s">
        <v>437</v>
      </c>
      <c r="E153" s="4" t="s">
        <v>2792</v>
      </c>
      <c r="F153" s="4" t="s">
        <v>937</v>
      </c>
      <c r="G153" s="4" t="s">
        <v>2793</v>
      </c>
      <c r="H153" s="4" t="s">
        <v>2794</v>
      </c>
      <c r="I153" s="4" t="s">
        <v>169</v>
      </c>
      <c r="J153" s="4" t="s">
        <v>518</v>
      </c>
      <c r="K153" s="4" t="s">
        <v>31</v>
      </c>
      <c r="L153" s="4" t="s">
        <v>907</v>
      </c>
      <c r="M153" s="4" t="s">
        <v>907</v>
      </c>
      <c r="N153" s="4" t="s">
        <v>169</v>
      </c>
      <c r="O153" s="4"/>
      <c r="P153" s="4"/>
      <c r="Q153" s="4" t="s">
        <v>2795</v>
      </c>
      <c r="R153" s="4" t="s">
        <v>31</v>
      </c>
      <c r="S153" s="4" t="s">
        <v>2796</v>
      </c>
      <c r="T153" s="4" t="s">
        <v>944</v>
      </c>
      <c r="U153" s="4" t="s">
        <v>2797</v>
      </c>
      <c r="V153" s="4" t="s">
        <v>911</v>
      </c>
      <c r="W153" s="4" t="s">
        <v>1060</v>
      </c>
      <c r="X153" s="4" t="s">
        <v>518</v>
      </c>
      <c r="Y153" s="4" t="s">
        <v>1606</v>
      </c>
      <c r="Z153" s="4" t="s">
        <v>1005</v>
      </c>
      <c r="AA153" s="4" t="s">
        <v>1947</v>
      </c>
      <c r="AB153" s="4" t="s">
        <v>2795</v>
      </c>
      <c r="AC153" s="4">
        <v>5521947</v>
      </c>
      <c r="AD153" s="4" t="s">
        <v>31</v>
      </c>
      <c r="AE153" s="4" t="s">
        <v>2798</v>
      </c>
      <c r="AF153" s="4" t="s">
        <v>31</v>
      </c>
      <c r="AG153" s="4" t="s">
        <v>2799</v>
      </c>
      <c r="AH153" s="4" t="s">
        <v>1524</v>
      </c>
      <c r="AI153" s="4" t="s">
        <v>1290</v>
      </c>
      <c r="AJ153" s="4" t="s">
        <v>919</v>
      </c>
      <c r="AK153" s="4" t="s">
        <v>169</v>
      </c>
      <c r="AL153" s="9">
        <v>3999</v>
      </c>
      <c r="AM153" s="4"/>
      <c r="AN153" s="4" t="s">
        <v>169</v>
      </c>
      <c r="AO153" s="4" t="s">
        <v>953</v>
      </c>
      <c r="AP153" s="4" t="s">
        <v>922</v>
      </c>
      <c r="AQ153" s="4" t="s">
        <v>1146</v>
      </c>
      <c r="AR153" s="4" t="s">
        <v>2800</v>
      </c>
      <c r="AS153" s="4" t="s">
        <v>2804</v>
      </c>
      <c r="AT153" s="4" t="s">
        <v>610</v>
      </c>
      <c r="AU153" s="4"/>
      <c r="AV153" s="4" t="s">
        <v>2802</v>
      </c>
      <c r="AW153" s="4"/>
      <c r="AX153" s="4"/>
      <c r="AY153" s="4"/>
      <c r="AZ153" s="4"/>
      <c r="BA153" s="4">
        <v>74443332</v>
      </c>
      <c r="BB153" s="4" t="s">
        <v>927</v>
      </c>
      <c r="BC153" s="4" t="s">
        <v>974</v>
      </c>
      <c r="BD153" s="4" t="s">
        <v>1052</v>
      </c>
      <c r="BE153" s="4" t="s">
        <v>169</v>
      </c>
      <c r="BF153" s="4"/>
      <c r="BG153" s="4" t="s">
        <v>931</v>
      </c>
      <c r="BH153" s="4" t="s">
        <v>932</v>
      </c>
      <c r="BI153" s="4" t="s">
        <v>169</v>
      </c>
      <c r="BJ153" s="4"/>
      <c r="BK153" s="4" t="s">
        <v>1030</v>
      </c>
      <c r="BL153" s="4"/>
      <c r="BM153" s="4" t="s">
        <v>934</v>
      </c>
      <c r="BN153" s="4" t="s">
        <v>958</v>
      </c>
    </row>
    <row r="154" spans="1:66" s="1" customFormat="1" hidden="1">
      <c r="A154" s="4">
        <v>172</v>
      </c>
      <c r="B154" s="4" t="s">
        <v>901</v>
      </c>
      <c r="C154" s="4" t="s">
        <v>902</v>
      </c>
      <c r="D154" s="4" t="s">
        <v>1570</v>
      </c>
      <c r="E154" s="4" t="s">
        <v>2805</v>
      </c>
      <c r="F154" s="4" t="s">
        <v>1558</v>
      </c>
      <c r="G154" s="4" t="s">
        <v>2806</v>
      </c>
      <c r="H154" s="4" t="s">
        <v>2807</v>
      </c>
      <c r="I154" s="4" t="s">
        <v>169</v>
      </c>
      <c r="J154" s="4" t="s">
        <v>518</v>
      </c>
      <c r="K154" s="4" t="s">
        <v>16</v>
      </c>
      <c r="L154" s="4" t="s">
        <v>940</v>
      </c>
      <c r="M154" s="4" t="s">
        <v>254</v>
      </c>
      <c r="N154" s="4" t="s">
        <v>1813</v>
      </c>
      <c r="O154" s="4"/>
      <c r="P154" s="4"/>
      <c r="Q154" s="4" t="s">
        <v>2808</v>
      </c>
      <c r="R154" s="4" t="s">
        <v>16</v>
      </c>
      <c r="S154" s="4" t="s">
        <v>2809</v>
      </c>
      <c r="T154" s="4" t="s">
        <v>944</v>
      </c>
      <c r="U154" s="4" t="s">
        <v>2810</v>
      </c>
      <c r="V154" s="4" t="s">
        <v>911</v>
      </c>
      <c r="W154" s="4" t="s">
        <v>982</v>
      </c>
      <c r="X154" s="4" t="s">
        <v>351</v>
      </c>
      <c r="Y154" s="4" t="s">
        <v>2045</v>
      </c>
      <c r="Z154" s="4" t="s">
        <v>445</v>
      </c>
      <c r="AA154" s="4" t="s">
        <v>445</v>
      </c>
      <c r="AB154" s="4" t="s">
        <v>2808</v>
      </c>
      <c r="AC154" s="4">
        <v>5521778</v>
      </c>
      <c r="AD154" s="4" t="s">
        <v>16</v>
      </c>
      <c r="AE154" s="4" t="s">
        <v>2811</v>
      </c>
      <c r="AF154" s="4" t="s">
        <v>16</v>
      </c>
      <c r="AG154" s="4" t="s">
        <v>2812</v>
      </c>
      <c r="AH154" s="4" t="s">
        <v>1129</v>
      </c>
      <c r="AI154" s="4" t="s">
        <v>1047</v>
      </c>
      <c r="AJ154" s="4" t="s">
        <v>919</v>
      </c>
      <c r="AK154" s="4" t="s">
        <v>169</v>
      </c>
      <c r="AL154" s="9">
        <v>5180</v>
      </c>
      <c r="AM154" s="4"/>
      <c r="AN154" s="4" t="s">
        <v>16</v>
      </c>
      <c r="AO154" s="4" t="s">
        <v>953</v>
      </c>
      <c r="AP154" s="4" t="s">
        <v>922</v>
      </c>
      <c r="AQ154" s="4" t="s">
        <v>971</v>
      </c>
      <c r="AR154" s="4" t="s">
        <v>2813</v>
      </c>
      <c r="AS154" s="4" t="s">
        <v>2814</v>
      </c>
      <c r="AT154" s="4" t="s">
        <v>610</v>
      </c>
      <c r="AU154" s="4"/>
      <c r="AV154" s="4" t="s">
        <v>2815</v>
      </c>
      <c r="AW154" s="4"/>
      <c r="AX154" s="4"/>
      <c r="AY154" s="4"/>
      <c r="AZ154" s="4"/>
      <c r="BA154" s="4">
        <v>82445731</v>
      </c>
      <c r="BB154" s="4" t="s">
        <v>927</v>
      </c>
      <c r="BC154" s="4" t="s">
        <v>974</v>
      </c>
      <c r="BD154" s="4" t="s">
        <v>1052</v>
      </c>
      <c r="BE154" s="4" t="s">
        <v>169</v>
      </c>
      <c r="BF154" s="4"/>
      <c r="BG154" s="4" t="s">
        <v>1029</v>
      </c>
      <c r="BH154" s="4" t="s">
        <v>932</v>
      </c>
      <c r="BI154" s="4" t="s">
        <v>169</v>
      </c>
      <c r="BJ154" s="4"/>
      <c r="BK154" s="4" t="s">
        <v>1030</v>
      </c>
      <c r="BL154" s="4"/>
      <c r="BM154" s="4" t="s">
        <v>934</v>
      </c>
      <c r="BN154" s="4" t="s">
        <v>958</v>
      </c>
    </row>
    <row r="155" spans="1:66" s="1" customFormat="1" hidden="1">
      <c r="A155" s="4">
        <v>173</v>
      </c>
      <c r="B155" s="4" t="s">
        <v>901</v>
      </c>
      <c r="C155" s="4" t="s">
        <v>902</v>
      </c>
      <c r="D155" s="4" t="s">
        <v>2816</v>
      </c>
      <c r="E155" s="4" t="s">
        <v>2817</v>
      </c>
      <c r="F155" s="4" t="s">
        <v>1294</v>
      </c>
      <c r="G155" s="4" t="s">
        <v>2818</v>
      </c>
      <c r="H155" s="4" t="s">
        <v>2819</v>
      </c>
      <c r="I155" s="4" t="s">
        <v>169</v>
      </c>
      <c r="J155" s="4" t="s">
        <v>518</v>
      </c>
      <c r="K155" s="4" t="s">
        <v>1535</v>
      </c>
      <c r="L155" s="4" t="s">
        <v>1260</v>
      </c>
      <c r="M155" s="4" t="s">
        <v>328</v>
      </c>
      <c r="N155" s="4" t="s">
        <v>169</v>
      </c>
      <c r="O155" s="4" t="s">
        <v>1535</v>
      </c>
      <c r="P155" s="4" t="s">
        <v>2820</v>
      </c>
      <c r="Q155" s="4" t="s">
        <v>2816</v>
      </c>
      <c r="R155" s="4" t="s">
        <v>16</v>
      </c>
      <c r="S155" s="4" t="s">
        <v>2821</v>
      </c>
      <c r="T155" s="4" t="s">
        <v>944</v>
      </c>
      <c r="U155" s="4" t="s">
        <v>2822</v>
      </c>
      <c r="V155" s="4" t="s">
        <v>911</v>
      </c>
      <c r="W155" s="4" t="s">
        <v>982</v>
      </c>
      <c r="X155" s="4" t="s">
        <v>351</v>
      </c>
      <c r="Y155" s="4" t="s">
        <v>2823</v>
      </c>
      <c r="Z155" s="4" t="s">
        <v>445</v>
      </c>
      <c r="AA155" s="4" t="s">
        <v>445</v>
      </c>
      <c r="AB155" s="4" t="s">
        <v>2816</v>
      </c>
      <c r="AC155" s="4">
        <v>5521775</v>
      </c>
      <c r="AD155" s="4" t="s">
        <v>16</v>
      </c>
      <c r="AE155" s="4" t="s">
        <v>2824</v>
      </c>
      <c r="AF155" s="4" t="s">
        <v>16</v>
      </c>
      <c r="AG155" s="4" t="s">
        <v>2824</v>
      </c>
      <c r="AH155" s="4" t="s">
        <v>1129</v>
      </c>
      <c r="AI155" s="4" t="s">
        <v>1047</v>
      </c>
      <c r="AJ155" s="4" t="s">
        <v>919</v>
      </c>
      <c r="AK155" s="4" t="s">
        <v>169</v>
      </c>
      <c r="AL155" s="9">
        <v>5180</v>
      </c>
      <c r="AM155" s="4"/>
      <c r="AN155" s="4" t="s">
        <v>169</v>
      </c>
      <c r="AO155" s="4" t="s">
        <v>953</v>
      </c>
      <c r="AP155" s="4" t="s">
        <v>922</v>
      </c>
      <c r="AQ155" s="4" t="s">
        <v>971</v>
      </c>
      <c r="AR155" s="4" t="s">
        <v>2825</v>
      </c>
      <c r="AS155" s="4" t="s">
        <v>2826</v>
      </c>
      <c r="AT155" s="4" t="s">
        <v>610</v>
      </c>
      <c r="AU155" s="4"/>
      <c r="AV155" s="4" t="s">
        <v>2827</v>
      </c>
      <c r="AW155" s="4"/>
      <c r="AX155" s="4"/>
      <c r="AY155" s="4"/>
      <c r="AZ155" s="4"/>
      <c r="BA155" s="4">
        <v>74674820</v>
      </c>
      <c r="BB155" s="4" t="s">
        <v>927</v>
      </c>
      <c r="BC155" s="4" t="s">
        <v>974</v>
      </c>
      <c r="BD155" s="4" t="s">
        <v>1052</v>
      </c>
      <c r="BE155" s="4" t="s">
        <v>169</v>
      </c>
      <c r="BF155" s="4"/>
      <c r="BG155" s="4" t="s">
        <v>1029</v>
      </c>
      <c r="BH155" s="4" t="s">
        <v>932</v>
      </c>
      <c r="BI155" s="4" t="s">
        <v>169</v>
      </c>
      <c r="BJ155" s="4"/>
      <c r="BK155" s="4" t="s">
        <v>1030</v>
      </c>
      <c r="BL155" s="4"/>
      <c r="BM155" s="4" t="s">
        <v>934</v>
      </c>
      <c r="BN155" s="4" t="s">
        <v>1095</v>
      </c>
    </row>
    <row r="156" spans="1:66" s="1" customFormat="1" hidden="1">
      <c r="A156" s="4">
        <v>174</v>
      </c>
      <c r="B156" s="4" t="s">
        <v>901</v>
      </c>
      <c r="C156" s="4" t="s">
        <v>902</v>
      </c>
      <c r="D156" s="4" t="s">
        <v>437</v>
      </c>
      <c r="E156" s="4" t="s">
        <v>2828</v>
      </c>
      <c r="F156" s="4" t="s">
        <v>937</v>
      </c>
      <c r="G156" s="4" t="s">
        <v>2829</v>
      </c>
      <c r="H156" s="4" t="s">
        <v>2830</v>
      </c>
      <c r="I156" s="4" t="s">
        <v>169</v>
      </c>
      <c r="J156" s="4" t="s">
        <v>518</v>
      </c>
      <c r="K156" s="4" t="s">
        <v>16</v>
      </c>
      <c r="L156" s="4" t="s">
        <v>940</v>
      </c>
      <c r="M156" s="4" t="s">
        <v>202</v>
      </c>
      <c r="N156" s="4" t="s">
        <v>2831</v>
      </c>
      <c r="O156" s="4"/>
      <c r="P156" s="4"/>
      <c r="Q156" s="4" t="s">
        <v>2832</v>
      </c>
      <c r="R156" s="4" t="s">
        <v>16</v>
      </c>
      <c r="S156" s="4" t="s">
        <v>2833</v>
      </c>
      <c r="T156" s="4" t="s">
        <v>944</v>
      </c>
      <c r="U156" s="4" t="s">
        <v>2535</v>
      </c>
      <c r="V156" s="4" t="s">
        <v>911</v>
      </c>
      <c r="W156" s="4" t="s">
        <v>963</v>
      </c>
      <c r="X156" s="4" t="s">
        <v>351</v>
      </c>
      <c r="Y156" s="4" t="s">
        <v>2834</v>
      </c>
      <c r="Z156" s="4" t="s">
        <v>445</v>
      </c>
      <c r="AA156" s="4" t="s">
        <v>445</v>
      </c>
      <c r="AB156" s="4" t="s">
        <v>2832</v>
      </c>
      <c r="AC156" s="4">
        <v>5521770</v>
      </c>
      <c r="AD156" s="4" t="s">
        <v>16</v>
      </c>
      <c r="AE156" s="4" t="s">
        <v>2835</v>
      </c>
      <c r="AF156" s="4" t="s">
        <v>16</v>
      </c>
      <c r="AG156" s="4" t="s">
        <v>2835</v>
      </c>
      <c r="AH156" s="4" t="s">
        <v>1268</v>
      </c>
      <c r="AI156" s="4" t="s">
        <v>988</v>
      </c>
      <c r="AJ156" s="4" t="s">
        <v>919</v>
      </c>
      <c r="AK156" s="4" t="s">
        <v>169</v>
      </c>
      <c r="AL156" s="9">
        <v>4880</v>
      </c>
      <c r="AM156" s="4"/>
      <c r="AN156" s="4" t="s">
        <v>2831</v>
      </c>
      <c r="AO156" s="4" t="s">
        <v>953</v>
      </c>
      <c r="AP156" s="4" t="s">
        <v>922</v>
      </c>
      <c r="AQ156" s="4" t="s">
        <v>971</v>
      </c>
      <c r="AR156" s="4" t="s">
        <v>2836</v>
      </c>
      <c r="AS156" s="4" t="s">
        <v>2837</v>
      </c>
      <c r="AT156" s="4" t="s">
        <v>610</v>
      </c>
      <c r="AU156" s="4"/>
      <c r="AV156" s="4" t="s">
        <v>2838</v>
      </c>
      <c r="AW156" s="4"/>
      <c r="AX156" s="4"/>
      <c r="AY156" s="4"/>
      <c r="AZ156" s="4"/>
      <c r="BA156" s="4">
        <v>82189701</v>
      </c>
      <c r="BB156" s="4" t="s">
        <v>927</v>
      </c>
      <c r="BC156" s="4" t="s">
        <v>974</v>
      </c>
      <c r="BD156" s="4" t="s">
        <v>918</v>
      </c>
      <c r="BE156" s="4" t="s">
        <v>169</v>
      </c>
      <c r="BF156" s="4"/>
      <c r="BG156" s="4" t="s">
        <v>1029</v>
      </c>
      <c r="BH156" s="4" t="s">
        <v>932</v>
      </c>
      <c r="BI156" s="4" t="s">
        <v>169</v>
      </c>
      <c r="BJ156" s="4"/>
      <c r="BK156" s="4" t="s">
        <v>1030</v>
      </c>
      <c r="BL156" s="4"/>
      <c r="BM156" s="4" t="s">
        <v>934</v>
      </c>
      <c r="BN156" s="4" t="s">
        <v>958</v>
      </c>
    </row>
    <row r="157" spans="1:66" s="1" customFormat="1" hidden="1">
      <c r="A157" s="4">
        <v>175</v>
      </c>
      <c r="B157" s="4" t="s">
        <v>901</v>
      </c>
      <c r="C157" s="4" t="s">
        <v>902</v>
      </c>
      <c r="D157" s="4" t="s">
        <v>2839</v>
      </c>
      <c r="E157" s="4" t="s">
        <v>2840</v>
      </c>
      <c r="F157" s="4" t="s">
        <v>937</v>
      </c>
      <c r="G157" s="4" t="s">
        <v>2841</v>
      </c>
      <c r="H157" s="4" t="s">
        <v>2842</v>
      </c>
      <c r="I157" s="4" t="s">
        <v>169</v>
      </c>
      <c r="J157" s="4" t="s">
        <v>518</v>
      </c>
      <c r="K157" s="4" t="s">
        <v>31</v>
      </c>
      <c r="L157" s="4" t="s">
        <v>940</v>
      </c>
      <c r="M157" s="4" t="s">
        <v>202</v>
      </c>
      <c r="N157" s="4" t="s">
        <v>2843</v>
      </c>
      <c r="O157" s="4"/>
      <c r="P157" s="4"/>
      <c r="Q157" s="4" t="s">
        <v>2844</v>
      </c>
      <c r="R157" s="4" t="s">
        <v>31</v>
      </c>
      <c r="S157" s="4" t="s">
        <v>2845</v>
      </c>
      <c r="T157" s="4" t="s">
        <v>944</v>
      </c>
      <c r="U157" s="4" t="s">
        <v>2846</v>
      </c>
      <c r="V157" s="4" t="s">
        <v>911</v>
      </c>
      <c r="W157" s="4" t="s">
        <v>963</v>
      </c>
      <c r="X157" s="4" t="s">
        <v>518</v>
      </c>
      <c r="Y157" s="4" t="s">
        <v>2847</v>
      </c>
      <c r="Z157" s="4" t="s">
        <v>1502</v>
      </c>
      <c r="AA157" s="4" t="s">
        <v>1503</v>
      </c>
      <c r="AB157" s="4" t="s">
        <v>2844</v>
      </c>
      <c r="AC157" s="4">
        <v>5521698</v>
      </c>
      <c r="AD157" s="4" t="s">
        <v>31</v>
      </c>
      <c r="AE157" s="4" t="s">
        <v>2848</v>
      </c>
      <c r="AF157" s="4" t="s">
        <v>31</v>
      </c>
      <c r="AG157" s="4" t="s">
        <v>2849</v>
      </c>
      <c r="AH157" s="4" t="s">
        <v>1268</v>
      </c>
      <c r="AI157" s="4" t="s">
        <v>988</v>
      </c>
      <c r="AJ157" s="4" t="s">
        <v>919</v>
      </c>
      <c r="AK157" s="4" t="s">
        <v>169</v>
      </c>
      <c r="AL157" s="9">
        <v>5680</v>
      </c>
      <c r="AM157" s="4"/>
      <c r="AN157" s="4" t="s">
        <v>2843</v>
      </c>
      <c r="AO157" s="4" t="s">
        <v>953</v>
      </c>
      <c r="AP157" s="4" t="s">
        <v>922</v>
      </c>
      <c r="AQ157" s="4" t="s">
        <v>1025</v>
      </c>
      <c r="AR157" s="4" t="s">
        <v>2850</v>
      </c>
      <c r="AS157" s="4" t="s">
        <v>2851</v>
      </c>
      <c r="AT157" s="4" t="s">
        <v>610</v>
      </c>
      <c r="AU157" s="4"/>
      <c r="AV157" s="4" t="s">
        <v>2852</v>
      </c>
      <c r="AW157" s="4"/>
      <c r="AX157" s="4"/>
      <c r="AY157" s="4"/>
      <c r="AZ157" s="4"/>
      <c r="BA157" s="4">
        <v>74681118</v>
      </c>
      <c r="BB157" s="4" t="s">
        <v>927</v>
      </c>
      <c r="BC157" s="4" t="s">
        <v>974</v>
      </c>
      <c r="BD157" s="4" t="s">
        <v>918</v>
      </c>
      <c r="BE157" s="4" t="s">
        <v>169</v>
      </c>
      <c r="BF157" s="4"/>
      <c r="BG157" s="4" t="s">
        <v>1204</v>
      </c>
      <c r="BH157" s="4" t="s">
        <v>932</v>
      </c>
      <c r="BI157" s="4" t="s">
        <v>169</v>
      </c>
      <c r="BJ157" s="4"/>
      <c r="BK157" s="4" t="s">
        <v>1030</v>
      </c>
      <c r="BL157" s="4"/>
      <c r="BM157" s="4" t="s">
        <v>934</v>
      </c>
      <c r="BN157" s="4" t="s">
        <v>958</v>
      </c>
    </row>
    <row r="158" spans="1:66" s="1" customFormat="1" hidden="1">
      <c r="A158" s="4">
        <v>176</v>
      </c>
      <c r="B158" s="4" t="s">
        <v>901</v>
      </c>
      <c r="C158" s="4" t="s">
        <v>902</v>
      </c>
      <c r="D158" s="4" t="s">
        <v>2853</v>
      </c>
      <c r="E158" s="4" t="s">
        <v>2854</v>
      </c>
      <c r="F158" s="4" t="s">
        <v>1117</v>
      </c>
      <c r="G158" s="4" t="s">
        <v>2855</v>
      </c>
      <c r="H158" s="4" t="s">
        <v>2856</v>
      </c>
      <c r="I158" s="4" t="s">
        <v>978</v>
      </c>
      <c r="J158" s="4"/>
      <c r="K158" s="4" t="s">
        <v>1297</v>
      </c>
      <c r="L158" s="4" t="s">
        <v>979</v>
      </c>
      <c r="M158" s="4" t="s">
        <v>228</v>
      </c>
      <c r="N158" s="4" t="s">
        <v>169</v>
      </c>
      <c r="O158" s="4" t="s">
        <v>1297</v>
      </c>
      <c r="P158" s="4" t="s">
        <v>2857</v>
      </c>
      <c r="Q158" s="4" t="s">
        <v>2858</v>
      </c>
      <c r="R158" s="4" t="s">
        <v>29</v>
      </c>
      <c r="S158" s="4" t="s">
        <v>2859</v>
      </c>
      <c r="T158" s="4" t="s">
        <v>944</v>
      </c>
      <c r="U158" s="4" t="s">
        <v>2860</v>
      </c>
      <c r="V158" s="4" t="s">
        <v>911</v>
      </c>
      <c r="W158" s="4" t="s">
        <v>963</v>
      </c>
      <c r="X158" s="4" t="s">
        <v>518</v>
      </c>
      <c r="Y158" s="4" t="s">
        <v>2861</v>
      </c>
      <c r="Z158" s="4" t="s">
        <v>965</v>
      </c>
      <c r="AA158" s="4" t="s">
        <v>966</v>
      </c>
      <c r="AB158" s="4" t="s">
        <v>2858</v>
      </c>
      <c r="AC158" s="4">
        <v>5521690</v>
      </c>
      <c r="AD158" s="4" t="s">
        <v>29</v>
      </c>
      <c r="AE158" s="4" t="s">
        <v>2862</v>
      </c>
      <c r="AF158" s="4" t="s">
        <v>29</v>
      </c>
      <c r="AG158" s="4" t="s">
        <v>2863</v>
      </c>
      <c r="AH158" s="4" t="s">
        <v>1268</v>
      </c>
      <c r="AI158" s="4" t="s">
        <v>988</v>
      </c>
      <c r="AJ158" s="4" t="s">
        <v>919</v>
      </c>
      <c r="AK158" s="4" t="s">
        <v>169</v>
      </c>
      <c r="AL158" s="9">
        <v>5180</v>
      </c>
      <c r="AM158" s="4"/>
      <c r="AN158" s="4" t="s">
        <v>169</v>
      </c>
      <c r="AO158" s="4" t="s">
        <v>953</v>
      </c>
      <c r="AP158" s="4" t="s">
        <v>922</v>
      </c>
      <c r="AQ158" s="4" t="s">
        <v>923</v>
      </c>
      <c r="AR158" s="4" t="s">
        <v>2864</v>
      </c>
      <c r="AS158" s="4" t="s">
        <v>2865</v>
      </c>
      <c r="AT158" s="4" t="s">
        <v>610</v>
      </c>
      <c r="AU158" s="4"/>
      <c r="AV158" s="4" t="s">
        <v>2866</v>
      </c>
      <c r="AW158" s="4"/>
      <c r="AX158" s="4"/>
      <c r="AY158" s="4"/>
      <c r="AZ158" s="4"/>
      <c r="BA158" s="4">
        <v>82092728</v>
      </c>
      <c r="BB158" s="4" t="s">
        <v>927</v>
      </c>
      <c r="BC158" s="4" t="s">
        <v>974</v>
      </c>
      <c r="BD158" s="4" t="s">
        <v>918</v>
      </c>
      <c r="BE158" s="4" t="s">
        <v>169</v>
      </c>
      <c r="BF158" s="4"/>
      <c r="BG158" s="4" t="s">
        <v>1705</v>
      </c>
      <c r="BH158" s="4" t="s">
        <v>932</v>
      </c>
      <c r="BI158" s="4" t="s">
        <v>169</v>
      </c>
      <c r="BJ158" s="4"/>
      <c r="BK158" s="4" t="s">
        <v>1030</v>
      </c>
      <c r="BL158" s="4"/>
      <c r="BM158" s="4" t="s">
        <v>934</v>
      </c>
      <c r="BN158" s="4" t="s">
        <v>2459</v>
      </c>
    </row>
    <row r="159" spans="1:66" s="1" customFormat="1" hidden="1">
      <c r="A159" s="4">
        <v>177</v>
      </c>
      <c r="B159" s="4" t="s">
        <v>901</v>
      </c>
      <c r="C159" s="4" t="s">
        <v>902</v>
      </c>
      <c r="D159" s="4" t="s">
        <v>2867</v>
      </c>
      <c r="E159" s="4" t="s">
        <v>2868</v>
      </c>
      <c r="F159" s="4" t="s">
        <v>1117</v>
      </c>
      <c r="G159" s="4" t="s">
        <v>2869</v>
      </c>
      <c r="H159" s="4" t="s">
        <v>2870</v>
      </c>
      <c r="I159" s="4" t="s">
        <v>978</v>
      </c>
      <c r="J159" s="4"/>
      <c r="K159" s="4" t="s">
        <v>1535</v>
      </c>
      <c r="L159" s="4" t="s">
        <v>979</v>
      </c>
      <c r="M159" s="4" t="s">
        <v>228</v>
      </c>
      <c r="N159" s="4" t="s">
        <v>169</v>
      </c>
      <c r="O159" s="4" t="s">
        <v>1535</v>
      </c>
      <c r="P159" s="4" t="s">
        <v>2871</v>
      </c>
      <c r="Q159" s="4" t="s">
        <v>2872</v>
      </c>
      <c r="R159" s="4" t="s">
        <v>31</v>
      </c>
      <c r="S159" s="4" t="s">
        <v>2873</v>
      </c>
      <c r="T159" s="4" t="s">
        <v>944</v>
      </c>
      <c r="U159" s="4" t="s">
        <v>2874</v>
      </c>
      <c r="V159" s="4" t="s">
        <v>911</v>
      </c>
      <c r="W159" s="4" t="s">
        <v>982</v>
      </c>
      <c r="X159" s="4" t="s">
        <v>518</v>
      </c>
      <c r="Y159" s="4" t="s">
        <v>509</v>
      </c>
      <c r="Z159" s="4" t="s">
        <v>510</v>
      </c>
      <c r="AA159" s="4" t="s">
        <v>511</v>
      </c>
      <c r="AB159" s="4" t="s">
        <v>2872</v>
      </c>
      <c r="AC159" s="4">
        <v>5494758</v>
      </c>
      <c r="AD159" s="4" t="s">
        <v>31</v>
      </c>
      <c r="AE159" s="4" t="s">
        <v>2875</v>
      </c>
      <c r="AF159" s="4" t="s">
        <v>31</v>
      </c>
      <c r="AG159" s="4" t="s">
        <v>2875</v>
      </c>
      <c r="AH159" s="4" t="s">
        <v>1187</v>
      </c>
      <c r="AI159" s="4" t="s">
        <v>1188</v>
      </c>
      <c r="AJ159" s="4" t="s">
        <v>919</v>
      </c>
      <c r="AK159" s="4" t="s">
        <v>169</v>
      </c>
      <c r="AL159" s="9">
        <v>5680</v>
      </c>
      <c r="AM159" s="4"/>
      <c r="AN159" s="4" t="s">
        <v>169</v>
      </c>
      <c r="AO159" s="4" t="s">
        <v>953</v>
      </c>
      <c r="AP159" s="4" t="s">
        <v>922</v>
      </c>
      <c r="AQ159" s="4" t="s">
        <v>1146</v>
      </c>
      <c r="AR159" s="4" t="s">
        <v>2876</v>
      </c>
      <c r="AS159" s="4" t="s">
        <v>2877</v>
      </c>
      <c r="AT159" s="4" t="s">
        <v>610</v>
      </c>
      <c r="AU159" s="4"/>
      <c r="AV159" s="4" t="s">
        <v>2878</v>
      </c>
      <c r="AW159" s="4"/>
      <c r="AX159" s="4"/>
      <c r="AY159" s="4"/>
      <c r="AZ159" s="4"/>
      <c r="BA159" s="4">
        <v>82310573</v>
      </c>
      <c r="BB159" s="4" t="s">
        <v>927</v>
      </c>
      <c r="BC159" s="4" t="s">
        <v>974</v>
      </c>
      <c r="BD159" s="4" t="s">
        <v>1052</v>
      </c>
      <c r="BE159" s="4" t="s">
        <v>169</v>
      </c>
      <c r="BF159" s="4"/>
      <c r="BG159" s="4" t="s">
        <v>931</v>
      </c>
      <c r="BH159" s="4" t="s">
        <v>932</v>
      </c>
      <c r="BI159" s="4" t="s">
        <v>169</v>
      </c>
      <c r="BJ159" s="4"/>
      <c r="BK159" s="4" t="s">
        <v>1030</v>
      </c>
      <c r="BL159" s="4"/>
      <c r="BM159" s="4" t="s">
        <v>934</v>
      </c>
      <c r="BN159" s="4" t="s">
        <v>2459</v>
      </c>
    </row>
    <row r="160" spans="1:66" s="1" customFormat="1" hidden="1">
      <c r="A160" s="4">
        <v>178</v>
      </c>
      <c r="B160" s="4" t="s">
        <v>901</v>
      </c>
      <c r="C160" s="4" t="s">
        <v>902</v>
      </c>
      <c r="D160" s="4" t="s">
        <v>2879</v>
      </c>
      <c r="E160" s="4" t="s">
        <v>2880</v>
      </c>
      <c r="F160" s="4" t="s">
        <v>1117</v>
      </c>
      <c r="G160" s="4" t="s">
        <v>2881</v>
      </c>
      <c r="H160" s="4" t="s">
        <v>2882</v>
      </c>
      <c r="I160" s="4" t="s">
        <v>978</v>
      </c>
      <c r="J160" s="4"/>
      <c r="K160" s="4" t="s">
        <v>1121</v>
      </c>
      <c r="L160" s="4" t="s">
        <v>979</v>
      </c>
      <c r="M160" s="4" t="s">
        <v>228</v>
      </c>
      <c r="N160" s="4" t="s">
        <v>169</v>
      </c>
      <c r="O160" s="4" t="s">
        <v>1121</v>
      </c>
      <c r="P160" s="4" t="s">
        <v>2883</v>
      </c>
      <c r="Q160" s="4" t="s">
        <v>2884</v>
      </c>
      <c r="R160" s="4" t="s">
        <v>29</v>
      </c>
      <c r="S160" s="4" t="s">
        <v>2885</v>
      </c>
      <c r="T160" s="4" t="s">
        <v>944</v>
      </c>
      <c r="U160" s="4" t="s">
        <v>2886</v>
      </c>
      <c r="V160" s="4" t="s">
        <v>911</v>
      </c>
      <c r="W160" s="4" t="s">
        <v>982</v>
      </c>
      <c r="X160" s="4" t="s">
        <v>351</v>
      </c>
      <c r="Y160" s="4" t="s">
        <v>2601</v>
      </c>
      <c r="Z160" s="4" t="s">
        <v>2887</v>
      </c>
      <c r="AA160" s="4" t="s">
        <v>2888</v>
      </c>
      <c r="AB160" s="4" t="s">
        <v>2884</v>
      </c>
      <c r="AC160" s="4">
        <v>5494706</v>
      </c>
      <c r="AD160" s="4" t="s">
        <v>29</v>
      </c>
      <c r="AE160" s="4" t="s">
        <v>2889</v>
      </c>
      <c r="AF160" s="4" t="s">
        <v>29</v>
      </c>
      <c r="AG160" s="4" t="s">
        <v>2889</v>
      </c>
      <c r="AH160" s="4" t="s">
        <v>1492</v>
      </c>
      <c r="AI160" s="4" t="s">
        <v>1052</v>
      </c>
      <c r="AJ160" s="4" t="s">
        <v>919</v>
      </c>
      <c r="AK160" s="4" t="s">
        <v>169</v>
      </c>
      <c r="AL160" s="9">
        <v>5680</v>
      </c>
      <c r="AM160" s="4"/>
      <c r="AN160" s="4" t="s">
        <v>169</v>
      </c>
      <c r="AO160" s="4" t="s">
        <v>953</v>
      </c>
      <c r="AP160" s="4" t="s">
        <v>922</v>
      </c>
      <c r="AQ160" s="4" t="s">
        <v>1146</v>
      </c>
      <c r="AR160" s="4" t="s">
        <v>2890</v>
      </c>
      <c r="AS160" s="4" t="s">
        <v>2891</v>
      </c>
      <c r="AT160" s="4" t="s">
        <v>610</v>
      </c>
      <c r="AU160" s="4"/>
      <c r="AV160" s="4" t="s">
        <v>2892</v>
      </c>
      <c r="AW160" s="4"/>
      <c r="AX160" s="4"/>
      <c r="AY160" s="4"/>
      <c r="AZ160" s="4"/>
      <c r="BA160" s="4">
        <v>82193408</v>
      </c>
      <c r="BB160" s="4" t="s">
        <v>927</v>
      </c>
      <c r="BC160" s="4" t="s">
        <v>974</v>
      </c>
      <c r="BD160" s="4" t="s">
        <v>1052</v>
      </c>
      <c r="BE160" s="4" t="s">
        <v>169</v>
      </c>
      <c r="BF160" s="4"/>
      <c r="BG160" s="4" t="s">
        <v>931</v>
      </c>
      <c r="BH160" s="4" t="s">
        <v>932</v>
      </c>
      <c r="BI160" s="4" t="s">
        <v>169</v>
      </c>
      <c r="BJ160" s="4"/>
      <c r="BK160" s="4" t="s">
        <v>1030</v>
      </c>
      <c r="BL160" s="4"/>
      <c r="BM160" s="4" t="s">
        <v>934</v>
      </c>
      <c r="BN160" s="4" t="s">
        <v>2459</v>
      </c>
    </row>
    <row r="161" spans="1:66" s="1" customFormat="1" hidden="1">
      <c r="A161" s="4">
        <v>179</v>
      </c>
      <c r="B161" s="4" t="s">
        <v>901</v>
      </c>
      <c r="C161" s="4" t="s">
        <v>902</v>
      </c>
      <c r="D161" s="4" t="s">
        <v>2893</v>
      </c>
      <c r="E161" s="4" t="s">
        <v>2894</v>
      </c>
      <c r="F161" s="4" t="s">
        <v>937</v>
      </c>
      <c r="G161" s="4" t="s">
        <v>2895</v>
      </c>
      <c r="H161" s="4" t="s">
        <v>2896</v>
      </c>
      <c r="I161" s="4" t="s">
        <v>169</v>
      </c>
      <c r="J161" s="4" t="s">
        <v>518</v>
      </c>
      <c r="K161" s="4" t="s">
        <v>16</v>
      </c>
      <c r="L161" s="4" t="s">
        <v>940</v>
      </c>
      <c r="M161" s="4" t="s">
        <v>254</v>
      </c>
      <c r="N161" s="4" t="s">
        <v>2897</v>
      </c>
      <c r="O161" s="4"/>
      <c r="P161" s="4"/>
      <c r="Q161" s="4" t="s">
        <v>2893</v>
      </c>
      <c r="R161" s="4" t="s">
        <v>16</v>
      </c>
      <c r="S161" s="4" t="s">
        <v>2898</v>
      </c>
      <c r="T161" s="4" t="s">
        <v>944</v>
      </c>
      <c r="U161" s="4" t="s">
        <v>2899</v>
      </c>
      <c r="V161" s="4" t="s">
        <v>911</v>
      </c>
      <c r="W161" s="4" t="s">
        <v>963</v>
      </c>
      <c r="X161" s="4" t="s">
        <v>351</v>
      </c>
      <c r="Y161" s="4" t="s">
        <v>1185</v>
      </c>
      <c r="Z161" s="4" t="s">
        <v>445</v>
      </c>
      <c r="AA161" s="4" t="s">
        <v>445</v>
      </c>
      <c r="AB161" s="4" t="s">
        <v>2893</v>
      </c>
      <c r="AC161" s="4">
        <v>5494654</v>
      </c>
      <c r="AD161" s="4" t="s">
        <v>16</v>
      </c>
      <c r="AE161" s="4" t="s">
        <v>2900</v>
      </c>
      <c r="AF161" s="4" t="s">
        <v>16</v>
      </c>
      <c r="AG161" s="4" t="s">
        <v>2900</v>
      </c>
      <c r="AH161" s="4" t="s">
        <v>1268</v>
      </c>
      <c r="AI161" s="4" t="s">
        <v>988</v>
      </c>
      <c r="AJ161" s="4" t="s">
        <v>919</v>
      </c>
      <c r="AK161" s="4" t="s">
        <v>169</v>
      </c>
      <c r="AL161" s="9">
        <v>5180</v>
      </c>
      <c r="AM161" s="4"/>
      <c r="AN161" s="4" t="s">
        <v>2897</v>
      </c>
      <c r="AO161" s="4" t="s">
        <v>953</v>
      </c>
      <c r="AP161" s="4" t="s">
        <v>922</v>
      </c>
      <c r="AQ161" s="4" t="s">
        <v>1025</v>
      </c>
      <c r="AR161" s="4" t="s">
        <v>2901</v>
      </c>
      <c r="AS161" s="4" t="s">
        <v>2902</v>
      </c>
      <c r="AT161" s="4" t="s">
        <v>610</v>
      </c>
      <c r="AU161" s="4"/>
      <c r="AV161" s="4" t="s">
        <v>2903</v>
      </c>
      <c r="AW161" s="4"/>
      <c r="AX161" s="4"/>
      <c r="AY161" s="4"/>
      <c r="AZ161" s="4"/>
      <c r="BA161" s="4">
        <v>81685420</v>
      </c>
      <c r="BB161" s="4" t="s">
        <v>927</v>
      </c>
      <c r="BC161" s="4" t="s">
        <v>974</v>
      </c>
      <c r="BD161" s="4" t="s">
        <v>918</v>
      </c>
      <c r="BE161" s="4" t="s">
        <v>169</v>
      </c>
      <c r="BF161" s="4"/>
      <c r="BG161" s="4" t="s">
        <v>1029</v>
      </c>
      <c r="BH161" s="4" t="s">
        <v>932</v>
      </c>
      <c r="BI161" s="4" t="s">
        <v>169</v>
      </c>
      <c r="BJ161" s="4"/>
      <c r="BK161" s="4" t="s">
        <v>1030</v>
      </c>
      <c r="BL161" s="4"/>
      <c r="BM161" s="4" t="s">
        <v>934</v>
      </c>
      <c r="BN161" s="4" t="s">
        <v>958</v>
      </c>
    </row>
    <row r="162" spans="1:66" s="1" customFormat="1" hidden="1">
      <c r="A162" s="4">
        <v>180</v>
      </c>
      <c r="B162" s="4" t="s">
        <v>901</v>
      </c>
      <c r="C162" s="4" t="s">
        <v>902</v>
      </c>
      <c r="D162" s="4" t="s">
        <v>445</v>
      </c>
      <c r="E162" s="4" t="s">
        <v>2904</v>
      </c>
      <c r="F162" s="4" t="s">
        <v>2083</v>
      </c>
      <c r="G162" s="4" t="s">
        <v>2905</v>
      </c>
      <c r="H162" s="4" t="s">
        <v>2906</v>
      </c>
      <c r="I162" s="4" t="s">
        <v>169</v>
      </c>
      <c r="J162" s="4" t="s">
        <v>351</v>
      </c>
      <c r="K162" s="4" t="s">
        <v>2083</v>
      </c>
      <c r="L162" s="4" t="s">
        <v>1182</v>
      </c>
      <c r="M162" s="4" t="s">
        <v>189</v>
      </c>
      <c r="N162" s="4" t="s">
        <v>169</v>
      </c>
      <c r="O162" s="4" t="s">
        <v>2083</v>
      </c>
      <c r="P162" s="4" t="s">
        <v>2907</v>
      </c>
      <c r="Q162" s="4" t="s">
        <v>2908</v>
      </c>
      <c r="R162" s="4" t="s">
        <v>16</v>
      </c>
      <c r="S162" s="4" t="s">
        <v>2909</v>
      </c>
      <c r="T162" s="4" t="s">
        <v>944</v>
      </c>
      <c r="U162" s="4" t="s">
        <v>2910</v>
      </c>
      <c r="V162" s="4" t="s">
        <v>911</v>
      </c>
      <c r="W162" s="4" t="s">
        <v>982</v>
      </c>
      <c r="X162" s="4" t="s">
        <v>351</v>
      </c>
      <c r="Y162" s="4" t="s">
        <v>2911</v>
      </c>
      <c r="Z162" s="4" t="s">
        <v>445</v>
      </c>
      <c r="AA162" s="4" t="s">
        <v>445</v>
      </c>
      <c r="AB162" s="4" t="s">
        <v>2908</v>
      </c>
      <c r="AC162" s="4">
        <v>5494645</v>
      </c>
      <c r="AD162" s="4" t="s">
        <v>16</v>
      </c>
      <c r="AE162" s="4" t="s">
        <v>2912</v>
      </c>
      <c r="AF162" s="4" t="s">
        <v>16</v>
      </c>
      <c r="AG162" s="4" t="s">
        <v>2913</v>
      </c>
      <c r="AH162" s="4" t="s">
        <v>2479</v>
      </c>
      <c r="AI162" s="4" t="s">
        <v>2480</v>
      </c>
      <c r="AJ162" s="4" t="s">
        <v>919</v>
      </c>
      <c r="AK162" s="4" t="s">
        <v>169</v>
      </c>
      <c r="AL162" s="9">
        <v>19500</v>
      </c>
      <c r="AM162" s="4"/>
      <c r="AN162" s="4" t="s">
        <v>169</v>
      </c>
      <c r="AO162" s="4" t="s">
        <v>953</v>
      </c>
      <c r="AP162" s="4" t="s">
        <v>922</v>
      </c>
      <c r="AQ162" s="4" t="s">
        <v>1025</v>
      </c>
      <c r="AR162" s="4" t="s">
        <v>2914</v>
      </c>
      <c r="AS162" s="4" t="s">
        <v>2915</v>
      </c>
      <c r="AT162" s="4" t="s">
        <v>610</v>
      </c>
      <c r="AU162" s="4"/>
      <c r="AV162" s="4" t="s">
        <v>2916</v>
      </c>
      <c r="AW162" s="4"/>
      <c r="AX162" s="4"/>
      <c r="AY162" s="4"/>
      <c r="AZ162" s="4"/>
      <c r="BA162" s="4">
        <v>80525107</v>
      </c>
      <c r="BB162" s="4" t="s">
        <v>927</v>
      </c>
      <c r="BC162" s="4" t="s">
        <v>974</v>
      </c>
      <c r="BD162" s="4" t="s">
        <v>1052</v>
      </c>
      <c r="BE162" s="4" t="s">
        <v>169</v>
      </c>
      <c r="BF162" s="4"/>
      <c r="BG162" s="4" t="s">
        <v>1029</v>
      </c>
      <c r="BH162" s="4" t="s">
        <v>932</v>
      </c>
      <c r="BI162" s="4" t="s">
        <v>169</v>
      </c>
      <c r="BJ162" s="4"/>
      <c r="BK162" s="4" t="s">
        <v>1030</v>
      </c>
      <c r="BL162" s="4"/>
      <c r="BM162" s="4" t="s">
        <v>934</v>
      </c>
      <c r="BN162" s="4" t="s">
        <v>958</v>
      </c>
    </row>
    <row r="163" spans="1:66" s="1" customFormat="1" hidden="1">
      <c r="A163" s="4">
        <v>181</v>
      </c>
      <c r="B163" s="4" t="s">
        <v>901</v>
      </c>
      <c r="C163" s="4" t="s">
        <v>902</v>
      </c>
      <c r="D163" s="4" t="s">
        <v>2917</v>
      </c>
      <c r="E163" s="4" t="s">
        <v>2918</v>
      </c>
      <c r="F163" s="4" t="s">
        <v>1558</v>
      </c>
      <c r="G163" s="4" t="s">
        <v>2919</v>
      </c>
      <c r="H163" s="4" t="s">
        <v>2920</v>
      </c>
      <c r="I163" s="4" t="s">
        <v>169</v>
      </c>
      <c r="J163" s="4" t="s">
        <v>351</v>
      </c>
      <c r="K163" s="4" t="s">
        <v>29</v>
      </c>
      <c r="L163" s="4" t="s">
        <v>940</v>
      </c>
      <c r="M163" s="4" t="s">
        <v>254</v>
      </c>
      <c r="N163" s="4" t="s">
        <v>2921</v>
      </c>
      <c r="O163" s="4"/>
      <c r="P163" s="4"/>
      <c r="Q163" s="4" t="s">
        <v>2917</v>
      </c>
      <c r="R163" s="4" t="s">
        <v>29</v>
      </c>
      <c r="S163" s="4" t="s">
        <v>2922</v>
      </c>
      <c r="T163" s="4" t="s">
        <v>944</v>
      </c>
      <c r="U163" s="4" t="s">
        <v>2923</v>
      </c>
      <c r="V163" s="4" t="s">
        <v>911</v>
      </c>
      <c r="W163" s="4" t="s">
        <v>982</v>
      </c>
      <c r="X163" s="4" t="s">
        <v>351</v>
      </c>
      <c r="Y163" s="4" t="s">
        <v>2924</v>
      </c>
      <c r="Z163" s="4" t="s">
        <v>2925</v>
      </c>
      <c r="AA163" s="4" t="s">
        <v>2926</v>
      </c>
      <c r="AB163" s="4" t="s">
        <v>2917</v>
      </c>
      <c r="AC163" s="4">
        <v>5494381</v>
      </c>
      <c r="AD163" s="4" t="s">
        <v>29</v>
      </c>
      <c r="AE163" s="4" t="s">
        <v>2927</v>
      </c>
      <c r="AF163" s="4" t="s">
        <v>29</v>
      </c>
      <c r="AG163" s="4" t="s">
        <v>2927</v>
      </c>
      <c r="AH163" s="4" t="s">
        <v>1129</v>
      </c>
      <c r="AI163" s="4" t="s">
        <v>1047</v>
      </c>
      <c r="AJ163" s="4" t="s">
        <v>919</v>
      </c>
      <c r="AK163" s="4" t="s">
        <v>169</v>
      </c>
      <c r="AL163" s="9">
        <v>4880</v>
      </c>
      <c r="AM163" s="4"/>
      <c r="AN163" s="4" t="s">
        <v>29</v>
      </c>
      <c r="AO163" s="4" t="s">
        <v>953</v>
      </c>
      <c r="AP163" s="4" t="s">
        <v>922</v>
      </c>
      <c r="AQ163" s="4" t="s">
        <v>923</v>
      </c>
      <c r="AR163" s="4" t="s">
        <v>2928</v>
      </c>
      <c r="AS163" s="4" t="s">
        <v>2929</v>
      </c>
      <c r="AT163" s="4" t="s">
        <v>610</v>
      </c>
      <c r="AU163" s="4"/>
      <c r="AV163" s="4" t="s">
        <v>2930</v>
      </c>
      <c r="AW163" s="4"/>
      <c r="AX163" s="4"/>
      <c r="AY163" s="4"/>
      <c r="AZ163" s="4"/>
      <c r="BA163" s="4">
        <v>74485243</v>
      </c>
      <c r="BB163" s="4" t="s">
        <v>927</v>
      </c>
      <c r="BC163" s="4" t="s">
        <v>974</v>
      </c>
      <c r="BD163" s="4" t="s">
        <v>1052</v>
      </c>
      <c r="BE163" s="4" t="s">
        <v>169</v>
      </c>
      <c r="BF163" s="4"/>
      <c r="BG163" s="4" t="s">
        <v>1204</v>
      </c>
      <c r="BH163" s="4" t="s">
        <v>932</v>
      </c>
      <c r="BI163" s="4" t="s">
        <v>169</v>
      </c>
      <c r="BJ163" s="4"/>
      <c r="BK163" s="4" t="s">
        <v>1030</v>
      </c>
      <c r="BL163" s="4"/>
      <c r="BM163" s="4"/>
      <c r="BN163" s="4" t="s">
        <v>958</v>
      </c>
    </row>
    <row r="164" spans="1:66" s="1" customFormat="1" hidden="1">
      <c r="A164" s="4">
        <v>182</v>
      </c>
      <c r="B164" s="4" t="s">
        <v>901</v>
      </c>
      <c r="C164" s="4" t="s">
        <v>902</v>
      </c>
      <c r="D164" s="4" t="s">
        <v>2931</v>
      </c>
      <c r="E164" s="4" t="s">
        <v>2932</v>
      </c>
      <c r="F164" s="4" t="s">
        <v>2584</v>
      </c>
      <c r="G164" s="4" t="s">
        <v>2933</v>
      </c>
      <c r="H164" s="4" t="s">
        <v>2934</v>
      </c>
      <c r="I164" s="4" t="s">
        <v>169</v>
      </c>
      <c r="J164" s="4" t="s">
        <v>444</v>
      </c>
      <c r="K164" s="4" t="s">
        <v>16</v>
      </c>
      <c r="L164" s="4" t="s">
        <v>2587</v>
      </c>
      <c r="M164" s="4" t="s">
        <v>182</v>
      </c>
      <c r="N164" s="4"/>
      <c r="O164" s="4"/>
      <c r="P164" s="4"/>
      <c r="Q164" s="4" t="s">
        <v>2935</v>
      </c>
      <c r="R164" s="4" t="s">
        <v>16</v>
      </c>
      <c r="S164" s="4" t="s">
        <v>2936</v>
      </c>
      <c r="T164" s="4" t="s">
        <v>944</v>
      </c>
      <c r="U164" s="4" t="s">
        <v>2937</v>
      </c>
      <c r="V164" s="4" t="s">
        <v>911</v>
      </c>
      <c r="W164" s="4" t="s">
        <v>982</v>
      </c>
      <c r="X164" s="4" t="s">
        <v>351</v>
      </c>
      <c r="Y164" s="4" t="s">
        <v>2938</v>
      </c>
      <c r="Z164" s="4" t="s">
        <v>445</v>
      </c>
      <c r="AA164" s="4" t="s">
        <v>445</v>
      </c>
      <c r="AB164" s="4" t="s">
        <v>2935</v>
      </c>
      <c r="AC164" s="4">
        <v>5494293</v>
      </c>
      <c r="AD164" s="4" t="s">
        <v>16</v>
      </c>
      <c r="AE164" s="4" t="s">
        <v>2939</v>
      </c>
      <c r="AF164" s="4" t="s">
        <v>16</v>
      </c>
      <c r="AG164" s="4" t="s">
        <v>2940</v>
      </c>
      <c r="AH164" s="4" t="s">
        <v>1129</v>
      </c>
      <c r="AI164" s="4" t="s">
        <v>1047</v>
      </c>
      <c r="AJ164" s="4" t="s">
        <v>919</v>
      </c>
      <c r="AK164" s="4" t="s">
        <v>169</v>
      </c>
      <c r="AL164" s="9">
        <v>5180</v>
      </c>
      <c r="AM164" s="4"/>
      <c r="AN164" s="4" t="s">
        <v>169</v>
      </c>
      <c r="AO164" s="4" t="s">
        <v>953</v>
      </c>
      <c r="AP164" s="4" t="s">
        <v>922</v>
      </c>
      <c r="AQ164" s="4" t="s">
        <v>1025</v>
      </c>
      <c r="AR164" s="4" t="s">
        <v>2941</v>
      </c>
      <c r="AS164" s="4" t="s">
        <v>2942</v>
      </c>
      <c r="AT164" s="4" t="s">
        <v>610</v>
      </c>
      <c r="AU164" s="4"/>
      <c r="AV164" s="4" t="s">
        <v>2943</v>
      </c>
      <c r="AW164" s="4"/>
      <c r="AX164" s="4"/>
      <c r="AY164" s="4"/>
      <c r="AZ164" s="4"/>
      <c r="BA164" s="4">
        <v>82349217</v>
      </c>
      <c r="BB164" s="4" t="s">
        <v>927</v>
      </c>
      <c r="BC164" s="4" t="s">
        <v>974</v>
      </c>
      <c r="BD164" s="4" t="s">
        <v>1052</v>
      </c>
      <c r="BE164" s="4" t="s">
        <v>169</v>
      </c>
      <c r="BF164" s="4"/>
      <c r="BG164" s="4" t="s">
        <v>931</v>
      </c>
      <c r="BH164" s="4" t="s">
        <v>932</v>
      </c>
      <c r="BI164" s="4" t="s">
        <v>169</v>
      </c>
      <c r="BJ164" s="4"/>
      <c r="BK164" s="4" t="s">
        <v>1030</v>
      </c>
      <c r="BL164" s="4"/>
      <c r="BM164" s="4" t="s">
        <v>934</v>
      </c>
      <c r="BN164" s="4" t="s">
        <v>1095</v>
      </c>
    </row>
    <row r="165" spans="1:66" s="1" customFormat="1" hidden="1">
      <c r="A165" s="4">
        <v>183</v>
      </c>
      <c r="B165" s="4" t="s">
        <v>901</v>
      </c>
      <c r="C165" s="4" t="s">
        <v>902</v>
      </c>
      <c r="D165" s="4" t="s">
        <v>444</v>
      </c>
      <c r="E165" s="4" t="s">
        <v>2944</v>
      </c>
      <c r="F165" s="4" t="s">
        <v>1339</v>
      </c>
      <c r="G165" s="4" t="s">
        <v>2945</v>
      </c>
      <c r="H165" s="4" t="s">
        <v>169</v>
      </c>
      <c r="I165" s="4" t="s">
        <v>169</v>
      </c>
      <c r="J165" s="4" t="s">
        <v>518</v>
      </c>
      <c r="K165" s="4" t="s">
        <v>29</v>
      </c>
      <c r="L165" s="4" t="s">
        <v>940</v>
      </c>
      <c r="M165" s="4" t="s">
        <v>254</v>
      </c>
      <c r="N165" s="4" t="s">
        <v>2770</v>
      </c>
      <c r="O165" s="4"/>
      <c r="P165" s="4"/>
      <c r="Q165" s="4" t="s">
        <v>2946</v>
      </c>
      <c r="R165" s="4" t="s">
        <v>29</v>
      </c>
      <c r="S165" s="4" t="s">
        <v>2947</v>
      </c>
      <c r="T165" s="4" t="s">
        <v>944</v>
      </c>
      <c r="U165" s="4" t="s">
        <v>2948</v>
      </c>
      <c r="V165" s="4" t="s">
        <v>1263</v>
      </c>
      <c r="W165" s="4" t="s">
        <v>982</v>
      </c>
      <c r="X165" s="4" t="s">
        <v>518</v>
      </c>
      <c r="Y165" s="4" t="s">
        <v>2058</v>
      </c>
      <c r="Z165" s="4" t="s">
        <v>2949</v>
      </c>
      <c r="AA165" s="4" t="s">
        <v>2950</v>
      </c>
      <c r="AB165" s="4" t="s">
        <v>2946</v>
      </c>
      <c r="AC165" s="4">
        <v>5494248</v>
      </c>
      <c r="AD165" s="4" t="s">
        <v>29</v>
      </c>
      <c r="AE165" s="4" t="s">
        <v>2951</v>
      </c>
      <c r="AF165" s="4" t="s">
        <v>29</v>
      </c>
      <c r="AG165" s="4" t="s">
        <v>2951</v>
      </c>
      <c r="AH165" s="4" t="s">
        <v>1129</v>
      </c>
      <c r="AI165" s="4" t="s">
        <v>1047</v>
      </c>
      <c r="AJ165" s="4" t="s">
        <v>919</v>
      </c>
      <c r="AK165" s="4" t="s">
        <v>169</v>
      </c>
      <c r="AL165" s="9">
        <v>4880</v>
      </c>
      <c r="AM165" s="4"/>
      <c r="AN165" s="4" t="s">
        <v>2770</v>
      </c>
      <c r="AO165" s="4" t="s">
        <v>953</v>
      </c>
      <c r="AP165" s="4" t="s">
        <v>922</v>
      </c>
      <c r="AQ165" s="4" t="s">
        <v>923</v>
      </c>
      <c r="AR165" s="4" t="s">
        <v>2952</v>
      </c>
      <c r="AS165" s="4" t="s">
        <v>2953</v>
      </c>
      <c r="AT165" s="4" t="s">
        <v>610</v>
      </c>
      <c r="AU165" s="4"/>
      <c r="AV165" s="4" t="s">
        <v>2954</v>
      </c>
      <c r="AW165" s="4"/>
      <c r="AX165" s="4"/>
      <c r="AY165" s="4"/>
      <c r="AZ165" s="4"/>
      <c r="BA165" s="4">
        <v>74838658</v>
      </c>
      <c r="BB165" s="4" t="s">
        <v>927</v>
      </c>
      <c r="BC165" s="4" t="s">
        <v>974</v>
      </c>
      <c r="BD165" s="4" t="s">
        <v>1052</v>
      </c>
      <c r="BE165" s="4" t="s">
        <v>169</v>
      </c>
      <c r="BF165" s="4"/>
      <c r="BG165" s="4" t="s">
        <v>931</v>
      </c>
      <c r="BH165" s="4" t="s">
        <v>932</v>
      </c>
      <c r="BI165" s="4" t="s">
        <v>169</v>
      </c>
      <c r="BJ165" s="4"/>
      <c r="BK165" s="4" t="s">
        <v>1030</v>
      </c>
      <c r="BL165" s="4"/>
      <c r="BM165" s="4" t="s">
        <v>1205</v>
      </c>
      <c r="BN165" s="4" t="s">
        <v>958</v>
      </c>
    </row>
    <row r="166" spans="1:66" s="1" customFormat="1" hidden="1">
      <c r="A166" s="4">
        <v>184</v>
      </c>
      <c r="B166" s="4" t="s">
        <v>901</v>
      </c>
      <c r="C166" s="4" t="s">
        <v>902</v>
      </c>
      <c r="D166" s="4" t="s">
        <v>2955</v>
      </c>
      <c r="E166" s="4" t="s">
        <v>2956</v>
      </c>
      <c r="F166" s="4" t="s">
        <v>1117</v>
      </c>
      <c r="G166" s="4" t="s">
        <v>2957</v>
      </c>
      <c r="H166" s="4" t="s">
        <v>2958</v>
      </c>
      <c r="I166" s="4" t="s">
        <v>1534</v>
      </c>
      <c r="J166" s="4"/>
      <c r="K166" s="4" t="s">
        <v>1353</v>
      </c>
      <c r="L166" s="4" t="s">
        <v>979</v>
      </c>
      <c r="M166" s="4" t="s">
        <v>430</v>
      </c>
      <c r="N166" s="4" t="s">
        <v>169</v>
      </c>
      <c r="O166" s="4" t="s">
        <v>1353</v>
      </c>
      <c r="P166" s="4" t="s">
        <v>2959</v>
      </c>
      <c r="Q166" s="4" t="s">
        <v>2960</v>
      </c>
      <c r="R166" s="4" t="s">
        <v>16</v>
      </c>
      <c r="S166" s="4" t="s">
        <v>2961</v>
      </c>
      <c r="T166" s="4" t="s">
        <v>944</v>
      </c>
      <c r="U166" s="4" t="s">
        <v>2962</v>
      </c>
      <c r="V166" s="4" t="s">
        <v>911</v>
      </c>
      <c r="W166" s="4" t="s">
        <v>1105</v>
      </c>
      <c r="X166" s="4" t="s">
        <v>361</v>
      </c>
      <c r="Y166" s="4" t="s">
        <v>453</v>
      </c>
      <c r="Z166" s="4" t="s">
        <v>396</v>
      </c>
      <c r="AA166" s="4" t="s">
        <v>396</v>
      </c>
      <c r="AB166" s="4" t="s">
        <v>2960</v>
      </c>
      <c r="AC166" s="4">
        <v>5494176</v>
      </c>
      <c r="AD166" s="4" t="s">
        <v>16</v>
      </c>
      <c r="AE166" s="4" t="s">
        <v>2963</v>
      </c>
      <c r="AF166" s="4" t="s">
        <v>16</v>
      </c>
      <c r="AG166" s="4" t="s">
        <v>2963</v>
      </c>
      <c r="AH166" s="4" t="s">
        <v>1218</v>
      </c>
      <c r="AI166" s="4" t="s">
        <v>918</v>
      </c>
      <c r="AJ166" s="4" t="s">
        <v>919</v>
      </c>
      <c r="AK166" s="4" t="s">
        <v>169</v>
      </c>
      <c r="AL166" s="9">
        <v>6180</v>
      </c>
      <c r="AM166" s="4"/>
      <c r="AN166" s="4" t="s">
        <v>169</v>
      </c>
      <c r="AO166" s="4" t="s">
        <v>953</v>
      </c>
      <c r="AP166" s="4" t="s">
        <v>922</v>
      </c>
      <c r="AQ166" s="4" t="s">
        <v>971</v>
      </c>
      <c r="AR166" s="4" t="s">
        <v>2964</v>
      </c>
      <c r="AS166" s="4" t="s">
        <v>2965</v>
      </c>
      <c r="AT166" s="4" t="s">
        <v>610</v>
      </c>
      <c r="AU166" s="4"/>
      <c r="AV166" s="4" t="s">
        <v>2966</v>
      </c>
      <c r="AW166" s="4"/>
      <c r="AX166" s="4"/>
      <c r="AY166" s="4"/>
      <c r="AZ166" s="4"/>
      <c r="BA166" s="4">
        <v>82416094</v>
      </c>
      <c r="BB166" s="4" t="s">
        <v>927</v>
      </c>
      <c r="BC166" s="4" t="s">
        <v>974</v>
      </c>
      <c r="BD166" s="4" t="s">
        <v>918</v>
      </c>
      <c r="BE166" s="4" t="s">
        <v>169</v>
      </c>
      <c r="BF166" s="4"/>
      <c r="BG166" s="4" t="s">
        <v>931</v>
      </c>
      <c r="BH166" s="4" t="s">
        <v>932</v>
      </c>
      <c r="BI166" s="4" t="s">
        <v>169</v>
      </c>
      <c r="BJ166" s="4"/>
      <c r="BK166" s="4" t="s">
        <v>1030</v>
      </c>
      <c r="BL166" s="4"/>
      <c r="BM166" s="4" t="s">
        <v>934</v>
      </c>
      <c r="BN166" s="4" t="s">
        <v>1132</v>
      </c>
    </row>
    <row r="167" spans="1:66" s="1" customFormat="1" hidden="1">
      <c r="A167" s="4">
        <v>185</v>
      </c>
      <c r="B167" s="4" t="s">
        <v>901</v>
      </c>
      <c r="C167" s="4" t="s">
        <v>902</v>
      </c>
      <c r="D167" s="4" t="s">
        <v>444</v>
      </c>
      <c r="E167" s="4" t="s">
        <v>2967</v>
      </c>
      <c r="F167" s="4" t="s">
        <v>1339</v>
      </c>
      <c r="G167" s="4" t="s">
        <v>2968</v>
      </c>
      <c r="H167" s="4" t="s">
        <v>169</v>
      </c>
      <c r="I167" s="4" t="s">
        <v>169</v>
      </c>
      <c r="J167" s="4" t="s">
        <v>518</v>
      </c>
      <c r="K167" s="4" t="s">
        <v>29</v>
      </c>
      <c r="L167" s="4" t="s">
        <v>940</v>
      </c>
      <c r="M167" s="4" t="s">
        <v>248</v>
      </c>
      <c r="N167" s="4" t="s">
        <v>2406</v>
      </c>
      <c r="O167" s="4"/>
      <c r="P167" s="4"/>
      <c r="Q167" s="4" t="s">
        <v>2770</v>
      </c>
      <c r="R167" s="4" t="s">
        <v>29</v>
      </c>
      <c r="S167" s="4" t="s">
        <v>2969</v>
      </c>
      <c r="T167" s="4" t="s">
        <v>944</v>
      </c>
      <c r="U167" s="4" t="s">
        <v>2970</v>
      </c>
      <c r="V167" s="4" t="s">
        <v>1263</v>
      </c>
      <c r="W167" s="4" t="s">
        <v>982</v>
      </c>
      <c r="X167" s="4" t="s">
        <v>351</v>
      </c>
      <c r="Y167" s="4" t="s">
        <v>453</v>
      </c>
      <c r="Z167" s="4" t="s">
        <v>445</v>
      </c>
      <c r="AA167" s="4" t="s">
        <v>445</v>
      </c>
      <c r="AB167" s="4" t="s">
        <v>2770</v>
      </c>
      <c r="AC167" s="4">
        <v>5494168</v>
      </c>
      <c r="AD167" s="4" t="s">
        <v>29</v>
      </c>
      <c r="AE167" s="4" t="s">
        <v>2971</v>
      </c>
      <c r="AF167" s="4" t="s">
        <v>29</v>
      </c>
      <c r="AG167" s="4" t="s">
        <v>2972</v>
      </c>
      <c r="AH167" s="4" t="s">
        <v>1129</v>
      </c>
      <c r="AI167" s="4" t="s">
        <v>1047</v>
      </c>
      <c r="AJ167" s="4" t="s">
        <v>919</v>
      </c>
      <c r="AK167" s="4" t="s">
        <v>169</v>
      </c>
      <c r="AL167" s="9">
        <v>4880</v>
      </c>
      <c r="AM167" s="4"/>
      <c r="AN167" s="4" t="s">
        <v>2403</v>
      </c>
      <c r="AO167" s="4" t="s">
        <v>953</v>
      </c>
      <c r="AP167" s="4" t="s">
        <v>922</v>
      </c>
      <c r="AQ167" s="4" t="s">
        <v>923</v>
      </c>
      <c r="AR167" s="4" t="s">
        <v>2973</v>
      </c>
      <c r="AS167" s="4" t="s">
        <v>2974</v>
      </c>
      <c r="AT167" s="4" t="s">
        <v>610</v>
      </c>
      <c r="AU167" s="4"/>
      <c r="AV167" s="4" t="s">
        <v>2975</v>
      </c>
      <c r="AW167" s="4"/>
      <c r="AX167" s="4"/>
      <c r="AY167" s="4"/>
      <c r="AZ167" s="4"/>
      <c r="BA167" s="4">
        <v>74676245</v>
      </c>
      <c r="BB167" s="4" t="s">
        <v>927</v>
      </c>
      <c r="BC167" s="4" t="s">
        <v>974</v>
      </c>
      <c r="BD167" s="4" t="s">
        <v>1052</v>
      </c>
      <c r="BE167" s="4" t="s">
        <v>169</v>
      </c>
      <c r="BF167" s="4"/>
      <c r="BG167" s="4" t="s">
        <v>931</v>
      </c>
      <c r="BH167" s="4" t="s">
        <v>932</v>
      </c>
      <c r="BI167" s="4" t="s">
        <v>169</v>
      </c>
      <c r="BJ167" s="4"/>
      <c r="BK167" s="4" t="s">
        <v>1030</v>
      </c>
      <c r="BL167" s="4"/>
      <c r="BM167" s="4" t="s">
        <v>1403</v>
      </c>
      <c r="BN167" s="4" t="s">
        <v>958</v>
      </c>
    </row>
    <row r="168" spans="1:66" s="1" customFormat="1" hidden="1">
      <c r="A168" s="4">
        <v>186</v>
      </c>
      <c r="B168" s="4" t="s">
        <v>901</v>
      </c>
      <c r="C168" s="4" t="s">
        <v>902</v>
      </c>
      <c r="D168" s="4" t="s">
        <v>2976</v>
      </c>
      <c r="E168" s="4" t="s">
        <v>2977</v>
      </c>
      <c r="F168" s="4" t="s">
        <v>937</v>
      </c>
      <c r="G168" s="4" t="s">
        <v>2978</v>
      </c>
      <c r="H168" s="4" t="s">
        <v>2979</v>
      </c>
      <c r="I168" s="4" t="s">
        <v>169</v>
      </c>
      <c r="J168" s="4" t="s">
        <v>518</v>
      </c>
      <c r="K168" s="4" t="s">
        <v>29</v>
      </c>
      <c r="L168" s="4" t="s">
        <v>940</v>
      </c>
      <c r="M168" s="4" t="s">
        <v>254</v>
      </c>
      <c r="N168" s="4" t="s">
        <v>2770</v>
      </c>
      <c r="O168" s="4"/>
      <c r="P168" s="4"/>
      <c r="Q168" s="4" t="s">
        <v>2976</v>
      </c>
      <c r="R168" s="4" t="s">
        <v>29</v>
      </c>
      <c r="S168" s="4" t="s">
        <v>2980</v>
      </c>
      <c r="T168" s="4" t="s">
        <v>944</v>
      </c>
      <c r="U168" s="4" t="s">
        <v>2981</v>
      </c>
      <c r="V168" s="4" t="s">
        <v>911</v>
      </c>
      <c r="W168" s="4" t="s">
        <v>982</v>
      </c>
      <c r="X168" s="4" t="s">
        <v>351</v>
      </c>
      <c r="Y168" s="4" t="s">
        <v>566</v>
      </c>
      <c r="Z168" s="4" t="s">
        <v>2982</v>
      </c>
      <c r="AA168" s="4" t="s">
        <v>455</v>
      </c>
      <c r="AB168" s="4" t="s">
        <v>2976</v>
      </c>
      <c r="AC168" s="4">
        <v>5494155</v>
      </c>
      <c r="AD168" s="4" t="s">
        <v>29</v>
      </c>
      <c r="AE168" s="4" t="s">
        <v>2983</v>
      </c>
      <c r="AF168" s="4" t="s">
        <v>29</v>
      </c>
      <c r="AG168" s="4" t="s">
        <v>2984</v>
      </c>
      <c r="AH168" s="4" t="s">
        <v>1129</v>
      </c>
      <c r="AI168" s="4" t="s">
        <v>1047</v>
      </c>
      <c r="AJ168" s="4" t="s">
        <v>919</v>
      </c>
      <c r="AK168" s="4" t="s">
        <v>169</v>
      </c>
      <c r="AL168" s="9">
        <v>4880</v>
      </c>
      <c r="AM168" s="4"/>
      <c r="AN168" s="4" t="s">
        <v>2770</v>
      </c>
      <c r="AO168" s="4" t="s">
        <v>953</v>
      </c>
      <c r="AP168" s="4" t="s">
        <v>922</v>
      </c>
      <c r="AQ168" s="4" t="s">
        <v>923</v>
      </c>
      <c r="AR168" s="4" t="s">
        <v>2985</v>
      </c>
      <c r="AS168" s="4" t="s">
        <v>2986</v>
      </c>
      <c r="AT168" s="4" t="s">
        <v>610</v>
      </c>
      <c r="AU168" s="4"/>
      <c r="AV168" s="4" t="s">
        <v>2987</v>
      </c>
      <c r="AW168" s="4"/>
      <c r="AX168" s="4"/>
      <c r="AY168" s="4"/>
      <c r="AZ168" s="4"/>
      <c r="BA168" s="4">
        <v>56334937</v>
      </c>
      <c r="BB168" s="4" t="s">
        <v>927</v>
      </c>
      <c r="BC168" s="4" t="s">
        <v>974</v>
      </c>
      <c r="BD168" s="4" t="s">
        <v>1052</v>
      </c>
      <c r="BE168" s="4" t="s">
        <v>169</v>
      </c>
      <c r="BF168" s="4"/>
      <c r="BG168" s="4" t="s">
        <v>931</v>
      </c>
      <c r="BH168" s="4" t="s">
        <v>932</v>
      </c>
      <c r="BI168" s="4" t="s">
        <v>169</v>
      </c>
      <c r="BJ168" s="4"/>
      <c r="BK168" s="4" t="s">
        <v>1030</v>
      </c>
      <c r="BL168" s="4"/>
      <c r="BM168" s="4" t="s">
        <v>934</v>
      </c>
      <c r="BN168" s="4" t="s">
        <v>958</v>
      </c>
    </row>
    <row r="169" spans="1:66" s="1" customFormat="1" hidden="1">
      <c r="A169" s="4">
        <v>187</v>
      </c>
      <c r="B169" s="4" t="s">
        <v>901</v>
      </c>
      <c r="C169" s="4" t="s">
        <v>902</v>
      </c>
      <c r="D169" s="4" t="s">
        <v>444</v>
      </c>
      <c r="E169" s="4" t="s">
        <v>2988</v>
      </c>
      <c r="F169" s="4" t="s">
        <v>1339</v>
      </c>
      <c r="G169" s="4" t="s">
        <v>2989</v>
      </c>
      <c r="H169" s="4" t="s">
        <v>2990</v>
      </c>
      <c r="I169" s="4" t="s">
        <v>169</v>
      </c>
      <c r="J169" s="4" t="s">
        <v>998</v>
      </c>
      <c r="K169" s="4" t="s">
        <v>31</v>
      </c>
      <c r="L169" s="4" t="s">
        <v>940</v>
      </c>
      <c r="M169" s="4" t="s">
        <v>202</v>
      </c>
      <c r="N169" s="4" t="s">
        <v>2991</v>
      </c>
      <c r="O169" s="4"/>
      <c r="P169" s="4"/>
      <c r="Q169" s="4" t="s">
        <v>2992</v>
      </c>
      <c r="R169" s="4" t="s">
        <v>31</v>
      </c>
      <c r="S169" s="4" t="s">
        <v>2993</v>
      </c>
      <c r="T169" s="4" t="s">
        <v>944</v>
      </c>
      <c r="U169" s="4" t="s">
        <v>2994</v>
      </c>
      <c r="V169" s="4" t="s">
        <v>911</v>
      </c>
      <c r="W169" s="4" t="s">
        <v>982</v>
      </c>
      <c r="X169" s="4" t="s">
        <v>518</v>
      </c>
      <c r="Y169" s="4" t="s">
        <v>2995</v>
      </c>
      <c r="Z169" s="4" t="s">
        <v>2996</v>
      </c>
      <c r="AA169" s="4" t="s">
        <v>1869</v>
      </c>
      <c r="AB169" s="4" t="s">
        <v>2992</v>
      </c>
      <c r="AC169" s="4">
        <v>5494135</v>
      </c>
      <c r="AD169" s="4" t="s">
        <v>31</v>
      </c>
      <c r="AE169" s="4" t="s">
        <v>2997</v>
      </c>
      <c r="AF169" s="4" t="s">
        <v>31</v>
      </c>
      <c r="AG169" s="4" t="s">
        <v>2998</v>
      </c>
      <c r="AH169" s="4" t="s">
        <v>1524</v>
      </c>
      <c r="AI169" s="4" t="s">
        <v>1290</v>
      </c>
      <c r="AJ169" s="4" t="s">
        <v>919</v>
      </c>
      <c r="AK169" s="4" t="s">
        <v>169</v>
      </c>
      <c r="AL169" s="9">
        <v>4680</v>
      </c>
      <c r="AM169" s="4"/>
      <c r="AN169" s="4" t="s">
        <v>2991</v>
      </c>
      <c r="AO169" s="4" t="s">
        <v>953</v>
      </c>
      <c r="AP169" s="4" t="s">
        <v>922</v>
      </c>
      <c r="AQ169" s="4" t="s">
        <v>1048</v>
      </c>
      <c r="AR169" s="4" t="s">
        <v>2999</v>
      </c>
      <c r="AS169" s="4" t="s">
        <v>3000</v>
      </c>
      <c r="AT169" s="4" t="s">
        <v>610</v>
      </c>
      <c r="AU169" s="4"/>
      <c r="AV169" s="4" t="s">
        <v>3001</v>
      </c>
      <c r="AW169" s="4"/>
      <c r="AX169" s="4"/>
      <c r="AY169" s="4"/>
      <c r="AZ169" s="4"/>
      <c r="BA169" s="4">
        <v>74597970</v>
      </c>
      <c r="BB169" s="4" t="s">
        <v>927</v>
      </c>
      <c r="BC169" s="4" t="s">
        <v>974</v>
      </c>
      <c r="BD169" s="4" t="s">
        <v>1052</v>
      </c>
      <c r="BE169" s="4" t="s">
        <v>169</v>
      </c>
      <c r="BF169" s="4"/>
      <c r="BG169" s="4" t="s">
        <v>1204</v>
      </c>
      <c r="BH169" s="4" t="s">
        <v>932</v>
      </c>
      <c r="BI169" s="4" t="s">
        <v>169</v>
      </c>
      <c r="BJ169" s="4"/>
      <c r="BK169" s="4" t="s">
        <v>1030</v>
      </c>
      <c r="BL169" s="4"/>
      <c r="BM169" s="4" t="s">
        <v>934</v>
      </c>
      <c r="BN169" s="4" t="s">
        <v>958</v>
      </c>
    </row>
    <row r="170" spans="1:66" s="1" customFormat="1" hidden="1">
      <c r="A170" s="4">
        <v>188</v>
      </c>
      <c r="B170" s="4" t="s">
        <v>901</v>
      </c>
      <c r="C170" s="4" t="s">
        <v>902</v>
      </c>
      <c r="D170" s="4" t="s">
        <v>1570</v>
      </c>
      <c r="E170" s="4" t="s">
        <v>3002</v>
      </c>
      <c r="F170" s="4" t="s">
        <v>1558</v>
      </c>
      <c r="G170" s="4" t="s">
        <v>3003</v>
      </c>
      <c r="H170" s="4" t="s">
        <v>3004</v>
      </c>
      <c r="I170" s="4" t="s">
        <v>169</v>
      </c>
      <c r="J170" s="4" t="s">
        <v>518</v>
      </c>
      <c r="K170" s="4" t="s">
        <v>16</v>
      </c>
      <c r="L170" s="4" t="s">
        <v>940</v>
      </c>
      <c r="M170" s="4" t="s">
        <v>202</v>
      </c>
      <c r="N170" s="4" t="s">
        <v>3005</v>
      </c>
      <c r="O170" s="4"/>
      <c r="P170" s="4"/>
      <c r="Q170" s="4" t="s">
        <v>3006</v>
      </c>
      <c r="R170" s="4" t="s">
        <v>16</v>
      </c>
      <c r="S170" s="4" t="s">
        <v>3007</v>
      </c>
      <c r="T170" s="4" t="s">
        <v>944</v>
      </c>
      <c r="U170" s="4" t="s">
        <v>3008</v>
      </c>
      <c r="V170" s="4" t="s">
        <v>911</v>
      </c>
      <c r="W170" s="4" t="s">
        <v>963</v>
      </c>
      <c r="X170" s="4" t="s">
        <v>351</v>
      </c>
      <c r="Y170" s="4" t="s">
        <v>3009</v>
      </c>
      <c r="Z170" s="4" t="s">
        <v>445</v>
      </c>
      <c r="AA170" s="4" t="s">
        <v>445</v>
      </c>
      <c r="AB170" s="4" t="s">
        <v>3006</v>
      </c>
      <c r="AC170" s="4">
        <v>5493876</v>
      </c>
      <c r="AD170" s="4" t="s">
        <v>16</v>
      </c>
      <c r="AE170" s="4" t="s">
        <v>3010</v>
      </c>
      <c r="AF170" s="4" t="s">
        <v>16</v>
      </c>
      <c r="AG170" s="4" t="s">
        <v>3010</v>
      </c>
      <c r="AH170" s="4" t="s">
        <v>1073</v>
      </c>
      <c r="AI170" s="4" t="s">
        <v>1074</v>
      </c>
      <c r="AJ170" s="4" t="s">
        <v>919</v>
      </c>
      <c r="AK170" s="4" t="s">
        <v>169</v>
      </c>
      <c r="AL170" s="9">
        <v>19500</v>
      </c>
      <c r="AM170" s="4"/>
      <c r="AN170" s="4" t="s">
        <v>3005</v>
      </c>
      <c r="AO170" s="4" t="s">
        <v>953</v>
      </c>
      <c r="AP170" s="4" t="s">
        <v>922</v>
      </c>
      <c r="AQ170" s="4" t="s">
        <v>971</v>
      </c>
      <c r="AR170" s="4" t="s">
        <v>3011</v>
      </c>
      <c r="AS170" s="4" t="s">
        <v>3012</v>
      </c>
      <c r="AT170" s="4" t="s">
        <v>610</v>
      </c>
      <c r="AU170" s="4"/>
      <c r="AV170" s="4" t="s">
        <v>3013</v>
      </c>
      <c r="AW170" s="4"/>
      <c r="AX170" s="4"/>
      <c r="AY170" s="4"/>
      <c r="AZ170" s="4"/>
      <c r="BA170" s="4">
        <v>74451898</v>
      </c>
      <c r="BB170" s="4" t="s">
        <v>927</v>
      </c>
      <c r="BC170" s="4" t="s">
        <v>974</v>
      </c>
      <c r="BD170" s="4" t="s">
        <v>918</v>
      </c>
      <c r="BE170" s="4" t="s">
        <v>169</v>
      </c>
      <c r="BF170" s="4"/>
      <c r="BG170" s="4" t="s">
        <v>1029</v>
      </c>
      <c r="BH170" s="4" t="s">
        <v>932</v>
      </c>
      <c r="BI170" s="4" t="s">
        <v>169</v>
      </c>
      <c r="BJ170" s="4"/>
      <c r="BK170" s="4" t="s">
        <v>1030</v>
      </c>
      <c r="BL170" s="4"/>
      <c r="BM170" s="4" t="s">
        <v>934</v>
      </c>
      <c r="BN170" s="4" t="s">
        <v>958</v>
      </c>
    </row>
    <row r="171" spans="1:66" s="1" customFormat="1">
      <c r="A171" s="4">
        <v>189</v>
      </c>
      <c r="B171" s="4" t="s">
        <v>901</v>
      </c>
      <c r="C171" s="4" t="s">
        <v>902</v>
      </c>
      <c r="D171" s="4" t="s">
        <v>3014</v>
      </c>
      <c r="E171" s="4" t="s">
        <v>3015</v>
      </c>
      <c r="F171" s="4" t="s">
        <v>1558</v>
      </c>
      <c r="G171" s="4" t="s">
        <v>3016</v>
      </c>
      <c r="H171" s="4" t="s">
        <v>3017</v>
      </c>
      <c r="I171" s="4" t="s">
        <v>169</v>
      </c>
      <c r="J171" s="4" t="s">
        <v>351</v>
      </c>
      <c r="K171" s="4" t="s">
        <v>29</v>
      </c>
      <c r="L171" s="4" t="s">
        <v>940</v>
      </c>
      <c r="M171" s="4" t="s">
        <v>254</v>
      </c>
      <c r="N171" s="4" t="s">
        <v>2921</v>
      </c>
      <c r="O171" s="4"/>
      <c r="P171" s="4"/>
      <c r="Q171" s="4" t="s">
        <v>3014</v>
      </c>
      <c r="R171" s="4" t="s">
        <v>29</v>
      </c>
      <c r="S171" s="4" t="s">
        <v>3018</v>
      </c>
      <c r="T171" s="4" t="s">
        <v>944</v>
      </c>
      <c r="U171" s="4" t="s">
        <v>3019</v>
      </c>
      <c r="V171" s="4" t="s">
        <v>1263</v>
      </c>
      <c r="W171" s="4" t="s">
        <v>963</v>
      </c>
      <c r="X171" s="4" t="s">
        <v>351</v>
      </c>
      <c r="Y171" s="4" t="s">
        <v>2924</v>
      </c>
      <c r="Z171" s="4" t="s">
        <v>3020</v>
      </c>
      <c r="AA171" s="4" t="s">
        <v>915</v>
      </c>
      <c r="AB171" s="4" t="s">
        <v>3014</v>
      </c>
      <c r="AC171" s="4">
        <v>5493778</v>
      </c>
      <c r="AD171" s="4" t="s">
        <v>29</v>
      </c>
      <c r="AE171" s="4" t="s">
        <v>3021</v>
      </c>
      <c r="AF171" s="4" t="s">
        <v>29</v>
      </c>
      <c r="AG171" s="4" t="s">
        <v>3022</v>
      </c>
      <c r="AH171" s="4" t="s">
        <v>1268</v>
      </c>
      <c r="AI171" s="4" t="s">
        <v>988</v>
      </c>
      <c r="AJ171" s="4" t="s">
        <v>919</v>
      </c>
      <c r="AK171" s="4" t="s">
        <v>169</v>
      </c>
      <c r="AL171" s="9">
        <v>5180</v>
      </c>
      <c r="AM171" s="4"/>
      <c r="AN171" s="4" t="s">
        <v>29</v>
      </c>
      <c r="AO171" s="4" t="s">
        <v>953</v>
      </c>
      <c r="AP171" s="4" t="s">
        <v>922</v>
      </c>
      <c r="AQ171" s="4" t="s">
        <v>923</v>
      </c>
      <c r="AR171" s="4" t="s">
        <v>3023</v>
      </c>
      <c r="AS171" s="4" t="s">
        <v>3024</v>
      </c>
      <c r="AT171" s="4" t="s">
        <v>610</v>
      </c>
      <c r="AU171" s="4"/>
      <c r="AV171" s="4" t="s">
        <v>3025</v>
      </c>
      <c r="AW171" s="4"/>
      <c r="AX171" s="4"/>
      <c r="AY171" s="4"/>
      <c r="AZ171" s="4"/>
      <c r="BA171" s="4">
        <v>76297562</v>
      </c>
      <c r="BB171" s="4" t="s">
        <v>927</v>
      </c>
      <c r="BC171" s="4" t="s">
        <v>974</v>
      </c>
      <c r="BD171" s="4" t="s">
        <v>918</v>
      </c>
      <c r="BE171" s="4" t="s">
        <v>169</v>
      </c>
      <c r="BF171" s="4"/>
      <c r="BG171" s="4" t="s">
        <v>1204</v>
      </c>
      <c r="BH171" s="4" t="s">
        <v>932</v>
      </c>
      <c r="BI171" s="4" t="s">
        <v>3026</v>
      </c>
      <c r="BJ171" s="4"/>
      <c r="BK171" s="4" t="s">
        <v>1030</v>
      </c>
      <c r="BL171" s="4"/>
      <c r="BM171" s="4"/>
      <c r="BN171" s="4" t="s">
        <v>958</v>
      </c>
    </row>
    <row r="172" spans="1:66" s="1" customFormat="1">
      <c r="A172" s="4">
        <v>190</v>
      </c>
      <c r="B172" s="4" t="s">
        <v>901</v>
      </c>
      <c r="C172" s="4" t="s">
        <v>902</v>
      </c>
      <c r="D172" s="4" t="s">
        <v>3027</v>
      </c>
      <c r="E172" s="4" t="s">
        <v>3028</v>
      </c>
      <c r="F172" s="4" t="s">
        <v>1117</v>
      </c>
      <c r="G172" s="4" t="s">
        <v>3029</v>
      </c>
      <c r="H172" s="4" t="s">
        <v>3030</v>
      </c>
      <c r="I172" s="4" t="s">
        <v>1692</v>
      </c>
      <c r="J172" s="4"/>
      <c r="K172" s="4" t="s">
        <v>2083</v>
      </c>
      <c r="L172" s="4" t="s">
        <v>979</v>
      </c>
      <c r="M172" s="4" t="s">
        <v>158</v>
      </c>
      <c r="N172" s="4" t="s">
        <v>169</v>
      </c>
      <c r="O172" s="4" t="s">
        <v>2083</v>
      </c>
      <c r="P172" s="4" t="s">
        <v>3031</v>
      </c>
      <c r="Q172" s="4" t="s">
        <v>3032</v>
      </c>
      <c r="R172" s="4" t="s">
        <v>27</v>
      </c>
      <c r="S172" s="4" t="s">
        <v>3033</v>
      </c>
      <c r="T172" s="4" t="s">
        <v>944</v>
      </c>
      <c r="U172" s="4" t="s">
        <v>3034</v>
      </c>
      <c r="V172" s="4" t="s">
        <v>911</v>
      </c>
      <c r="W172" s="4" t="s">
        <v>982</v>
      </c>
      <c r="X172" s="4" t="s">
        <v>518</v>
      </c>
      <c r="Y172" s="4" t="s">
        <v>3035</v>
      </c>
      <c r="Z172" s="4" t="s">
        <v>1005</v>
      </c>
      <c r="AA172" s="4" t="s">
        <v>3036</v>
      </c>
      <c r="AB172" s="4" t="s">
        <v>3032</v>
      </c>
      <c r="AC172" s="4">
        <v>5419259</v>
      </c>
      <c r="AD172" s="4" t="s">
        <v>27</v>
      </c>
      <c r="AE172" s="4" t="s">
        <v>3037</v>
      </c>
      <c r="AF172" s="4" t="s">
        <v>27</v>
      </c>
      <c r="AG172" s="4" t="s">
        <v>3037</v>
      </c>
      <c r="AH172" s="4" t="s">
        <v>1129</v>
      </c>
      <c r="AI172" s="4" t="s">
        <v>1047</v>
      </c>
      <c r="AJ172" s="4" t="s">
        <v>919</v>
      </c>
      <c r="AK172" s="4" t="s">
        <v>169</v>
      </c>
      <c r="AL172" s="9">
        <v>4634.3</v>
      </c>
      <c r="AM172" s="4"/>
      <c r="AN172" s="4" t="s">
        <v>169</v>
      </c>
      <c r="AO172" s="4" t="s">
        <v>953</v>
      </c>
      <c r="AP172" s="4" t="s">
        <v>922</v>
      </c>
      <c r="AQ172" s="4" t="s">
        <v>1025</v>
      </c>
      <c r="AR172" s="4" t="s">
        <v>3038</v>
      </c>
      <c r="AS172" s="4" t="s">
        <v>3039</v>
      </c>
      <c r="AT172" s="4" t="s">
        <v>610</v>
      </c>
      <c r="AU172" s="4"/>
      <c r="AV172" s="4" t="s">
        <v>3040</v>
      </c>
      <c r="AW172" s="4"/>
      <c r="AX172" s="4"/>
      <c r="AY172" s="4"/>
      <c r="AZ172" s="4"/>
      <c r="BA172" s="4">
        <v>82379899</v>
      </c>
      <c r="BB172" s="4" t="s">
        <v>927</v>
      </c>
      <c r="BC172" s="4" t="s">
        <v>974</v>
      </c>
      <c r="BD172" s="4" t="s">
        <v>1052</v>
      </c>
      <c r="BE172" s="4" t="s">
        <v>169</v>
      </c>
      <c r="BF172" s="4"/>
      <c r="BG172" s="4" t="s">
        <v>931</v>
      </c>
      <c r="BH172" s="4" t="s">
        <v>932</v>
      </c>
      <c r="BI172" s="4" t="s">
        <v>169</v>
      </c>
      <c r="BJ172" s="4"/>
      <c r="BK172" s="4" t="s">
        <v>1030</v>
      </c>
      <c r="BL172" s="4"/>
      <c r="BM172" s="4" t="s">
        <v>934</v>
      </c>
      <c r="BN172" s="4" t="s">
        <v>1132</v>
      </c>
    </row>
    <row r="173" spans="1:66" s="1" customFormat="1">
      <c r="A173" s="4">
        <v>191</v>
      </c>
      <c r="B173" s="4" t="s">
        <v>901</v>
      </c>
      <c r="C173" s="4" t="s">
        <v>902</v>
      </c>
      <c r="D173" s="4" t="s">
        <v>3027</v>
      </c>
      <c r="E173" s="4" t="s">
        <v>3028</v>
      </c>
      <c r="F173" s="4" t="s">
        <v>1117</v>
      </c>
      <c r="G173" s="4" t="s">
        <v>3029</v>
      </c>
      <c r="H173" s="4" t="s">
        <v>3030</v>
      </c>
      <c r="I173" s="4" t="s">
        <v>1692</v>
      </c>
      <c r="J173" s="4"/>
      <c r="K173" s="4" t="s">
        <v>2083</v>
      </c>
      <c r="L173" s="4" t="s">
        <v>979</v>
      </c>
      <c r="M173" s="4" t="s">
        <v>158</v>
      </c>
      <c r="N173" s="4" t="s">
        <v>169</v>
      </c>
      <c r="O173" s="4" t="s">
        <v>2083</v>
      </c>
      <c r="P173" s="4" t="s">
        <v>3031</v>
      </c>
      <c r="Q173" s="4" t="s">
        <v>3032</v>
      </c>
      <c r="R173" s="4" t="s">
        <v>27</v>
      </c>
      <c r="S173" s="4" t="s">
        <v>3033</v>
      </c>
      <c r="T173" s="4" t="s">
        <v>944</v>
      </c>
      <c r="U173" s="4" t="s">
        <v>3034</v>
      </c>
      <c r="V173" s="4" t="s">
        <v>911</v>
      </c>
      <c r="W173" s="4" t="s">
        <v>982</v>
      </c>
      <c r="X173" s="4" t="s">
        <v>518</v>
      </c>
      <c r="Y173" s="4" t="s">
        <v>3035</v>
      </c>
      <c r="Z173" s="4" t="s">
        <v>1005</v>
      </c>
      <c r="AA173" s="4" t="s">
        <v>3036</v>
      </c>
      <c r="AB173" s="4" t="s">
        <v>3032</v>
      </c>
      <c r="AC173" s="4">
        <v>5419259</v>
      </c>
      <c r="AD173" s="4" t="s">
        <v>27</v>
      </c>
      <c r="AE173" s="4" t="s">
        <v>3037</v>
      </c>
      <c r="AF173" s="4" t="s">
        <v>27</v>
      </c>
      <c r="AG173" s="4" t="s">
        <v>3037</v>
      </c>
      <c r="AH173" s="4" t="s">
        <v>1524</v>
      </c>
      <c r="AI173" s="4" t="s">
        <v>1290</v>
      </c>
      <c r="AJ173" s="4" t="s">
        <v>919</v>
      </c>
      <c r="AK173" s="4" t="s">
        <v>169</v>
      </c>
      <c r="AL173" s="9">
        <v>4525.7</v>
      </c>
      <c r="AM173" s="4"/>
      <c r="AN173" s="4" t="s">
        <v>169</v>
      </c>
      <c r="AO173" s="4" t="s">
        <v>953</v>
      </c>
      <c r="AP173" s="4" t="s">
        <v>922</v>
      </c>
      <c r="AQ173" s="4" t="s">
        <v>1025</v>
      </c>
      <c r="AR173" s="4" t="s">
        <v>3038</v>
      </c>
      <c r="AS173" s="4" t="s">
        <v>3041</v>
      </c>
      <c r="AT173" s="4" t="s">
        <v>610</v>
      </c>
      <c r="AU173" s="4"/>
      <c r="AV173" s="4" t="s">
        <v>3040</v>
      </c>
      <c r="AW173" s="4"/>
      <c r="AX173" s="4"/>
      <c r="AY173" s="4"/>
      <c r="AZ173" s="4"/>
      <c r="BA173" s="4">
        <v>82379899</v>
      </c>
      <c r="BB173" s="4" t="s">
        <v>927</v>
      </c>
      <c r="BC173" s="4" t="s">
        <v>974</v>
      </c>
      <c r="BD173" s="4" t="s">
        <v>1052</v>
      </c>
      <c r="BE173" s="4" t="s">
        <v>169</v>
      </c>
      <c r="BF173" s="4"/>
      <c r="BG173" s="4" t="s">
        <v>931</v>
      </c>
      <c r="BH173" s="4" t="s">
        <v>932</v>
      </c>
      <c r="BI173" s="4" t="s">
        <v>169</v>
      </c>
      <c r="BJ173" s="4"/>
      <c r="BK173" s="4" t="s">
        <v>1030</v>
      </c>
      <c r="BL173" s="4"/>
      <c r="BM173" s="4" t="s">
        <v>934</v>
      </c>
      <c r="BN173" s="4" t="s">
        <v>1132</v>
      </c>
    </row>
    <row r="174" spans="1:66" s="1" customFormat="1" hidden="1">
      <c r="A174" s="4">
        <v>192</v>
      </c>
      <c r="B174" s="4" t="s">
        <v>901</v>
      </c>
      <c r="C174" s="4" t="s">
        <v>902</v>
      </c>
      <c r="D174" s="4" t="s">
        <v>3042</v>
      </c>
      <c r="E174" s="4" t="s">
        <v>3043</v>
      </c>
      <c r="F174" s="4" t="s">
        <v>1294</v>
      </c>
      <c r="G174" s="4" t="s">
        <v>3044</v>
      </c>
      <c r="H174" s="4" t="s">
        <v>3045</v>
      </c>
      <c r="I174" s="4" t="s">
        <v>169</v>
      </c>
      <c r="J174" s="4" t="s">
        <v>518</v>
      </c>
      <c r="K174" s="4" t="s">
        <v>2083</v>
      </c>
      <c r="L174" s="4" t="s">
        <v>1260</v>
      </c>
      <c r="M174" s="4" t="s">
        <v>328</v>
      </c>
      <c r="N174" s="4" t="s">
        <v>169</v>
      </c>
      <c r="O174" s="4" t="s">
        <v>2083</v>
      </c>
      <c r="P174" s="4" t="s">
        <v>3046</v>
      </c>
      <c r="Q174" s="4" t="s">
        <v>3042</v>
      </c>
      <c r="R174" s="4" t="s">
        <v>25</v>
      </c>
      <c r="S174" s="4" t="s">
        <v>3047</v>
      </c>
      <c r="T174" s="4" t="s">
        <v>944</v>
      </c>
      <c r="U174" s="4" t="s">
        <v>3048</v>
      </c>
      <c r="V174" s="4" t="s">
        <v>911</v>
      </c>
      <c r="W174" s="4" t="s">
        <v>982</v>
      </c>
      <c r="X174" s="4" t="s">
        <v>351</v>
      </c>
      <c r="Y174" s="4" t="s">
        <v>445</v>
      </c>
      <c r="Z174" s="4" t="s">
        <v>445</v>
      </c>
      <c r="AA174" s="4" t="s">
        <v>445</v>
      </c>
      <c r="AB174" s="4" t="s">
        <v>3042</v>
      </c>
      <c r="AC174" s="4">
        <v>5419202</v>
      </c>
      <c r="AD174" s="4" t="s">
        <v>25</v>
      </c>
      <c r="AE174" s="4" t="s">
        <v>3049</v>
      </c>
      <c r="AF174" s="4" t="s">
        <v>25</v>
      </c>
      <c r="AG174" s="4" t="s">
        <v>3049</v>
      </c>
      <c r="AH174" s="4" t="s">
        <v>1268</v>
      </c>
      <c r="AI174" s="4" t="s">
        <v>988</v>
      </c>
      <c r="AJ174" s="4" t="s">
        <v>919</v>
      </c>
      <c r="AK174" s="4" t="s">
        <v>169</v>
      </c>
      <c r="AL174" s="9">
        <v>4880</v>
      </c>
      <c r="AM174" s="4"/>
      <c r="AN174" s="4" t="s">
        <v>169</v>
      </c>
      <c r="AO174" s="4" t="s">
        <v>953</v>
      </c>
      <c r="AP174" s="4" t="s">
        <v>922</v>
      </c>
      <c r="AQ174" s="4" t="s">
        <v>1025</v>
      </c>
      <c r="AR174" s="4" t="s">
        <v>3050</v>
      </c>
      <c r="AS174" s="4" t="s">
        <v>3051</v>
      </c>
      <c r="AT174" s="4" t="s">
        <v>610</v>
      </c>
      <c r="AU174" s="4"/>
      <c r="AV174" s="4" t="s">
        <v>3052</v>
      </c>
      <c r="AW174" s="4"/>
      <c r="AX174" s="4"/>
      <c r="AY174" s="4"/>
      <c r="AZ174" s="4"/>
      <c r="BA174" s="4">
        <v>74793772</v>
      </c>
      <c r="BB174" s="4" t="s">
        <v>927</v>
      </c>
      <c r="BC174" s="4" t="s">
        <v>974</v>
      </c>
      <c r="BD174" s="4" t="s">
        <v>1052</v>
      </c>
      <c r="BE174" s="4" t="s">
        <v>169</v>
      </c>
      <c r="BF174" s="4"/>
      <c r="BG174" s="4" t="s">
        <v>1029</v>
      </c>
      <c r="BH174" s="4" t="s">
        <v>932</v>
      </c>
      <c r="BI174" s="4" t="s">
        <v>169</v>
      </c>
      <c r="BJ174" s="4"/>
      <c r="BK174" s="4" t="s">
        <v>1030</v>
      </c>
      <c r="BL174" s="4"/>
      <c r="BM174" s="4" t="s">
        <v>934</v>
      </c>
      <c r="BN174" s="4" t="s">
        <v>1095</v>
      </c>
    </row>
    <row r="175" spans="1:66" s="1" customFormat="1" hidden="1">
      <c r="A175" s="4">
        <v>193</v>
      </c>
      <c r="B175" s="4" t="s">
        <v>901</v>
      </c>
      <c r="C175" s="4" t="s">
        <v>902</v>
      </c>
      <c r="D175" s="4" t="s">
        <v>444</v>
      </c>
      <c r="E175" s="4" t="s">
        <v>3053</v>
      </c>
      <c r="F175" s="4" t="s">
        <v>1339</v>
      </c>
      <c r="G175" s="4" t="s">
        <v>3054</v>
      </c>
      <c r="H175" s="4" t="s">
        <v>1341</v>
      </c>
      <c r="I175" s="4" t="s">
        <v>169</v>
      </c>
      <c r="J175" s="4" t="s">
        <v>518</v>
      </c>
      <c r="K175" s="4" t="s">
        <v>16</v>
      </c>
      <c r="L175" s="4" t="s">
        <v>940</v>
      </c>
      <c r="M175" s="4" t="s">
        <v>202</v>
      </c>
      <c r="N175" s="4" t="s">
        <v>1341</v>
      </c>
      <c r="O175" s="4"/>
      <c r="P175" s="4"/>
      <c r="Q175" s="4" t="s">
        <v>3055</v>
      </c>
      <c r="R175" s="4" t="s">
        <v>16</v>
      </c>
      <c r="S175" s="4" t="s">
        <v>3056</v>
      </c>
      <c r="T175" s="4" t="s">
        <v>944</v>
      </c>
      <c r="U175" s="4" t="s">
        <v>3057</v>
      </c>
      <c r="V175" s="4" t="s">
        <v>911</v>
      </c>
      <c r="W175" s="4" t="s">
        <v>982</v>
      </c>
      <c r="X175" s="4" t="s">
        <v>351</v>
      </c>
      <c r="Y175" s="4" t="s">
        <v>3058</v>
      </c>
      <c r="Z175" s="4" t="s">
        <v>445</v>
      </c>
      <c r="AA175" s="4" t="s">
        <v>445</v>
      </c>
      <c r="AB175" s="4" t="s">
        <v>3055</v>
      </c>
      <c r="AC175" s="4">
        <v>5419081</v>
      </c>
      <c r="AD175" s="4" t="s">
        <v>16</v>
      </c>
      <c r="AE175" s="4" t="s">
        <v>3059</v>
      </c>
      <c r="AF175" s="4" t="s">
        <v>16</v>
      </c>
      <c r="AG175" s="4" t="s">
        <v>3059</v>
      </c>
      <c r="AH175" s="4" t="s">
        <v>1129</v>
      </c>
      <c r="AI175" s="4" t="s">
        <v>1047</v>
      </c>
      <c r="AJ175" s="4" t="s">
        <v>919</v>
      </c>
      <c r="AK175" s="4" t="s">
        <v>169</v>
      </c>
      <c r="AL175" s="9">
        <v>5180</v>
      </c>
      <c r="AM175" s="4"/>
      <c r="AN175" s="4" t="s">
        <v>1341</v>
      </c>
      <c r="AO175" s="4" t="s">
        <v>953</v>
      </c>
      <c r="AP175" s="4" t="s">
        <v>922</v>
      </c>
      <c r="AQ175" s="4" t="s">
        <v>923</v>
      </c>
      <c r="AR175" s="4" t="s">
        <v>3060</v>
      </c>
      <c r="AS175" s="4" t="s">
        <v>3061</v>
      </c>
      <c r="AT175" s="4" t="s">
        <v>610</v>
      </c>
      <c r="AU175" s="4"/>
      <c r="AV175" s="4" t="s">
        <v>3062</v>
      </c>
      <c r="AW175" s="4"/>
      <c r="AX175" s="4"/>
      <c r="AY175" s="4"/>
      <c r="AZ175" s="4"/>
      <c r="BA175" s="4">
        <v>80628730</v>
      </c>
      <c r="BB175" s="4" t="s">
        <v>927</v>
      </c>
      <c r="BC175" s="4" t="s">
        <v>974</v>
      </c>
      <c r="BD175" s="4" t="s">
        <v>1052</v>
      </c>
      <c r="BE175" s="4" t="s">
        <v>169</v>
      </c>
      <c r="BF175" s="4"/>
      <c r="BG175" s="4" t="s">
        <v>1029</v>
      </c>
      <c r="BH175" s="4" t="s">
        <v>932</v>
      </c>
      <c r="BI175" s="4" t="s">
        <v>169</v>
      </c>
      <c r="BJ175" s="4"/>
      <c r="BK175" s="4" t="s">
        <v>1030</v>
      </c>
      <c r="BL175" s="4"/>
      <c r="BM175" s="4" t="s">
        <v>934</v>
      </c>
      <c r="BN175" s="4" t="s">
        <v>958</v>
      </c>
    </row>
    <row r="176" spans="1:66" s="1" customFormat="1" hidden="1">
      <c r="A176" s="4">
        <v>194</v>
      </c>
      <c r="B176" s="4" t="s">
        <v>901</v>
      </c>
      <c r="C176" s="4" t="s">
        <v>902</v>
      </c>
      <c r="D176" s="4" t="s">
        <v>3063</v>
      </c>
      <c r="E176" s="4" t="s">
        <v>3064</v>
      </c>
      <c r="F176" s="4" t="s">
        <v>1294</v>
      </c>
      <c r="G176" s="4" t="s">
        <v>3065</v>
      </c>
      <c r="H176" s="4" t="s">
        <v>3066</v>
      </c>
      <c r="I176" s="4" t="s">
        <v>169</v>
      </c>
      <c r="J176" s="4" t="s">
        <v>518</v>
      </c>
      <c r="K176" s="4" t="s">
        <v>27</v>
      </c>
      <c r="L176" s="4" t="s">
        <v>940</v>
      </c>
      <c r="M176" s="4" t="s">
        <v>202</v>
      </c>
      <c r="N176" s="4" t="s">
        <v>3067</v>
      </c>
      <c r="O176" s="4"/>
      <c r="P176" s="4"/>
      <c r="Q176" s="4" t="s">
        <v>3063</v>
      </c>
      <c r="R176" s="4" t="s">
        <v>27</v>
      </c>
      <c r="S176" s="4" t="s">
        <v>3068</v>
      </c>
      <c r="T176" s="4" t="s">
        <v>944</v>
      </c>
      <c r="U176" s="4" t="s">
        <v>3069</v>
      </c>
      <c r="V176" s="4" t="s">
        <v>1263</v>
      </c>
      <c r="W176" s="4" t="s">
        <v>963</v>
      </c>
      <c r="X176" s="4" t="s">
        <v>518</v>
      </c>
      <c r="Y176" s="4" t="s">
        <v>947</v>
      </c>
      <c r="Z176" s="4" t="s">
        <v>3070</v>
      </c>
      <c r="AA176" s="4" t="s">
        <v>3071</v>
      </c>
      <c r="AB176" s="4" t="s">
        <v>3063</v>
      </c>
      <c r="AC176" s="4">
        <v>5521613</v>
      </c>
      <c r="AD176" s="4" t="s">
        <v>27</v>
      </c>
      <c r="AE176" s="4" t="s">
        <v>3072</v>
      </c>
      <c r="AF176" s="4" t="s">
        <v>27</v>
      </c>
      <c r="AG176" s="4" t="s">
        <v>3072</v>
      </c>
      <c r="AH176" s="4" t="s">
        <v>1023</v>
      </c>
      <c r="AI176" s="4" t="s">
        <v>1024</v>
      </c>
      <c r="AJ176" s="4" t="s">
        <v>919</v>
      </c>
      <c r="AK176" s="4" t="s">
        <v>169</v>
      </c>
      <c r="AL176" s="9">
        <v>4880</v>
      </c>
      <c r="AM176" s="4"/>
      <c r="AN176" s="4" t="s">
        <v>3067</v>
      </c>
      <c r="AO176" s="4" t="s">
        <v>953</v>
      </c>
      <c r="AP176" s="4" t="s">
        <v>922</v>
      </c>
      <c r="AQ176" s="4" t="s">
        <v>923</v>
      </c>
      <c r="AR176" s="4" t="s">
        <v>3073</v>
      </c>
      <c r="AS176" s="4" t="s">
        <v>3074</v>
      </c>
      <c r="AT176" s="4" t="s">
        <v>601</v>
      </c>
      <c r="AU176" s="4"/>
      <c r="AV176" s="4" t="s">
        <v>3075</v>
      </c>
      <c r="AW176" s="4"/>
      <c r="AX176" s="4"/>
      <c r="AY176" s="4"/>
      <c r="AZ176" s="4"/>
      <c r="BA176" s="4">
        <v>74562023</v>
      </c>
      <c r="BB176" s="4" t="s">
        <v>927</v>
      </c>
      <c r="BC176" s="4" t="s">
        <v>974</v>
      </c>
      <c r="BD176" s="4" t="s">
        <v>918</v>
      </c>
      <c r="BE176" s="4" t="s">
        <v>169</v>
      </c>
      <c r="BF176" s="4"/>
      <c r="BG176" s="4" t="s">
        <v>931</v>
      </c>
      <c r="BH176" s="4" t="s">
        <v>932</v>
      </c>
      <c r="BI176" s="4" t="s">
        <v>169</v>
      </c>
      <c r="BJ176" s="4"/>
      <c r="BK176" s="4" t="s">
        <v>1030</v>
      </c>
      <c r="BL176" s="4"/>
      <c r="BM176" s="4" t="s">
        <v>934</v>
      </c>
      <c r="BN176" s="4" t="s">
        <v>1095</v>
      </c>
    </row>
    <row r="177" spans="1:66" s="1" customFormat="1">
      <c r="A177" s="4">
        <v>195</v>
      </c>
      <c r="B177" s="4" t="s">
        <v>901</v>
      </c>
      <c r="C177" s="4" t="s">
        <v>902</v>
      </c>
      <c r="D177" s="4" t="s">
        <v>3076</v>
      </c>
      <c r="E177" s="4" t="s">
        <v>3077</v>
      </c>
      <c r="F177" s="4" t="s">
        <v>1033</v>
      </c>
      <c r="G177" s="4" t="s">
        <v>3078</v>
      </c>
      <c r="H177" s="4" t="s">
        <v>3079</v>
      </c>
      <c r="I177" s="4" t="s">
        <v>1468</v>
      </c>
      <c r="J177" s="4" t="s">
        <v>444</v>
      </c>
      <c r="K177" s="4" t="s">
        <v>2083</v>
      </c>
      <c r="L177" s="4" t="s">
        <v>1260</v>
      </c>
      <c r="M177" s="4" t="s">
        <v>303</v>
      </c>
      <c r="N177" s="4" t="s">
        <v>169</v>
      </c>
      <c r="O177" s="4" t="s">
        <v>2083</v>
      </c>
      <c r="P177" s="4" t="s">
        <v>3080</v>
      </c>
      <c r="Q177" s="4" t="s">
        <v>3081</v>
      </c>
      <c r="R177" s="4" t="s">
        <v>30</v>
      </c>
      <c r="S177" s="4" t="s">
        <v>3082</v>
      </c>
      <c r="T177" s="4" t="s">
        <v>944</v>
      </c>
      <c r="U177" s="4" t="s">
        <v>3083</v>
      </c>
      <c r="V177" s="4" t="s">
        <v>911</v>
      </c>
      <c r="W177" s="4" t="s">
        <v>982</v>
      </c>
      <c r="X177" s="4" t="s">
        <v>518</v>
      </c>
      <c r="Y177" s="4" t="s">
        <v>445</v>
      </c>
      <c r="Z177" s="4" t="s">
        <v>445</v>
      </c>
      <c r="AA177" s="4" t="s">
        <v>445</v>
      </c>
      <c r="AB177" s="4" t="s">
        <v>3081</v>
      </c>
      <c r="AC177" s="4">
        <v>5521445</v>
      </c>
      <c r="AD177" s="4" t="s">
        <v>30</v>
      </c>
      <c r="AE177" s="4" t="s">
        <v>3084</v>
      </c>
      <c r="AF177" s="4" t="s">
        <v>30</v>
      </c>
      <c r="AG177" s="4" t="s">
        <v>3085</v>
      </c>
      <c r="AH177" s="4" t="s">
        <v>1129</v>
      </c>
      <c r="AI177" s="4" t="s">
        <v>1047</v>
      </c>
      <c r="AJ177" s="4" t="s">
        <v>919</v>
      </c>
      <c r="AK177" s="4" t="s">
        <v>169</v>
      </c>
      <c r="AL177" s="9">
        <v>4634.3</v>
      </c>
      <c r="AM177" s="4"/>
      <c r="AN177" s="4" t="s">
        <v>169</v>
      </c>
      <c r="AO177" s="4" t="s">
        <v>953</v>
      </c>
      <c r="AP177" s="4" t="s">
        <v>922</v>
      </c>
      <c r="AQ177" s="4" t="s">
        <v>923</v>
      </c>
      <c r="AR177" s="4" t="s">
        <v>3086</v>
      </c>
      <c r="AS177" s="4" t="s">
        <v>3087</v>
      </c>
      <c r="AT177" s="4" t="s">
        <v>601</v>
      </c>
      <c r="AU177" s="4"/>
      <c r="AV177" s="4" t="s">
        <v>3088</v>
      </c>
      <c r="AW177" s="4"/>
      <c r="AX177" s="4"/>
      <c r="AY177" s="4"/>
      <c r="AZ177" s="4"/>
      <c r="BA177" s="4">
        <v>82151569</v>
      </c>
      <c r="BB177" s="4" t="s">
        <v>927</v>
      </c>
      <c r="BC177" s="4" t="s">
        <v>974</v>
      </c>
      <c r="BD177" s="4" t="s">
        <v>1052</v>
      </c>
      <c r="BE177" s="4" t="s">
        <v>169</v>
      </c>
      <c r="BF177" s="4"/>
      <c r="BG177" s="4" t="s">
        <v>931</v>
      </c>
      <c r="BH177" s="4" t="s">
        <v>932</v>
      </c>
      <c r="BI177" s="4" t="s">
        <v>3089</v>
      </c>
      <c r="BJ177" s="4"/>
      <c r="BK177" s="4" t="s">
        <v>1030</v>
      </c>
      <c r="BL177" s="4"/>
      <c r="BM177" s="4" t="s">
        <v>1205</v>
      </c>
      <c r="BN177" s="4" t="s">
        <v>1482</v>
      </c>
    </row>
    <row r="178" spans="1:66" s="1" customFormat="1">
      <c r="A178" s="4">
        <v>196</v>
      </c>
      <c r="B178" s="4" t="s">
        <v>901</v>
      </c>
      <c r="C178" s="4" t="s">
        <v>902</v>
      </c>
      <c r="D178" s="4" t="s">
        <v>3076</v>
      </c>
      <c r="E178" s="4" t="s">
        <v>3077</v>
      </c>
      <c r="F178" s="4" t="s">
        <v>1033</v>
      </c>
      <c r="G178" s="4" t="s">
        <v>3078</v>
      </c>
      <c r="H178" s="4" t="s">
        <v>3079</v>
      </c>
      <c r="I178" s="4" t="s">
        <v>1468</v>
      </c>
      <c r="J178" s="4" t="s">
        <v>444</v>
      </c>
      <c r="K178" s="4" t="s">
        <v>2083</v>
      </c>
      <c r="L178" s="4" t="s">
        <v>1260</v>
      </c>
      <c r="M178" s="4" t="s">
        <v>303</v>
      </c>
      <c r="N178" s="4" t="s">
        <v>169</v>
      </c>
      <c r="O178" s="4" t="s">
        <v>2083</v>
      </c>
      <c r="P178" s="4" t="s">
        <v>3080</v>
      </c>
      <c r="Q178" s="4" t="s">
        <v>3081</v>
      </c>
      <c r="R178" s="4" t="s">
        <v>30</v>
      </c>
      <c r="S178" s="4" t="s">
        <v>3082</v>
      </c>
      <c r="T178" s="4" t="s">
        <v>944</v>
      </c>
      <c r="U178" s="4" t="s">
        <v>3083</v>
      </c>
      <c r="V178" s="4" t="s">
        <v>911</v>
      </c>
      <c r="W178" s="4" t="s">
        <v>982</v>
      </c>
      <c r="X178" s="4" t="s">
        <v>518</v>
      </c>
      <c r="Y178" s="4" t="s">
        <v>445</v>
      </c>
      <c r="Z178" s="4" t="s">
        <v>445</v>
      </c>
      <c r="AA178" s="4" t="s">
        <v>445</v>
      </c>
      <c r="AB178" s="4" t="s">
        <v>3081</v>
      </c>
      <c r="AC178" s="4">
        <v>5521445</v>
      </c>
      <c r="AD178" s="4" t="s">
        <v>30</v>
      </c>
      <c r="AE178" s="4" t="s">
        <v>3084</v>
      </c>
      <c r="AF178" s="4" t="s">
        <v>30</v>
      </c>
      <c r="AG178" s="4" t="s">
        <v>3085</v>
      </c>
      <c r="AH178" s="4" t="s">
        <v>1524</v>
      </c>
      <c r="AI178" s="4" t="s">
        <v>1290</v>
      </c>
      <c r="AJ178" s="4" t="s">
        <v>919</v>
      </c>
      <c r="AK178" s="4" t="s">
        <v>169</v>
      </c>
      <c r="AL178" s="9">
        <v>4525.7</v>
      </c>
      <c r="AM178" s="4"/>
      <c r="AN178" s="4" t="s">
        <v>169</v>
      </c>
      <c r="AO178" s="4" t="s">
        <v>953</v>
      </c>
      <c r="AP178" s="4" t="s">
        <v>922</v>
      </c>
      <c r="AQ178" s="4" t="s">
        <v>923</v>
      </c>
      <c r="AR178" s="4" t="s">
        <v>3086</v>
      </c>
      <c r="AS178" s="4" t="s">
        <v>3090</v>
      </c>
      <c r="AT178" s="4" t="s">
        <v>601</v>
      </c>
      <c r="AU178" s="4"/>
      <c r="AV178" s="4" t="s">
        <v>3088</v>
      </c>
      <c r="AW178" s="4"/>
      <c r="AX178" s="4"/>
      <c r="AY178" s="4"/>
      <c r="AZ178" s="4"/>
      <c r="BA178" s="4">
        <v>82151569</v>
      </c>
      <c r="BB178" s="4" t="s">
        <v>927</v>
      </c>
      <c r="BC178" s="4" t="s">
        <v>974</v>
      </c>
      <c r="BD178" s="4" t="s">
        <v>1052</v>
      </c>
      <c r="BE178" s="4" t="s">
        <v>169</v>
      </c>
      <c r="BF178" s="4"/>
      <c r="BG178" s="4" t="s">
        <v>931</v>
      </c>
      <c r="BH178" s="4" t="s">
        <v>932</v>
      </c>
      <c r="BI178" s="4" t="s">
        <v>3089</v>
      </c>
      <c r="BJ178" s="4"/>
      <c r="BK178" s="4" t="s">
        <v>1030</v>
      </c>
      <c r="BL178" s="4"/>
      <c r="BM178" s="4" t="s">
        <v>1205</v>
      </c>
      <c r="BN178" s="4" t="s">
        <v>1482</v>
      </c>
    </row>
    <row r="179" spans="1:66" s="1" customFormat="1">
      <c r="A179" s="4">
        <v>197</v>
      </c>
      <c r="B179" s="4" t="s">
        <v>901</v>
      </c>
      <c r="C179" s="4" t="s">
        <v>902</v>
      </c>
      <c r="D179" s="4" t="s">
        <v>3091</v>
      </c>
      <c r="E179" s="4" t="s">
        <v>3092</v>
      </c>
      <c r="F179" s="4" t="s">
        <v>1339</v>
      </c>
      <c r="G179" s="4" t="s">
        <v>3093</v>
      </c>
      <c r="H179" s="4" t="s">
        <v>3094</v>
      </c>
      <c r="I179" s="4" t="s">
        <v>169</v>
      </c>
      <c r="J179" s="4" t="s">
        <v>518</v>
      </c>
      <c r="K179" s="4" t="s">
        <v>31</v>
      </c>
      <c r="L179" s="4" t="s">
        <v>940</v>
      </c>
      <c r="M179" s="4" t="s">
        <v>202</v>
      </c>
      <c r="N179" s="4" t="s">
        <v>3095</v>
      </c>
      <c r="O179" s="4"/>
      <c r="P179" s="4"/>
      <c r="Q179" s="4" t="s">
        <v>3091</v>
      </c>
      <c r="R179" s="4" t="s">
        <v>31</v>
      </c>
      <c r="S179" s="4" t="s">
        <v>3096</v>
      </c>
      <c r="T179" s="4" t="s">
        <v>944</v>
      </c>
      <c r="U179" s="4" t="s">
        <v>3097</v>
      </c>
      <c r="V179" s="4" t="s">
        <v>911</v>
      </c>
      <c r="W179" s="4" t="s">
        <v>1828</v>
      </c>
      <c r="X179" s="4" t="s">
        <v>518</v>
      </c>
      <c r="Y179" s="4" t="s">
        <v>1519</v>
      </c>
      <c r="Z179" s="4" t="s">
        <v>3098</v>
      </c>
      <c r="AA179" s="4" t="s">
        <v>396</v>
      </c>
      <c r="AB179" s="4" t="s">
        <v>3091</v>
      </c>
      <c r="AC179" s="4">
        <v>5521442</v>
      </c>
      <c r="AD179" s="4" t="s">
        <v>16</v>
      </c>
      <c r="AE179" s="4" t="s">
        <v>3099</v>
      </c>
      <c r="AF179" s="4" t="s">
        <v>31</v>
      </c>
      <c r="AG179" s="4" t="s">
        <v>3099</v>
      </c>
      <c r="AH179" s="4"/>
      <c r="AI179" s="4"/>
      <c r="AJ179" s="4" t="s">
        <v>919</v>
      </c>
      <c r="AK179" s="4" t="s">
        <v>169</v>
      </c>
      <c r="AL179" s="9">
        <v>2090</v>
      </c>
      <c r="AM179" s="4"/>
      <c r="AN179" s="4" t="s">
        <v>3095</v>
      </c>
      <c r="AO179" s="4" t="s">
        <v>1008</v>
      </c>
      <c r="AP179" s="4" t="s">
        <v>922</v>
      </c>
      <c r="AQ179" s="4"/>
      <c r="AR179" s="4" t="s">
        <v>3100</v>
      </c>
      <c r="AS179" s="4"/>
      <c r="AT179" s="4"/>
      <c r="AU179" s="4"/>
      <c r="AV179" s="4" t="s">
        <v>3101</v>
      </c>
      <c r="AW179" s="4"/>
      <c r="AX179" s="4"/>
      <c r="AY179" s="4"/>
      <c r="AZ179" s="4"/>
      <c r="BA179" s="4">
        <v>74454599</v>
      </c>
      <c r="BB179" s="4" t="s">
        <v>927</v>
      </c>
      <c r="BC179" s="4"/>
      <c r="BD179" s="4" t="s">
        <v>169</v>
      </c>
      <c r="BE179" s="4" t="s">
        <v>169</v>
      </c>
      <c r="BF179" s="4"/>
      <c r="BG179" s="4" t="s">
        <v>931</v>
      </c>
      <c r="BH179" s="4" t="s">
        <v>927</v>
      </c>
      <c r="BI179" s="4" t="s">
        <v>169</v>
      </c>
      <c r="BJ179" s="4"/>
      <c r="BK179" s="4"/>
      <c r="BL179" s="4"/>
      <c r="BM179" s="4" t="s">
        <v>934</v>
      </c>
      <c r="BN179" s="4" t="s">
        <v>958</v>
      </c>
    </row>
    <row r="180" spans="1:66" s="1" customFormat="1">
      <c r="A180" s="4">
        <v>198</v>
      </c>
      <c r="B180" s="4" t="s">
        <v>901</v>
      </c>
      <c r="C180" s="4" t="s">
        <v>902</v>
      </c>
      <c r="D180" s="4" t="s">
        <v>3091</v>
      </c>
      <c r="E180" s="4" t="s">
        <v>3092</v>
      </c>
      <c r="F180" s="4" t="s">
        <v>1339</v>
      </c>
      <c r="G180" s="4" t="s">
        <v>3093</v>
      </c>
      <c r="H180" s="4" t="s">
        <v>3094</v>
      </c>
      <c r="I180" s="4" t="s">
        <v>169</v>
      </c>
      <c r="J180" s="4" t="s">
        <v>518</v>
      </c>
      <c r="K180" s="4" t="s">
        <v>31</v>
      </c>
      <c r="L180" s="4" t="s">
        <v>940</v>
      </c>
      <c r="M180" s="4" t="s">
        <v>202</v>
      </c>
      <c r="N180" s="4" t="s">
        <v>3095</v>
      </c>
      <c r="O180" s="4"/>
      <c r="P180" s="4"/>
      <c r="Q180" s="4" t="s">
        <v>3091</v>
      </c>
      <c r="R180" s="4" t="s">
        <v>31</v>
      </c>
      <c r="S180" s="4" t="s">
        <v>3096</v>
      </c>
      <c r="T180" s="4" t="s">
        <v>944</v>
      </c>
      <c r="U180" s="4" t="s">
        <v>3097</v>
      </c>
      <c r="V180" s="4" t="s">
        <v>911</v>
      </c>
      <c r="W180" s="4" t="s">
        <v>1828</v>
      </c>
      <c r="X180" s="4" t="s">
        <v>518</v>
      </c>
      <c r="Y180" s="4" t="s">
        <v>1519</v>
      </c>
      <c r="Z180" s="4" t="s">
        <v>3098</v>
      </c>
      <c r="AA180" s="4" t="s">
        <v>396</v>
      </c>
      <c r="AB180" s="4" t="s">
        <v>3091</v>
      </c>
      <c r="AC180" s="4">
        <v>5521441</v>
      </c>
      <c r="AD180" s="4" t="s">
        <v>31</v>
      </c>
      <c r="AE180" s="4" t="s">
        <v>3099</v>
      </c>
      <c r="AF180" s="4" t="s">
        <v>31</v>
      </c>
      <c r="AG180" s="4" t="s">
        <v>3099</v>
      </c>
      <c r="AH180" s="4" t="s">
        <v>1524</v>
      </c>
      <c r="AI180" s="4" t="s">
        <v>1290</v>
      </c>
      <c r="AJ180" s="4" t="s">
        <v>919</v>
      </c>
      <c r="AK180" s="4" t="s">
        <v>169</v>
      </c>
      <c r="AL180" s="9">
        <v>2090</v>
      </c>
      <c r="AM180" s="4"/>
      <c r="AN180" s="4" t="s">
        <v>3095</v>
      </c>
      <c r="AO180" s="4" t="s">
        <v>953</v>
      </c>
      <c r="AP180" s="4" t="s">
        <v>922</v>
      </c>
      <c r="AQ180" s="4" t="s">
        <v>923</v>
      </c>
      <c r="AR180" s="4" t="s">
        <v>3100</v>
      </c>
      <c r="AS180" s="4" t="s">
        <v>3102</v>
      </c>
      <c r="AT180" s="4" t="s">
        <v>601</v>
      </c>
      <c r="AU180" s="4"/>
      <c r="AV180" s="4" t="s">
        <v>3101</v>
      </c>
      <c r="AW180" s="4"/>
      <c r="AX180" s="4"/>
      <c r="AY180" s="4"/>
      <c r="AZ180" s="4"/>
      <c r="BA180" s="4">
        <v>74454599</v>
      </c>
      <c r="BB180" s="4" t="s">
        <v>927</v>
      </c>
      <c r="BC180" s="4"/>
      <c r="BD180" s="4" t="s">
        <v>169</v>
      </c>
      <c r="BE180" s="4" t="s">
        <v>169</v>
      </c>
      <c r="BF180" s="4"/>
      <c r="BG180" s="4" t="s">
        <v>931</v>
      </c>
      <c r="BH180" s="4" t="s">
        <v>932</v>
      </c>
      <c r="BI180" s="4" t="s">
        <v>169</v>
      </c>
      <c r="BJ180" s="4"/>
      <c r="BK180" s="4" t="s">
        <v>1030</v>
      </c>
      <c r="BL180" s="4"/>
      <c r="BM180" s="4" t="s">
        <v>934</v>
      </c>
      <c r="BN180" s="4" t="s">
        <v>958</v>
      </c>
    </row>
    <row r="181" spans="1:66" s="1" customFormat="1" hidden="1">
      <c r="A181" s="4">
        <v>199</v>
      </c>
      <c r="B181" s="4" t="s">
        <v>901</v>
      </c>
      <c r="C181" s="4" t="s">
        <v>902</v>
      </c>
      <c r="D181" s="4" t="s">
        <v>1060</v>
      </c>
      <c r="E181" s="4" t="s">
        <v>3103</v>
      </c>
      <c r="F181" s="4" t="s">
        <v>2083</v>
      </c>
      <c r="G181" s="4" t="s">
        <v>3104</v>
      </c>
      <c r="H181" s="4" t="s">
        <v>3105</v>
      </c>
      <c r="I181" s="4" t="s">
        <v>169</v>
      </c>
      <c r="J181" s="4" t="s">
        <v>518</v>
      </c>
      <c r="K181" s="4" t="s">
        <v>2083</v>
      </c>
      <c r="L181" s="4" t="s">
        <v>1182</v>
      </c>
      <c r="M181" s="4" t="s">
        <v>189</v>
      </c>
      <c r="N181" s="4" t="s">
        <v>169</v>
      </c>
      <c r="O181" s="4" t="s">
        <v>2083</v>
      </c>
      <c r="P181" s="4" t="s">
        <v>3106</v>
      </c>
      <c r="Q181" s="4" t="s">
        <v>3107</v>
      </c>
      <c r="R181" s="4" t="s">
        <v>31</v>
      </c>
      <c r="S181" s="4" t="s">
        <v>3108</v>
      </c>
      <c r="T181" s="4" t="s">
        <v>944</v>
      </c>
      <c r="U181" s="4" t="s">
        <v>3109</v>
      </c>
      <c r="V181" s="4" t="s">
        <v>911</v>
      </c>
      <c r="W181" s="4" t="s">
        <v>982</v>
      </c>
      <c r="X181" s="4" t="s">
        <v>518</v>
      </c>
      <c r="Y181" s="4" t="s">
        <v>2058</v>
      </c>
      <c r="Z181" s="4" t="s">
        <v>3110</v>
      </c>
      <c r="AA181" s="4" t="s">
        <v>3111</v>
      </c>
      <c r="AB181" s="4" t="s">
        <v>3107</v>
      </c>
      <c r="AC181" s="4">
        <v>5521351</v>
      </c>
      <c r="AD181" s="4" t="s">
        <v>31</v>
      </c>
      <c r="AE181" s="4" t="s">
        <v>3112</v>
      </c>
      <c r="AF181" s="4" t="s">
        <v>31</v>
      </c>
      <c r="AG181" s="4" t="s">
        <v>3112</v>
      </c>
      <c r="AH181" s="4" t="s">
        <v>1129</v>
      </c>
      <c r="AI181" s="4" t="s">
        <v>1047</v>
      </c>
      <c r="AJ181" s="4" t="s">
        <v>919</v>
      </c>
      <c r="AK181" s="4" t="s">
        <v>169</v>
      </c>
      <c r="AL181" s="9">
        <v>5180</v>
      </c>
      <c r="AM181" s="4"/>
      <c r="AN181" s="4" t="s">
        <v>169</v>
      </c>
      <c r="AO181" s="4" t="s">
        <v>953</v>
      </c>
      <c r="AP181" s="4" t="s">
        <v>922</v>
      </c>
      <c r="AQ181" s="4" t="s">
        <v>923</v>
      </c>
      <c r="AR181" s="4" t="s">
        <v>3113</v>
      </c>
      <c r="AS181" s="4" t="s">
        <v>3114</v>
      </c>
      <c r="AT181" s="4" t="s">
        <v>601</v>
      </c>
      <c r="AU181" s="4"/>
      <c r="AV181" s="4" t="s">
        <v>3115</v>
      </c>
      <c r="AW181" s="4"/>
      <c r="AX181" s="4"/>
      <c r="AY181" s="4"/>
      <c r="AZ181" s="4"/>
      <c r="BA181" s="4">
        <v>82045969</v>
      </c>
      <c r="BB181" s="4" t="s">
        <v>927</v>
      </c>
      <c r="BC181" s="4" t="s">
        <v>974</v>
      </c>
      <c r="BD181" s="4" t="s">
        <v>1052</v>
      </c>
      <c r="BE181" s="4" t="s">
        <v>169</v>
      </c>
      <c r="BF181" s="4"/>
      <c r="BG181" s="4" t="s">
        <v>931</v>
      </c>
      <c r="BH181" s="4" t="s">
        <v>932</v>
      </c>
      <c r="BI181" s="4" t="s">
        <v>169</v>
      </c>
      <c r="BJ181" s="4"/>
      <c r="BK181" s="4" t="s">
        <v>1030</v>
      </c>
      <c r="BL181" s="4"/>
      <c r="BM181" s="4" t="s">
        <v>934</v>
      </c>
      <c r="BN181" s="4" t="s">
        <v>958</v>
      </c>
    </row>
    <row r="182" spans="1:66" s="1" customFormat="1" hidden="1">
      <c r="A182" s="4">
        <v>200</v>
      </c>
      <c r="B182" s="4" t="s">
        <v>901</v>
      </c>
      <c r="C182" s="4" t="s">
        <v>902</v>
      </c>
      <c r="D182" s="4" t="s">
        <v>444</v>
      </c>
      <c r="E182" s="4" t="s">
        <v>3116</v>
      </c>
      <c r="F182" s="4" t="s">
        <v>1099</v>
      </c>
      <c r="G182" s="4" t="s">
        <v>3117</v>
      </c>
      <c r="H182" s="4" t="s">
        <v>31</v>
      </c>
      <c r="I182" s="4" t="s">
        <v>169</v>
      </c>
      <c r="J182" s="4" t="s">
        <v>518</v>
      </c>
      <c r="K182" s="4" t="s">
        <v>31</v>
      </c>
      <c r="L182" s="4" t="s">
        <v>940</v>
      </c>
      <c r="M182" s="4" t="s">
        <v>254</v>
      </c>
      <c r="N182" s="4" t="s">
        <v>3107</v>
      </c>
      <c r="O182" s="4"/>
      <c r="P182" s="4"/>
      <c r="Q182" s="4" t="s">
        <v>3118</v>
      </c>
      <c r="R182" s="4" t="s">
        <v>31</v>
      </c>
      <c r="S182" s="4" t="s">
        <v>3119</v>
      </c>
      <c r="T182" s="4" t="s">
        <v>944</v>
      </c>
      <c r="U182" s="4" t="s">
        <v>3120</v>
      </c>
      <c r="V182" s="4" t="s">
        <v>911</v>
      </c>
      <c r="W182" s="4" t="s">
        <v>982</v>
      </c>
      <c r="X182" s="4" t="s">
        <v>518</v>
      </c>
      <c r="Y182" s="4" t="s">
        <v>913</v>
      </c>
      <c r="Z182" s="4" t="s">
        <v>2336</v>
      </c>
      <c r="AA182" s="4" t="s">
        <v>2337</v>
      </c>
      <c r="AB182" s="4" t="s">
        <v>3118</v>
      </c>
      <c r="AC182" s="4">
        <v>5521346</v>
      </c>
      <c r="AD182" s="4" t="s">
        <v>31</v>
      </c>
      <c r="AE182" s="4" t="s">
        <v>3121</v>
      </c>
      <c r="AF182" s="4" t="s">
        <v>31</v>
      </c>
      <c r="AG182" s="4" t="s">
        <v>3121</v>
      </c>
      <c r="AH182" s="4" t="s">
        <v>1129</v>
      </c>
      <c r="AI182" s="4" t="s">
        <v>1047</v>
      </c>
      <c r="AJ182" s="4" t="s">
        <v>919</v>
      </c>
      <c r="AK182" s="4" t="s">
        <v>169</v>
      </c>
      <c r="AL182" s="9">
        <v>5180</v>
      </c>
      <c r="AM182" s="4"/>
      <c r="AN182" s="4" t="s">
        <v>3107</v>
      </c>
      <c r="AO182" s="4" t="s">
        <v>953</v>
      </c>
      <c r="AP182" s="4" t="s">
        <v>922</v>
      </c>
      <c r="AQ182" s="4" t="s">
        <v>923</v>
      </c>
      <c r="AR182" s="4" t="s">
        <v>3122</v>
      </c>
      <c r="AS182" s="4" t="s">
        <v>3123</v>
      </c>
      <c r="AT182" s="4" t="s">
        <v>601</v>
      </c>
      <c r="AU182" s="4"/>
      <c r="AV182" s="4" t="s">
        <v>3124</v>
      </c>
      <c r="AW182" s="4"/>
      <c r="AX182" s="4"/>
      <c r="AY182" s="4"/>
      <c r="AZ182" s="4"/>
      <c r="BA182" s="4">
        <v>74785509</v>
      </c>
      <c r="BB182" s="4" t="s">
        <v>927</v>
      </c>
      <c r="BC182" s="4" t="s">
        <v>974</v>
      </c>
      <c r="BD182" s="4" t="s">
        <v>1052</v>
      </c>
      <c r="BE182" s="4" t="s">
        <v>169</v>
      </c>
      <c r="BF182" s="4"/>
      <c r="BG182" s="4" t="s">
        <v>931</v>
      </c>
      <c r="BH182" s="4" t="s">
        <v>932</v>
      </c>
      <c r="BI182" s="4" t="s">
        <v>169</v>
      </c>
      <c r="BJ182" s="4"/>
      <c r="BK182" s="4" t="s">
        <v>1030</v>
      </c>
      <c r="BL182" s="4"/>
      <c r="BM182" s="4" t="s">
        <v>1069</v>
      </c>
      <c r="BN182" s="4" t="s">
        <v>958</v>
      </c>
    </row>
    <row r="183" spans="1:66" s="1" customFormat="1" hidden="1">
      <c r="A183" s="4">
        <v>201</v>
      </c>
      <c r="B183" s="4" t="s">
        <v>901</v>
      </c>
      <c r="C183" s="4" t="s">
        <v>902</v>
      </c>
      <c r="D183" s="4" t="s">
        <v>2608</v>
      </c>
      <c r="E183" s="4" t="s">
        <v>3125</v>
      </c>
      <c r="F183" s="4" t="s">
        <v>1207</v>
      </c>
      <c r="G183" s="4" t="s">
        <v>3126</v>
      </c>
      <c r="H183" s="4" t="s">
        <v>1659</v>
      </c>
      <c r="I183" s="4" t="s">
        <v>169</v>
      </c>
      <c r="J183" s="4" t="s">
        <v>518</v>
      </c>
      <c r="K183" s="4" t="s">
        <v>31</v>
      </c>
      <c r="L183" s="4" t="s">
        <v>1211</v>
      </c>
      <c r="M183" s="4" t="s">
        <v>529</v>
      </c>
      <c r="N183" s="4" t="s">
        <v>169</v>
      </c>
      <c r="O183" s="4"/>
      <c r="P183" s="4"/>
      <c r="Q183" s="4" t="s">
        <v>3127</v>
      </c>
      <c r="R183" s="4" t="s">
        <v>31</v>
      </c>
      <c r="S183" s="4" t="s">
        <v>3128</v>
      </c>
      <c r="T183" s="4" t="s">
        <v>944</v>
      </c>
      <c r="U183" s="4" t="s">
        <v>3129</v>
      </c>
      <c r="V183" s="4" t="s">
        <v>911</v>
      </c>
      <c r="W183" s="4" t="s">
        <v>982</v>
      </c>
      <c r="X183" s="4" t="s">
        <v>518</v>
      </c>
      <c r="Y183" s="4" t="s">
        <v>509</v>
      </c>
      <c r="Z183" s="4" t="s">
        <v>751</v>
      </c>
      <c r="AA183" s="4" t="s">
        <v>1521</v>
      </c>
      <c r="AB183" s="4" t="s">
        <v>3127</v>
      </c>
      <c r="AC183" s="4">
        <v>5521205</v>
      </c>
      <c r="AD183" s="4" t="s">
        <v>31</v>
      </c>
      <c r="AE183" s="4" t="s">
        <v>3130</v>
      </c>
      <c r="AF183" s="4" t="s">
        <v>31</v>
      </c>
      <c r="AG183" s="4" t="s">
        <v>3130</v>
      </c>
      <c r="AH183" s="4" t="s">
        <v>3131</v>
      </c>
      <c r="AI183" s="4" t="s">
        <v>1950</v>
      </c>
      <c r="AJ183" s="4" t="s">
        <v>919</v>
      </c>
      <c r="AK183" s="4" t="s">
        <v>169</v>
      </c>
      <c r="AL183" s="9">
        <v>20300</v>
      </c>
      <c r="AM183" s="4"/>
      <c r="AN183" s="4" t="s">
        <v>169</v>
      </c>
      <c r="AO183" s="4" t="s">
        <v>953</v>
      </c>
      <c r="AP183" s="4" t="s">
        <v>922</v>
      </c>
      <c r="AQ183" s="4" t="s">
        <v>1146</v>
      </c>
      <c r="AR183" s="4" t="s">
        <v>3132</v>
      </c>
      <c r="AS183" s="4" t="s">
        <v>3133</v>
      </c>
      <c r="AT183" s="4" t="s">
        <v>601</v>
      </c>
      <c r="AU183" s="4"/>
      <c r="AV183" s="4" t="s">
        <v>3134</v>
      </c>
      <c r="AW183" s="4"/>
      <c r="AX183" s="4"/>
      <c r="AY183" s="4"/>
      <c r="AZ183" s="4"/>
      <c r="BA183" s="4">
        <v>82271858</v>
      </c>
      <c r="BB183" s="4" t="s">
        <v>927</v>
      </c>
      <c r="BC183" s="4" t="s">
        <v>974</v>
      </c>
      <c r="BD183" s="4" t="s">
        <v>1052</v>
      </c>
      <c r="BE183" s="4" t="s">
        <v>169</v>
      </c>
      <c r="BF183" s="4"/>
      <c r="BG183" s="4" t="s">
        <v>931</v>
      </c>
      <c r="BH183" s="4" t="s">
        <v>932</v>
      </c>
      <c r="BI183" s="4" t="s">
        <v>169</v>
      </c>
      <c r="BJ183" s="4"/>
      <c r="BK183" s="4" t="s">
        <v>1030</v>
      </c>
      <c r="BL183" s="4"/>
      <c r="BM183" s="4" t="s">
        <v>934</v>
      </c>
      <c r="BN183" s="4" t="s">
        <v>1095</v>
      </c>
    </row>
    <row r="184" spans="1:66" s="1" customFormat="1" hidden="1">
      <c r="A184" s="4">
        <v>202</v>
      </c>
      <c r="B184" s="4" t="s">
        <v>901</v>
      </c>
      <c r="C184" s="4" t="s">
        <v>902</v>
      </c>
      <c r="D184" s="4" t="s">
        <v>3135</v>
      </c>
      <c r="E184" s="4" t="s">
        <v>3136</v>
      </c>
      <c r="F184" s="4" t="s">
        <v>1117</v>
      </c>
      <c r="G184" s="4" t="s">
        <v>3137</v>
      </c>
      <c r="H184" s="4" t="s">
        <v>3138</v>
      </c>
      <c r="I184" s="4" t="s">
        <v>2488</v>
      </c>
      <c r="J184" s="4"/>
      <c r="K184" s="4" t="s">
        <v>1880</v>
      </c>
      <c r="L184" s="4" t="s">
        <v>979</v>
      </c>
      <c r="M184" s="4" t="s">
        <v>2489</v>
      </c>
      <c r="N184" s="4" t="s">
        <v>169</v>
      </c>
      <c r="O184" s="4" t="s">
        <v>1880</v>
      </c>
      <c r="P184" s="4" t="s">
        <v>3139</v>
      </c>
      <c r="Q184" s="4" t="s">
        <v>3140</v>
      </c>
      <c r="R184" s="4" t="s">
        <v>31</v>
      </c>
      <c r="S184" s="4" t="s">
        <v>3141</v>
      </c>
      <c r="T184" s="4" t="s">
        <v>944</v>
      </c>
      <c r="U184" s="4" t="s">
        <v>3142</v>
      </c>
      <c r="V184" s="4" t="s">
        <v>911</v>
      </c>
      <c r="W184" s="4" t="s">
        <v>982</v>
      </c>
      <c r="X184" s="4" t="s">
        <v>518</v>
      </c>
      <c r="Y184" s="4" t="s">
        <v>3143</v>
      </c>
      <c r="Z184" s="4" t="s">
        <v>445</v>
      </c>
      <c r="AA184" s="4" t="s">
        <v>445</v>
      </c>
      <c r="AB184" s="4" t="s">
        <v>3140</v>
      </c>
      <c r="AC184" s="4">
        <v>5520971</v>
      </c>
      <c r="AD184" s="4" t="s">
        <v>31</v>
      </c>
      <c r="AE184" s="4" t="s">
        <v>3144</v>
      </c>
      <c r="AF184" s="4" t="s">
        <v>31</v>
      </c>
      <c r="AG184" s="4" t="s">
        <v>3144</v>
      </c>
      <c r="AH184" s="4" t="s">
        <v>1129</v>
      </c>
      <c r="AI184" s="4" t="s">
        <v>1047</v>
      </c>
      <c r="AJ184" s="4" t="s">
        <v>919</v>
      </c>
      <c r="AK184" s="4" t="s">
        <v>169</v>
      </c>
      <c r="AL184" s="9">
        <v>5680</v>
      </c>
      <c r="AM184" s="4"/>
      <c r="AN184" s="4" t="s">
        <v>169</v>
      </c>
      <c r="AO184" s="4" t="s">
        <v>953</v>
      </c>
      <c r="AP184" s="4" t="s">
        <v>922</v>
      </c>
      <c r="AQ184" s="4" t="s">
        <v>1146</v>
      </c>
      <c r="AR184" s="4" t="s">
        <v>3145</v>
      </c>
      <c r="AS184" s="4" t="s">
        <v>3146</v>
      </c>
      <c r="AT184" s="4" t="s">
        <v>601</v>
      </c>
      <c r="AU184" s="4"/>
      <c r="AV184" s="4" t="s">
        <v>3147</v>
      </c>
      <c r="AW184" s="4"/>
      <c r="AX184" s="4"/>
      <c r="AY184" s="4"/>
      <c r="AZ184" s="4"/>
      <c r="BA184" s="4">
        <v>82262395</v>
      </c>
      <c r="BB184" s="4" t="s">
        <v>927</v>
      </c>
      <c r="BC184" s="4" t="s">
        <v>974</v>
      </c>
      <c r="BD184" s="4" t="s">
        <v>1052</v>
      </c>
      <c r="BE184" s="4" t="s">
        <v>169</v>
      </c>
      <c r="BF184" s="4"/>
      <c r="BG184" s="4" t="s">
        <v>1029</v>
      </c>
      <c r="BH184" s="4" t="s">
        <v>932</v>
      </c>
      <c r="BI184" s="4" t="s">
        <v>169</v>
      </c>
      <c r="BJ184" s="4"/>
      <c r="BK184" s="4" t="s">
        <v>1030</v>
      </c>
      <c r="BL184" s="4"/>
      <c r="BM184" s="4" t="s">
        <v>934</v>
      </c>
      <c r="BN184" s="4" t="s">
        <v>1132</v>
      </c>
    </row>
    <row r="185" spans="1:66" s="1" customFormat="1" hidden="1">
      <c r="A185" s="4">
        <v>203</v>
      </c>
      <c r="B185" s="4" t="s">
        <v>901</v>
      </c>
      <c r="C185" s="4" t="s">
        <v>902</v>
      </c>
      <c r="D185" s="4" t="s">
        <v>3148</v>
      </c>
      <c r="E185" s="4" t="s">
        <v>3149</v>
      </c>
      <c r="F185" s="4" t="s">
        <v>1322</v>
      </c>
      <c r="G185" s="4" t="s">
        <v>3150</v>
      </c>
      <c r="H185" s="4" t="s">
        <v>1614</v>
      </c>
      <c r="I185" s="4" t="s">
        <v>169</v>
      </c>
      <c r="J185" s="4" t="s">
        <v>518</v>
      </c>
      <c r="K185" s="4" t="s">
        <v>31</v>
      </c>
      <c r="L185" s="4" t="s">
        <v>940</v>
      </c>
      <c r="M185" s="4" t="s">
        <v>202</v>
      </c>
      <c r="N185" s="4" t="s">
        <v>3151</v>
      </c>
      <c r="O185" s="4"/>
      <c r="P185" s="4"/>
      <c r="Q185" s="4" t="s">
        <v>3152</v>
      </c>
      <c r="R185" s="4" t="s">
        <v>31</v>
      </c>
      <c r="S185" s="4" t="s">
        <v>3153</v>
      </c>
      <c r="T185" s="4" t="s">
        <v>944</v>
      </c>
      <c r="U185" s="4" t="s">
        <v>3154</v>
      </c>
      <c r="V185" s="4" t="s">
        <v>911</v>
      </c>
      <c r="W185" s="4" t="s">
        <v>982</v>
      </c>
      <c r="X185" s="4" t="s">
        <v>518</v>
      </c>
      <c r="Y185" s="4" t="s">
        <v>2088</v>
      </c>
      <c r="Z185" s="4" t="s">
        <v>2088</v>
      </c>
      <c r="AA185" s="4" t="s">
        <v>2088</v>
      </c>
      <c r="AB185" s="4" t="s">
        <v>3152</v>
      </c>
      <c r="AC185" s="4">
        <v>5493673</v>
      </c>
      <c r="AD185" s="4" t="s">
        <v>31</v>
      </c>
      <c r="AE185" s="4" t="s">
        <v>3155</v>
      </c>
      <c r="AF185" s="4" t="s">
        <v>31</v>
      </c>
      <c r="AG185" s="4" t="s">
        <v>3156</v>
      </c>
      <c r="AH185" s="4" t="s">
        <v>3131</v>
      </c>
      <c r="AI185" s="4" t="s">
        <v>1950</v>
      </c>
      <c r="AJ185" s="4" t="s">
        <v>919</v>
      </c>
      <c r="AK185" s="4" t="s">
        <v>169</v>
      </c>
      <c r="AL185" s="9">
        <v>20300</v>
      </c>
      <c r="AM185" s="4"/>
      <c r="AN185" s="4" t="s">
        <v>3151</v>
      </c>
      <c r="AO185" s="4" t="s">
        <v>953</v>
      </c>
      <c r="AP185" s="4" t="s">
        <v>922</v>
      </c>
      <c r="AQ185" s="4" t="s">
        <v>1146</v>
      </c>
      <c r="AR185" s="4" t="s">
        <v>3157</v>
      </c>
      <c r="AS185" s="4" t="s">
        <v>3158</v>
      </c>
      <c r="AT185" s="4" t="s">
        <v>601</v>
      </c>
      <c r="AU185" s="4"/>
      <c r="AV185" s="4" t="s">
        <v>3159</v>
      </c>
      <c r="AW185" s="4"/>
      <c r="AX185" s="4"/>
      <c r="AY185" s="4"/>
      <c r="AZ185" s="4"/>
      <c r="BA185" s="4">
        <v>75291177</v>
      </c>
      <c r="BB185" s="4" t="s">
        <v>927</v>
      </c>
      <c r="BC185" s="4" t="s">
        <v>974</v>
      </c>
      <c r="BD185" s="4" t="s">
        <v>1052</v>
      </c>
      <c r="BE185" s="4" t="s">
        <v>169</v>
      </c>
      <c r="BF185" s="4"/>
      <c r="BG185" s="4" t="s">
        <v>993</v>
      </c>
      <c r="BH185" s="4" t="s">
        <v>932</v>
      </c>
      <c r="BI185" s="4" t="s">
        <v>169</v>
      </c>
      <c r="BJ185" s="4"/>
      <c r="BK185" s="4" t="s">
        <v>1030</v>
      </c>
      <c r="BL185" s="4"/>
      <c r="BM185" s="4" t="s">
        <v>934</v>
      </c>
      <c r="BN185" s="4" t="s">
        <v>958</v>
      </c>
    </row>
    <row r="186" spans="1:66" s="1" customFormat="1" hidden="1">
      <c r="A186" s="4">
        <v>204</v>
      </c>
      <c r="B186" s="4" t="s">
        <v>901</v>
      </c>
      <c r="C186" s="4" t="s">
        <v>902</v>
      </c>
      <c r="D186" s="4" t="s">
        <v>1351</v>
      </c>
      <c r="E186" s="4" t="s">
        <v>3160</v>
      </c>
      <c r="F186" s="4" t="s">
        <v>1353</v>
      </c>
      <c r="G186" s="4" t="s">
        <v>3161</v>
      </c>
      <c r="H186" s="4" t="s">
        <v>3162</v>
      </c>
      <c r="I186" s="4" t="s">
        <v>169</v>
      </c>
      <c r="J186" s="4" t="s">
        <v>518</v>
      </c>
      <c r="K186" s="4" t="s">
        <v>1353</v>
      </c>
      <c r="L186" s="4" t="s">
        <v>1182</v>
      </c>
      <c r="M186" s="4" t="s">
        <v>189</v>
      </c>
      <c r="N186" s="4" t="s">
        <v>169</v>
      </c>
      <c r="O186" s="4" t="s">
        <v>1353</v>
      </c>
      <c r="P186" s="4" t="s">
        <v>3163</v>
      </c>
      <c r="Q186" s="4" t="s">
        <v>3164</v>
      </c>
      <c r="R186" s="4" t="s">
        <v>29</v>
      </c>
      <c r="S186" s="4" t="s">
        <v>3165</v>
      </c>
      <c r="T186" s="4" t="s">
        <v>944</v>
      </c>
      <c r="U186" s="4" t="s">
        <v>3166</v>
      </c>
      <c r="V186" s="4" t="s">
        <v>911</v>
      </c>
      <c r="W186" s="4" t="s">
        <v>982</v>
      </c>
      <c r="X186" s="4" t="s">
        <v>518</v>
      </c>
      <c r="Y186" s="4" t="s">
        <v>3167</v>
      </c>
      <c r="Z186" s="4" t="s">
        <v>350</v>
      </c>
      <c r="AA186" s="4" t="s">
        <v>1265</v>
      </c>
      <c r="AB186" s="4" t="s">
        <v>3164</v>
      </c>
      <c r="AC186" s="4">
        <v>5493645</v>
      </c>
      <c r="AD186" s="4" t="s">
        <v>29</v>
      </c>
      <c r="AE186" s="4" t="s">
        <v>3168</v>
      </c>
      <c r="AF186" s="4" t="s">
        <v>29</v>
      </c>
      <c r="AG186" s="4" t="s">
        <v>3169</v>
      </c>
      <c r="AH186" s="4" t="s">
        <v>1129</v>
      </c>
      <c r="AI186" s="4" t="s">
        <v>1047</v>
      </c>
      <c r="AJ186" s="4" t="s">
        <v>919</v>
      </c>
      <c r="AK186" s="4" t="s">
        <v>169</v>
      </c>
      <c r="AL186" s="9">
        <v>5680</v>
      </c>
      <c r="AM186" s="4"/>
      <c r="AN186" s="4" t="s">
        <v>169</v>
      </c>
      <c r="AO186" s="4" t="s">
        <v>953</v>
      </c>
      <c r="AP186" s="4" t="s">
        <v>922</v>
      </c>
      <c r="AQ186" s="4" t="s">
        <v>1025</v>
      </c>
      <c r="AR186" s="4" t="s">
        <v>3170</v>
      </c>
      <c r="AS186" s="4" t="s">
        <v>3171</v>
      </c>
      <c r="AT186" s="4" t="s">
        <v>601</v>
      </c>
      <c r="AU186" s="4"/>
      <c r="AV186" s="4" t="s">
        <v>3172</v>
      </c>
      <c r="AW186" s="4"/>
      <c r="AX186" s="4"/>
      <c r="AY186" s="4"/>
      <c r="AZ186" s="4"/>
      <c r="BA186" s="4">
        <v>82185787</v>
      </c>
      <c r="BB186" s="4" t="s">
        <v>927</v>
      </c>
      <c r="BC186" s="4" t="s">
        <v>974</v>
      </c>
      <c r="BD186" s="4" t="s">
        <v>1052</v>
      </c>
      <c r="BE186" s="4" t="s">
        <v>169</v>
      </c>
      <c r="BF186" s="4"/>
      <c r="BG186" s="4" t="s">
        <v>1204</v>
      </c>
      <c r="BH186" s="4" t="s">
        <v>932</v>
      </c>
      <c r="BI186" s="4" t="s">
        <v>169</v>
      </c>
      <c r="BJ186" s="4"/>
      <c r="BK186" s="4" t="s">
        <v>1030</v>
      </c>
      <c r="BL186" s="4"/>
      <c r="BM186" s="4" t="s">
        <v>934</v>
      </c>
      <c r="BN186" s="4" t="s">
        <v>958</v>
      </c>
    </row>
    <row r="187" spans="1:66" s="1" customFormat="1" hidden="1">
      <c r="A187" s="4">
        <v>205</v>
      </c>
      <c r="B187" s="4" t="s">
        <v>901</v>
      </c>
      <c r="C187" s="4" t="s">
        <v>902</v>
      </c>
      <c r="D187" s="4" t="s">
        <v>3173</v>
      </c>
      <c r="E187" s="4" t="s">
        <v>3174</v>
      </c>
      <c r="F187" s="4" t="s">
        <v>1033</v>
      </c>
      <c r="G187" s="4" t="s">
        <v>3175</v>
      </c>
      <c r="H187" s="4" t="s">
        <v>3176</v>
      </c>
      <c r="I187" s="4" t="s">
        <v>1468</v>
      </c>
      <c r="J187" s="4" t="s">
        <v>444</v>
      </c>
      <c r="K187" s="4" t="s">
        <v>1121</v>
      </c>
      <c r="L187" s="4" t="s">
        <v>1260</v>
      </c>
      <c r="M187" s="4" t="s">
        <v>303</v>
      </c>
      <c r="N187" s="4" t="s">
        <v>169</v>
      </c>
      <c r="O187" s="4" t="s">
        <v>1121</v>
      </c>
      <c r="P187" s="4" t="s">
        <v>3177</v>
      </c>
      <c r="Q187" s="4" t="s">
        <v>3178</v>
      </c>
      <c r="R187" s="4" t="s">
        <v>29</v>
      </c>
      <c r="S187" s="4" t="s">
        <v>3179</v>
      </c>
      <c r="T187" s="4" t="s">
        <v>944</v>
      </c>
      <c r="U187" s="4" t="s">
        <v>3180</v>
      </c>
      <c r="V187" s="4" t="s">
        <v>911</v>
      </c>
      <c r="W187" s="4" t="s">
        <v>1105</v>
      </c>
      <c r="X187" s="4" t="s">
        <v>361</v>
      </c>
      <c r="Y187" s="4" t="s">
        <v>3181</v>
      </c>
      <c r="Z187" s="4" t="s">
        <v>3182</v>
      </c>
      <c r="AA187" s="4" t="s">
        <v>3183</v>
      </c>
      <c r="AB187" s="4" t="s">
        <v>3178</v>
      </c>
      <c r="AC187" s="4">
        <v>5493631</v>
      </c>
      <c r="AD187" s="4" t="s">
        <v>29</v>
      </c>
      <c r="AE187" s="4" t="s">
        <v>3184</v>
      </c>
      <c r="AF187" s="4" t="s">
        <v>29</v>
      </c>
      <c r="AG187" s="4" t="s">
        <v>3185</v>
      </c>
      <c r="AH187" s="4" t="s">
        <v>1268</v>
      </c>
      <c r="AI187" s="4" t="s">
        <v>988</v>
      </c>
      <c r="AJ187" s="4" t="s">
        <v>919</v>
      </c>
      <c r="AK187" s="4" t="s">
        <v>169</v>
      </c>
      <c r="AL187" s="9">
        <v>5180</v>
      </c>
      <c r="AM187" s="4"/>
      <c r="AN187" s="4" t="s">
        <v>169</v>
      </c>
      <c r="AO187" s="4" t="s">
        <v>953</v>
      </c>
      <c r="AP187" s="4" t="s">
        <v>922</v>
      </c>
      <c r="AQ187" s="4" t="s">
        <v>1146</v>
      </c>
      <c r="AR187" s="4" t="s">
        <v>3186</v>
      </c>
      <c r="AS187" s="4" t="s">
        <v>3187</v>
      </c>
      <c r="AT187" s="4" t="s">
        <v>601</v>
      </c>
      <c r="AU187" s="4"/>
      <c r="AV187" s="4" t="s">
        <v>3188</v>
      </c>
      <c r="AW187" s="4"/>
      <c r="AX187" s="4"/>
      <c r="AY187" s="4"/>
      <c r="AZ187" s="4"/>
      <c r="BA187" s="4">
        <v>82143881</v>
      </c>
      <c r="BB187" s="4" t="s">
        <v>927</v>
      </c>
      <c r="BC187" s="4" t="s">
        <v>974</v>
      </c>
      <c r="BD187" s="4" t="s">
        <v>918</v>
      </c>
      <c r="BE187" s="4" t="s">
        <v>169</v>
      </c>
      <c r="BF187" s="4"/>
      <c r="BG187" s="4" t="s">
        <v>1204</v>
      </c>
      <c r="BH187" s="4" t="s">
        <v>932</v>
      </c>
      <c r="BI187" s="4" t="s">
        <v>169</v>
      </c>
      <c r="BJ187" s="4"/>
      <c r="BK187" s="4" t="s">
        <v>1030</v>
      </c>
      <c r="BL187" s="4"/>
      <c r="BM187" s="4" t="s">
        <v>1069</v>
      </c>
      <c r="BN187" s="4" t="s">
        <v>1482</v>
      </c>
    </row>
    <row r="188" spans="1:66" s="1" customFormat="1" hidden="1">
      <c r="A188" s="4">
        <v>206</v>
      </c>
      <c r="B188" s="4" t="s">
        <v>901</v>
      </c>
      <c r="C188" s="4" t="s">
        <v>902</v>
      </c>
      <c r="D188" s="4" t="s">
        <v>3189</v>
      </c>
      <c r="E188" s="4" t="s">
        <v>3190</v>
      </c>
      <c r="F188" s="4" t="s">
        <v>11</v>
      </c>
      <c r="G188" s="4" t="s">
        <v>3191</v>
      </c>
      <c r="H188" s="4" t="s">
        <v>3192</v>
      </c>
      <c r="I188" s="4" t="s">
        <v>3193</v>
      </c>
      <c r="J188" s="4" t="s">
        <v>518</v>
      </c>
      <c r="K188" s="4" t="s">
        <v>31</v>
      </c>
      <c r="L188" s="4" t="s">
        <v>2070</v>
      </c>
      <c r="M188" s="4" t="s">
        <v>622</v>
      </c>
      <c r="N188" s="4" t="s">
        <v>169</v>
      </c>
      <c r="O188" s="4"/>
      <c r="P188" s="4"/>
      <c r="Q188" s="4" t="s">
        <v>3194</v>
      </c>
      <c r="R188" s="4" t="s">
        <v>31</v>
      </c>
      <c r="S188" s="4" t="s">
        <v>3195</v>
      </c>
      <c r="T188" s="4" t="s">
        <v>944</v>
      </c>
      <c r="U188" s="4" t="s">
        <v>3196</v>
      </c>
      <c r="V188" s="4" t="s">
        <v>911</v>
      </c>
      <c r="W188" s="4" t="s">
        <v>982</v>
      </c>
      <c r="X188" s="4" t="s">
        <v>518</v>
      </c>
      <c r="Y188" s="4" t="s">
        <v>1867</v>
      </c>
      <c r="Z188" s="4" t="s">
        <v>3197</v>
      </c>
      <c r="AA188" s="4" t="s">
        <v>3198</v>
      </c>
      <c r="AB188" s="4" t="s">
        <v>3194</v>
      </c>
      <c r="AC188" s="4">
        <v>5493513</v>
      </c>
      <c r="AD188" s="4" t="s">
        <v>31</v>
      </c>
      <c r="AE188" s="4" t="s">
        <v>3199</v>
      </c>
      <c r="AF188" s="4" t="s">
        <v>31</v>
      </c>
      <c r="AG188" s="4" t="s">
        <v>3199</v>
      </c>
      <c r="AH188" s="4" t="s">
        <v>1187</v>
      </c>
      <c r="AI188" s="4" t="s">
        <v>1188</v>
      </c>
      <c r="AJ188" s="4" t="s">
        <v>919</v>
      </c>
      <c r="AK188" s="4" t="s">
        <v>169</v>
      </c>
      <c r="AL188" s="9">
        <v>5680</v>
      </c>
      <c r="AM188" s="4"/>
      <c r="AN188" s="4" t="s">
        <v>169</v>
      </c>
      <c r="AO188" s="4" t="s">
        <v>953</v>
      </c>
      <c r="AP188" s="4" t="s">
        <v>922</v>
      </c>
      <c r="AQ188" s="4" t="s">
        <v>1146</v>
      </c>
      <c r="AR188" s="4" t="s">
        <v>3200</v>
      </c>
      <c r="AS188" s="4" t="s">
        <v>3201</v>
      </c>
      <c r="AT188" s="4" t="s">
        <v>601</v>
      </c>
      <c r="AU188" s="4"/>
      <c r="AV188" s="4" t="s">
        <v>3202</v>
      </c>
      <c r="AW188" s="4"/>
      <c r="AX188" s="4"/>
      <c r="AY188" s="4"/>
      <c r="AZ188" s="4"/>
      <c r="BA188" s="4">
        <v>76844517</v>
      </c>
      <c r="BB188" s="4" t="s">
        <v>927</v>
      </c>
      <c r="BC188" s="4" t="s">
        <v>974</v>
      </c>
      <c r="BD188" s="4" t="s">
        <v>1052</v>
      </c>
      <c r="BE188" s="4" t="s">
        <v>169</v>
      </c>
      <c r="BF188" s="4"/>
      <c r="BG188" s="4" t="s">
        <v>931</v>
      </c>
      <c r="BH188" s="4" t="s">
        <v>932</v>
      </c>
      <c r="BI188" s="4" t="s">
        <v>169</v>
      </c>
      <c r="BJ188" s="4"/>
      <c r="BK188" s="4" t="s">
        <v>1030</v>
      </c>
      <c r="BL188" s="4"/>
      <c r="BM188" s="4" t="s">
        <v>934</v>
      </c>
      <c r="BN188" s="4" t="s">
        <v>958</v>
      </c>
    </row>
    <row r="189" spans="1:66" s="1" customFormat="1" hidden="1">
      <c r="A189" s="4">
        <v>207</v>
      </c>
      <c r="B189" s="4" t="s">
        <v>901</v>
      </c>
      <c r="C189" s="4" t="s">
        <v>902</v>
      </c>
      <c r="D189" s="4" t="s">
        <v>3203</v>
      </c>
      <c r="E189" s="4" t="s">
        <v>3204</v>
      </c>
      <c r="F189" s="4" t="s">
        <v>1339</v>
      </c>
      <c r="G189" s="4" t="s">
        <v>3205</v>
      </c>
      <c r="H189" s="4" t="s">
        <v>3206</v>
      </c>
      <c r="I189" s="4" t="s">
        <v>169</v>
      </c>
      <c r="J189" s="4" t="s">
        <v>518</v>
      </c>
      <c r="K189" s="4" t="s">
        <v>16</v>
      </c>
      <c r="L189" s="4" t="s">
        <v>940</v>
      </c>
      <c r="M189" s="4" t="s">
        <v>202</v>
      </c>
      <c r="N189" s="4" t="s">
        <v>3207</v>
      </c>
      <c r="O189" s="4"/>
      <c r="P189" s="4"/>
      <c r="Q189" s="4" t="s">
        <v>3208</v>
      </c>
      <c r="R189" s="4" t="s">
        <v>16</v>
      </c>
      <c r="S189" s="4" t="s">
        <v>3209</v>
      </c>
      <c r="T189" s="4" t="s">
        <v>944</v>
      </c>
      <c r="U189" s="4" t="s">
        <v>3210</v>
      </c>
      <c r="V189" s="4" t="s">
        <v>911</v>
      </c>
      <c r="W189" s="4" t="s">
        <v>1828</v>
      </c>
      <c r="X189" s="4" t="s">
        <v>351</v>
      </c>
      <c r="Y189" s="4" t="s">
        <v>1577</v>
      </c>
      <c r="Z189" s="4" t="s">
        <v>445</v>
      </c>
      <c r="AA189" s="4" t="s">
        <v>445</v>
      </c>
      <c r="AB189" s="4" t="s">
        <v>3208</v>
      </c>
      <c r="AC189" s="4">
        <v>5493358</v>
      </c>
      <c r="AD189" s="4" t="s">
        <v>16</v>
      </c>
      <c r="AE189" s="4" t="s">
        <v>3211</v>
      </c>
      <c r="AF189" s="4" t="s">
        <v>16</v>
      </c>
      <c r="AG189" s="4" t="s">
        <v>3211</v>
      </c>
      <c r="AH189" s="4" t="s">
        <v>1524</v>
      </c>
      <c r="AI189" s="4" t="s">
        <v>1290</v>
      </c>
      <c r="AJ189" s="4" t="s">
        <v>919</v>
      </c>
      <c r="AK189" s="4" t="s">
        <v>169</v>
      </c>
      <c r="AL189" s="9">
        <v>4180</v>
      </c>
      <c r="AM189" s="4"/>
      <c r="AN189" s="4" t="s">
        <v>3207</v>
      </c>
      <c r="AO189" s="4" t="s">
        <v>953</v>
      </c>
      <c r="AP189" s="4" t="s">
        <v>922</v>
      </c>
      <c r="AQ189" s="4" t="s">
        <v>923</v>
      </c>
      <c r="AR189" s="4" t="s">
        <v>3212</v>
      </c>
      <c r="AS189" s="4" t="s">
        <v>3213</v>
      </c>
      <c r="AT189" s="4" t="s">
        <v>601</v>
      </c>
      <c r="AU189" s="4"/>
      <c r="AV189" s="4" t="s">
        <v>3214</v>
      </c>
      <c r="AW189" s="4"/>
      <c r="AX189" s="4"/>
      <c r="AY189" s="4"/>
      <c r="AZ189" s="4"/>
      <c r="BA189" s="4">
        <v>74550493</v>
      </c>
      <c r="BB189" s="4" t="s">
        <v>927</v>
      </c>
      <c r="BC189" s="4"/>
      <c r="BD189" s="4" t="s">
        <v>169</v>
      </c>
      <c r="BE189" s="4" t="s">
        <v>169</v>
      </c>
      <c r="BF189" s="4"/>
      <c r="BG189" s="4" t="s">
        <v>1029</v>
      </c>
      <c r="BH189" s="4" t="s">
        <v>932</v>
      </c>
      <c r="BI189" s="4" t="s">
        <v>169</v>
      </c>
      <c r="BJ189" s="4"/>
      <c r="BK189" s="4" t="s">
        <v>1030</v>
      </c>
      <c r="BL189" s="4"/>
      <c r="BM189" s="4" t="s">
        <v>934</v>
      </c>
      <c r="BN189" s="4" t="s">
        <v>958</v>
      </c>
    </row>
    <row r="190" spans="1:66" s="1" customFormat="1" hidden="1">
      <c r="A190" s="4">
        <v>208</v>
      </c>
      <c r="B190" s="4" t="s">
        <v>901</v>
      </c>
      <c r="C190" s="4" t="s">
        <v>902</v>
      </c>
      <c r="D190" s="4" t="s">
        <v>437</v>
      </c>
      <c r="E190" s="4" t="s">
        <v>3215</v>
      </c>
      <c r="F190" s="4" t="s">
        <v>2026</v>
      </c>
      <c r="G190" s="4" t="s">
        <v>3216</v>
      </c>
      <c r="H190" s="4" t="s">
        <v>3217</v>
      </c>
      <c r="I190" s="4"/>
      <c r="J190" s="4" t="s">
        <v>444</v>
      </c>
      <c r="K190" s="4" t="s">
        <v>30</v>
      </c>
      <c r="L190" s="4" t="s">
        <v>1941</v>
      </c>
      <c r="M190" s="4" t="s">
        <v>2459</v>
      </c>
      <c r="N190" s="4" t="s">
        <v>169</v>
      </c>
      <c r="O190" s="4"/>
      <c r="P190" s="4"/>
      <c r="Q190" s="4" t="s">
        <v>3218</v>
      </c>
      <c r="R190" s="4" t="s">
        <v>30</v>
      </c>
      <c r="S190" s="4" t="s">
        <v>3219</v>
      </c>
      <c r="T190" s="4" t="s">
        <v>944</v>
      </c>
      <c r="U190" s="4" t="s">
        <v>3220</v>
      </c>
      <c r="V190" s="4" t="s">
        <v>911</v>
      </c>
      <c r="W190" s="4" t="s">
        <v>1105</v>
      </c>
      <c r="X190" s="4" t="s">
        <v>518</v>
      </c>
      <c r="Y190" s="4" t="s">
        <v>2640</v>
      </c>
      <c r="Z190" s="4" t="s">
        <v>3221</v>
      </c>
      <c r="AA190" s="4" t="s">
        <v>362</v>
      </c>
      <c r="AB190" s="4" t="s">
        <v>3218</v>
      </c>
      <c r="AC190" s="4">
        <v>5493333</v>
      </c>
      <c r="AD190" s="4" t="s">
        <v>30</v>
      </c>
      <c r="AE190" s="4" t="s">
        <v>3222</v>
      </c>
      <c r="AF190" s="4" t="s">
        <v>30</v>
      </c>
      <c r="AG190" s="4" t="s">
        <v>3223</v>
      </c>
      <c r="AH190" s="4" t="s">
        <v>1218</v>
      </c>
      <c r="AI190" s="4" t="s">
        <v>918</v>
      </c>
      <c r="AJ190" s="4" t="s">
        <v>919</v>
      </c>
      <c r="AK190" s="4" t="s">
        <v>169</v>
      </c>
      <c r="AL190" s="9">
        <v>6180</v>
      </c>
      <c r="AM190" s="4"/>
      <c r="AN190" s="4" t="s">
        <v>169</v>
      </c>
      <c r="AO190" s="4" t="s">
        <v>953</v>
      </c>
      <c r="AP190" s="4" t="s">
        <v>922</v>
      </c>
      <c r="AQ190" s="4" t="s">
        <v>1146</v>
      </c>
      <c r="AR190" s="4" t="s">
        <v>3224</v>
      </c>
      <c r="AS190" s="4" t="s">
        <v>3225</v>
      </c>
      <c r="AT190" s="4" t="s">
        <v>601</v>
      </c>
      <c r="AU190" s="4"/>
      <c r="AV190" s="4" t="s">
        <v>3226</v>
      </c>
      <c r="AW190" s="4"/>
      <c r="AX190" s="4"/>
      <c r="AY190" s="4"/>
      <c r="AZ190" s="4"/>
      <c r="BA190" s="4">
        <v>82356811</v>
      </c>
      <c r="BB190" s="4" t="s">
        <v>927</v>
      </c>
      <c r="BC190" s="4" t="s">
        <v>974</v>
      </c>
      <c r="BD190" s="4" t="s">
        <v>918</v>
      </c>
      <c r="BE190" s="4" t="s">
        <v>169</v>
      </c>
      <c r="BF190" s="4"/>
      <c r="BG190" s="4" t="s">
        <v>1705</v>
      </c>
      <c r="BH190" s="4" t="s">
        <v>932</v>
      </c>
      <c r="BI190" s="4" t="s">
        <v>3227</v>
      </c>
      <c r="BJ190" s="4"/>
      <c r="BK190" s="4" t="s">
        <v>1030</v>
      </c>
      <c r="BL190" s="4"/>
      <c r="BM190" s="4" t="s">
        <v>1069</v>
      </c>
      <c r="BN190" s="4" t="s">
        <v>1095</v>
      </c>
    </row>
    <row r="191" spans="1:66" s="1" customFormat="1" hidden="1">
      <c r="A191" s="4">
        <v>209</v>
      </c>
      <c r="B191" s="4" t="s">
        <v>901</v>
      </c>
      <c r="C191" s="4" t="s">
        <v>902</v>
      </c>
      <c r="D191" s="4" t="s">
        <v>1351</v>
      </c>
      <c r="E191" s="4" t="s">
        <v>3228</v>
      </c>
      <c r="F191" s="4" t="s">
        <v>1099</v>
      </c>
      <c r="G191" s="4" t="s">
        <v>3229</v>
      </c>
      <c r="H191" s="4" t="s">
        <v>3230</v>
      </c>
      <c r="I191" s="4" t="s">
        <v>169</v>
      </c>
      <c r="J191" s="4" t="s">
        <v>518</v>
      </c>
      <c r="K191" s="4" t="s">
        <v>16</v>
      </c>
      <c r="L191" s="4" t="s">
        <v>940</v>
      </c>
      <c r="M191" s="4" t="s">
        <v>202</v>
      </c>
      <c r="N191" s="4" t="s">
        <v>3231</v>
      </c>
      <c r="O191" s="4"/>
      <c r="P191" s="4"/>
      <c r="Q191" s="4" t="s">
        <v>3232</v>
      </c>
      <c r="R191" s="4" t="s">
        <v>16</v>
      </c>
      <c r="S191" s="4" t="s">
        <v>3233</v>
      </c>
      <c r="T191" s="4" t="s">
        <v>944</v>
      </c>
      <c r="U191" s="4" t="s">
        <v>3234</v>
      </c>
      <c r="V191" s="4" t="s">
        <v>911</v>
      </c>
      <c r="W191" s="4" t="s">
        <v>982</v>
      </c>
      <c r="X191" s="4" t="s">
        <v>351</v>
      </c>
      <c r="Y191" s="4" t="s">
        <v>3235</v>
      </c>
      <c r="Z191" s="4" t="s">
        <v>445</v>
      </c>
      <c r="AA191" s="4" t="s">
        <v>445</v>
      </c>
      <c r="AB191" s="4" t="s">
        <v>3232</v>
      </c>
      <c r="AC191" s="4">
        <v>5493061</v>
      </c>
      <c r="AD191" s="4" t="s">
        <v>16</v>
      </c>
      <c r="AE191" s="4" t="s">
        <v>3236</v>
      </c>
      <c r="AF191" s="4" t="s">
        <v>16</v>
      </c>
      <c r="AG191" s="4" t="s">
        <v>3236</v>
      </c>
      <c r="AH191" s="4" t="s">
        <v>1129</v>
      </c>
      <c r="AI191" s="4" t="s">
        <v>1047</v>
      </c>
      <c r="AJ191" s="4" t="s">
        <v>919</v>
      </c>
      <c r="AK191" s="4" t="s">
        <v>169</v>
      </c>
      <c r="AL191" s="9">
        <v>5180</v>
      </c>
      <c r="AM191" s="4" t="s">
        <v>1189</v>
      </c>
      <c r="AN191" s="4" t="s">
        <v>3231</v>
      </c>
      <c r="AO191" s="4" t="s">
        <v>921</v>
      </c>
      <c r="AP191" s="4" t="s">
        <v>922</v>
      </c>
      <c r="AQ191" s="4" t="s">
        <v>923</v>
      </c>
      <c r="AR191" s="4" t="s">
        <v>3237</v>
      </c>
      <c r="AS191" s="4" t="s">
        <v>3238</v>
      </c>
      <c r="AT191" s="4" t="s">
        <v>601</v>
      </c>
      <c r="AU191" s="4"/>
      <c r="AV191" s="4" t="s">
        <v>3239</v>
      </c>
      <c r="AW191" s="4"/>
      <c r="AX191" s="4"/>
      <c r="AY191" s="4"/>
      <c r="AZ191" s="4"/>
      <c r="BA191" s="4">
        <v>51695593</v>
      </c>
      <c r="BB191" s="4" t="s">
        <v>927</v>
      </c>
      <c r="BC191" s="4" t="s">
        <v>974</v>
      </c>
      <c r="BD191" s="4" t="s">
        <v>1052</v>
      </c>
      <c r="BE191" s="4" t="s">
        <v>169</v>
      </c>
      <c r="BF191" s="4"/>
      <c r="BG191" s="4" t="s">
        <v>1029</v>
      </c>
      <c r="BH191" s="4" t="s">
        <v>932</v>
      </c>
      <c r="BI191" s="4" t="s">
        <v>169</v>
      </c>
      <c r="BJ191" s="4"/>
      <c r="BK191" s="4" t="s">
        <v>1030</v>
      </c>
      <c r="BL191" s="4"/>
      <c r="BM191" s="4" t="s">
        <v>934</v>
      </c>
      <c r="BN191" s="4" t="s">
        <v>958</v>
      </c>
    </row>
    <row r="192" spans="1:66" s="1" customFormat="1" hidden="1">
      <c r="A192" s="4">
        <v>213</v>
      </c>
      <c r="B192" s="4" t="s">
        <v>901</v>
      </c>
      <c r="C192" s="4" t="s">
        <v>902</v>
      </c>
      <c r="D192" s="4" t="s">
        <v>3240</v>
      </c>
      <c r="E192" s="4" t="s">
        <v>3241</v>
      </c>
      <c r="F192" s="4" t="s">
        <v>1339</v>
      </c>
      <c r="G192" s="4" t="s">
        <v>3242</v>
      </c>
      <c r="H192" s="4" t="s">
        <v>3243</v>
      </c>
      <c r="I192" s="4" t="s">
        <v>169</v>
      </c>
      <c r="J192" s="4" t="s">
        <v>518</v>
      </c>
      <c r="K192" s="4" t="s">
        <v>31</v>
      </c>
      <c r="L192" s="4" t="s">
        <v>940</v>
      </c>
      <c r="M192" s="4" t="s">
        <v>202</v>
      </c>
      <c r="N192" s="4" t="s">
        <v>3244</v>
      </c>
      <c r="O192" s="4"/>
      <c r="P192" s="4"/>
      <c r="Q192" s="4" t="s">
        <v>3240</v>
      </c>
      <c r="R192" s="4" t="s">
        <v>31</v>
      </c>
      <c r="S192" s="4" t="s">
        <v>3245</v>
      </c>
      <c r="T192" s="4" t="s">
        <v>944</v>
      </c>
      <c r="U192" s="4" t="s">
        <v>3246</v>
      </c>
      <c r="V192" s="4" t="s">
        <v>911</v>
      </c>
      <c r="W192" s="4" t="s">
        <v>963</v>
      </c>
      <c r="X192" s="4" t="s">
        <v>518</v>
      </c>
      <c r="Y192" s="4" t="s">
        <v>3247</v>
      </c>
      <c r="Z192" s="4" t="s">
        <v>444</v>
      </c>
      <c r="AA192" s="4" t="s">
        <v>444</v>
      </c>
      <c r="AB192" s="4" t="s">
        <v>3240</v>
      </c>
      <c r="AC192" s="4">
        <v>5493028</v>
      </c>
      <c r="AD192" s="4" t="s">
        <v>31</v>
      </c>
      <c r="AE192" s="4" t="s">
        <v>3248</v>
      </c>
      <c r="AF192" s="4" t="s">
        <v>31</v>
      </c>
      <c r="AG192" s="4" t="s">
        <v>3249</v>
      </c>
      <c r="AH192" s="4" t="s">
        <v>1268</v>
      </c>
      <c r="AI192" s="4" t="s">
        <v>988</v>
      </c>
      <c r="AJ192" s="4" t="s">
        <v>919</v>
      </c>
      <c r="AK192" s="4" t="s">
        <v>169</v>
      </c>
      <c r="AL192" s="9">
        <v>5680</v>
      </c>
      <c r="AM192" s="4"/>
      <c r="AN192" s="4" t="s">
        <v>3244</v>
      </c>
      <c r="AO192" s="4" t="s">
        <v>953</v>
      </c>
      <c r="AP192" s="4" t="s">
        <v>922</v>
      </c>
      <c r="AQ192" s="4" t="s">
        <v>1146</v>
      </c>
      <c r="AR192" s="4" t="s">
        <v>3250</v>
      </c>
      <c r="AS192" s="4" t="s">
        <v>3251</v>
      </c>
      <c r="AT192" s="4" t="s">
        <v>601</v>
      </c>
      <c r="AU192" s="4"/>
      <c r="AV192" s="4" t="s">
        <v>3252</v>
      </c>
      <c r="AW192" s="4"/>
      <c r="AX192" s="4"/>
      <c r="AY192" s="4"/>
      <c r="AZ192" s="4"/>
      <c r="BA192" s="4">
        <v>82404703</v>
      </c>
      <c r="BB192" s="4" t="s">
        <v>927</v>
      </c>
      <c r="BC192" s="4" t="s">
        <v>974</v>
      </c>
      <c r="BD192" s="4" t="s">
        <v>918</v>
      </c>
      <c r="BE192" s="4" t="s">
        <v>169</v>
      </c>
      <c r="BF192" s="4"/>
      <c r="BG192" s="4" t="s">
        <v>1204</v>
      </c>
      <c r="BH192" s="4" t="s">
        <v>932</v>
      </c>
      <c r="BI192" s="4" t="s">
        <v>169</v>
      </c>
      <c r="BJ192" s="4"/>
      <c r="BK192" s="4" t="s">
        <v>1030</v>
      </c>
      <c r="BL192" s="4"/>
      <c r="BM192" s="4" t="s">
        <v>934</v>
      </c>
      <c r="BN192" s="4" t="s">
        <v>958</v>
      </c>
    </row>
    <row r="193" spans="1:66" s="1" customFormat="1" hidden="1">
      <c r="A193" s="4">
        <v>214</v>
      </c>
      <c r="B193" s="4" t="s">
        <v>901</v>
      </c>
      <c r="C193" s="4" t="s">
        <v>902</v>
      </c>
      <c r="D193" s="4" t="s">
        <v>3253</v>
      </c>
      <c r="E193" s="4" t="s">
        <v>3254</v>
      </c>
      <c r="F193" s="4" t="s">
        <v>1117</v>
      </c>
      <c r="G193" s="4" t="s">
        <v>3255</v>
      </c>
      <c r="H193" s="4" t="s">
        <v>3256</v>
      </c>
      <c r="I193" s="4" t="s">
        <v>1692</v>
      </c>
      <c r="J193" s="4"/>
      <c r="K193" s="4" t="s">
        <v>1880</v>
      </c>
      <c r="L193" s="4" t="s">
        <v>979</v>
      </c>
      <c r="M193" s="4" t="s">
        <v>158</v>
      </c>
      <c r="N193" s="4" t="s">
        <v>169</v>
      </c>
      <c r="O193" s="4" t="s">
        <v>1880</v>
      </c>
      <c r="P193" s="4" t="s">
        <v>3257</v>
      </c>
      <c r="Q193" s="4" t="s">
        <v>3258</v>
      </c>
      <c r="R193" s="4" t="s">
        <v>31</v>
      </c>
      <c r="S193" s="4" t="s">
        <v>3259</v>
      </c>
      <c r="T193" s="4" t="s">
        <v>944</v>
      </c>
      <c r="U193" s="4" t="s">
        <v>3260</v>
      </c>
      <c r="V193" s="4" t="s">
        <v>911</v>
      </c>
      <c r="W193" s="4" t="s">
        <v>1105</v>
      </c>
      <c r="X193" s="4" t="s">
        <v>361</v>
      </c>
      <c r="Y193" s="4" t="s">
        <v>3261</v>
      </c>
      <c r="Z193" s="4" t="s">
        <v>2290</v>
      </c>
      <c r="AA193" s="4" t="s">
        <v>2291</v>
      </c>
      <c r="AB193" s="4" t="s">
        <v>3258</v>
      </c>
      <c r="AC193" s="4">
        <v>5492987</v>
      </c>
      <c r="AD193" s="4" t="s">
        <v>31</v>
      </c>
      <c r="AE193" s="4" t="s">
        <v>3262</v>
      </c>
      <c r="AF193" s="4" t="s">
        <v>31</v>
      </c>
      <c r="AG193" s="4" t="s">
        <v>3262</v>
      </c>
      <c r="AH193" s="4" t="s">
        <v>1218</v>
      </c>
      <c r="AI193" s="4" t="s">
        <v>918</v>
      </c>
      <c r="AJ193" s="4" t="s">
        <v>919</v>
      </c>
      <c r="AK193" s="4" t="s">
        <v>169</v>
      </c>
      <c r="AL193" s="9">
        <v>6180</v>
      </c>
      <c r="AM193" s="4"/>
      <c r="AN193" s="4" t="s">
        <v>169</v>
      </c>
      <c r="AO193" s="4" t="s">
        <v>953</v>
      </c>
      <c r="AP193" s="4" t="s">
        <v>922</v>
      </c>
      <c r="AQ193" s="4" t="s">
        <v>1146</v>
      </c>
      <c r="AR193" s="4" t="s">
        <v>3263</v>
      </c>
      <c r="AS193" s="4" t="s">
        <v>3264</v>
      </c>
      <c r="AT193" s="4" t="s">
        <v>601</v>
      </c>
      <c r="AU193" s="4"/>
      <c r="AV193" s="4" t="s">
        <v>3265</v>
      </c>
      <c r="AW193" s="4"/>
      <c r="AX193" s="4"/>
      <c r="AY193" s="4"/>
      <c r="AZ193" s="4"/>
      <c r="BA193" s="4">
        <v>82271855</v>
      </c>
      <c r="BB193" s="4" t="s">
        <v>927</v>
      </c>
      <c r="BC193" s="4" t="s">
        <v>974</v>
      </c>
      <c r="BD193" s="4" t="s">
        <v>918</v>
      </c>
      <c r="BE193" s="4" t="s">
        <v>169</v>
      </c>
      <c r="BF193" s="4"/>
      <c r="BG193" s="4" t="s">
        <v>931</v>
      </c>
      <c r="BH193" s="4" t="s">
        <v>932</v>
      </c>
      <c r="BI193" s="4" t="s">
        <v>169</v>
      </c>
      <c r="BJ193" s="4"/>
      <c r="BK193" s="4" t="s">
        <v>1030</v>
      </c>
      <c r="BL193" s="4"/>
      <c r="BM193" s="4" t="s">
        <v>934</v>
      </c>
      <c r="BN193" s="4" t="s">
        <v>1132</v>
      </c>
    </row>
    <row r="194" spans="1:66" s="1" customFormat="1">
      <c r="A194" s="4">
        <v>215</v>
      </c>
      <c r="B194" s="4" t="s">
        <v>901</v>
      </c>
      <c r="C194" s="4" t="s">
        <v>902</v>
      </c>
      <c r="D194" s="4" t="s">
        <v>3266</v>
      </c>
      <c r="E194" s="4" t="s">
        <v>3267</v>
      </c>
      <c r="F194" s="4" t="s">
        <v>1033</v>
      </c>
      <c r="G194" s="4" t="s">
        <v>3268</v>
      </c>
      <c r="H194" s="4" t="s">
        <v>3269</v>
      </c>
      <c r="I194" s="4" t="s">
        <v>1036</v>
      </c>
      <c r="J194" s="4" t="s">
        <v>518</v>
      </c>
      <c r="K194" s="4" t="s">
        <v>1535</v>
      </c>
      <c r="L194" s="4" t="s">
        <v>907</v>
      </c>
      <c r="M194" s="4" t="s">
        <v>907</v>
      </c>
      <c r="N194" s="4" t="s">
        <v>169</v>
      </c>
      <c r="O194" s="4" t="s">
        <v>1535</v>
      </c>
      <c r="P194" s="4" t="s">
        <v>3270</v>
      </c>
      <c r="Q194" s="4" t="s">
        <v>3266</v>
      </c>
      <c r="R194" s="4" t="s">
        <v>25</v>
      </c>
      <c r="S194" s="4" t="s">
        <v>3271</v>
      </c>
      <c r="T194" s="4" t="s">
        <v>944</v>
      </c>
      <c r="U194" s="4" t="s">
        <v>2626</v>
      </c>
      <c r="V194" s="4" t="s">
        <v>911</v>
      </c>
      <c r="W194" s="4" t="s">
        <v>1697</v>
      </c>
      <c r="X194" s="4" t="s">
        <v>351</v>
      </c>
      <c r="Y194" s="4" t="s">
        <v>445</v>
      </c>
      <c r="Z194" s="4" t="s">
        <v>445</v>
      </c>
      <c r="AA194" s="4" t="s">
        <v>445</v>
      </c>
      <c r="AB194" s="4" t="s">
        <v>3266</v>
      </c>
      <c r="AC194" s="4">
        <v>5418820</v>
      </c>
      <c r="AD194" s="4" t="s">
        <v>25</v>
      </c>
      <c r="AE194" s="4" t="s">
        <v>3008</v>
      </c>
      <c r="AF194" s="4" t="s">
        <v>25</v>
      </c>
      <c r="AG194" s="4" t="s">
        <v>3272</v>
      </c>
      <c r="AH194" s="4" t="s">
        <v>1417</v>
      </c>
      <c r="AI194" s="4" t="s">
        <v>1284</v>
      </c>
      <c r="AJ194" s="4" t="s">
        <v>919</v>
      </c>
      <c r="AK194" s="4" t="s">
        <v>169</v>
      </c>
      <c r="AL194" s="9">
        <v>3984</v>
      </c>
      <c r="AM194" s="4"/>
      <c r="AN194" s="4" t="s">
        <v>169</v>
      </c>
      <c r="AO194" s="4" t="s">
        <v>953</v>
      </c>
      <c r="AP194" s="4" t="s">
        <v>922</v>
      </c>
      <c r="AQ194" s="4" t="s">
        <v>1146</v>
      </c>
      <c r="AR194" s="4" t="s">
        <v>3273</v>
      </c>
      <c r="AS194" s="4" t="s">
        <v>3274</v>
      </c>
      <c r="AT194" s="4" t="s">
        <v>601</v>
      </c>
      <c r="AU194" s="4"/>
      <c r="AV194" s="4" t="s">
        <v>3275</v>
      </c>
      <c r="AW194" s="4"/>
      <c r="AX194" s="4"/>
      <c r="AY194" s="4"/>
      <c r="AZ194" s="4"/>
      <c r="BA194" s="4">
        <v>74612359</v>
      </c>
      <c r="BB194" s="4" t="s">
        <v>927</v>
      </c>
      <c r="BC194" s="4" t="s">
        <v>974</v>
      </c>
      <c r="BD194" s="4" t="s">
        <v>1052</v>
      </c>
      <c r="BE194" s="4" t="s">
        <v>169</v>
      </c>
      <c r="BF194" s="4"/>
      <c r="BG194" s="4" t="s">
        <v>1029</v>
      </c>
      <c r="BH194" s="4" t="s">
        <v>932</v>
      </c>
      <c r="BI194" s="4" t="s">
        <v>169</v>
      </c>
      <c r="BJ194" s="4"/>
      <c r="BK194" s="4" t="s">
        <v>1030</v>
      </c>
      <c r="BL194" s="4"/>
      <c r="BM194" s="4" t="s">
        <v>934</v>
      </c>
      <c r="BN194" s="4" t="s">
        <v>1053</v>
      </c>
    </row>
    <row r="195" spans="1:66" s="1" customFormat="1">
      <c r="A195" s="4">
        <v>216</v>
      </c>
      <c r="B195" s="4" t="s">
        <v>901</v>
      </c>
      <c r="C195" s="4" t="s">
        <v>902</v>
      </c>
      <c r="D195" s="4" t="s">
        <v>3266</v>
      </c>
      <c r="E195" s="4" t="s">
        <v>3267</v>
      </c>
      <c r="F195" s="4" t="s">
        <v>1033</v>
      </c>
      <c r="G195" s="4" t="s">
        <v>3268</v>
      </c>
      <c r="H195" s="4" t="s">
        <v>3269</v>
      </c>
      <c r="I195" s="4" t="s">
        <v>1036</v>
      </c>
      <c r="J195" s="4" t="s">
        <v>518</v>
      </c>
      <c r="K195" s="4" t="s">
        <v>1535</v>
      </c>
      <c r="L195" s="4" t="s">
        <v>907</v>
      </c>
      <c r="M195" s="4" t="s">
        <v>907</v>
      </c>
      <c r="N195" s="4" t="s">
        <v>169</v>
      </c>
      <c r="O195" s="4" t="s">
        <v>1535</v>
      </c>
      <c r="P195" s="4" t="s">
        <v>3270</v>
      </c>
      <c r="Q195" s="4" t="s">
        <v>3266</v>
      </c>
      <c r="R195" s="4" t="s">
        <v>25</v>
      </c>
      <c r="S195" s="4" t="s">
        <v>3271</v>
      </c>
      <c r="T195" s="4" t="s">
        <v>944</v>
      </c>
      <c r="U195" s="4" t="s">
        <v>2626</v>
      </c>
      <c r="V195" s="4" t="s">
        <v>911</v>
      </c>
      <c r="W195" s="4" t="s">
        <v>1697</v>
      </c>
      <c r="X195" s="4" t="s">
        <v>351</v>
      </c>
      <c r="Y195" s="4" t="s">
        <v>445</v>
      </c>
      <c r="Z195" s="4" t="s">
        <v>445</v>
      </c>
      <c r="AA195" s="4" t="s">
        <v>445</v>
      </c>
      <c r="AB195" s="4" t="s">
        <v>3266</v>
      </c>
      <c r="AC195" s="4">
        <v>5418820</v>
      </c>
      <c r="AD195" s="4" t="s">
        <v>25</v>
      </c>
      <c r="AE195" s="4" t="s">
        <v>3008</v>
      </c>
      <c r="AF195" s="4" t="s">
        <v>25</v>
      </c>
      <c r="AG195" s="4" t="s">
        <v>3272</v>
      </c>
      <c r="AH195" s="4" t="s">
        <v>1129</v>
      </c>
      <c r="AI195" s="4" t="s">
        <v>1047</v>
      </c>
      <c r="AJ195" s="4" t="s">
        <v>919</v>
      </c>
      <c r="AK195" s="4" t="s">
        <v>169</v>
      </c>
      <c r="AL195" s="9">
        <v>4880</v>
      </c>
      <c r="AM195" s="4"/>
      <c r="AN195" s="4" t="s">
        <v>169</v>
      </c>
      <c r="AO195" s="4" t="s">
        <v>953</v>
      </c>
      <c r="AP195" s="4" t="s">
        <v>922</v>
      </c>
      <c r="AQ195" s="4" t="s">
        <v>923</v>
      </c>
      <c r="AR195" s="4" t="s">
        <v>3273</v>
      </c>
      <c r="AS195" s="4" t="s">
        <v>3276</v>
      </c>
      <c r="AT195" s="4" t="s">
        <v>601</v>
      </c>
      <c r="AU195" s="4"/>
      <c r="AV195" s="4" t="s">
        <v>3275</v>
      </c>
      <c r="AW195" s="4"/>
      <c r="AX195" s="4"/>
      <c r="AY195" s="4"/>
      <c r="AZ195" s="4"/>
      <c r="BA195" s="4">
        <v>74612359</v>
      </c>
      <c r="BB195" s="4" t="s">
        <v>927</v>
      </c>
      <c r="BC195" s="4" t="s">
        <v>974</v>
      </c>
      <c r="BD195" s="4" t="s">
        <v>1052</v>
      </c>
      <c r="BE195" s="4" t="s">
        <v>169</v>
      </c>
      <c r="BF195" s="4"/>
      <c r="BG195" s="4" t="s">
        <v>1029</v>
      </c>
      <c r="BH195" s="4" t="s">
        <v>932</v>
      </c>
      <c r="BI195" s="4" t="s">
        <v>169</v>
      </c>
      <c r="BJ195" s="4"/>
      <c r="BK195" s="4" t="s">
        <v>1030</v>
      </c>
      <c r="BL195" s="4"/>
      <c r="BM195" s="4" t="s">
        <v>934</v>
      </c>
      <c r="BN195" s="4" t="s">
        <v>1053</v>
      </c>
    </row>
    <row r="196" spans="1:66" s="1" customFormat="1" hidden="1">
      <c r="A196" s="4">
        <v>217</v>
      </c>
      <c r="B196" s="4" t="s">
        <v>901</v>
      </c>
      <c r="C196" s="4" t="s">
        <v>902</v>
      </c>
      <c r="D196" s="4" t="s">
        <v>3277</v>
      </c>
      <c r="E196" s="4" t="s">
        <v>3278</v>
      </c>
      <c r="F196" s="4" t="s">
        <v>1033</v>
      </c>
      <c r="G196" s="4" t="s">
        <v>3279</v>
      </c>
      <c r="H196" s="4" t="s">
        <v>3280</v>
      </c>
      <c r="I196" s="4" t="s">
        <v>1468</v>
      </c>
      <c r="J196" s="4" t="s">
        <v>444</v>
      </c>
      <c r="K196" s="4" t="s">
        <v>1297</v>
      </c>
      <c r="L196" s="4" t="s">
        <v>1260</v>
      </c>
      <c r="M196" s="4" t="s">
        <v>303</v>
      </c>
      <c r="N196" s="4" t="s">
        <v>169</v>
      </c>
      <c r="O196" s="4" t="s">
        <v>1297</v>
      </c>
      <c r="P196" s="4" t="s">
        <v>3281</v>
      </c>
      <c r="Q196" s="4" t="s">
        <v>3277</v>
      </c>
      <c r="R196" s="4" t="s">
        <v>25</v>
      </c>
      <c r="S196" s="4" t="s">
        <v>3282</v>
      </c>
      <c r="T196" s="4" t="s">
        <v>944</v>
      </c>
      <c r="U196" s="4" t="s">
        <v>3283</v>
      </c>
      <c r="V196" s="4" t="s">
        <v>911</v>
      </c>
      <c r="W196" s="4" t="s">
        <v>963</v>
      </c>
      <c r="X196" s="4" t="s">
        <v>351</v>
      </c>
      <c r="Y196" s="4" t="s">
        <v>2277</v>
      </c>
      <c r="Z196" s="4" t="s">
        <v>1397</v>
      </c>
      <c r="AA196" s="4" t="s">
        <v>1993</v>
      </c>
      <c r="AB196" s="4" t="s">
        <v>3277</v>
      </c>
      <c r="AC196" s="4">
        <v>5418819</v>
      </c>
      <c r="AD196" s="4" t="s">
        <v>25</v>
      </c>
      <c r="AE196" s="4" t="s">
        <v>3284</v>
      </c>
      <c r="AF196" s="4" t="s">
        <v>25</v>
      </c>
      <c r="AG196" s="4" t="s">
        <v>3284</v>
      </c>
      <c r="AH196" s="4" t="s">
        <v>1023</v>
      </c>
      <c r="AI196" s="4" t="s">
        <v>1024</v>
      </c>
      <c r="AJ196" s="4" t="s">
        <v>919</v>
      </c>
      <c r="AK196" s="4" t="s">
        <v>169</v>
      </c>
      <c r="AL196" s="9">
        <v>5680</v>
      </c>
      <c r="AM196" s="4"/>
      <c r="AN196" s="4" t="s">
        <v>169</v>
      </c>
      <c r="AO196" s="4" t="s">
        <v>953</v>
      </c>
      <c r="AP196" s="4" t="s">
        <v>922</v>
      </c>
      <c r="AQ196" s="4" t="s">
        <v>1146</v>
      </c>
      <c r="AR196" s="4" t="s">
        <v>3285</v>
      </c>
      <c r="AS196" s="4" t="s">
        <v>3286</v>
      </c>
      <c r="AT196" s="4" t="s">
        <v>601</v>
      </c>
      <c r="AU196" s="4"/>
      <c r="AV196" s="4" t="s">
        <v>3287</v>
      </c>
      <c r="AW196" s="4"/>
      <c r="AX196" s="4"/>
      <c r="AY196" s="4"/>
      <c r="AZ196" s="4"/>
      <c r="BA196" s="4">
        <v>82107309</v>
      </c>
      <c r="BB196" s="4" t="s">
        <v>927</v>
      </c>
      <c r="BC196" s="4" t="s">
        <v>974</v>
      </c>
      <c r="BD196" s="4" t="s">
        <v>918</v>
      </c>
      <c r="BE196" s="4" t="s">
        <v>169</v>
      </c>
      <c r="BF196" s="4"/>
      <c r="BG196" s="4" t="s">
        <v>1705</v>
      </c>
      <c r="BH196" s="4" t="s">
        <v>932</v>
      </c>
      <c r="BI196" s="4" t="s">
        <v>169</v>
      </c>
      <c r="BJ196" s="4"/>
      <c r="BK196" s="4" t="s">
        <v>1030</v>
      </c>
      <c r="BL196" s="4"/>
      <c r="BM196" s="4" t="s">
        <v>934</v>
      </c>
      <c r="BN196" s="4" t="s">
        <v>1482</v>
      </c>
    </row>
    <row r="197" spans="1:66" s="1" customFormat="1" hidden="1">
      <c r="A197" s="4">
        <v>218</v>
      </c>
      <c r="B197" s="4" t="s">
        <v>901</v>
      </c>
      <c r="C197" s="4" t="s">
        <v>902</v>
      </c>
      <c r="D197" s="4" t="s">
        <v>3288</v>
      </c>
      <c r="E197" s="4" t="s">
        <v>3289</v>
      </c>
      <c r="F197" s="4" t="s">
        <v>1322</v>
      </c>
      <c r="G197" s="4" t="s">
        <v>3290</v>
      </c>
      <c r="H197" s="4" t="s">
        <v>3291</v>
      </c>
      <c r="I197" s="4" t="s">
        <v>169</v>
      </c>
      <c r="J197" s="4" t="s">
        <v>518</v>
      </c>
      <c r="K197" s="4" t="s">
        <v>25</v>
      </c>
      <c r="L197" s="4" t="s">
        <v>940</v>
      </c>
      <c r="M197" s="4" t="s">
        <v>254</v>
      </c>
      <c r="N197" s="4" t="s">
        <v>3292</v>
      </c>
      <c r="O197" s="4"/>
      <c r="P197" s="4"/>
      <c r="Q197" s="4" t="s">
        <v>3288</v>
      </c>
      <c r="R197" s="4" t="s">
        <v>25</v>
      </c>
      <c r="S197" s="4" t="s">
        <v>3293</v>
      </c>
      <c r="T197" s="4" t="s">
        <v>944</v>
      </c>
      <c r="U197" s="4" t="s">
        <v>3294</v>
      </c>
      <c r="V197" s="4" t="s">
        <v>911</v>
      </c>
      <c r="W197" s="4" t="s">
        <v>982</v>
      </c>
      <c r="X197" s="4" t="s">
        <v>351</v>
      </c>
      <c r="Y197" s="4" t="s">
        <v>445</v>
      </c>
      <c r="Z197" s="4" t="s">
        <v>445</v>
      </c>
      <c r="AA197" s="4" t="s">
        <v>445</v>
      </c>
      <c r="AB197" s="4" t="s">
        <v>3288</v>
      </c>
      <c r="AC197" s="4">
        <v>5418748</v>
      </c>
      <c r="AD197" s="4" t="s">
        <v>25</v>
      </c>
      <c r="AE197" s="4" t="s">
        <v>3034</v>
      </c>
      <c r="AF197" s="4" t="s">
        <v>25</v>
      </c>
      <c r="AG197" s="4" t="s">
        <v>3034</v>
      </c>
      <c r="AH197" s="4" t="s">
        <v>1129</v>
      </c>
      <c r="AI197" s="4" t="s">
        <v>1047</v>
      </c>
      <c r="AJ197" s="4" t="s">
        <v>919</v>
      </c>
      <c r="AK197" s="4" t="s">
        <v>169</v>
      </c>
      <c r="AL197" s="9">
        <v>4880</v>
      </c>
      <c r="AM197" s="4"/>
      <c r="AN197" s="4" t="s">
        <v>25</v>
      </c>
      <c r="AO197" s="4" t="s">
        <v>953</v>
      </c>
      <c r="AP197" s="4" t="s">
        <v>922</v>
      </c>
      <c r="AQ197" s="4" t="s">
        <v>923</v>
      </c>
      <c r="AR197" s="4" t="s">
        <v>3295</v>
      </c>
      <c r="AS197" s="4" t="s">
        <v>3296</v>
      </c>
      <c r="AT197" s="4" t="s">
        <v>601</v>
      </c>
      <c r="AU197" s="4"/>
      <c r="AV197" s="4" t="s">
        <v>3297</v>
      </c>
      <c r="AW197" s="4"/>
      <c r="AX197" s="4"/>
      <c r="AY197" s="4"/>
      <c r="AZ197" s="4"/>
      <c r="BA197" s="4">
        <v>82355509</v>
      </c>
      <c r="BB197" s="4" t="s">
        <v>927</v>
      </c>
      <c r="BC197" s="4" t="s">
        <v>974</v>
      </c>
      <c r="BD197" s="4" t="s">
        <v>1052</v>
      </c>
      <c r="BE197" s="4" t="s">
        <v>169</v>
      </c>
      <c r="BF197" s="4"/>
      <c r="BG197" s="4" t="s">
        <v>1029</v>
      </c>
      <c r="BH197" s="4" t="s">
        <v>932</v>
      </c>
      <c r="BI197" s="4" t="s">
        <v>169</v>
      </c>
      <c r="BJ197" s="4"/>
      <c r="BK197" s="4" t="s">
        <v>1030</v>
      </c>
      <c r="BL197" s="4"/>
      <c r="BM197" s="4" t="s">
        <v>934</v>
      </c>
      <c r="BN197" s="4" t="s">
        <v>958</v>
      </c>
    </row>
    <row r="198" spans="1:66" s="1" customFormat="1" hidden="1">
      <c r="A198" s="4">
        <v>219</v>
      </c>
      <c r="B198" s="4" t="s">
        <v>901</v>
      </c>
      <c r="C198" s="4" t="s">
        <v>902</v>
      </c>
      <c r="D198" s="4" t="s">
        <v>444</v>
      </c>
      <c r="E198" s="4" t="s">
        <v>3298</v>
      </c>
      <c r="F198" s="4" t="s">
        <v>1339</v>
      </c>
      <c r="G198" s="4" t="s">
        <v>3299</v>
      </c>
      <c r="H198" s="4" t="s">
        <v>3300</v>
      </c>
      <c r="I198" s="4" t="s">
        <v>169</v>
      </c>
      <c r="J198" s="4" t="s">
        <v>518</v>
      </c>
      <c r="K198" s="4" t="s">
        <v>30</v>
      </c>
      <c r="L198" s="4" t="s">
        <v>940</v>
      </c>
      <c r="M198" s="4" t="s">
        <v>202</v>
      </c>
      <c r="N198" s="4" t="s">
        <v>3300</v>
      </c>
      <c r="O198" s="4"/>
      <c r="P198" s="4"/>
      <c r="Q198" s="4" t="s">
        <v>3301</v>
      </c>
      <c r="R198" s="4" t="s">
        <v>30</v>
      </c>
      <c r="S198" s="4" t="s">
        <v>3302</v>
      </c>
      <c r="T198" s="4" t="s">
        <v>944</v>
      </c>
      <c r="U198" s="4" t="s">
        <v>3303</v>
      </c>
      <c r="V198" s="4" t="s">
        <v>911</v>
      </c>
      <c r="W198" s="4" t="s">
        <v>1105</v>
      </c>
      <c r="X198" s="4" t="s">
        <v>518</v>
      </c>
      <c r="Y198" s="4" t="s">
        <v>394</v>
      </c>
      <c r="Z198" s="4" t="s">
        <v>1776</v>
      </c>
      <c r="AA198" s="4" t="s">
        <v>2374</v>
      </c>
      <c r="AB198" s="4" t="s">
        <v>3301</v>
      </c>
      <c r="AC198" s="4">
        <v>5418722</v>
      </c>
      <c r="AD198" s="4" t="s">
        <v>30</v>
      </c>
      <c r="AE198" s="4" t="s">
        <v>3304</v>
      </c>
      <c r="AF198" s="4" t="s">
        <v>30</v>
      </c>
      <c r="AG198" s="4" t="s">
        <v>3305</v>
      </c>
      <c r="AH198" s="4" t="s">
        <v>1218</v>
      </c>
      <c r="AI198" s="4" t="s">
        <v>918</v>
      </c>
      <c r="AJ198" s="4" t="s">
        <v>919</v>
      </c>
      <c r="AK198" s="4" t="s">
        <v>169</v>
      </c>
      <c r="AL198" s="9">
        <v>6180</v>
      </c>
      <c r="AM198" s="4"/>
      <c r="AN198" s="4" t="s">
        <v>3300</v>
      </c>
      <c r="AO198" s="4" t="s">
        <v>953</v>
      </c>
      <c r="AP198" s="4" t="s">
        <v>922</v>
      </c>
      <c r="AQ198" s="4" t="s">
        <v>1146</v>
      </c>
      <c r="AR198" s="4" t="s">
        <v>3306</v>
      </c>
      <c r="AS198" s="4" t="s">
        <v>3307</v>
      </c>
      <c r="AT198" s="4" t="s">
        <v>601</v>
      </c>
      <c r="AU198" s="4"/>
      <c r="AV198" s="4" t="s">
        <v>3308</v>
      </c>
      <c r="AW198" s="4"/>
      <c r="AX198" s="4"/>
      <c r="AY198" s="4"/>
      <c r="AZ198" s="4"/>
      <c r="BA198" s="4">
        <v>74895867</v>
      </c>
      <c r="BB198" s="4" t="s">
        <v>927</v>
      </c>
      <c r="BC198" s="4" t="s">
        <v>974</v>
      </c>
      <c r="BD198" s="4" t="s">
        <v>918</v>
      </c>
      <c r="BE198" s="4" t="s">
        <v>169</v>
      </c>
      <c r="BF198" s="4"/>
      <c r="BG198" s="4" t="s">
        <v>1204</v>
      </c>
      <c r="BH198" s="4" t="s">
        <v>932</v>
      </c>
      <c r="BI198" s="4" t="s">
        <v>3089</v>
      </c>
      <c r="BJ198" s="4"/>
      <c r="BK198" s="4" t="s">
        <v>1030</v>
      </c>
      <c r="BL198" s="4"/>
      <c r="BM198" s="4" t="s">
        <v>1069</v>
      </c>
      <c r="BN198" s="4" t="s">
        <v>958</v>
      </c>
    </row>
    <row r="199" spans="1:66" s="1" customFormat="1" hidden="1">
      <c r="A199" s="4">
        <v>220</v>
      </c>
      <c r="B199" s="4" t="s">
        <v>901</v>
      </c>
      <c r="C199" s="4" t="s">
        <v>902</v>
      </c>
      <c r="D199" s="4" t="s">
        <v>1570</v>
      </c>
      <c r="E199" s="4" t="s">
        <v>3309</v>
      </c>
      <c r="F199" s="4" t="s">
        <v>1322</v>
      </c>
      <c r="G199" s="4" t="s">
        <v>3310</v>
      </c>
      <c r="H199" s="4" t="s">
        <v>3311</v>
      </c>
      <c r="I199" s="4" t="s">
        <v>169</v>
      </c>
      <c r="J199" s="4" t="s">
        <v>518</v>
      </c>
      <c r="K199" s="4" t="s">
        <v>3312</v>
      </c>
      <c r="L199" s="4" t="s">
        <v>940</v>
      </c>
      <c r="M199" s="4" t="s">
        <v>202</v>
      </c>
      <c r="N199" s="4" t="s">
        <v>3313</v>
      </c>
      <c r="O199" s="4"/>
      <c r="P199" s="4"/>
      <c r="Q199" s="4" t="s">
        <v>3314</v>
      </c>
      <c r="R199" s="4" t="s">
        <v>3312</v>
      </c>
      <c r="S199" s="4" t="s">
        <v>3315</v>
      </c>
      <c r="T199" s="4" t="s">
        <v>944</v>
      </c>
      <c r="U199" s="4" t="s">
        <v>3316</v>
      </c>
      <c r="V199" s="4" t="s">
        <v>911</v>
      </c>
      <c r="W199" s="4" t="s">
        <v>1060</v>
      </c>
      <c r="X199" s="4" t="s">
        <v>518</v>
      </c>
      <c r="Y199" s="4" t="s">
        <v>2601</v>
      </c>
      <c r="Z199" s="4" t="s">
        <v>2887</v>
      </c>
      <c r="AA199" s="4" t="s">
        <v>3317</v>
      </c>
      <c r="AB199" s="4" t="s">
        <v>3314</v>
      </c>
      <c r="AC199" s="4">
        <v>5418595</v>
      </c>
      <c r="AD199" s="4" t="s">
        <v>16</v>
      </c>
      <c r="AE199" s="4" t="s">
        <v>3210</v>
      </c>
      <c r="AF199" s="4" t="s">
        <v>3312</v>
      </c>
      <c r="AG199" s="4" t="s">
        <v>3318</v>
      </c>
      <c r="AH199" s="4"/>
      <c r="AI199" s="4"/>
      <c r="AJ199" s="4" t="s">
        <v>919</v>
      </c>
      <c r="AK199" s="4" t="s">
        <v>169</v>
      </c>
      <c r="AL199" s="9">
        <v>9750</v>
      </c>
      <c r="AM199" s="4"/>
      <c r="AN199" s="4" t="s">
        <v>3313</v>
      </c>
      <c r="AO199" s="4" t="s">
        <v>1008</v>
      </c>
      <c r="AP199" s="4" t="s">
        <v>954</v>
      </c>
      <c r="AQ199" s="4"/>
      <c r="AR199" s="4" t="s">
        <v>3319</v>
      </c>
      <c r="AS199" s="4"/>
      <c r="AT199" s="4"/>
      <c r="AU199" s="4"/>
      <c r="AV199" s="4" t="s">
        <v>3320</v>
      </c>
      <c r="AW199" s="4"/>
      <c r="AX199" s="4"/>
      <c r="AY199" s="4"/>
      <c r="AZ199" s="4"/>
      <c r="BA199" s="4">
        <v>82372383</v>
      </c>
      <c r="BB199" s="4" t="s">
        <v>927</v>
      </c>
      <c r="BC199" s="4" t="s">
        <v>974</v>
      </c>
      <c r="BD199" s="4" t="s">
        <v>1052</v>
      </c>
      <c r="BE199" s="4" t="s">
        <v>169</v>
      </c>
      <c r="BF199" s="4"/>
      <c r="BG199" s="4" t="s">
        <v>957</v>
      </c>
      <c r="BH199" s="4" t="s">
        <v>927</v>
      </c>
      <c r="BI199" s="4" t="s">
        <v>169</v>
      </c>
      <c r="BJ199" s="4"/>
      <c r="BK199" s="4"/>
      <c r="BL199" s="4"/>
      <c r="BM199" s="4" t="s">
        <v>934</v>
      </c>
      <c r="BN199" s="4" t="s">
        <v>958</v>
      </c>
    </row>
    <row r="200" spans="1:66" s="1" customFormat="1" hidden="1">
      <c r="A200" s="4">
        <v>221</v>
      </c>
      <c r="B200" s="4" t="s">
        <v>901</v>
      </c>
      <c r="C200" s="4" t="s">
        <v>902</v>
      </c>
      <c r="D200" s="4" t="s">
        <v>3321</v>
      </c>
      <c r="E200" s="4" t="s">
        <v>3322</v>
      </c>
      <c r="F200" s="4" t="s">
        <v>1274</v>
      </c>
      <c r="G200" s="4" t="s">
        <v>3323</v>
      </c>
      <c r="H200" s="4" t="s">
        <v>1310</v>
      </c>
      <c r="I200" s="4" t="s">
        <v>1277</v>
      </c>
      <c r="J200" s="4" t="s">
        <v>361</v>
      </c>
      <c r="K200" s="4" t="s">
        <v>31</v>
      </c>
      <c r="L200" s="4" t="s">
        <v>1057</v>
      </c>
      <c r="M200" s="4" t="s">
        <v>234</v>
      </c>
      <c r="N200" s="4" t="s">
        <v>169</v>
      </c>
      <c r="O200" s="4"/>
      <c r="P200" s="4"/>
      <c r="Q200" s="4" t="s">
        <v>3324</v>
      </c>
      <c r="R200" s="4" t="s">
        <v>31</v>
      </c>
      <c r="S200" s="4" t="s">
        <v>3325</v>
      </c>
      <c r="T200" s="4" t="s">
        <v>944</v>
      </c>
      <c r="U200" s="4" t="s">
        <v>3326</v>
      </c>
      <c r="V200" s="4" t="s">
        <v>911</v>
      </c>
      <c r="W200" s="4" t="s">
        <v>1105</v>
      </c>
      <c r="X200" s="4" t="s">
        <v>361</v>
      </c>
      <c r="Y200" s="4" t="s">
        <v>3327</v>
      </c>
      <c r="Z200" s="4" t="s">
        <v>3328</v>
      </c>
      <c r="AA200" s="4" t="s">
        <v>3328</v>
      </c>
      <c r="AB200" s="4" t="s">
        <v>3324</v>
      </c>
      <c r="AC200" s="4">
        <v>5418492</v>
      </c>
      <c r="AD200" s="4" t="s">
        <v>31</v>
      </c>
      <c r="AE200" s="4" t="s">
        <v>3329</v>
      </c>
      <c r="AF200" s="4" t="s">
        <v>31</v>
      </c>
      <c r="AG200" s="4" t="s">
        <v>3329</v>
      </c>
      <c r="AH200" s="4" t="s">
        <v>917</v>
      </c>
      <c r="AI200" s="4" t="s">
        <v>918</v>
      </c>
      <c r="AJ200" s="4" t="s">
        <v>919</v>
      </c>
      <c r="AK200" s="4" t="s">
        <v>169</v>
      </c>
      <c r="AL200" s="9">
        <v>5680</v>
      </c>
      <c r="AM200" s="4"/>
      <c r="AN200" s="4" t="s">
        <v>169</v>
      </c>
      <c r="AO200" s="4" t="s">
        <v>953</v>
      </c>
      <c r="AP200" s="4" t="s">
        <v>922</v>
      </c>
      <c r="AQ200" s="4" t="s">
        <v>1146</v>
      </c>
      <c r="AR200" s="4" t="s">
        <v>3330</v>
      </c>
      <c r="AS200" s="4" t="s">
        <v>3331</v>
      </c>
      <c r="AT200" s="4" t="s">
        <v>601</v>
      </c>
      <c r="AU200" s="4"/>
      <c r="AV200" s="4" t="s">
        <v>3332</v>
      </c>
      <c r="AW200" s="4"/>
      <c r="AX200" s="4"/>
      <c r="AY200" s="4"/>
      <c r="AZ200" s="4"/>
      <c r="BA200" s="4">
        <v>82372750</v>
      </c>
      <c r="BB200" s="4" t="s">
        <v>927</v>
      </c>
      <c r="BC200" s="4" t="s">
        <v>974</v>
      </c>
      <c r="BD200" s="4" t="s">
        <v>918</v>
      </c>
      <c r="BE200" s="4" t="s">
        <v>169</v>
      </c>
      <c r="BF200" s="4"/>
      <c r="BG200" s="4" t="s">
        <v>957</v>
      </c>
      <c r="BH200" s="4" t="s">
        <v>932</v>
      </c>
      <c r="BI200" s="4" t="s">
        <v>169</v>
      </c>
      <c r="BJ200" s="4"/>
      <c r="BK200" s="4" t="s">
        <v>1030</v>
      </c>
      <c r="BL200" s="4"/>
      <c r="BM200" s="4" t="s">
        <v>934</v>
      </c>
      <c r="BN200" s="4" t="s">
        <v>234</v>
      </c>
    </row>
    <row r="201" spans="1:66" s="1" customFormat="1">
      <c r="A201" s="4">
        <v>222</v>
      </c>
      <c r="B201" s="4" t="s">
        <v>901</v>
      </c>
      <c r="C201" s="4" t="s">
        <v>902</v>
      </c>
      <c r="D201" s="4"/>
      <c r="E201" s="4" t="s">
        <v>3333</v>
      </c>
      <c r="F201" s="4"/>
      <c r="G201" s="4" t="s">
        <v>3334</v>
      </c>
      <c r="H201" s="4" t="s">
        <v>1310</v>
      </c>
      <c r="I201" s="4" t="s">
        <v>1277</v>
      </c>
      <c r="J201" s="4" t="s">
        <v>361</v>
      </c>
      <c r="K201" s="4" t="s">
        <v>23</v>
      </c>
      <c r="L201" s="4" t="s">
        <v>1057</v>
      </c>
      <c r="M201" s="4" t="s">
        <v>234</v>
      </c>
      <c r="N201" s="4"/>
      <c r="O201" s="4"/>
      <c r="P201" s="4"/>
      <c r="Q201" s="4" t="s">
        <v>735</v>
      </c>
      <c r="R201" s="4" t="s">
        <v>11</v>
      </c>
      <c r="S201" s="4" t="s">
        <v>3335</v>
      </c>
      <c r="T201" s="4" t="s">
        <v>909</v>
      </c>
      <c r="U201" s="4" t="s">
        <v>3336</v>
      </c>
      <c r="V201" s="4" t="s">
        <v>911</v>
      </c>
      <c r="W201" s="4" t="s">
        <v>963</v>
      </c>
      <c r="X201" s="4" t="s">
        <v>518</v>
      </c>
      <c r="Y201" s="4" t="s">
        <v>3337</v>
      </c>
      <c r="Z201" s="4" t="s">
        <v>350</v>
      </c>
      <c r="AA201" s="4" t="s">
        <v>1265</v>
      </c>
      <c r="AB201" s="4" t="s">
        <v>735</v>
      </c>
      <c r="AC201" s="4">
        <v>5523947</v>
      </c>
      <c r="AD201" s="4" t="s">
        <v>11</v>
      </c>
      <c r="AE201" s="4" t="s">
        <v>3336</v>
      </c>
      <c r="AF201" s="4" t="s">
        <v>11</v>
      </c>
      <c r="AG201" s="4" t="s">
        <v>3336</v>
      </c>
      <c r="AH201" s="4" t="s">
        <v>1268</v>
      </c>
      <c r="AI201" s="4" t="s">
        <v>988</v>
      </c>
      <c r="AJ201" s="4" t="s">
        <v>919</v>
      </c>
      <c r="AK201" s="4" t="s">
        <v>169</v>
      </c>
      <c r="AL201" s="9">
        <v>5180</v>
      </c>
      <c r="AM201" s="4" t="s">
        <v>920</v>
      </c>
      <c r="AN201" s="4" t="s">
        <v>169</v>
      </c>
      <c r="AO201" s="4" t="s">
        <v>921</v>
      </c>
      <c r="AP201" s="4" t="s">
        <v>922</v>
      </c>
      <c r="AQ201" s="4" t="s">
        <v>1048</v>
      </c>
      <c r="AR201" s="4" t="s">
        <v>3338</v>
      </c>
      <c r="AS201" s="4" t="s">
        <v>3339</v>
      </c>
      <c r="AT201" s="4" t="s">
        <v>582</v>
      </c>
      <c r="AU201" s="4"/>
      <c r="AV201" s="4" t="s">
        <v>3340</v>
      </c>
      <c r="AW201" s="4"/>
      <c r="AX201" s="4"/>
      <c r="AY201" s="4"/>
      <c r="AZ201" s="4"/>
      <c r="BA201" s="4">
        <v>81393259</v>
      </c>
      <c r="BB201" s="4" t="s">
        <v>927</v>
      </c>
      <c r="BC201" s="4" t="s">
        <v>974</v>
      </c>
      <c r="BD201" s="4" t="s">
        <v>918</v>
      </c>
      <c r="BE201" s="4" t="s">
        <v>169</v>
      </c>
      <c r="BF201" s="4"/>
      <c r="BG201" s="4" t="s">
        <v>1029</v>
      </c>
      <c r="BH201" s="4" t="s">
        <v>927</v>
      </c>
      <c r="BI201" s="4" t="s">
        <v>169</v>
      </c>
      <c r="BJ201" s="4"/>
      <c r="BK201" s="4" t="s">
        <v>933</v>
      </c>
      <c r="BL201" s="4"/>
      <c r="BM201" s="4" t="s">
        <v>934</v>
      </c>
      <c r="BN201" s="4"/>
    </row>
    <row r="202" spans="1:66" s="1" customFormat="1" hidden="1">
      <c r="A202" s="4">
        <v>223</v>
      </c>
      <c r="B202" s="4" t="s">
        <v>901</v>
      </c>
      <c r="C202" s="4" t="s">
        <v>902</v>
      </c>
      <c r="D202" s="4" t="s">
        <v>3341</v>
      </c>
      <c r="E202" s="4" t="s">
        <v>3342</v>
      </c>
      <c r="F202" s="4" t="s">
        <v>1033</v>
      </c>
      <c r="G202" s="4" t="s">
        <v>3343</v>
      </c>
      <c r="H202" s="4" t="s">
        <v>3344</v>
      </c>
      <c r="I202" s="4" t="s">
        <v>1468</v>
      </c>
      <c r="J202" s="4" t="s">
        <v>444</v>
      </c>
      <c r="K202" s="4" t="s">
        <v>1245</v>
      </c>
      <c r="L202" s="4" t="s">
        <v>1260</v>
      </c>
      <c r="M202" s="4" t="s">
        <v>303</v>
      </c>
      <c r="N202" s="4" t="s">
        <v>169</v>
      </c>
      <c r="O202" s="4" t="s">
        <v>1245</v>
      </c>
      <c r="P202" s="4" t="s">
        <v>3345</v>
      </c>
      <c r="Q202" s="4" t="s">
        <v>3341</v>
      </c>
      <c r="R202" s="4" t="s">
        <v>29</v>
      </c>
      <c r="S202" s="4" t="s">
        <v>3346</v>
      </c>
      <c r="T202" s="4" t="s">
        <v>944</v>
      </c>
      <c r="U202" s="4" t="s">
        <v>3347</v>
      </c>
      <c r="V202" s="4" t="s">
        <v>911</v>
      </c>
      <c r="W202" s="4" t="s">
        <v>982</v>
      </c>
      <c r="X202" s="4" t="s">
        <v>351</v>
      </c>
      <c r="Y202" s="4" t="s">
        <v>445</v>
      </c>
      <c r="Z202" s="4" t="s">
        <v>445</v>
      </c>
      <c r="AA202" s="4" t="s">
        <v>445</v>
      </c>
      <c r="AB202" s="4" t="s">
        <v>3341</v>
      </c>
      <c r="AC202" s="4">
        <v>5520602</v>
      </c>
      <c r="AD202" s="4" t="s">
        <v>29</v>
      </c>
      <c r="AE202" s="4" t="s">
        <v>3348</v>
      </c>
      <c r="AF202" s="4" t="s">
        <v>29</v>
      </c>
      <c r="AG202" s="4" t="s">
        <v>3348</v>
      </c>
      <c r="AH202" s="4" t="s">
        <v>1129</v>
      </c>
      <c r="AI202" s="4" t="s">
        <v>1047</v>
      </c>
      <c r="AJ202" s="4" t="s">
        <v>919</v>
      </c>
      <c r="AK202" s="4" t="s">
        <v>169</v>
      </c>
      <c r="AL202" s="9">
        <v>5680</v>
      </c>
      <c r="AM202" s="4"/>
      <c r="AN202" s="4" t="s">
        <v>169</v>
      </c>
      <c r="AO202" s="4" t="s">
        <v>953</v>
      </c>
      <c r="AP202" s="4" t="s">
        <v>922</v>
      </c>
      <c r="AQ202" s="4" t="s">
        <v>1146</v>
      </c>
      <c r="AR202" s="4" t="s">
        <v>3349</v>
      </c>
      <c r="AS202" s="4" t="s">
        <v>3350</v>
      </c>
      <c r="AT202" s="4" t="s">
        <v>582</v>
      </c>
      <c r="AU202" s="4"/>
      <c r="AV202" s="4" t="s">
        <v>3351</v>
      </c>
      <c r="AW202" s="4"/>
      <c r="AX202" s="4"/>
      <c r="AY202" s="4"/>
      <c r="AZ202" s="4"/>
      <c r="BA202" s="4">
        <v>74555412</v>
      </c>
      <c r="BB202" s="4" t="s">
        <v>927</v>
      </c>
      <c r="BC202" s="4" t="s">
        <v>974</v>
      </c>
      <c r="BD202" s="4" t="s">
        <v>1052</v>
      </c>
      <c r="BE202" s="4" t="s">
        <v>169</v>
      </c>
      <c r="BF202" s="4"/>
      <c r="BG202" s="4" t="s">
        <v>931</v>
      </c>
      <c r="BH202" s="4" t="s">
        <v>932</v>
      </c>
      <c r="BI202" s="4" t="s">
        <v>169</v>
      </c>
      <c r="BJ202" s="4"/>
      <c r="BK202" s="4" t="s">
        <v>1030</v>
      </c>
      <c r="BL202" s="4"/>
      <c r="BM202" s="4" t="s">
        <v>934</v>
      </c>
      <c r="BN202" s="4" t="s">
        <v>1482</v>
      </c>
    </row>
    <row r="203" spans="1:66" s="1" customFormat="1">
      <c r="A203" s="4">
        <v>224</v>
      </c>
      <c r="B203" s="4" t="s">
        <v>901</v>
      </c>
      <c r="C203" s="4" t="s">
        <v>902</v>
      </c>
      <c r="D203" s="4"/>
      <c r="E203" s="4" t="s">
        <v>3352</v>
      </c>
      <c r="F203" s="4"/>
      <c r="G203" s="4" t="s">
        <v>3353</v>
      </c>
      <c r="H203" s="4" t="s">
        <v>31</v>
      </c>
      <c r="I203" s="4" t="s">
        <v>169</v>
      </c>
      <c r="J203" s="4" t="s">
        <v>518</v>
      </c>
      <c r="K203" s="4" t="s">
        <v>31</v>
      </c>
      <c r="L203" s="4" t="s">
        <v>940</v>
      </c>
      <c r="M203" s="4" t="s">
        <v>254</v>
      </c>
      <c r="N203" s="4"/>
      <c r="O203" s="4"/>
      <c r="P203" s="4"/>
      <c r="Q203" s="4" t="s">
        <v>326</v>
      </c>
      <c r="R203" s="4" t="s">
        <v>31</v>
      </c>
      <c r="S203" s="4" t="s">
        <v>3354</v>
      </c>
      <c r="T203" s="4" t="s">
        <v>909</v>
      </c>
      <c r="U203" s="4" t="s">
        <v>3355</v>
      </c>
      <c r="V203" s="4" t="s">
        <v>911</v>
      </c>
      <c r="W203" s="4" t="s">
        <v>963</v>
      </c>
      <c r="X203" s="4" t="s">
        <v>518</v>
      </c>
      <c r="Y203" s="4" t="s">
        <v>445</v>
      </c>
      <c r="Z203" s="4" t="s">
        <v>445</v>
      </c>
      <c r="AA203" s="4" t="s">
        <v>445</v>
      </c>
      <c r="AB203" s="4" t="s">
        <v>326</v>
      </c>
      <c r="AC203" s="4">
        <v>5520592</v>
      </c>
      <c r="AD203" s="4" t="s">
        <v>31</v>
      </c>
      <c r="AE203" s="4" t="s">
        <v>3356</v>
      </c>
      <c r="AF203" s="4" t="s">
        <v>31</v>
      </c>
      <c r="AG203" s="4" t="s">
        <v>3356</v>
      </c>
      <c r="AH203" s="4" t="s">
        <v>1268</v>
      </c>
      <c r="AI203" s="4" t="s">
        <v>988</v>
      </c>
      <c r="AJ203" s="4" t="s">
        <v>919</v>
      </c>
      <c r="AK203" s="4" t="s">
        <v>169</v>
      </c>
      <c r="AL203" s="9">
        <v>5434.3</v>
      </c>
      <c r="AM203" s="4" t="s">
        <v>920</v>
      </c>
      <c r="AN203" s="4" t="s">
        <v>3357</v>
      </c>
      <c r="AO203" s="4" t="s">
        <v>921</v>
      </c>
      <c r="AP203" s="4" t="s">
        <v>922</v>
      </c>
      <c r="AQ203" s="4" t="s">
        <v>1048</v>
      </c>
      <c r="AR203" s="4" t="s">
        <v>327</v>
      </c>
      <c r="AS203" s="4" t="s">
        <v>3358</v>
      </c>
      <c r="AT203" s="4" t="s">
        <v>582</v>
      </c>
      <c r="AU203" s="4"/>
      <c r="AV203" s="4" t="s">
        <v>3359</v>
      </c>
      <c r="AW203" s="4"/>
      <c r="AX203" s="4"/>
      <c r="AY203" s="4"/>
      <c r="AZ203" s="4"/>
      <c r="BA203" s="4">
        <v>74628058</v>
      </c>
      <c r="BB203" s="4" t="s">
        <v>927</v>
      </c>
      <c r="BC203" s="4" t="s">
        <v>974</v>
      </c>
      <c r="BD203" s="4" t="s">
        <v>918</v>
      </c>
      <c r="BE203" s="4" t="s">
        <v>169</v>
      </c>
      <c r="BF203" s="4"/>
      <c r="BG203" s="4" t="s">
        <v>1029</v>
      </c>
      <c r="BH203" s="4" t="s">
        <v>932</v>
      </c>
      <c r="BI203" s="4" t="s">
        <v>169</v>
      </c>
      <c r="BJ203" s="4"/>
      <c r="BK203" s="4" t="s">
        <v>933</v>
      </c>
      <c r="BL203" s="4"/>
      <c r="BM203" s="4" t="s">
        <v>934</v>
      </c>
      <c r="BN203" s="4"/>
    </row>
    <row r="204" spans="1:66" s="1" customFormat="1">
      <c r="A204" s="4">
        <v>225</v>
      </c>
      <c r="B204" s="4" t="s">
        <v>901</v>
      </c>
      <c r="C204" s="4" t="s">
        <v>902</v>
      </c>
      <c r="D204" s="4" t="s">
        <v>462</v>
      </c>
      <c r="E204" s="4" t="s">
        <v>3360</v>
      </c>
      <c r="F204" s="4" t="s">
        <v>3361</v>
      </c>
      <c r="G204" s="4" t="s">
        <v>3362</v>
      </c>
      <c r="H204" s="4" t="s">
        <v>3363</v>
      </c>
      <c r="I204" s="4" t="s">
        <v>3364</v>
      </c>
      <c r="J204" s="4" t="s">
        <v>518</v>
      </c>
      <c r="K204" s="4" t="s">
        <v>1297</v>
      </c>
      <c r="L204" s="4" t="s">
        <v>907</v>
      </c>
      <c r="M204" s="4" t="s">
        <v>907</v>
      </c>
      <c r="N204" s="4" t="s">
        <v>169</v>
      </c>
      <c r="O204" s="4" t="s">
        <v>1297</v>
      </c>
      <c r="P204" s="4" t="s">
        <v>3365</v>
      </c>
      <c r="Q204" s="4" t="s">
        <v>462</v>
      </c>
      <c r="R204" s="4" t="s">
        <v>31</v>
      </c>
      <c r="S204" s="4" t="s">
        <v>3366</v>
      </c>
      <c r="T204" s="4" t="s">
        <v>944</v>
      </c>
      <c r="U204" s="4" t="s">
        <v>3367</v>
      </c>
      <c r="V204" s="4" t="s">
        <v>911</v>
      </c>
      <c r="W204" s="4" t="s">
        <v>982</v>
      </c>
      <c r="X204" s="4" t="s">
        <v>518</v>
      </c>
      <c r="Y204" s="4" t="s">
        <v>566</v>
      </c>
      <c r="Z204" s="4" t="s">
        <v>2627</v>
      </c>
      <c r="AA204" s="4" t="s">
        <v>915</v>
      </c>
      <c r="AB204" s="4" t="s">
        <v>462</v>
      </c>
      <c r="AC204" s="4">
        <v>5520536</v>
      </c>
      <c r="AD204" s="4" t="s">
        <v>31</v>
      </c>
      <c r="AE204" s="4" t="s">
        <v>3367</v>
      </c>
      <c r="AF204" s="4" t="s">
        <v>31</v>
      </c>
      <c r="AG204" s="4" t="s">
        <v>3368</v>
      </c>
      <c r="AH204" s="4" t="s">
        <v>1187</v>
      </c>
      <c r="AI204" s="4" t="s">
        <v>1188</v>
      </c>
      <c r="AJ204" s="4" t="s">
        <v>919</v>
      </c>
      <c r="AK204" s="4" t="s">
        <v>169</v>
      </c>
      <c r="AL204" s="9">
        <v>5680</v>
      </c>
      <c r="AM204" s="4"/>
      <c r="AN204" s="4" t="s">
        <v>169</v>
      </c>
      <c r="AO204" s="4" t="s">
        <v>953</v>
      </c>
      <c r="AP204" s="4" t="s">
        <v>922</v>
      </c>
      <c r="AQ204" s="4" t="s">
        <v>1146</v>
      </c>
      <c r="AR204" s="4" t="s">
        <v>3369</v>
      </c>
      <c r="AS204" s="4" t="s">
        <v>3370</v>
      </c>
      <c r="AT204" s="4" t="s">
        <v>582</v>
      </c>
      <c r="AU204" s="4"/>
      <c r="AV204" s="4" t="s">
        <v>3371</v>
      </c>
      <c r="AW204" s="4"/>
      <c r="AX204" s="4"/>
      <c r="AY204" s="4"/>
      <c r="AZ204" s="4"/>
      <c r="BA204" s="4">
        <v>61451143</v>
      </c>
      <c r="BB204" s="4" t="s">
        <v>927</v>
      </c>
      <c r="BC204" s="4" t="s">
        <v>974</v>
      </c>
      <c r="BD204" s="4" t="s">
        <v>1052</v>
      </c>
      <c r="BE204" s="4" t="s">
        <v>169</v>
      </c>
      <c r="BF204" s="4"/>
      <c r="BG204" s="4" t="s">
        <v>931</v>
      </c>
      <c r="BH204" s="4" t="s">
        <v>932</v>
      </c>
      <c r="BI204" s="4" t="s">
        <v>169</v>
      </c>
      <c r="BJ204" s="4"/>
      <c r="BK204" s="4" t="s">
        <v>1030</v>
      </c>
      <c r="BL204" s="4"/>
      <c r="BM204" s="4" t="s">
        <v>934</v>
      </c>
      <c r="BN204" s="4" t="s">
        <v>958</v>
      </c>
    </row>
    <row r="205" spans="1:66" s="1" customFormat="1">
      <c r="A205" s="4">
        <v>226</v>
      </c>
      <c r="B205" s="4" t="s">
        <v>901</v>
      </c>
      <c r="C205" s="4" t="s">
        <v>902</v>
      </c>
      <c r="D205" s="4"/>
      <c r="E205" s="4" t="s">
        <v>3372</v>
      </c>
      <c r="F205" s="4"/>
      <c r="G205" s="4" t="s">
        <v>3373</v>
      </c>
      <c r="H205" s="4" t="s">
        <v>3374</v>
      </c>
      <c r="I205" s="4" t="s">
        <v>169</v>
      </c>
      <c r="J205" s="4" t="s">
        <v>518</v>
      </c>
      <c r="K205" s="4" t="s">
        <v>27</v>
      </c>
      <c r="L205" s="4" t="s">
        <v>940</v>
      </c>
      <c r="M205" s="4" t="s">
        <v>248</v>
      </c>
      <c r="N205" s="4"/>
      <c r="O205" s="4"/>
      <c r="P205" s="4"/>
      <c r="Q205" s="4" t="s">
        <v>739</v>
      </c>
      <c r="R205" s="4" t="s">
        <v>27</v>
      </c>
      <c r="S205" s="4" t="s">
        <v>3375</v>
      </c>
      <c r="T205" s="4" t="s">
        <v>909</v>
      </c>
      <c r="U205" s="4" t="s">
        <v>3376</v>
      </c>
      <c r="V205" s="4" t="s">
        <v>911</v>
      </c>
      <c r="W205" s="4" t="s">
        <v>963</v>
      </c>
      <c r="X205" s="4" t="s">
        <v>518</v>
      </c>
      <c r="Y205" s="4" t="s">
        <v>3377</v>
      </c>
      <c r="Z205" s="4" t="s">
        <v>445</v>
      </c>
      <c r="AA205" s="4" t="s">
        <v>445</v>
      </c>
      <c r="AB205" s="4" t="s">
        <v>739</v>
      </c>
      <c r="AC205" s="4">
        <v>5520533</v>
      </c>
      <c r="AD205" s="4" t="s">
        <v>27</v>
      </c>
      <c r="AE205" s="4" t="s">
        <v>3376</v>
      </c>
      <c r="AF205" s="4" t="s">
        <v>27</v>
      </c>
      <c r="AG205" s="4" t="s">
        <v>3376</v>
      </c>
      <c r="AH205" s="4" t="s">
        <v>1268</v>
      </c>
      <c r="AI205" s="4" t="s">
        <v>988</v>
      </c>
      <c r="AJ205" s="4" t="s">
        <v>919</v>
      </c>
      <c r="AK205" s="4" t="s">
        <v>169</v>
      </c>
      <c r="AL205" s="9">
        <v>5180</v>
      </c>
      <c r="AM205" s="4" t="s">
        <v>920</v>
      </c>
      <c r="AN205" s="4" t="s">
        <v>3378</v>
      </c>
      <c r="AO205" s="4" t="s">
        <v>921</v>
      </c>
      <c r="AP205" s="4" t="s">
        <v>922</v>
      </c>
      <c r="AQ205" s="4" t="s">
        <v>1048</v>
      </c>
      <c r="AR205" s="4" t="s">
        <v>3379</v>
      </c>
      <c r="AS205" s="4" t="s">
        <v>3380</v>
      </c>
      <c r="AT205" s="4" t="s">
        <v>582</v>
      </c>
      <c r="AU205" s="4"/>
      <c r="AV205" s="4" t="s">
        <v>3381</v>
      </c>
      <c r="AW205" s="4"/>
      <c r="AX205" s="4"/>
      <c r="AY205" s="4"/>
      <c r="AZ205" s="4"/>
      <c r="BA205" s="4">
        <v>82031449</v>
      </c>
      <c r="BB205" s="4" t="s">
        <v>927</v>
      </c>
      <c r="BC205" s="4" t="s">
        <v>974</v>
      </c>
      <c r="BD205" s="4" t="s">
        <v>918</v>
      </c>
      <c r="BE205" s="4" t="s">
        <v>169</v>
      </c>
      <c r="BF205" s="4"/>
      <c r="BG205" s="4" t="s">
        <v>931</v>
      </c>
      <c r="BH205" s="4" t="s">
        <v>927</v>
      </c>
      <c r="BI205" s="4" t="s">
        <v>169</v>
      </c>
      <c r="BJ205" s="4"/>
      <c r="BK205" s="4" t="s">
        <v>933</v>
      </c>
      <c r="BL205" s="4"/>
      <c r="BM205" s="4" t="s">
        <v>1403</v>
      </c>
      <c r="BN205" s="4"/>
    </row>
    <row r="206" spans="1:66" s="1" customFormat="1" hidden="1">
      <c r="A206" s="4">
        <v>227</v>
      </c>
      <c r="B206" s="4" t="s">
        <v>901</v>
      </c>
      <c r="C206" s="4" t="s">
        <v>902</v>
      </c>
      <c r="D206" s="4" t="s">
        <v>3382</v>
      </c>
      <c r="E206" s="4" t="s">
        <v>3383</v>
      </c>
      <c r="F206" s="4" t="s">
        <v>1099</v>
      </c>
      <c r="G206" s="4" t="s">
        <v>3384</v>
      </c>
      <c r="H206" s="4" t="s">
        <v>27</v>
      </c>
      <c r="I206" s="4" t="s">
        <v>169</v>
      </c>
      <c r="J206" s="4" t="s">
        <v>518</v>
      </c>
      <c r="K206" s="4" t="s">
        <v>27</v>
      </c>
      <c r="L206" s="4" t="s">
        <v>940</v>
      </c>
      <c r="M206" s="4" t="s">
        <v>254</v>
      </c>
      <c r="N206" s="4" t="s">
        <v>3385</v>
      </c>
      <c r="O206" s="4"/>
      <c r="P206" s="4"/>
      <c r="Q206" s="4" t="s">
        <v>3382</v>
      </c>
      <c r="R206" s="4" t="s">
        <v>27</v>
      </c>
      <c r="S206" s="4" t="s">
        <v>3386</v>
      </c>
      <c r="T206" s="4" t="s">
        <v>944</v>
      </c>
      <c r="U206" s="4" t="s">
        <v>3387</v>
      </c>
      <c r="V206" s="4" t="s">
        <v>911</v>
      </c>
      <c r="W206" s="4" t="s">
        <v>963</v>
      </c>
      <c r="X206" s="4" t="s">
        <v>518</v>
      </c>
      <c r="Y206" s="4" t="s">
        <v>3388</v>
      </c>
      <c r="Z206" s="4" t="s">
        <v>445</v>
      </c>
      <c r="AA206" s="4" t="s">
        <v>445</v>
      </c>
      <c r="AB206" s="4" t="s">
        <v>3382</v>
      </c>
      <c r="AC206" s="4">
        <v>5520528</v>
      </c>
      <c r="AD206" s="4" t="s">
        <v>27</v>
      </c>
      <c r="AE206" s="4" t="s">
        <v>3389</v>
      </c>
      <c r="AF206" s="4" t="s">
        <v>27</v>
      </c>
      <c r="AG206" s="4" t="s">
        <v>3389</v>
      </c>
      <c r="AH206" s="4" t="s">
        <v>1023</v>
      </c>
      <c r="AI206" s="4" t="s">
        <v>1024</v>
      </c>
      <c r="AJ206" s="4" t="s">
        <v>919</v>
      </c>
      <c r="AK206" s="4" t="s">
        <v>169</v>
      </c>
      <c r="AL206" s="9">
        <v>5180</v>
      </c>
      <c r="AM206" s="4"/>
      <c r="AN206" s="4" t="s">
        <v>3385</v>
      </c>
      <c r="AO206" s="4" t="s">
        <v>953</v>
      </c>
      <c r="AP206" s="4" t="s">
        <v>922</v>
      </c>
      <c r="AQ206" s="4" t="s">
        <v>1048</v>
      </c>
      <c r="AR206" s="4" t="s">
        <v>3390</v>
      </c>
      <c r="AS206" s="4" t="s">
        <v>3391</v>
      </c>
      <c r="AT206" s="4" t="s">
        <v>582</v>
      </c>
      <c r="AU206" s="4"/>
      <c r="AV206" s="4" t="s">
        <v>3392</v>
      </c>
      <c r="AW206" s="4"/>
      <c r="AX206" s="4"/>
      <c r="AY206" s="4"/>
      <c r="AZ206" s="4"/>
      <c r="BA206" s="4">
        <v>82325106</v>
      </c>
      <c r="BB206" s="4" t="s">
        <v>927</v>
      </c>
      <c r="BC206" s="4" t="s">
        <v>974</v>
      </c>
      <c r="BD206" s="4" t="s">
        <v>918</v>
      </c>
      <c r="BE206" s="4" t="s">
        <v>169</v>
      </c>
      <c r="BF206" s="4"/>
      <c r="BG206" s="4" t="s">
        <v>931</v>
      </c>
      <c r="BH206" s="4" t="s">
        <v>932</v>
      </c>
      <c r="BI206" s="4" t="s">
        <v>169</v>
      </c>
      <c r="BJ206" s="4"/>
      <c r="BK206" s="4" t="s">
        <v>1030</v>
      </c>
      <c r="BL206" s="4"/>
      <c r="BM206" s="4" t="s">
        <v>934</v>
      </c>
      <c r="BN206" s="4" t="s">
        <v>958</v>
      </c>
    </row>
    <row r="207" spans="1:66" s="1" customFormat="1" hidden="1">
      <c r="A207" s="4">
        <v>228</v>
      </c>
      <c r="B207" s="4" t="s">
        <v>901</v>
      </c>
      <c r="C207" s="4" t="s">
        <v>902</v>
      </c>
      <c r="D207" s="4" t="s">
        <v>3393</v>
      </c>
      <c r="E207" s="4" t="s">
        <v>3394</v>
      </c>
      <c r="F207" s="4" t="s">
        <v>1099</v>
      </c>
      <c r="G207" s="4" t="s">
        <v>3395</v>
      </c>
      <c r="H207" s="4" t="s">
        <v>731</v>
      </c>
      <c r="I207" s="4" t="s">
        <v>169</v>
      </c>
      <c r="J207" s="4" t="s">
        <v>518</v>
      </c>
      <c r="K207" s="4" t="s">
        <v>731</v>
      </c>
      <c r="L207" s="4" t="s">
        <v>940</v>
      </c>
      <c r="M207" s="4" t="s">
        <v>254</v>
      </c>
      <c r="N207" s="4" t="s">
        <v>3396</v>
      </c>
      <c r="O207" s="4"/>
      <c r="P207" s="4"/>
      <c r="Q207" s="4" t="s">
        <v>3393</v>
      </c>
      <c r="R207" s="4" t="s">
        <v>731</v>
      </c>
      <c r="S207" s="4" t="s">
        <v>3397</v>
      </c>
      <c r="T207" s="4" t="s">
        <v>944</v>
      </c>
      <c r="U207" s="4" t="s">
        <v>3398</v>
      </c>
      <c r="V207" s="4" t="s">
        <v>911</v>
      </c>
      <c r="W207" s="4" t="s">
        <v>963</v>
      </c>
      <c r="X207" s="4" t="s">
        <v>518</v>
      </c>
      <c r="Y207" s="4" t="s">
        <v>1736</v>
      </c>
      <c r="Z207" s="4" t="s">
        <v>1737</v>
      </c>
      <c r="AA207" s="4" t="s">
        <v>3399</v>
      </c>
      <c r="AB207" s="4" t="s">
        <v>3393</v>
      </c>
      <c r="AC207" s="4">
        <v>5520463</v>
      </c>
      <c r="AD207" s="4" t="s">
        <v>27</v>
      </c>
      <c r="AE207" s="4" t="s">
        <v>3400</v>
      </c>
      <c r="AF207" s="4" t="s">
        <v>731</v>
      </c>
      <c r="AG207" s="4" t="s">
        <v>3401</v>
      </c>
      <c r="AH207" s="4"/>
      <c r="AI207" s="4"/>
      <c r="AJ207" s="4" t="s">
        <v>919</v>
      </c>
      <c r="AK207" s="4" t="s">
        <v>169</v>
      </c>
      <c r="AL207" s="9">
        <v>2590</v>
      </c>
      <c r="AM207" s="4"/>
      <c r="AN207" s="4" t="s">
        <v>3396</v>
      </c>
      <c r="AO207" s="4" t="s">
        <v>1008</v>
      </c>
      <c r="AP207" s="4" t="s">
        <v>922</v>
      </c>
      <c r="AQ207" s="4"/>
      <c r="AR207" s="4" t="s">
        <v>3402</v>
      </c>
      <c r="AS207" s="4"/>
      <c r="AT207" s="4"/>
      <c r="AU207" s="4"/>
      <c r="AV207" s="4" t="s">
        <v>3403</v>
      </c>
      <c r="AW207" s="4"/>
      <c r="AX207" s="4"/>
      <c r="AY207" s="4"/>
      <c r="AZ207" s="4"/>
      <c r="BA207" s="4">
        <v>82268895</v>
      </c>
      <c r="BB207" s="4" t="s">
        <v>927</v>
      </c>
      <c r="BC207" s="4" t="s">
        <v>974</v>
      </c>
      <c r="BD207" s="4" t="s">
        <v>918</v>
      </c>
      <c r="BE207" s="4" t="s">
        <v>169</v>
      </c>
      <c r="BF207" s="4"/>
      <c r="BG207" s="4" t="s">
        <v>1204</v>
      </c>
      <c r="BH207" s="4" t="s">
        <v>927</v>
      </c>
      <c r="BI207" s="4" t="s">
        <v>169</v>
      </c>
      <c r="BJ207" s="4"/>
      <c r="BK207" s="4"/>
      <c r="BL207" s="4"/>
      <c r="BM207" s="4" t="s">
        <v>934</v>
      </c>
      <c r="BN207" s="4" t="s">
        <v>958</v>
      </c>
    </row>
    <row r="208" spans="1:66" s="1" customFormat="1" hidden="1">
      <c r="A208" s="4">
        <v>229</v>
      </c>
      <c r="B208" s="4" t="s">
        <v>901</v>
      </c>
      <c r="C208" s="4" t="s">
        <v>902</v>
      </c>
      <c r="D208" s="4" t="s">
        <v>1570</v>
      </c>
      <c r="E208" s="4" t="s">
        <v>3404</v>
      </c>
      <c r="F208" s="4" t="s">
        <v>1225</v>
      </c>
      <c r="G208" s="4" t="s">
        <v>3405</v>
      </c>
      <c r="H208" s="4" t="s">
        <v>3406</v>
      </c>
      <c r="I208" s="4" t="s">
        <v>169</v>
      </c>
      <c r="J208" s="4" t="s">
        <v>906</v>
      </c>
      <c r="K208" s="4" t="s">
        <v>31</v>
      </c>
      <c r="L208" s="4" t="s">
        <v>1260</v>
      </c>
      <c r="M208" s="4" t="s">
        <v>195</v>
      </c>
      <c r="N208" s="4" t="s">
        <v>169</v>
      </c>
      <c r="O208" s="4"/>
      <c r="P208" s="4"/>
      <c r="Q208" s="4" t="s">
        <v>3407</v>
      </c>
      <c r="R208" s="4" t="s">
        <v>31</v>
      </c>
      <c r="S208" s="4" t="s">
        <v>3408</v>
      </c>
      <c r="T208" s="4" t="s">
        <v>944</v>
      </c>
      <c r="U208" s="4" t="s">
        <v>3409</v>
      </c>
      <c r="V208" s="4" t="s">
        <v>911</v>
      </c>
      <c r="W208" s="4" t="s">
        <v>963</v>
      </c>
      <c r="X208" s="4" t="s">
        <v>518</v>
      </c>
      <c r="Y208" s="4" t="s">
        <v>2995</v>
      </c>
      <c r="Z208" s="4" t="s">
        <v>2996</v>
      </c>
      <c r="AA208" s="4" t="s">
        <v>3410</v>
      </c>
      <c r="AB208" s="4" t="s">
        <v>3407</v>
      </c>
      <c r="AC208" s="4">
        <v>5520071</v>
      </c>
      <c r="AD208" s="4" t="s">
        <v>31</v>
      </c>
      <c r="AE208" s="4" t="s">
        <v>3411</v>
      </c>
      <c r="AF208" s="4" t="s">
        <v>31</v>
      </c>
      <c r="AG208" s="4" t="s">
        <v>3411</v>
      </c>
      <c r="AH208" s="4" t="s">
        <v>1268</v>
      </c>
      <c r="AI208" s="4" t="s">
        <v>988</v>
      </c>
      <c r="AJ208" s="4" t="s">
        <v>919</v>
      </c>
      <c r="AK208" s="4" t="s">
        <v>169</v>
      </c>
      <c r="AL208" s="9">
        <v>5680</v>
      </c>
      <c r="AM208" s="4"/>
      <c r="AN208" s="4" t="s">
        <v>169</v>
      </c>
      <c r="AO208" s="4" t="s">
        <v>953</v>
      </c>
      <c r="AP208" s="4" t="s">
        <v>922</v>
      </c>
      <c r="AQ208" s="4" t="s">
        <v>1146</v>
      </c>
      <c r="AR208" s="4" t="s">
        <v>3412</v>
      </c>
      <c r="AS208" s="4" t="s">
        <v>3413</v>
      </c>
      <c r="AT208" s="4" t="s">
        <v>582</v>
      </c>
      <c r="AU208" s="4"/>
      <c r="AV208" s="4" t="s">
        <v>3414</v>
      </c>
      <c r="AW208" s="4"/>
      <c r="AX208" s="4"/>
      <c r="AY208" s="4"/>
      <c r="AZ208" s="4"/>
      <c r="BA208" s="4">
        <v>82254851</v>
      </c>
      <c r="BB208" s="4" t="s">
        <v>927</v>
      </c>
      <c r="BC208" s="4" t="s">
        <v>974</v>
      </c>
      <c r="BD208" s="4" t="s">
        <v>918</v>
      </c>
      <c r="BE208" s="4" t="s">
        <v>169</v>
      </c>
      <c r="BF208" s="4"/>
      <c r="BG208" s="4" t="s">
        <v>1204</v>
      </c>
      <c r="BH208" s="4" t="s">
        <v>932</v>
      </c>
      <c r="BI208" s="4" t="s">
        <v>169</v>
      </c>
      <c r="BJ208" s="4"/>
      <c r="BK208" s="4" t="s">
        <v>1030</v>
      </c>
      <c r="BL208" s="4"/>
      <c r="BM208" s="4" t="s">
        <v>934</v>
      </c>
      <c r="BN208" s="4" t="s">
        <v>1095</v>
      </c>
    </row>
    <row r="209" spans="1:66" s="1" customFormat="1" hidden="1">
      <c r="A209" s="4">
        <v>230</v>
      </c>
      <c r="B209" s="4" t="s">
        <v>901</v>
      </c>
      <c r="C209" s="4" t="s">
        <v>902</v>
      </c>
      <c r="D209" s="4" t="s">
        <v>3415</v>
      </c>
      <c r="E209" s="4" t="s">
        <v>3416</v>
      </c>
      <c r="F209" s="4" t="s">
        <v>1033</v>
      </c>
      <c r="G209" s="4" t="s">
        <v>3417</v>
      </c>
      <c r="H209" s="4" t="s">
        <v>3418</v>
      </c>
      <c r="I209" s="4" t="s">
        <v>1036</v>
      </c>
      <c r="J209" s="4" t="s">
        <v>351</v>
      </c>
      <c r="K209" s="4" t="s">
        <v>1880</v>
      </c>
      <c r="L209" s="4" t="s">
        <v>907</v>
      </c>
      <c r="M209" s="4" t="s">
        <v>907</v>
      </c>
      <c r="N209" s="4" t="s">
        <v>169</v>
      </c>
      <c r="O209" s="4" t="s">
        <v>1880</v>
      </c>
      <c r="P209" s="4" t="s">
        <v>3419</v>
      </c>
      <c r="Q209" s="4" t="s">
        <v>3415</v>
      </c>
      <c r="R209" s="4" t="s">
        <v>31</v>
      </c>
      <c r="S209" s="4" t="s">
        <v>3420</v>
      </c>
      <c r="T209" s="4" t="s">
        <v>944</v>
      </c>
      <c r="U209" s="4" t="s">
        <v>3421</v>
      </c>
      <c r="V209" s="4" t="s">
        <v>911</v>
      </c>
      <c r="W209" s="4" t="s">
        <v>982</v>
      </c>
      <c r="X209" s="4" t="s">
        <v>351</v>
      </c>
      <c r="Y209" s="4" t="s">
        <v>1867</v>
      </c>
      <c r="Z209" s="4" t="s">
        <v>1868</v>
      </c>
      <c r="AA209" s="4" t="s">
        <v>2524</v>
      </c>
      <c r="AB209" s="4" t="s">
        <v>3415</v>
      </c>
      <c r="AC209" s="4">
        <v>5519945</v>
      </c>
      <c r="AD209" s="4" t="s">
        <v>31</v>
      </c>
      <c r="AE209" s="4" t="s">
        <v>3422</v>
      </c>
      <c r="AF209" s="4" t="s">
        <v>31</v>
      </c>
      <c r="AG209" s="4" t="s">
        <v>3423</v>
      </c>
      <c r="AH209" s="4" t="s">
        <v>1129</v>
      </c>
      <c r="AI209" s="4" t="s">
        <v>1047</v>
      </c>
      <c r="AJ209" s="4" t="s">
        <v>919</v>
      </c>
      <c r="AK209" s="4" t="s">
        <v>169</v>
      </c>
      <c r="AL209" s="9">
        <v>5680</v>
      </c>
      <c r="AM209" s="4"/>
      <c r="AN209" s="4" t="s">
        <v>169</v>
      </c>
      <c r="AO209" s="4" t="s">
        <v>953</v>
      </c>
      <c r="AP209" s="4" t="s">
        <v>922</v>
      </c>
      <c r="AQ209" s="4" t="s">
        <v>1146</v>
      </c>
      <c r="AR209" s="4" t="s">
        <v>3424</v>
      </c>
      <c r="AS209" s="4" t="s">
        <v>3425</v>
      </c>
      <c r="AT209" s="4" t="s">
        <v>582</v>
      </c>
      <c r="AU209" s="4"/>
      <c r="AV209" s="4" t="s">
        <v>3426</v>
      </c>
      <c r="AW209" s="4"/>
      <c r="AX209" s="4"/>
      <c r="AY209" s="4"/>
      <c r="AZ209" s="4"/>
      <c r="BA209" s="4">
        <v>74658581</v>
      </c>
      <c r="BB209" s="4" t="s">
        <v>927</v>
      </c>
      <c r="BC209" s="4" t="s">
        <v>974</v>
      </c>
      <c r="BD209" s="4" t="s">
        <v>1052</v>
      </c>
      <c r="BE209" s="4" t="s">
        <v>169</v>
      </c>
      <c r="BF209" s="4"/>
      <c r="BG209" s="4" t="s">
        <v>931</v>
      </c>
      <c r="BH209" s="4" t="s">
        <v>932</v>
      </c>
      <c r="BI209" s="4" t="s">
        <v>169</v>
      </c>
      <c r="BJ209" s="4"/>
      <c r="BK209" s="4" t="s">
        <v>1030</v>
      </c>
      <c r="BL209" s="4"/>
      <c r="BM209" s="4" t="s">
        <v>934</v>
      </c>
      <c r="BN209" s="4" t="s">
        <v>1053</v>
      </c>
    </row>
    <row r="210" spans="1:66" s="1" customFormat="1">
      <c r="A210" s="4">
        <v>231</v>
      </c>
      <c r="B210" s="4" t="s">
        <v>901</v>
      </c>
      <c r="C210" s="4" t="s">
        <v>902</v>
      </c>
      <c r="D210" s="4"/>
      <c r="E210" s="4" t="s">
        <v>3427</v>
      </c>
      <c r="F210" s="4"/>
      <c r="G210" s="4" t="s">
        <v>3428</v>
      </c>
      <c r="H210" s="4" t="s">
        <v>3429</v>
      </c>
      <c r="I210" s="4" t="s">
        <v>1468</v>
      </c>
      <c r="J210" s="4" t="s">
        <v>518</v>
      </c>
      <c r="K210" s="4" t="s">
        <v>27</v>
      </c>
      <c r="L210" s="4" t="s">
        <v>1260</v>
      </c>
      <c r="M210" s="4" t="s">
        <v>303</v>
      </c>
      <c r="N210" s="4"/>
      <c r="O210" s="4"/>
      <c r="P210" s="4"/>
      <c r="Q210" s="4" t="s">
        <v>738</v>
      </c>
      <c r="R210" s="4" t="s">
        <v>27</v>
      </c>
      <c r="S210" s="4" t="s">
        <v>3430</v>
      </c>
      <c r="T210" s="4" t="s">
        <v>909</v>
      </c>
      <c r="U210" s="4" t="s">
        <v>3431</v>
      </c>
      <c r="V210" s="4" t="s">
        <v>911</v>
      </c>
      <c r="W210" s="4" t="s">
        <v>963</v>
      </c>
      <c r="X210" s="4" t="s">
        <v>518</v>
      </c>
      <c r="Y210" s="4" t="s">
        <v>3432</v>
      </c>
      <c r="Z210" s="4" t="s">
        <v>445</v>
      </c>
      <c r="AA210" s="4" t="s">
        <v>445</v>
      </c>
      <c r="AB210" s="4" t="s">
        <v>738</v>
      </c>
      <c r="AC210" s="4">
        <v>5519578</v>
      </c>
      <c r="AD210" s="4" t="s">
        <v>27</v>
      </c>
      <c r="AE210" s="4" t="s">
        <v>3431</v>
      </c>
      <c r="AF210" s="4" t="s">
        <v>27</v>
      </c>
      <c r="AG210" s="4" t="s">
        <v>3433</v>
      </c>
      <c r="AH210" s="4" t="s">
        <v>1268</v>
      </c>
      <c r="AI210" s="4" t="s">
        <v>988</v>
      </c>
      <c r="AJ210" s="4" t="s">
        <v>919</v>
      </c>
      <c r="AK210" s="4" t="s">
        <v>169</v>
      </c>
      <c r="AL210" s="9">
        <v>5680</v>
      </c>
      <c r="AM210" s="4" t="s">
        <v>920</v>
      </c>
      <c r="AN210" s="4" t="s">
        <v>169</v>
      </c>
      <c r="AO210" s="4" t="s">
        <v>921</v>
      </c>
      <c r="AP210" s="4" t="s">
        <v>922</v>
      </c>
      <c r="AQ210" s="4" t="s">
        <v>1048</v>
      </c>
      <c r="AR210" s="4" t="s">
        <v>3434</v>
      </c>
      <c r="AS210" s="4" t="s">
        <v>3435</v>
      </c>
      <c r="AT210" s="4" t="s">
        <v>582</v>
      </c>
      <c r="AU210" s="4"/>
      <c r="AV210" s="4" t="s">
        <v>3436</v>
      </c>
      <c r="AW210" s="4"/>
      <c r="AX210" s="4"/>
      <c r="AY210" s="4"/>
      <c r="AZ210" s="4"/>
      <c r="BA210" s="4">
        <v>80934246</v>
      </c>
      <c r="BB210" s="4" t="s">
        <v>927</v>
      </c>
      <c r="BC210" s="4" t="s">
        <v>974</v>
      </c>
      <c r="BD210" s="4" t="s">
        <v>918</v>
      </c>
      <c r="BE210" s="4" t="s">
        <v>169</v>
      </c>
      <c r="BF210" s="4"/>
      <c r="BG210" s="4" t="s">
        <v>931</v>
      </c>
      <c r="BH210" s="4" t="s">
        <v>927</v>
      </c>
      <c r="BI210" s="4" t="s">
        <v>169</v>
      </c>
      <c r="BJ210" s="4"/>
      <c r="BK210" s="4" t="s">
        <v>933</v>
      </c>
      <c r="BL210" s="4"/>
      <c r="BM210" s="4" t="s">
        <v>934</v>
      </c>
      <c r="BN210" s="4"/>
    </row>
    <row r="211" spans="1:66" s="1" customFormat="1" ht="16.2">
      <c r="A211" s="4">
        <v>232</v>
      </c>
      <c r="B211" s="4" t="s">
        <v>901</v>
      </c>
      <c r="C211" s="4" t="s">
        <v>902</v>
      </c>
      <c r="D211" s="4"/>
      <c r="E211" s="4" t="s">
        <v>3437</v>
      </c>
      <c r="F211" s="4"/>
      <c r="G211" s="4" t="s">
        <v>3438</v>
      </c>
      <c r="H211" s="4" t="s">
        <v>3439</v>
      </c>
      <c r="I211" s="4" t="s">
        <v>978</v>
      </c>
      <c r="J211" s="4" t="s">
        <v>518</v>
      </c>
      <c r="K211" s="4" t="s">
        <v>31</v>
      </c>
      <c r="L211" s="4" t="s">
        <v>979</v>
      </c>
      <c r="M211" s="4" t="s">
        <v>228</v>
      </c>
      <c r="N211" s="4"/>
      <c r="O211" s="4"/>
      <c r="P211" s="4"/>
      <c r="Q211" s="4" t="s">
        <v>3440</v>
      </c>
      <c r="R211" s="4" t="s">
        <v>31</v>
      </c>
      <c r="S211" s="4" t="s">
        <v>3441</v>
      </c>
      <c r="T211" s="4" t="s">
        <v>909</v>
      </c>
      <c r="U211" s="4" t="s">
        <v>3442</v>
      </c>
      <c r="V211" s="4" t="s">
        <v>911</v>
      </c>
      <c r="W211" s="4" t="s">
        <v>963</v>
      </c>
      <c r="X211" s="4" t="s">
        <v>518</v>
      </c>
      <c r="Y211" s="4" t="s">
        <v>1589</v>
      </c>
      <c r="Z211" s="4" t="s">
        <v>3443</v>
      </c>
      <c r="AA211" s="4" t="s">
        <v>3444</v>
      </c>
      <c r="AB211" s="4" t="s">
        <v>3440</v>
      </c>
      <c r="AC211" s="4">
        <v>5492611</v>
      </c>
      <c r="AD211" s="4" t="s">
        <v>31</v>
      </c>
      <c r="AE211" s="4" t="s">
        <v>3445</v>
      </c>
      <c r="AF211" s="4" t="s">
        <v>31</v>
      </c>
      <c r="AG211" s="4" t="s">
        <v>3446</v>
      </c>
      <c r="AH211" s="4" t="s">
        <v>1524</v>
      </c>
      <c r="AI211" s="4" t="s">
        <v>1290</v>
      </c>
      <c r="AJ211" s="4" t="s">
        <v>919</v>
      </c>
      <c r="AK211" s="4" t="s">
        <v>169</v>
      </c>
      <c r="AL211" s="19">
        <v>4280</v>
      </c>
      <c r="AM211" s="4" t="s">
        <v>1189</v>
      </c>
      <c r="AN211" s="4" t="s">
        <v>169</v>
      </c>
      <c r="AO211" s="4" t="s">
        <v>921</v>
      </c>
      <c r="AP211" s="4" t="s">
        <v>922</v>
      </c>
      <c r="AQ211" s="4" t="s">
        <v>1146</v>
      </c>
      <c r="AR211" s="4" t="s">
        <v>3447</v>
      </c>
      <c r="AS211" s="4" t="s">
        <v>3448</v>
      </c>
      <c r="AT211" s="4" t="s">
        <v>582</v>
      </c>
      <c r="AU211" s="4"/>
      <c r="AV211" s="4" t="s">
        <v>3449</v>
      </c>
      <c r="AW211" s="4"/>
      <c r="AX211" s="4"/>
      <c r="AY211" s="4"/>
      <c r="AZ211" s="4"/>
      <c r="BA211" s="4">
        <v>81170003</v>
      </c>
      <c r="BB211" s="4" t="s">
        <v>927</v>
      </c>
      <c r="BC211" s="4" t="s">
        <v>974</v>
      </c>
      <c r="BD211" s="4" t="s">
        <v>918</v>
      </c>
      <c r="BE211" s="4" t="s">
        <v>169</v>
      </c>
      <c r="BF211" s="4"/>
      <c r="BG211" s="4" t="s">
        <v>1204</v>
      </c>
      <c r="BH211" s="4" t="s">
        <v>932</v>
      </c>
      <c r="BI211" s="4" t="s">
        <v>169</v>
      </c>
      <c r="BJ211" s="4"/>
      <c r="BK211" s="17" t="s">
        <v>1529</v>
      </c>
      <c r="BL211" s="4"/>
      <c r="BM211" s="4" t="s">
        <v>934</v>
      </c>
      <c r="BN211" s="4"/>
    </row>
    <row r="212" spans="1:66" s="1" customFormat="1" hidden="1">
      <c r="A212" s="4">
        <v>233</v>
      </c>
      <c r="B212" s="4" t="s">
        <v>901</v>
      </c>
      <c r="C212" s="4" t="s">
        <v>902</v>
      </c>
      <c r="D212" s="4" t="s">
        <v>3450</v>
      </c>
      <c r="E212" s="4" t="s">
        <v>3451</v>
      </c>
      <c r="F212" s="4" t="s">
        <v>2083</v>
      </c>
      <c r="G212" s="4" t="s">
        <v>3452</v>
      </c>
      <c r="H212" s="4" t="s">
        <v>3453</v>
      </c>
      <c r="I212" s="4" t="s">
        <v>3454</v>
      </c>
      <c r="J212" s="4" t="s">
        <v>518</v>
      </c>
      <c r="K212" s="4" t="s">
        <v>2083</v>
      </c>
      <c r="L212" s="4" t="s">
        <v>979</v>
      </c>
      <c r="M212" s="4" t="s">
        <v>158</v>
      </c>
      <c r="N212" s="4" t="s">
        <v>169</v>
      </c>
      <c r="O212" s="4" t="s">
        <v>2083</v>
      </c>
      <c r="P212" s="4" t="s">
        <v>3455</v>
      </c>
      <c r="Q212" s="4" t="s">
        <v>3456</v>
      </c>
      <c r="R212" s="4" t="s">
        <v>25</v>
      </c>
      <c r="S212" s="4" t="s">
        <v>3457</v>
      </c>
      <c r="T212" s="4" t="s">
        <v>944</v>
      </c>
      <c r="U212" s="4" t="s">
        <v>3458</v>
      </c>
      <c r="V212" s="4" t="s">
        <v>911</v>
      </c>
      <c r="W212" s="4" t="s">
        <v>982</v>
      </c>
      <c r="X212" s="4" t="s">
        <v>351</v>
      </c>
      <c r="Y212" s="4" t="s">
        <v>3459</v>
      </c>
      <c r="Z212" s="4" t="s">
        <v>3443</v>
      </c>
      <c r="AA212" s="4" t="s">
        <v>3460</v>
      </c>
      <c r="AB212" s="4" t="s">
        <v>3456</v>
      </c>
      <c r="AC212" s="4">
        <v>5492485</v>
      </c>
      <c r="AD212" s="4" t="s">
        <v>25</v>
      </c>
      <c r="AE212" s="4" t="s">
        <v>3461</v>
      </c>
      <c r="AF212" s="4" t="s">
        <v>25</v>
      </c>
      <c r="AG212" s="4" t="s">
        <v>3462</v>
      </c>
      <c r="AH212" s="4" t="s">
        <v>1872</v>
      </c>
      <c r="AI212" s="4" t="s">
        <v>1873</v>
      </c>
      <c r="AJ212" s="4" t="s">
        <v>919</v>
      </c>
      <c r="AK212" s="4" t="s">
        <v>169</v>
      </c>
      <c r="AL212" s="9">
        <v>4680</v>
      </c>
      <c r="AM212" s="4"/>
      <c r="AN212" s="4" t="s">
        <v>169</v>
      </c>
      <c r="AO212" s="4" t="s">
        <v>953</v>
      </c>
      <c r="AP212" s="4" t="s">
        <v>922</v>
      </c>
      <c r="AQ212" s="4" t="s">
        <v>1146</v>
      </c>
      <c r="AR212" s="4" t="s">
        <v>3463</v>
      </c>
      <c r="AS212" s="4" t="s">
        <v>3464</v>
      </c>
      <c r="AT212" s="4" t="s">
        <v>582</v>
      </c>
      <c r="AU212" s="4"/>
      <c r="AV212" s="4" t="s">
        <v>3465</v>
      </c>
      <c r="AW212" s="4"/>
      <c r="AX212" s="4"/>
      <c r="AY212" s="4"/>
      <c r="AZ212" s="4"/>
      <c r="BA212" s="4">
        <v>80455088</v>
      </c>
      <c r="BB212" s="4" t="s">
        <v>927</v>
      </c>
      <c r="BC212" s="4" t="s">
        <v>974</v>
      </c>
      <c r="BD212" s="4" t="s">
        <v>1052</v>
      </c>
      <c r="BE212" s="4" t="s">
        <v>169</v>
      </c>
      <c r="BF212" s="4"/>
      <c r="BG212" s="4" t="s">
        <v>1204</v>
      </c>
      <c r="BH212" s="4" t="s">
        <v>932</v>
      </c>
      <c r="BI212" s="4" t="s">
        <v>169</v>
      </c>
      <c r="BJ212" s="4"/>
      <c r="BK212" s="4" t="s">
        <v>1030</v>
      </c>
      <c r="BL212" s="4"/>
      <c r="BM212" s="4" t="s">
        <v>1403</v>
      </c>
      <c r="BN212" s="4"/>
    </row>
    <row r="213" spans="1:66" s="1" customFormat="1" hidden="1">
      <c r="A213" s="4">
        <v>234</v>
      </c>
      <c r="B213" s="4" t="s">
        <v>901</v>
      </c>
      <c r="C213" s="4" t="s">
        <v>902</v>
      </c>
      <c r="D213" s="4" t="s">
        <v>3466</v>
      </c>
      <c r="E213" s="4" t="s">
        <v>3467</v>
      </c>
      <c r="F213" s="4" t="s">
        <v>1033</v>
      </c>
      <c r="G213" s="4" t="s">
        <v>3468</v>
      </c>
      <c r="H213" s="4" t="s">
        <v>3469</v>
      </c>
      <c r="I213" s="4"/>
      <c r="J213" s="4" t="s">
        <v>351</v>
      </c>
      <c r="K213" s="4" t="s">
        <v>25</v>
      </c>
      <c r="L213" s="4" t="s">
        <v>342</v>
      </c>
      <c r="M213" s="4" t="s">
        <v>342</v>
      </c>
      <c r="N213" s="4" t="s">
        <v>169</v>
      </c>
      <c r="O213" s="4"/>
      <c r="P213" s="4"/>
      <c r="Q213" s="4" t="s">
        <v>3470</v>
      </c>
      <c r="R213" s="4" t="s">
        <v>25</v>
      </c>
      <c r="S213" s="4" t="s">
        <v>3471</v>
      </c>
      <c r="T213" s="4" t="s">
        <v>944</v>
      </c>
      <c r="U213" s="4" t="s">
        <v>3472</v>
      </c>
      <c r="V213" s="4" t="s">
        <v>911</v>
      </c>
      <c r="W213" s="4" t="s">
        <v>963</v>
      </c>
      <c r="X213" s="4" t="s">
        <v>351</v>
      </c>
      <c r="Y213" s="4" t="s">
        <v>445</v>
      </c>
      <c r="Z213" s="4" t="s">
        <v>445</v>
      </c>
      <c r="AA213" s="4" t="s">
        <v>445</v>
      </c>
      <c r="AB213" s="4" t="s">
        <v>3470</v>
      </c>
      <c r="AC213" s="4">
        <v>5492456</v>
      </c>
      <c r="AD213" s="4" t="s">
        <v>25</v>
      </c>
      <c r="AE213" s="4" t="s">
        <v>3473</v>
      </c>
      <c r="AF213" s="4" t="s">
        <v>25</v>
      </c>
      <c r="AG213" s="4" t="s">
        <v>3473</v>
      </c>
      <c r="AH213" s="4" t="s">
        <v>968</v>
      </c>
      <c r="AI213" s="4" t="s">
        <v>969</v>
      </c>
      <c r="AJ213" s="4" t="s">
        <v>919</v>
      </c>
      <c r="AK213" s="4" t="s">
        <v>169</v>
      </c>
      <c r="AL213" s="9">
        <v>19500</v>
      </c>
      <c r="AM213" s="4"/>
      <c r="AN213" s="4" t="s">
        <v>169</v>
      </c>
      <c r="AO213" s="4" t="s">
        <v>953</v>
      </c>
      <c r="AP213" s="4" t="s">
        <v>922</v>
      </c>
      <c r="AQ213" s="4" t="s">
        <v>1048</v>
      </c>
      <c r="AR213" s="4" t="s">
        <v>3474</v>
      </c>
      <c r="AS213" s="4" t="s">
        <v>3475</v>
      </c>
      <c r="AT213" s="4" t="s">
        <v>582</v>
      </c>
      <c r="AU213" s="4"/>
      <c r="AV213" s="4" t="s">
        <v>3476</v>
      </c>
      <c r="AW213" s="4"/>
      <c r="AX213" s="4"/>
      <c r="AY213" s="4"/>
      <c r="AZ213" s="4"/>
      <c r="BA213" s="4">
        <v>82157556</v>
      </c>
      <c r="BB213" s="4" t="s">
        <v>927</v>
      </c>
      <c r="BC213" s="4" t="s">
        <v>974</v>
      </c>
      <c r="BD213" s="4" t="s">
        <v>918</v>
      </c>
      <c r="BE213" s="4" t="s">
        <v>169</v>
      </c>
      <c r="BF213" s="4"/>
      <c r="BG213" s="4" t="s">
        <v>1029</v>
      </c>
      <c r="BH213" s="4" t="s">
        <v>932</v>
      </c>
      <c r="BI213" s="4" t="s">
        <v>169</v>
      </c>
      <c r="BJ213" s="4"/>
      <c r="BK213" s="4" t="s">
        <v>1030</v>
      </c>
      <c r="BL213" s="4"/>
      <c r="BM213" s="4" t="s">
        <v>934</v>
      </c>
      <c r="BN213" s="4" t="s">
        <v>1510</v>
      </c>
    </row>
    <row r="214" spans="1:66" s="1" customFormat="1">
      <c r="A214" s="4">
        <v>235</v>
      </c>
      <c r="B214" s="4" t="s">
        <v>901</v>
      </c>
      <c r="C214" s="4" t="s">
        <v>902</v>
      </c>
      <c r="D214" s="4" t="s">
        <v>3477</v>
      </c>
      <c r="E214" s="4" t="s">
        <v>3478</v>
      </c>
      <c r="F214" s="4" t="s">
        <v>1099</v>
      </c>
      <c r="G214" s="4" t="s">
        <v>3479</v>
      </c>
      <c r="H214" s="4" t="s">
        <v>3480</v>
      </c>
      <c r="I214" s="4" t="s">
        <v>169</v>
      </c>
      <c r="J214" s="4" t="s">
        <v>518</v>
      </c>
      <c r="K214" s="4" t="s">
        <v>25</v>
      </c>
      <c r="L214" s="4" t="s">
        <v>940</v>
      </c>
      <c r="M214" s="4" t="s">
        <v>202</v>
      </c>
      <c r="N214" s="4" t="s">
        <v>3481</v>
      </c>
      <c r="O214" s="4"/>
      <c r="P214" s="4"/>
      <c r="Q214" s="4" t="s">
        <v>3477</v>
      </c>
      <c r="R214" s="4" t="s">
        <v>25</v>
      </c>
      <c r="S214" s="4" t="s">
        <v>3482</v>
      </c>
      <c r="T214" s="4" t="s">
        <v>944</v>
      </c>
      <c r="U214" s="4" t="s">
        <v>3483</v>
      </c>
      <c r="V214" s="4" t="s">
        <v>911</v>
      </c>
      <c r="W214" s="4" t="s">
        <v>963</v>
      </c>
      <c r="X214" s="4" t="s">
        <v>351</v>
      </c>
      <c r="Y214" s="4" t="s">
        <v>3484</v>
      </c>
      <c r="Z214" s="4" t="s">
        <v>3485</v>
      </c>
      <c r="AA214" s="4" t="s">
        <v>3486</v>
      </c>
      <c r="AB214" s="4" t="s">
        <v>3477</v>
      </c>
      <c r="AC214" s="4">
        <v>5492452</v>
      </c>
      <c r="AD214" s="4" t="s">
        <v>31</v>
      </c>
      <c r="AE214" s="4" t="s">
        <v>3487</v>
      </c>
      <c r="AF214" s="4" t="s">
        <v>25</v>
      </c>
      <c r="AG214" s="4" t="s">
        <v>3488</v>
      </c>
      <c r="AH214" s="4"/>
      <c r="AI214" s="4"/>
      <c r="AJ214" s="4" t="s">
        <v>919</v>
      </c>
      <c r="AK214" s="4" t="s">
        <v>169</v>
      </c>
      <c r="AL214" s="9">
        <v>9750</v>
      </c>
      <c r="AM214" s="4"/>
      <c r="AN214" s="4" t="s">
        <v>3481</v>
      </c>
      <c r="AO214" s="4" t="s">
        <v>1008</v>
      </c>
      <c r="AP214" s="4" t="s">
        <v>922</v>
      </c>
      <c r="AQ214" s="4"/>
      <c r="AR214" s="4" t="s">
        <v>3489</v>
      </c>
      <c r="AS214" s="4"/>
      <c r="AT214" s="4"/>
      <c r="AU214" s="4"/>
      <c r="AV214" s="4" t="s">
        <v>3490</v>
      </c>
      <c r="AW214" s="4"/>
      <c r="AX214" s="4"/>
      <c r="AY214" s="4"/>
      <c r="AZ214" s="4"/>
      <c r="BA214" s="4">
        <v>74847100</v>
      </c>
      <c r="BB214" s="4" t="s">
        <v>927</v>
      </c>
      <c r="BC214" s="4" t="s">
        <v>974</v>
      </c>
      <c r="BD214" s="4" t="s">
        <v>918</v>
      </c>
      <c r="BE214" s="4" t="s">
        <v>169</v>
      </c>
      <c r="BF214" s="4"/>
      <c r="BG214" s="4" t="s">
        <v>931</v>
      </c>
      <c r="BH214" s="4" t="s">
        <v>927</v>
      </c>
      <c r="BI214" s="4" t="s">
        <v>169</v>
      </c>
      <c r="BJ214" s="4"/>
      <c r="BK214" s="4"/>
      <c r="BL214" s="4"/>
      <c r="BM214" s="4" t="s">
        <v>934</v>
      </c>
      <c r="BN214" s="4" t="s">
        <v>958</v>
      </c>
    </row>
    <row r="215" spans="1:66" s="1" customFormat="1">
      <c r="A215" s="4">
        <v>236</v>
      </c>
      <c r="B215" s="4" t="s">
        <v>901</v>
      </c>
      <c r="C215" s="4" t="s">
        <v>902</v>
      </c>
      <c r="D215" s="4" t="s">
        <v>3477</v>
      </c>
      <c r="E215" s="4" t="s">
        <v>3478</v>
      </c>
      <c r="F215" s="4" t="s">
        <v>1099</v>
      </c>
      <c r="G215" s="4" t="s">
        <v>3479</v>
      </c>
      <c r="H215" s="4" t="s">
        <v>3480</v>
      </c>
      <c r="I215" s="4" t="s">
        <v>169</v>
      </c>
      <c r="J215" s="4" t="s">
        <v>518</v>
      </c>
      <c r="K215" s="4" t="s">
        <v>25</v>
      </c>
      <c r="L215" s="4" t="s">
        <v>940</v>
      </c>
      <c r="M215" s="4" t="s">
        <v>202</v>
      </c>
      <c r="N215" s="4" t="s">
        <v>3481</v>
      </c>
      <c r="O215" s="4"/>
      <c r="P215" s="4"/>
      <c r="Q215" s="4" t="s">
        <v>3477</v>
      </c>
      <c r="R215" s="4" t="s">
        <v>25</v>
      </c>
      <c r="S215" s="4" t="s">
        <v>3482</v>
      </c>
      <c r="T215" s="4" t="s">
        <v>944</v>
      </c>
      <c r="U215" s="4" t="s">
        <v>3483</v>
      </c>
      <c r="V215" s="4" t="s">
        <v>911</v>
      </c>
      <c r="W215" s="4" t="s">
        <v>963</v>
      </c>
      <c r="X215" s="4" t="s">
        <v>351</v>
      </c>
      <c r="Y215" s="4" t="s">
        <v>3484</v>
      </c>
      <c r="Z215" s="4" t="s">
        <v>3485</v>
      </c>
      <c r="AA215" s="4" t="s">
        <v>3486</v>
      </c>
      <c r="AB215" s="4" t="s">
        <v>3477</v>
      </c>
      <c r="AC215" s="4">
        <v>5492451</v>
      </c>
      <c r="AD215" s="4" t="s">
        <v>25</v>
      </c>
      <c r="AE215" s="4" t="s">
        <v>3487</v>
      </c>
      <c r="AF215" s="4" t="s">
        <v>25</v>
      </c>
      <c r="AG215" s="4" t="s">
        <v>3488</v>
      </c>
      <c r="AH215" s="4" t="s">
        <v>968</v>
      </c>
      <c r="AI215" s="4" t="s">
        <v>969</v>
      </c>
      <c r="AJ215" s="4" t="s">
        <v>919</v>
      </c>
      <c r="AK215" s="4" t="s">
        <v>169</v>
      </c>
      <c r="AL215" s="9">
        <v>9750</v>
      </c>
      <c r="AM215" s="4"/>
      <c r="AN215" s="4" t="s">
        <v>3481</v>
      </c>
      <c r="AO215" s="4" t="s">
        <v>953</v>
      </c>
      <c r="AP215" s="4" t="s">
        <v>922</v>
      </c>
      <c r="AQ215" s="4" t="s">
        <v>1048</v>
      </c>
      <c r="AR215" s="4" t="s">
        <v>3489</v>
      </c>
      <c r="AS215" s="4" t="s">
        <v>3491</v>
      </c>
      <c r="AT215" s="4" t="s">
        <v>582</v>
      </c>
      <c r="AU215" s="4"/>
      <c r="AV215" s="4" t="s">
        <v>3490</v>
      </c>
      <c r="AW215" s="4"/>
      <c r="AX215" s="4"/>
      <c r="AY215" s="4"/>
      <c r="AZ215" s="4"/>
      <c r="BA215" s="4">
        <v>74847100</v>
      </c>
      <c r="BB215" s="4" t="s">
        <v>927</v>
      </c>
      <c r="BC215" s="4" t="s">
        <v>974</v>
      </c>
      <c r="BD215" s="4" t="s">
        <v>918</v>
      </c>
      <c r="BE215" s="4" t="s">
        <v>169</v>
      </c>
      <c r="BF215" s="4"/>
      <c r="BG215" s="4" t="s">
        <v>931</v>
      </c>
      <c r="BH215" s="4" t="s">
        <v>932</v>
      </c>
      <c r="BI215" s="4" t="s">
        <v>169</v>
      </c>
      <c r="BJ215" s="4"/>
      <c r="BK215" s="4" t="s">
        <v>1030</v>
      </c>
      <c r="BL215" s="4"/>
      <c r="BM215" s="4" t="s">
        <v>934</v>
      </c>
      <c r="BN215" s="4" t="s">
        <v>958</v>
      </c>
    </row>
    <row r="216" spans="1:66" s="1" customFormat="1">
      <c r="A216" s="4">
        <v>237</v>
      </c>
      <c r="B216" s="4" t="s">
        <v>901</v>
      </c>
      <c r="C216" s="4" t="s">
        <v>902</v>
      </c>
      <c r="D216" s="4" t="s">
        <v>444</v>
      </c>
      <c r="E216" s="4" t="s">
        <v>3492</v>
      </c>
      <c r="F216" s="4" t="s">
        <v>1207</v>
      </c>
      <c r="G216" s="4" t="s">
        <v>3493</v>
      </c>
      <c r="H216" s="4" t="s">
        <v>3494</v>
      </c>
      <c r="I216" s="4" t="s">
        <v>1210</v>
      </c>
      <c r="J216" s="4" t="s">
        <v>518</v>
      </c>
      <c r="K216" s="4" t="s">
        <v>16</v>
      </c>
      <c r="L216" s="4" t="s">
        <v>1211</v>
      </c>
      <c r="M216" s="4" t="s">
        <v>280</v>
      </c>
      <c r="N216" s="4" t="s">
        <v>169</v>
      </c>
      <c r="O216" s="4"/>
      <c r="P216" s="4"/>
      <c r="Q216" s="4" t="s">
        <v>1905</v>
      </c>
      <c r="R216" s="4" t="s">
        <v>16</v>
      </c>
      <c r="S216" s="4" t="s">
        <v>3495</v>
      </c>
      <c r="T216" s="4" t="s">
        <v>944</v>
      </c>
      <c r="U216" s="4" t="s">
        <v>3496</v>
      </c>
      <c r="V216" s="4" t="s">
        <v>911</v>
      </c>
      <c r="W216" s="4" t="s">
        <v>982</v>
      </c>
      <c r="X216" s="4" t="s">
        <v>351</v>
      </c>
      <c r="Y216" s="4" t="s">
        <v>1911</v>
      </c>
      <c r="Z216" s="4" t="s">
        <v>445</v>
      </c>
      <c r="AA216" s="4" t="s">
        <v>445</v>
      </c>
      <c r="AB216" s="4" t="s">
        <v>1905</v>
      </c>
      <c r="AC216" s="4">
        <v>5492444</v>
      </c>
      <c r="AD216" s="4" t="s">
        <v>16</v>
      </c>
      <c r="AE216" s="4" t="s">
        <v>3497</v>
      </c>
      <c r="AF216" s="4" t="s">
        <v>16</v>
      </c>
      <c r="AG216" s="4" t="s">
        <v>3497</v>
      </c>
      <c r="AH216" s="4" t="s">
        <v>1129</v>
      </c>
      <c r="AI216" s="4" t="s">
        <v>1047</v>
      </c>
      <c r="AJ216" s="4" t="s">
        <v>919</v>
      </c>
      <c r="AK216" s="4" t="s">
        <v>169</v>
      </c>
      <c r="AL216" s="9">
        <v>5180</v>
      </c>
      <c r="AM216" s="4"/>
      <c r="AN216" s="4" t="s">
        <v>169</v>
      </c>
      <c r="AO216" s="4" t="s">
        <v>953</v>
      </c>
      <c r="AP216" s="4" t="s">
        <v>922</v>
      </c>
      <c r="AQ216" s="4" t="s">
        <v>1048</v>
      </c>
      <c r="AR216" s="4" t="s">
        <v>1913</v>
      </c>
      <c r="AS216" s="4" t="s">
        <v>3498</v>
      </c>
      <c r="AT216" s="4" t="s">
        <v>582</v>
      </c>
      <c r="AU216" s="4"/>
      <c r="AV216" s="4" t="s">
        <v>3499</v>
      </c>
      <c r="AW216" s="4"/>
      <c r="AX216" s="4"/>
      <c r="AY216" s="4"/>
      <c r="AZ216" s="4"/>
      <c r="BA216" s="4">
        <v>82176141</v>
      </c>
      <c r="BB216" s="4" t="s">
        <v>927</v>
      </c>
      <c r="BC216" s="4" t="s">
        <v>974</v>
      </c>
      <c r="BD216" s="4" t="s">
        <v>1052</v>
      </c>
      <c r="BE216" s="4" t="s">
        <v>169</v>
      </c>
      <c r="BF216" s="4"/>
      <c r="BG216" s="4" t="s">
        <v>1029</v>
      </c>
      <c r="BH216" s="4" t="s">
        <v>927</v>
      </c>
      <c r="BI216" s="4" t="s">
        <v>169</v>
      </c>
      <c r="BJ216" s="4"/>
      <c r="BK216" s="4" t="s">
        <v>1030</v>
      </c>
      <c r="BL216" s="4"/>
      <c r="BM216" s="4" t="s">
        <v>934</v>
      </c>
      <c r="BN216" s="4" t="s">
        <v>1222</v>
      </c>
    </row>
    <row r="217" spans="1:66" s="1" customFormat="1">
      <c r="A217" s="4">
        <v>238</v>
      </c>
      <c r="B217" s="4" t="s">
        <v>901</v>
      </c>
      <c r="C217" s="4" t="s">
        <v>902</v>
      </c>
      <c r="D217" s="4"/>
      <c r="E217" s="4" t="s">
        <v>3500</v>
      </c>
      <c r="F217" s="4"/>
      <c r="G217" s="4" t="s">
        <v>3501</v>
      </c>
      <c r="H217" s="4" t="s">
        <v>3502</v>
      </c>
      <c r="I217" s="4" t="s">
        <v>1468</v>
      </c>
      <c r="J217" s="4" t="s">
        <v>351</v>
      </c>
      <c r="K217" s="4" t="s">
        <v>16</v>
      </c>
      <c r="L217" s="4" t="s">
        <v>1260</v>
      </c>
      <c r="M217" s="4" t="s">
        <v>303</v>
      </c>
      <c r="N217" s="4"/>
      <c r="O217" s="4"/>
      <c r="P217" s="4"/>
      <c r="Q217" s="4" t="s">
        <v>3503</v>
      </c>
      <c r="R217" s="4" t="s">
        <v>16</v>
      </c>
      <c r="S217" s="4" t="s">
        <v>3504</v>
      </c>
      <c r="T217" s="4" t="s">
        <v>909</v>
      </c>
      <c r="U217" s="4" t="s">
        <v>3505</v>
      </c>
      <c r="V217" s="4" t="s">
        <v>911</v>
      </c>
      <c r="W217" s="4" t="s">
        <v>963</v>
      </c>
      <c r="X217" s="4" t="s">
        <v>351</v>
      </c>
      <c r="Y217" s="4" t="s">
        <v>3506</v>
      </c>
      <c r="Z217" s="4" t="s">
        <v>445</v>
      </c>
      <c r="AA217" s="4" t="s">
        <v>445</v>
      </c>
      <c r="AB217" s="4" t="s">
        <v>3503</v>
      </c>
      <c r="AC217" s="4">
        <v>5492125</v>
      </c>
      <c r="AD217" s="4" t="s">
        <v>16</v>
      </c>
      <c r="AE217" s="4" t="s">
        <v>3507</v>
      </c>
      <c r="AF217" s="4" t="s">
        <v>16</v>
      </c>
      <c r="AG217" s="4" t="s">
        <v>3508</v>
      </c>
      <c r="AH217" s="4" t="s">
        <v>2720</v>
      </c>
      <c r="AI217" s="4" t="s">
        <v>1284</v>
      </c>
      <c r="AJ217" s="4" t="s">
        <v>919</v>
      </c>
      <c r="AK217" s="4" t="s">
        <v>169</v>
      </c>
      <c r="AL217" s="9">
        <v>3998.9</v>
      </c>
      <c r="AM217" s="4" t="s">
        <v>920</v>
      </c>
      <c r="AN217" s="4" t="s">
        <v>169</v>
      </c>
      <c r="AO217" s="4" t="s">
        <v>921</v>
      </c>
      <c r="AP217" s="4" t="s">
        <v>922</v>
      </c>
      <c r="AQ217" s="4" t="s">
        <v>971</v>
      </c>
      <c r="AR217" s="4" t="s">
        <v>597</v>
      </c>
      <c r="AS217" s="4" t="s">
        <v>3509</v>
      </c>
      <c r="AT217" s="4" t="s">
        <v>582</v>
      </c>
      <c r="AU217" s="4"/>
      <c r="AV217" s="4" t="s">
        <v>3510</v>
      </c>
      <c r="AW217" s="4"/>
      <c r="AX217" s="4"/>
      <c r="AY217" s="4"/>
      <c r="AZ217" s="4"/>
      <c r="BA217" s="4">
        <v>79944381</v>
      </c>
      <c r="BB217" s="4" t="s">
        <v>927</v>
      </c>
      <c r="BC217" s="4" t="s">
        <v>974</v>
      </c>
      <c r="BD217" s="4" t="s">
        <v>918</v>
      </c>
      <c r="BE217" s="4" t="s">
        <v>169</v>
      </c>
      <c r="BF217" s="4"/>
      <c r="BG217" s="4" t="s">
        <v>1029</v>
      </c>
      <c r="BH217" s="4" t="s">
        <v>932</v>
      </c>
      <c r="BI217" s="4" t="s">
        <v>169</v>
      </c>
      <c r="BJ217" s="4"/>
      <c r="BK217" s="4" t="s">
        <v>933</v>
      </c>
      <c r="BL217" s="4"/>
      <c r="BM217" s="4" t="s">
        <v>934</v>
      </c>
      <c r="BN217" s="4"/>
    </row>
    <row r="218" spans="1:66" s="1" customFormat="1" hidden="1">
      <c r="A218" s="4">
        <v>239</v>
      </c>
      <c r="B218" s="4" t="s">
        <v>901</v>
      </c>
      <c r="C218" s="4" t="s">
        <v>902</v>
      </c>
      <c r="D218" s="4" t="s">
        <v>1351</v>
      </c>
      <c r="E218" s="4" t="s">
        <v>3511</v>
      </c>
      <c r="F218" s="4" t="s">
        <v>1880</v>
      </c>
      <c r="G218" s="4" t="s">
        <v>3512</v>
      </c>
      <c r="H218" s="4" t="s">
        <v>169</v>
      </c>
      <c r="I218" s="4" t="s">
        <v>169</v>
      </c>
      <c r="J218" s="4" t="s">
        <v>361</v>
      </c>
      <c r="K218" s="4" t="s">
        <v>1880</v>
      </c>
      <c r="L218" s="4" t="s">
        <v>1182</v>
      </c>
      <c r="M218" s="4" t="s">
        <v>189</v>
      </c>
      <c r="N218" s="4" t="s">
        <v>169</v>
      </c>
      <c r="O218" s="4" t="s">
        <v>1880</v>
      </c>
      <c r="P218" s="4" t="s">
        <v>3513</v>
      </c>
      <c r="Q218" s="4" t="s">
        <v>3514</v>
      </c>
      <c r="R218" s="4" t="s">
        <v>25</v>
      </c>
      <c r="S218" s="4" t="s">
        <v>3515</v>
      </c>
      <c r="T218" s="4" t="s">
        <v>944</v>
      </c>
      <c r="U218" s="4" t="s">
        <v>3516</v>
      </c>
      <c r="V218" s="4" t="s">
        <v>911</v>
      </c>
      <c r="W218" s="4" t="s">
        <v>1105</v>
      </c>
      <c r="X218" s="4" t="s">
        <v>361</v>
      </c>
      <c r="Y218" s="4" t="s">
        <v>3517</v>
      </c>
      <c r="Z218" s="4" t="s">
        <v>3518</v>
      </c>
      <c r="AA218" s="4" t="s">
        <v>3519</v>
      </c>
      <c r="AB218" s="4" t="s">
        <v>3514</v>
      </c>
      <c r="AC218" s="4">
        <v>5492101</v>
      </c>
      <c r="AD218" s="4" t="s">
        <v>25</v>
      </c>
      <c r="AE218" s="4" t="s">
        <v>3520</v>
      </c>
      <c r="AF218" s="4" t="s">
        <v>25</v>
      </c>
      <c r="AG218" s="4" t="s">
        <v>3520</v>
      </c>
      <c r="AH218" s="4" t="s">
        <v>1218</v>
      </c>
      <c r="AI218" s="4" t="s">
        <v>918</v>
      </c>
      <c r="AJ218" s="4" t="s">
        <v>919</v>
      </c>
      <c r="AK218" s="4" t="s">
        <v>169</v>
      </c>
      <c r="AL218" s="9">
        <v>6180</v>
      </c>
      <c r="AM218" s="4"/>
      <c r="AN218" s="4" t="s">
        <v>169</v>
      </c>
      <c r="AO218" s="4" t="s">
        <v>953</v>
      </c>
      <c r="AP218" s="4" t="s">
        <v>922</v>
      </c>
      <c r="AQ218" s="4" t="s">
        <v>1146</v>
      </c>
      <c r="AR218" s="4" t="s">
        <v>3521</v>
      </c>
      <c r="AS218" s="4" t="s">
        <v>3522</v>
      </c>
      <c r="AT218" s="4" t="s">
        <v>582</v>
      </c>
      <c r="AU218" s="4"/>
      <c r="AV218" s="4" t="s">
        <v>3523</v>
      </c>
      <c r="AW218" s="4"/>
      <c r="AX218" s="4"/>
      <c r="AY218" s="4"/>
      <c r="AZ218" s="4"/>
      <c r="BA218" s="4">
        <v>82312132</v>
      </c>
      <c r="BB218" s="4" t="s">
        <v>927</v>
      </c>
      <c r="BC218" s="4" t="s">
        <v>974</v>
      </c>
      <c r="BD218" s="4" t="s">
        <v>918</v>
      </c>
      <c r="BE218" s="4" t="s">
        <v>169</v>
      </c>
      <c r="BF218" s="4"/>
      <c r="BG218" s="4" t="s">
        <v>931</v>
      </c>
      <c r="BH218" s="4" t="s">
        <v>932</v>
      </c>
      <c r="BI218" s="4" t="s">
        <v>169</v>
      </c>
      <c r="BJ218" s="4"/>
      <c r="BK218" s="4" t="s">
        <v>1030</v>
      </c>
      <c r="BL218" s="4"/>
      <c r="BM218" s="4" t="s">
        <v>934</v>
      </c>
      <c r="BN218" s="4" t="s">
        <v>958</v>
      </c>
    </row>
    <row r="219" spans="1:66" s="1" customFormat="1" ht="16.2">
      <c r="A219" s="4">
        <v>240</v>
      </c>
      <c r="B219" s="4" t="s">
        <v>901</v>
      </c>
      <c r="C219" s="4" t="s">
        <v>902</v>
      </c>
      <c r="D219" s="4" t="s">
        <v>3503</v>
      </c>
      <c r="E219" s="4" t="s">
        <v>3524</v>
      </c>
      <c r="F219" s="4" t="s">
        <v>168</v>
      </c>
      <c r="G219" s="4" t="s">
        <v>3525</v>
      </c>
      <c r="H219" s="4" t="s">
        <v>3526</v>
      </c>
      <c r="I219" s="4"/>
      <c r="J219" s="4" t="s">
        <v>361</v>
      </c>
      <c r="K219" s="4" t="s">
        <v>16</v>
      </c>
      <c r="L219" s="4" t="s">
        <v>940</v>
      </c>
      <c r="M219" s="4" t="s">
        <v>132</v>
      </c>
      <c r="N219" s="4" t="s">
        <v>3527</v>
      </c>
      <c r="O219" s="4"/>
      <c r="P219" s="4"/>
      <c r="Q219" s="4" t="s">
        <v>3503</v>
      </c>
      <c r="R219" s="4" t="s">
        <v>16</v>
      </c>
      <c r="S219" s="4" t="s">
        <v>3528</v>
      </c>
      <c r="T219" s="4" t="s">
        <v>909</v>
      </c>
      <c r="U219" s="4" t="s">
        <v>3529</v>
      </c>
      <c r="V219" s="4" t="s">
        <v>911</v>
      </c>
      <c r="W219" s="4" t="s">
        <v>963</v>
      </c>
      <c r="X219" s="4" t="s">
        <v>518</v>
      </c>
      <c r="Y219" s="4" t="s">
        <v>3506</v>
      </c>
      <c r="Z219" s="4" t="s">
        <v>445</v>
      </c>
      <c r="AA219" s="4" t="s">
        <v>445</v>
      </c>
      <c r="AB219" s="4" t="s">
        <v>3503</v>
      </c>
      <c r="AC219" s="4">
        <v>5491963</v>
      </c>
      <c r="AD219" s="4" t="s">
        <v>16</v>
      </c>
      <c r="AE219" s="4" t="s">
        <v>3529</v>
      </c>
      <c r="AF219" s="4" t="s">
        <v>16</v>
      </c>
      <c r="AG219" s="4" t="s">
        <v>3530</v>
      </c>
      <c r="AH219" s="4" t="s">
        <v>1524</v>
      </c>
      <c r="AI219" s="4" t="s">
        <v>1290</v>
      </c>
      <c r="AJ219" s="4" t="s">
        <v>919</v>
      </c>
      <c r="AK219" s="4" t="s">
        <v>169</v>
      </c>
      <c r="AL219" s="19">
        <v>2840</v>
      </c>
      <c r="AM219" s="4" t="s">
        <v>920</v>
      </c>
      <c r="AN219" s="4" t="s">
        <v>168</v>
      </c>
      <c r="AO219" s="4" t="s">
        <v>921</v>
      </c>
      <c r="AP219" s="4" t="s">
        <v>922</v>
      </c>
      <c r="AQ219" s="4" t="s">
        <v>1146</v>
      </c>
      <c r="AR219" s="4" t="s">
        <v>597</v>
      </c>
      <c r="AS219" s="4" t="s">
        <v>3531</v>
      </c>
      <c r="AT219" s="4" t="s">
        <v>582</v>
      </c>
      <c r="AU219" s="4"/>
      <c r="AV219" s="4" t="s">
        <v>3532</v>
      </c>
      <c r="AW219" s="4"/>
      <c r="AX219" s="4"/>
      <c r="AY219" s="4"/>
      <c r="AZ219" s="4"/>
      <c r="BA219" s="4">
        <v>79944381</v>
      </c>
      <c r="BB219" s="4" t="s">
        <v>927</v>
      </c>
      <c r="BC219" s="4" t="s">
        <v>974</v>
      </c>
      <c r="BD219" s="4" t="s">
        <v>918</v>
      </c>
      <c r="BE219" s="4" t="s">
        <v>169</v>
      </c>
      <c r="BF219" s="4"/>
      <c r="BG219" s="4" t="s">
        <v>1029</v>
      </c>
      <c r="BH219" s="4" t="s">
        <v>932</v>
      </c>
      <c r="BI219" s="4" t="s">
        <v>169</v>
      </c>
      <c r="BJ219" s="4"/>
      <c r="BK219" s="17" t="s">
        <v>1529</v>
      </c>
      <c r="BL219" s="4"/>
      <c r="BM219" s="4" t="s">
        <v>934</v>
      </c>
      <c r="BN219" s="4" t="s">
        <v>132</v>
      </c>
    </row>
    <row r="220" spans="1:66" s="1" customFormat="1" hidden="1">
      <c r="A220" s="4">
        <v>241</v>
      </c>
      <c r="B220" s="4" t="s">
        <v>901</v>
      </c>
      <c r="C220" s="4" t="s">
        <v>902</v>
      </c>
      <c r="D220" s="4" t="s">
        <v>3533</v>
      </c>
      <c r="E220" s="4" t="s">
        <v>3534</v>
      </c>
      <c r="F220" s="4" t="s">
        <v>1099</v>
      </c>
      <c r="G220" s="4" t="s">
        <v>3535</v>
      </c>
      <c r="H220" s="4" t="s">
        <v>3536</v>
      </c>
      <c r="I220" s="4" t="s">
        <v>169</v>
      </c>
      <c r="J220" s="4" t="s">
        <v>518</v>
      </c>
      <c r="K220" s="4" t="s">
        <v>31</v>
      </c>
      <c r="L220" s="4" t="s">
        <v>940</v>
      </c>
      <c r="M220" s="4" t="s">
        <v>202</v>
      </c>
      <c r="N220" s="4" t="s">
        <v>3537</v>
      </c>
      <c r="O220" s="4"/>
      <c r="P220" s="4"/>
      <c r="Q220" s="4" t="s">
        <v>3538</v>
      </c>
      <c r="R220" s="4" t="s">
        <v>31</v>
      </c>
      <c r="S220" s="4" t="s">
        <v>3539</v>
      </c>
      <c r="T220" s="4" t="s">
        <v>944</v>
      </c>
      <c r="U220" s="4" t="s">
        <v>3540</v>
      </c>
      <c r="V220" s="4" t="s">
        <v>911</v>
      </c>
      <c r="W220" s="4" t="s">
        <v>982</v>
      </c>
      <c r="X220" s="4" t="s">
        <v>518</v>
      </c>
      <c r="Y220" s="4" t="s">
        <v>524</v>
      </c>
      <c r="Z220" s="4" t="s">
        <v>2774</v>
      </c>
      <c r="AA220" s="4" t="s">
        <v>3541</v>
      </c>
      <c r="AB220" s="4" t="s">
        <v>3538</v>
      </c>
      <c r="AC220" s="4">
        <v>5491919</v>
      </c>
      <c r="AD220" s="4" t="s">
        <v>31</v>
      </c>
      <c r="AE220" s="4" t="s">
        <v>3542</v>
      </c>
      <c r="AF220" s="4" t="s">
        <v>31</v>
      </c>
      <c r="AG220" s="4" t="s">
        <v>3542</v>
      </c>
      <c r="AH220" s="4" t="s">
        <v>1187</v>
      </c>
      <c r="AI220" s="4" t="s">
        <v>1188</v>
      </c>
      <c r="AJ220" s="4" t="s">
        <v>919</v>
      </c>
      <c r="AK220" s="4" t="s">
        <v>169</v>
      </c>
      <c r="AL220" s="9">
        <v>5680</v>
      </c>
      <c r="AM220" s="4"/>
      <c r="AN220" s="4" t="s">
        <v>3537</v>
      </c>
      <c r="AO220" s="4" t="s">
        <v>953</v>
      </c>
      <c r="AP220" s="4" t="s">
        <v>922</v>
      </c>
      <c r="AQ220" s="4" t="s">
        <v>1146</v>
      </c>
      <c r="AR220" s="4" t="s">
        <v>3543</v>
      </c>
      <c r="AS220" s="4" t="s">
        <v>3544</v>
      </c>
      <c r="AT220" s="4" t="s">
        <v>582</v>
      </c>
      <c r="AU220" s="4"/>
      <c r="AV220" s="4" t="s">
        <v>3545</v>
      </c>
      <c r="AW220" s="4"/>
      <c r="AX220" s="4"/>
      <c r="AY220" s="4"/>
      <c r="AZ220" s="4"/>
      <c r="BA220" s="4">
        <v>74735434</v>
      </c>
      <c r="BB220" s="4" t="s">
        <v>927</v>
      </c>
      <c r="BC220" s="4" t="s">
        <v>974</v>
      </c>
      <c r="BD220" s="4" t="s">
        <v>1052</v>
      </c>
      <c r="BE220" s="4" t="s">
        <v>169</v>
      </c>
      <c r="BF220" s="4"/>
      <c r="BG220" s="4" t="s">
        <v>931</v>
      </c>
      <c r="BH220" s="4" t="s">
        <v>932</v>
      </c>
      <c r="BI220" s="4" t="s">
        <v>169</v>
      </c>
      <c r="BJ220" s="4"/>
      <c r="BK220" s="4" t="s">
        <v>1030</v>
      </c>
      <c r="BL220" s="4"/>
      <c r="BM220" s="4" t="s">
        <v>1205</v>
      </c>
      <c r="BN220" s="4" t="s">
        <v>958</v>
      </c>
    </row>
    <row r="221" spans="1:66" s="1" customFormat="1" hidden="1">
      <c r="A221" s="4">
        <v>242</v>
      </c>
      <c r="B221" s="4" t="s">
        <v>901</v>
      </c>
      <c r="C221" s="4" t="s">
        <v>902</v>
      </c>
      <c r="D221" s="4" t="s">
        <v>444</v>
      </c>
      <c r="E221" s="4" t="s">
        <v>3546</v>
      </c>
      <c r="F221" s="4" t="s">
        <v>1207</v>
      </c>
      <c r="G221" s="4" t="s">
        <v>3547</v>
      </c>
      <c r="H221" s="4" t="s">
        <v>3548</v>
      </c>
      <c r="I221" s="4" t="s">
        <v>1210</v>
      </c>
      <c r="J221" s="4" t="s">
        <v>444</v>
      </c>
      <c r="K221" s="4" t="s">
        <v>31</v>
      </c>
      <c r="L221" s="4" t="s">
        <v>1211</v>
      </c>
      <c r="M221" s="4" t="s">
        <v>280</v>
      </c>
      <c r="N221" s="4" t="s">
        <v>169</v>
      </c>
      <c r="O221" s="4"/>
      <c r="P221" s="4"/>
      <c r="Q221" s="4" t="s">
        <v>3549</v>
      </c>
      <c r="R221" s="4" t="s">
        <v>31</v>
      </c>
      <c r="S221" s="4" t="s">
        <v>3550</v>
      </c>
      <c r="T221" s="4" t="s">
        <v>944</v>
      </c>
      <c r="U221" s="4" t="s">
        <v>3551</v>
      </c>
      <c r="V221" s="4" t="s">
        <v>911</v>
      </c>
      <c r="W221" s="4" t="s">
        <v>982</v>
      </c>
      <c r="X221" s="4" t="s">
        <v>518</v>
      </c>
      <c r="Y221" s="4" t="s">
        <v>2005</v>
      </c>
      <c r="Z221" s="4" t="s">
        <v>2007</v>
      </c>
      <c r="AA221" s="4" t="s">
        <v>2007</v>
      </c>
      <c r="AB221" s="4" t="s">
        <v>3549</v>
      </c>
      <c r="AC221" s="4">
        <v>5491918</v>
      </c>
      <c r="AD221" s="4" t="s">
        <v>31</v>
      </c>
      <c r="AE221" s="4" t="s">
        <v>3552</v>
      </c>
      <c r="AF221" s="4" t="s">
        <v>31</v>
      </c>
      <c r="AG221" s="4" t="s">
        <v>3552</v>
      </c>
      <c r="AH221" s="4" t="s">
        <v>1187</v>
      </c>
      <c r="AI221" s="4" t="s">
        <v>1188</v>
      </c>
      <c r="AJ221" s="4" t="s">
        <v>919</v>
      </c>
      <c r="AK221" s="4" t="s">
        <v>169</v>
      </c>
      <c r="AL221" s="9">
        <v>5680</v>
      </c>
      <c r="AM221" s="4"/>
      <c r="AN221" s="4" t="s">
        <v>169</v>
      </c>
      <c r="AO221" s="4" t="s">
        <v>953</v>
      </c>
      <c r="AP221" s="4" t="s">
        <v>922</v>
      </c>
      <c r="AQ221" s="4" t="s">
        <v>1146</v>
      </c>
      <c r="AR221" s="4" t="s">
        <v>3553</v>
      </c>
      <c r="AS221" s="4" t="s">
        <v>3554</v>
      </c>
      <c r="AT221" s="4" t="s">
        <v>582</v>
      </c>
      <c r="AU221" s="4"/>
      <c r="AV221" s="4" t="s">
        <v>3555</v>
      </c>
      <c r="AW221" s="4"/>
      <c r="AX221" s="4"/>
      <c r="AY221" s="4"/>
      <c r="AZ221" s="4"/>
      <c r="BA221" s="4">
        <v>74930929</v>
      </c>
      <c r="BB221" s="4" t="s">
        <v>927</v>
      </c>
      <c r="BC221" s="4" t="s">
        <v>974</v>
      </c>
      <c r="BD221" s="4" t="s">
        <v>1052</v>
      </c>
      <c r="BE221" s="4" t="s">
        <v>169</v>
      </c>
      <c r="BF221" s="4"/>
      <c r="BG221" s="4" t="s">
        <v>931</v>
      </c>
      <c r="BH221" s="4" t="s">
        <v>932</v>
      </c>
      <c r="BI221" s="4" t="s">
        <v>169</v>
      </c>
      <c r="BJ221" s="4"/>
      <c r="BK221" s="4" t="s">
        <v>1030</v>
      </c>
      <c r="BL221" s="4"/>
      <c r="BM221" s="4" t="s">
        <v>934</v>
      </c>
      <c r="BN221" s="4" t="s">
        <v>1222</v>
      </c>
    </row>
    <row r="222" spans="1:66" s="1" customFormat="1" hidden="1">
      <c r="A222" s="4">
        <v>243</v>
      </c>
      <c r="B222" s="4" t="s">
        <v>901</v>
      </c>
      <c r="C222" s="4" t="s">
        <v>902</v>
      </c>
      <c r="D222" s="4" t="s">
        <v>1060</v>
      </c>
      <c r="E222" s="4" t="s">
        <v>3556</v>
      </c>
      <c r="F222" s="4" t="s">
        <v>1535</v>
      </c>
      <c r="G222" s="4" t="s">
        <v>3557</v>
      </c>
      <c r="H222" s="4" t="s">
        <v>169</v>
      </c>
      <c r="I222" s="4" t="s">
        <v>169</v>
      </c>
      <c r="J222" s="4" t="s">
        <v>518</v>
      </c>
      <c r="K222" s="4" t="s">
        <v>1535</v>
      </c>
      <c r="L222" s="4" t="s">
        <v>1182</v>
      </c>
      <c r="M222" s="4" t="s">
        <v>189</v>
      </c>
      <c r="N222" s="4" t="s">
        <v>169</v>
      </c>
      <c r="O222" s="4" t="s">
        <v>1535</v>
      </c>
      <c r="P222" s="4" t="s">
        <v>3558</v>
      </c>
      <c r="Q222" s="4" t="s">
        <v>3559</v>
      </c>
      <c r="R222" s="4" t="s">
        <v>27</v>
      </c>
      <c r="S222" s="4" t="s">
        <v>3560</v>
      </c>
      <c r="T222" s="4" t="s">
        <v>944</v>
      </c>
      <c r="U222" s="4" t="s">
        <v>3561</v>
      </c>
      <c r="V222" s="4" t="s">
        <v>911</v>
      </c>
      <c r="W222" s="4" t="s">
        <v>982</v>
      </c>
      <c r="X222" s="4" t="s">
        <v>518</v>
      </c>
      <c r="Y222" s="4" t="s">
        <v>3562</v>
      </c>
      <c r="Z222" s="4" t="s">
        <v>445</v>
      </c>
      <c r="AA222" s="4" t="s">
        <v>445</v>
      </c>
      <c r="AB222" s="4" t="s">
        <v>3559</v>
      </c>
      <c r="AC222" s="4">
        <v>5491786</v>
      </c>
      <c r="AD222" s="4" t="s">
        <v>27</v>
      </c>
      <c r="AE222" s="4" t="s">
        <v>3563</v>
      </c>
      <c r="AF222" s="4" t="s">
        <v>27</v>
      </c>
      <c r="AG222" s="4" t="s">
        <v>3564</v>
      </c>
      <c r="AH222" s="4" t="s">
        <v>1129</v>
      </c>
      <c r="AI222" s="4" t="s">
        <v>1047</v>
      </c>
      <c r="AJ222" s="4" t="s">
        <v>919</v>
      </c>
      <c r="AK222" s="4" t="s">
        <v>169</v>
      </c>
      <c r="AL222" s="9">
        <v>5680</v>
      </c>
      <c r="AM222" s="4"/>
      <c r="AN222" s="4" t="s">
        <v>169</v>
      </c>
      <c r="AO222" s="4" t="s">
        <v>953</v>
      </c>
      <c r="AP222" s="4" t="s">
        <v>922</v>
      </c>
      <c r="AQ222" s="4" t="s">
        <v>1146</v>
      </c>
      <c r="AR222" s="4" t="s">
        <v>3565</v>
      </c>
      <c r="AS222" s="4" t="s">
        <v>3566</v>
      </c>
      <c r="AT222" s="4" t="s">
        <v>582</v>
      </c>
      <c r="AU222" s="4"/>
      <c r="AV222" s="4" t="s">
        <v>3567</v>
      </c>
      <c r="AW222" s="4"/>
      <c r="AX222" s="4"/>
      <c r="AY222" s="4"/>
      <c r="AZ222" s="4"/>
      <c r="BA222" s="4">
        <v>80982449</v>
      </c>
      <c r="BB222" s="4" t="s">
        <v>927</v>
      </c>
      <c r="BC222" s="4" t="s">
        <v>974</v>
      </c>
      <c r="BD222" s="4" t="s">
        <v>1052</v>
      </c>
      <c r="BE222" s="4" t="s">
        <v>169</v>
      </c>
      <c r="BF222" s="4"/>
      <c r="BG222" s="4" t="s">
        <v>931</v>
      </c>
      <c r="BH222" s="4" t="s">
        <v>932</v>
      </c>
      <c r="BI222" s="4" t="s">
        <v>169</v>
      </c>
      <c r="BJ222" s="4"/>
      <c r="BK222" s="4" t="s">
        <v>1030</v>
      </c>
      <c r="BL222" s="4"/>
      <c r="BM222" s="4" t="s">
        <v>934</v>
      </c>
      <c r="BN222" s="4" t="s">
        <v>958</v>
      </c>
    </row>
    <row r="223" spans="1:66" s="1" customFormat="1">
      <c r="A223" s="4">
        <v>244</v>
      </c>
      <c r="B223" s="4" t="s">
        <v>901</v>
      </c>
      <c r="C223" s="4" t="s">
        <v>902</v>
      </c>
      <c r="D223" s="4"/>
      <c r="E223" s="4" t="s">
        <v>3568</v>
      </c>
      <c r="F223" s="4"/>
      <c r="G223" s="4" t="s">
        <v>3569</v>
      </c>
      <c r="H223" s="4" t="s">
        <v>3570</v>
      </c>
      <c r="I223" s="4" t="s">
        <v>169</v>
      </c>
      <c r="J223" s="4" t="s">
        <v>518</v>
      </c>
      <c r="K223" s="4" t="s">
        <v>31</v>
      </c>
      <c r="L223" s="4" t="s">
        <v>1260</v>
      </c>
      <c r="M223" s="4" t="s">
        <v>328</v>
      </c>
      <c r="N223" s="4"/>
      <c r="O223" s="4"/>
      <c r="P223" s="4"/>
      <c r="Q223" s="4" t="s">
        <v>736</v>
      </c>
      <c r="R223" s="4" t="s">
        <v>31</v>
      </c>
      <c r="S223" s="4" t="s">
        <v>3571</v>
      </c>
      <c r="T223" s="4" t="s">
        <v>909</v>
      </c>
      <c r="U223" s="4" t="s">
        <v>3572</v>
      </c>
      <c r="V223" s="4" t="s">
        <v>911</v>
      </c>
      <c r="W223" s="4" t="s">
        <v>963</v>
      </c>
      <c r="X223" s="4" t="s">
        <v>518</v>
      </c>
      <c r="Y223" s="4" t="s">
        <v>3573</v>
      </c>
      <c r="Z223" s="4" t="s">
        <v>445</v>
      </c>
      <c r="AA223" s="4" t="s">
        <v>445</v>
      </c>
      <c r="AB223" s="4" t="s">
        <v>736</v>
      </c>
      <c r="AC223" s="4">
        <v>5477799</v>
      </c>
      <c r="AD223" s="4" t="s">
        <v>31</v>
      </c>
      <c r="AE223" s="4" t="s">
        <v>3574</v>
      </c>
      <c r="AF223" s="4" t="s">
        <v>31</v>
      </c>
      <c r="AG223" s="4" t="s">
        <v>3575</v>
      </c>
      <c r="AH223" s="4" t="s">
        <v>1268</v>
      </c>
      <c r="AI223" s="4" t="s">
        <v>988</v>
      </c>
      <c r="AJ223" s="4" t="s">
        <v>919</v>
      </c>
      <c r="AK223" s="4" t="s">
        <v>169</v>
      </c>
      <c r="AL223" s="9">
        <v>4934.3</v>
      </c>
      <c r="AM223" s="4" t="s">
        <v>920</v>
      </c>
      <c r="AN223" s="4" t="s">
        <v>169</v>
      </c>
      <c r="AO223" s="4" t="s">
        <v>921</v>
      </c>
      <c r="AP223" s="4" t="s">
        <v>922</v>
      </c>
      <c r="AQ223" s="4" t="s">
        <v>1048</v>
      </c>
      <c r="AR223" s="4" t="s">
        <v>3576</v>
      </c>
      <c r="AS223" s="4" t="s">
        <v>3577</v>
      </c>
      <c r="AT223" s="4" t="s">
        <v>582</v>
      </c>
      <c r="AU223" s="4"/>
      <c r="AV223" s="4" t="s">
        <v>3578</v>
      </c>
      <c r="AW223" s="4"/>
      <c r="AX223" s="4"/>
      <c r="AY223" s="4"/>
      <c r="AZ223" s="4"/>
      <c r="BA223" s="4">
        <v>74906648</v>
      </c>
      <c r="BB223" s="4" t="s">
        <v>927</v>
      </c>
      <c r="BC223" s="4" t="s">
        <v>974</v>
      </c>
      <c r="BD223" s="4" t="s">
        <v>918</v>
      </c>
      <c r="BE223" s="4" t="s">
        <v>169</v>
      </c>
      <c r="BF223" s="4"/>
      <c r="BG223" s="4" t="s">
        <v>1029</v>
      </c>
      <c r="BH223" s="4" t="s">
        <v>932</v>
      </c>
      <c r="BI223" s="4" t="s">
        <v>169</v>
      </c>
      <c r="BJ223" s="4"/>
      <c r="BK223" s="4" t="s">
        <v>933</v>
      </c>
      <c r="BL223" s="4"/>
      <c r="BM223" s="4" t="s">
        <v>1069</v>
      </c>
      <c r="BN223" s="4"/>
    </row>
    <row r="224" spans="1:66" s="1" customFormat="1">
      <c r="A224" s="4">
        <v>245</v>
      </c>
      <c r="B224" s="4" t="s">
        <v>901</v>
      </c>
      <c r="C224" s="4" t="s">
        <v>902</v>
      </c>
      <c r="D224" s="4" t="s">
        <v>1570</v>
      </c>
      <c r="E224" s="4" t="s">
        <v>3579</v>
      </c>
      <c r="F224" s="4" t="s">
        <v>1207</v>
      </c>
      <c r="G224" s="4" t="s">
        <v>3580</v>
      </c>
      <c r="H224" s="4" t="s">
        <v>3581</v>
      </c>
      <c r="I224" s="4"/>
      <c r="J224" s="4" t="s">
        <v>444</v>
      </c>
      <c r="K224" s="4" t="s">
        <v>29</v>
      </c>
      <c r="L224" s="4" t="s">
        <v>1211</v>
      </c>
      <c r="M224" s="4" t="s">
        <v>450</v>
      </c>
      <c r="N224" s="4" t="s">
        <v>169</v>
      </c>
      <c r="O224" s="4"/>
      <c r="P224" s="4"/>
      <c r="Q224" s="4" t="s">
        <v>1511</v>
      </c>
      <c r="R224" s="4" t="s">
        <v>29</v>
      </c>
      <c r="S224" s="4" t="s">
        <v>3582</v>
      </c>
      <c r="T224" s="4" t="s">
        <v>944</v>
      </c>
      <c r="U224" s="4" t="s">
        <v>3583</v>
      </c>
      <c r="V224" s="4" t="s">
        <v>1263</v>
      </c>
      <c r="W224" s="4" t="s">
        <v>982</v>
      </c>
      <c r="X224" s="4" t="s">
        <v>351</v>
      </c>
      <c r="Y224" s="4" t="s">
        <v>1519</v>
      </c>
      <c r="Z224" s="4" t="s">
        <v>1520</v>
      </c>
      <c r="AA224" s="4" t="s">
        <v>1521</v>
      </c>
      <c r="AB224" s="4" t="s">
        <v>1511</v>
      </c>
      <c r="AC224" s="4">
        <v>5418361</v>
      </c>
      <c r="AD224" s="4" t="s">
        <v>29</v>
      </c>
      <c r="AE224" s="4" t="s">
        <v>3584</v>
      </c>
      <c r="AF224" s="4" t="s">
        <v>29</v>
      </c>
      <c r="AG224" s="4" t="s">
        <v>3584</v>
      </c>
      <c r="AH224" s="4" t="s">
        <v>2720</v>
      </c>
      <c r="AI224" s="4" t="s">
        <v>1284</v>
      </c>
      <c r="AJ224" s="4" t="s">
        <v>919</v>
      </c>
      <c r="AK224" s="4" t="s">
        <v>169</v>
      </c>
      <c r="AL224" s="9">
        <v>4680</v>
      </c>
      <c r="AM224" s="4"/>
      <c r="AN224" s="4" t="s">
        <v>169</v>
      </c>
      <c r="AO224" s="4" t="s">
        <v>953</v>
      </c>
      <c r="AP224" s="4" t="s">
        <v>922</v>
      </c>
      <c r="AQ224" s="4" t="s">
        <v>1146</v>
      </c>
      <c r="AR224" s="4" t="s">
        <v>1525</v>
      </c>
      <c r="AS224" s="4" t="s">
        <v>3585</v>
      </c>
      <c r="AT224" s="4" t="s">
        <v>582</v>
      </c>
      <c r="AU224" s="4"/>
      <c r="AV224" s="4" t="s">
        <v>3586</v>
      </c>
      <c r="AW224" s="4"/>
      <c r="AX224" s="4"/>
      <c r="AY224" s="4"/>
      <c r="AZ224" s="4"/>
      <c r="BA224" s="4">
        <v>74852982</v>
      </c>
      <c r="BB224" s="4" t="s">
        <v>927</v>
      </c>
      <c r="BC224" s="4" t="s">
        <v>974</v>
      </c>
      <c r="BD224" s="4" t="s">
        <v>1052</v>
      </c>
      <c r="BE224" s="4" t="s">
        <v>169</v>
      </c>
      <c r="BF224" s="4"/>
      <c r="BG224" s="4" t="s">
        <v>931</v>
      </c>
      <c r="BH224" s="4" t="s">
        <v>932</v>
      </c>
      <c r="BI224" s="4" t="s">
        <v>169</v>
      </c>
      <c r="BJ224" s="4"/>
      <c r="BK224" s="4" t="s">
        <v>1030</v>
      </c>
      <c r="BL224" s="4"/>
      <c r="BM224" s="4" t="s">
        <v>1069</v>
      </c>
      <c r="BN224" s="4" t="s">
        <v>958</v>
      </c>
    </row>
    <row r="225" spans="1:66" s="1" customFormat="1" hidden="1">
      <c r="A225" s="4">
        <v>246</v>
      </c>
      <c r="B225" s="4" t="s">
        <v>901</v>
      </c>
      <c r="C225" s="4" t="s">
        <v>902</v>
      </c>
      <c r="D225" s="4" t="s">
        <v>3587</v>
      </c>
      <c r="E225" s="4" t="s">
        <v>3588</v>
      </c>
      <c r="F225" s="4" t="s">
        <v>1245</v>
      </c>
      <c r="G225" s="4" t="s">
        <v>3589</v>
      </c>
      <c r="H225" s="4" t="s">
        <v>3590</v>
      </c>
      <c r="I225" s="4" t="s">
        <v>169</v>
      </c>
      <c r="J225" s="4" t="s">
        <v>518</v>
      </c>
      <c r="K225" s="4" t="s">
        <v>1245</v>
      </c>
      <c r="L225" s="4" t="s">
        <v>907</v>
      </c>
      <c r="M225" s="4" t="s">
        <v>263</v>
      </c>
      <c r="N225" s="4" t="s">
        <v>169</v>
      </c>
      <c r="O225" s="4" t="s">
        <v>1245</v>
      </c>
      <c r="P225" s="4" t="s">
        <v>3591</v>
      </c>
      <c r="Q225" s="4" t="s">
        <v>3592</v>
      </c>
      <c r="R225" s="4" t="s">
        <v>16</v>
      </c>
      <c r="S225" s="4" t="s">
        <v>3593</v>
      </c>
      <c r="T225" s="4" t="s">
        <v>944</v>
      </c>
      <c r="U225" s="4" t="s">
        <v>3594</v>
      </c>
      <c r="V225" s="4" t="s">
        <v>911</v>
      </c>
      <c r="W225" s="4" t="s">
        <v>1828</v>
      </c>
      <c r="X225" s="4" t="s">
        <v>351</v>
      </c>
      <c r="Y225" s="4" t="s">
        <v>3595</v>
      </c>
      <c r="Z225" s="4" t="s">
        <v>445</v>
      </c>
      <c r="AA225" s="4" t="s">
        <v>445</v>
      </c>
      <c r="AB225" s="4" t="s">
        <v>3592</v>
      </c>
      <c r="AC225" s="4">
        <v>5418289</v>
      </c>
      <c r="AD225" s="4" t="s">
        <v>16</v>
      </c>
      <c r="AE225" s="4" t="s">
        <v>3596</v>
      </c>
      <c r="AF225" s="4" t="s">
        <v>16</v>
      </c>
      <c r="AG225" s="4" t="s">
        <v>3596</v>
      </c>
      <c r="AH225" s="4" t="s">
        <v>1524</v>
      </c>
      <c r="AI225" s="4" t="s">
        <v>1290</v>
      </c>
      <c r="AJ225" s="4" t="s">
        <v>919</v>
      </c>
      <c r="AK225" s="4" t="s">
        <v>169</v>
      </c>
      <c r="AL225" s="9">
        <v>4180</v>
      </c>
      <c r="AM225" s="4"/>
      <c r="AN225" s="4" t="s">
        <v>169</v>
      </c>
      <c r="AO225" s="4" t="s">
        <v>953</v>
      </c>
      <c r="AP225" s="4" t="s">
        <v>922</v>
      </c>
      <c r="AQ225" s="4" t="s">
        <v>1048</v>
      </c>
      <c r="AR225" s="4" t="s">
        <v>3597</v>
      </c>
      <c r="AS225" s="4" t="s">
        <v>3598</v>
      </c>
      <c r="AT225" s="4" t="s">
        <v>582</v>
      </c>
      <c r="AU225" s="4"/>
      <c r="AV225" s="4" t="s">
        <v>3599</v>
      </c>
      <c r="AW225" s="4"/>
      <c r="AX225" s="4"/>
      <c r="AY225" s="4"/>
      <c r="AZ225" s="4"/>
      <c r="BA225" s="4">
        <v>81198673</v>
      </c>
      <c r="BB225" s="4" t="s">
        <v>927</v>
      </c>
      <c r="BC225" s="4"/>
      <c r="BD225" s="4" t="s">
        <v>169</v>
      </c>
      <c r="BE225" s="4" t="s">
        <v>169</v>
      </c>
      <c r="BF225" s="4"/>
      <c r="BG225" s="4" t="s">
        <v>1029</v>
      </c>
      <c r="BH225" s="4" t="s">
        <v>932</v>
      </c>
      <c r="BI225" s="4" t="s">
        <v>169</v>
      </c>
      <c r="BJ225" s="4"/>
      <c r="BK225" s="4" t="s">
        <v>1030</v>
      </c>
      <c r="BL225" s="4"/>
      <c r="BM225" s="4" t="s">
        <v>934</v>
      </c>
      <c r="BN225" s="4" t="s">
        <v>958</v>
      </c>
    </row>
    <row r="226" spans="1:66" s="1" customFormat="1" hidden="1">
      <c r="A226" s="4">
        <v>247</v>
      </c>
      <c r="B226" s="4" t="s">
        <v>901</v>
      </c>
      <c r="C226" s="4" t="s">
        <v>902</v>
      </c>
      <c r="D226" s="4"/>
      <c r="E226" s="4" t="s">
        <v>3600</v>
      </c>
      <c r="F226" s="4"/>
      <c r="G226" s="4" t="s">
        <v>3601</v>
      </c>
      <c r="H226" s="4" t="s">
        <v>3602</v>
      </c>
      <c r="I226" s="4" t="s">
        <v>3603</v>
      </c>
      <c r="J226" s="4" t="s">
        <v>518</v>
      </c>
      <c r="K226" s="4" t="s">
        <v>16</v>
      </c>
      <c r="L226" s="4" t="s">
        <v>907</v>
      </c>
      <c r="M226" s="4" t="s">
        <v>907</v>
      </c>
      <c r="N226" s="4"/>
      <c r="O226" s="4"/>
      <c r="P226" s="4"/>
      <c r="Q226" s="4" t="s">
        <v>3604</v>
      </c>
      <c r="R226" s="4" t="s">
        <v>16</v>
      </c>
      <c r="S226" s="4" t="s">
        <v>3605</v>
      </c>
      <c r="T226" s="4" t="s">
        <v>909</v>
      </c>
      <c r="U226" s="4" t="s">
        <v>3606</v>
      </c>
      <c r="V226" s="4" t="s">
        <v>911</v>
      </c>
      <c r="W226" s="4" t="s">
        <v>1105</v>
      </c>
      <c r="X226" s="4" t="s">
        <v>361</v>
      </c>
      <c r="Y226" s="4" t="s">
        <v>566</v>
      </c>
      <c r="Z226" s="4" t="s">
        <v>2982</v>
      </c>
      <c r="AA226" s="4" t="s">
        <v>455</v>
      </c>
      <c r="AB226" s="4" t="s">
        <v>3604</v>
      </c>
      <c r="AC226" s="4">
        <v>5418181</v>
      </c>
      <c r="AD226" s="4" t="s">
        <v>16</v>
      </c>
      <c r="AE226" s="4" t="s">
        <v>3607</v>
      </c>
      <c r="AF226" s="4" t="s">
        <v>16</v>
      </c>
      <c r="AG226" s="4" t="s">
        <v>3607</v>
      </c>
      <c r="AH226" s="4" t="s">
        <v>1218</v>
      </c>
      <c r="AI226" s="4" t="s">
        <v>918</v>
      </c>
      <c r="AJ226" s="4" t="s">
        <v>919</v>
      </c>
      <c r="AK226" s="4" t="s">
        <v>169</v>
      </c>
      <c r="AL226" s="9">
        <v>5180</v>
      </c>
      <c r="AM226" s="4" t="s">
        <v>920</v>
      </c>
      <c r="AN226" s="4" t="s">
        <v>169</v>
      </c>
      <c r="AO226" s="4" t="s">
        <v>921</v>
      </c>
      <c r="AP226" s="4" t="s">
        <v>922</v>
      </c>
      <c r="AQ226" s="4" t="s">
        <v>1048</v>
      </c>
      <c r="AR226" s="4" t="s">
        <v>555</v>
      </c>
      <c r="AS226" s="4" t="s">
        <v>3608</v>
      </c>
      <c r="AT226" s="4" t="s">
        <v>582</v>
      </c>
      <c r="AU226" s="4"/>
      <c r="AV226" s="4" t="s">
        <v>3609</v>
      </c>
      <c r="AW226" s="4"/>
      <c r="AX226" s="4"/>
      <c r="AY226" s="4"/>
      <c r="AZ226" s="4"/>
      <c r="BA226" s="4">
        <v>56144129</v>
      </c>
      <c r="BB226" s="4" t="s">
        <v>927</v>
      </c>
      <c r="BC226" s="4" t="s">
        <v>974</v>
      </c>
      <c r="BD226" s="4" t="s">
        <v>918</v>
      </c>
      <c r="BE226" s="4" t="s">
        <v>169</v>
      </c>
      <c r="BF226" s="4"/>
      <c r="BG226" s="4" t="s">
        <v>931</v>
      </c>
      <c r="BH226" s="4" t="s">
        <v>932</v>
      </c>
      <c r="BI226" s="4" t="s">
        <v>169</v>
      </c>
      <c r="BJ226" s="4"/>
      <c r="BK226" s="4" t="s">
        <v>933</v>
      </c>
      <c r="BL226" s="4"/>
      <c r="BM226" s="4" t="s">
        <v>934</v>
      </c>
      <c r="BN226" s="4"/>
    </row>
    <row r="227" spans="1:66" s="1" customFormat="1">
      <c r="A227" s="4">
        <v>251</v>
      </c>
      <c r="B227" s="4" t="s">
        <v>901</v>
      </c>
      <c r="C227" s="4" t="s">
        <v>902</v>
      </c>
      <c r="D227" s="4" t="s">
        <v>3610</v>
      </c>
      <c r="E227" s="4" t="s">
        <v>3611</v>
      </c>
      <c r="F227" s="4" t="s">
        <v>1294</v>
      </c>
      <c r="G227" s="4" t="s">
        <v>3612</v>
      </c>
      <c r="H227" s="4" t="s">
        <v>3613</v>
      </c>
      <c r="I227" s="4" t="s">
        <v>169</v>
      </c>
      <c r="J227" s="4" t="s">
        <v>518</v>
      </c>
      <c r="K227" s="4" t="s">
        <v>1040</v>
      </c>
      <c r="L227" s="4" t="s">
        <v>940</v>
      </c>
      <c r="M227" s="4" t="s">
        <v>202</v>
      </c>
      <c r="N227" s="4" t="s">
        <v>2359</v>
      </c>
      <c r="O227" s="4"/>
      <c r="P227" s="4"/>
      <c r="Q227" s="4" t="s">
        <v>3614</v>
      </c>
      <c r="R227" s="4" t="s">
        <v>1040</v>
      </c>
      <c r="S227" s="4" t="s">
        <v>3615</v>
      </c>
      <c r="T227" s="4" t="s">
        <v>944</v>
      </c>
      <c r="U227" s="4" t="s">
        <v>3616</v>
      </c>
      <c r="V227" s="4" t="s">
        <v>1263</v>
      </c>
      <c r="W227" s="4" t="s">
        <v>982</v>
      </c>
      <c r="X227" s="4" t="s">
        <v>351</v>
      </c>
      <c r="Y227" s="4" t="s">
        <v>542</v>
      </c>
      <c r="Z227" s="4" t="s">
        <v>1502</v>
      </c>
      <c r="AA227" s="4" t="s">
        <v>1503</v>
      </c>
      <c r="AB227" s="4" t="s">
        <v>3614</v>
      </c>
      <c r="AC227" s="4">
        <v>5520064</v>
      </c>
      <c r="AD227" s="4" t="s">
        <v>25</v>
      </c>
      <c r="AE227" s="4" t="s">
        <v>3617</v>
      </c>
      <c r="AF227" s="4" t="s">
        <v>1040</v>
      </c>
      <c r="AG227" s="4" t="s">
        <v>3618</v>
      </c>
      <c r="AH227" s="4"/>
      <c r="AI227" s="4"/>
      <c r="AJ227" s="4" t="s">
        <v>919</v>
      </c>
      <c r="AK227" s="4" t="s">
        <v>169</v>
      </c>
      <c r="AL227" s="9">
        <v>4580</v>
      </c>
      <c r="AM227" s="4"/>
      <c r="AN227" s="4" t="s">
        <v>2359</v>
      </c>
      <c r="AO227" s="4" t="s">
        <v>1008</v>
      </c>
      <c r="AP227" s="4" t="s">
        <v>922</v>
      </c>
      <c r="AQ227" s="4"/>
      <c r="AR227" s="4" t="s">
        <v>3619</v>
      </c>
      <c r="AS227" s="4"/>
      <c r="AT227" s="4"/>
      <c r="AU227" s="4"/>
      <c r="AV227" s="4" t="s">
        <v>3620</v>
      </c>
      <c r="AW227" s="4"/>
      <c r="AX227" s="4"/>
      <c r="AY227" s="4"/>
      <c r="AZ227" s="4"/>
      <c r="BA227" s="4">
        <v>67077682</v>
      </c>
      <c r="BB227" s="4" t="s">
        <v>927</v>
      </c>
      <c r="BC227" s="4" t="s">
        <v>974</v>
      </c>
      <c r="BD227" s="4" t="s">
        <v>1052</v>
      </c>
      <c r="BE227" s="4" t="s">
        <v>169</v>
      </c>
      <c r="BF227" s="4"/>
      <c r="BG227" s="4" t="s">
        <v>1029</v>
      </c>
      <c r="BH227" s="4" t="s">
        <v>927</v>
      </c>
      <c r="BI227" s="4" t="s">
        <v>169</v>
      </c>
      <c r="BJ227" s="4"/>
      <c r="BK227" s="4"/>
      <c r="BL227" s="4"/>
      <c r="BM227" s="4" t="s">
        <v>934</v>
      </c>
      <c r="BN227" s="4" t="s">
        <v>1095</v>
      </c>
    </row>
    <row r="228" spans="1:66" s="1" customFormat="1">
      <c r="A228" s="4">
        <v>252</v>
      </c>
      <c r="B228" s="4" t="s">
        <v>901</v>
      </c>
      <c r="C228" s="4" t="s">
        <v>902</v>
      </c>
      <c r="D228" s="4"/>
      <c r="E228" s="4" t="s">
        <v>3621</v>
      </c>
      <c r="F228" s="4"/>
      <c r="G228" s="4" t="s">
        <v>1298</v>
      </c>
      <c r="H228" s="4" t="s">
        <v>3622</v>
      </c>
      <c r="I228" s="4" t="s">
        <v>169</v>
      </c>
      <c r="J228" s="4" t="s">
        <v>518</v>
      </c>
      <c r="K228" s="4" t="s">
        <v>23</v>
      </c>
      <c r="L228" s="4" t="s">
        <v>1260</v>
      </c>
      <c r="M228" s="4" t="s">
        <v>328</v>
      </c>
      <c r="N228" s="4"/>
      <c r="O228" s="4"/>
      <c r="P228" s="4"/>
      <c r="Q228" s="4" t="s">
        <v>331</v>
      </c>
      <c r="R228" s="4" t="s">
        <v>11</v>
      </c>
      <c r="S228" s="4" t="s">
        <v>3623</v>
      </c>
      <c r="T228" s="4" t="s">
        <v>909</v>
      </c>
      <c r="U228" s="4" t="s">
        <v>3624</v>
      </c>
      <c r="V228" s="4" t="s">
        <v>911</v>
      </c>
      <c r="W228" s="4" t="s">
        <v>982</v>
      </c>
      <c r="X228" s="4" t="s">
        <v>518</v>
      </c>
      <c r="Y228" s="4" t="s">
        <v>1301</v>
      </c>
      <c r="Z228" s="4" t="s">
        <v>1264</v>
      </c>
      <c r="AA228" s="4" t="s">
        <v>1265</v>
      </c>
      <c r="AB228" s="4" t="s">
        <v>331</v>
      </c>
      <c r="AC228" s="4">
        <v>5519632</v>
      </c>
      <c r="AD228" s="4" t="s">
        <v>11</v>
      </c>
      <c r="AE228" s="4" t="s">
        <v>3624</v>
      </c>
      <c r="AF228" s="4" t="s">
        <v>11</v>
      </c>
      <c r="AG228" s="4" t="s">
        <v>3625</v>
      </c>
      <c r="AH228" s="4" t="s">
        <v>1129</v>
      </c>
      <c r="AI228" s="4" t="s">
        <v>1047</v>
      </c>
      <c r="AJ228" s="4" t="s">
        <v>919</v>
      </c>
      <c r="AK228" s="4" t="s">
        <v>169</v>
      </c>
      <c r="AL228" s="9">
        <v>5180</v>
      </c>
      <c r="AM228" s="4" t="s">
        <v>920</v>
      </c>
      <c r="AN228" s="4" t="s">
        <v>169</v>
      </c>
      <c r="AO228" s="4" t="s">
        <v>921</v>
      </c>
      <c r="AP228" s="4" t="s">
        <v>922</v>
      </c>
      <c r="AQ228" s="4" t="s">
        <v>923</v>
      </c>
      <c r="AR228" s="4" t="s">
        <v>332</v>
      </c>
      <c r="AS228" s="4" t="s">
        <v>3626</v>
      </c>
      <c r="AT228" s="4" t="s">
        <v>541</v>
      </c>
      <c r="AU228" s="4"/>
      <c r="AV228" s="4" t="s">
        <v>3627</v>
      </c>
      <c r="AW228" s="4"/>
      <c r="AX228" s="4"/>
      <c r="AY228" s="4"/>
      <c r="AZ228" s="4"/>
      <c r="BA228" s="4">
        <v>59777577</v>
      </c>
      <c r="BB228" s="4" t="s">
        <v>927</v>
      </c>
      <c r="BC228" s="4" t="s">
        <v>974</v>
      </c>
      <c r="BD228" s="4" t="s">
        <v>1052</v>
      </c>
      <c r="BE228" s="4" t="s">
        <v>169</v>
      </c>
      <c r="BF228" s="4"/>
      <c r="BG228" s="4" t="s">
        <v>931</v>
      </c>
      <c r="BH228" s="4" t="s">
        <v>927</v>
      </c>
      <c r="BI228" s="4" t="s">
        <v>169</v>
      </c>
      <c r="BJ228" s="4"/>
      <c r="BK228" s="4" t="s">
        <v>933</v>
      </c>
      <c r="BL228" s="4"/>
      <c r="BM228" s="4" t="s">
        <v>934</v>
      </c>
      <c r="BN228" s="4"/>
    </row>
    <row r="229" spans="1:66" s="1" customFormat="1" hidden="1">
      <c r="A229" s="4">
        <v>253</v>
      </c>
      <c r="B229" s="4" t="s">
        <v>901</v>
      </c>
      <c r="C229" s="4" t="s">
        <v>902</v>
      </c>
      <c r="D229" s="4" t="s">
        <v>444</v>
      </c>
      <c r="E229" s="4" t="s">
        <v>3628</v>
      </c>
      <c r="F229" s="4" t="s">
        <v>1099</v>
      </c>
      <c r="G229" s="4" t="s">
        <v>3629</v>
      </c>
      <c r="H229" s="4" t="s">
        <v>3630</v>
      </c>
      <c r="I229" s="4" t="s">
        <v>169</v>
      </c>
      <c r="J229" s="4" t="s">
        <v>518</v>
      </c>
      <c r="K229" s="4" t="s">
        <v>29</v>
      </c>
      <c r="L229" s="4" t="s">
        <v>342</v>
      </c>
      <c r="M229" s="4" t="s">
        <v>342</v>
      </c>
      <c r="N229" s="4" t="s">
        <v>169</v>
      </c>
      <c r="O229" s="4"/>
      <c r="P229" s="4"/>
      <c r="Q229" s="4" t="s">
        <v>3631</v>
      </c>
      <c r="R229" s="4" t="s">
        <v>29</v>
      </c>
      <c r="S229" s="4" t="s">
        <v>3632</v>
      </c>
      <c r="T229" s="4" t="s">
        <v>944</v>
      </c>
      <c r="U229" s="4" t="s">
        <v>3633</v>
      </c>
      <c r="V229" s="4" t="s">
        <v>911</v>
      </c>
      <c r="W229" s="4" t="s">
        <v>1828</v>
      </c>
      <c r="X229" s="4" t="s">
        <v>518</v>
      </c>
      <c r="Y229" s="4" t="s">
        <v>1004</v>
      </c>
      <c r="Z229" s="4" t="s">
        <v>1005</v>
      </c>
      <c r="AA229" s="4" t="s">
        <v>511</v>
      </c>
      <c r="AB229" s="4" t="s">
        <v>3631</v>
      </c>
      <c r="AC229" s="4">
        <v>5519626</v>
      </c>
      <c r="AD229" s="4" t="s">
        <v>29</v>
      </c>
      <c r="AE229" s="4" t="s">
        <v>3634</v>
      </c>
      <c r="AF229" s="4" t="s">
        <v>29</v>
      </c>
      <c r="AG229" s="4" t="s">
        <v>3635</v>
      </c>
      <c r="AH229" s="4" t="s">
        <v>1524</v>
      </c>
      <c r="AI229" s="4" t="s">
        <v>1290</v>
      </c>
      <c r="AJ229" s="4" t="s">
        <v>919</v>
      </c>
      <c r="AK229" s="4" t="s">
        <v>169</v>
      </c>
      <c r="AL229" s="9">
        <v>4180</v>
      </c>
      <c r="AM229" s="4"/>
      <c r="AN229" s="4" t="s">
        <v>169</v>
      </c>
      <c r="AO229" s="4" t="s">
        <v>953</v>
      </c>
      <c r="AP229" s="4" t="s">
        <v>922</v>
      </c>
      <c r="AQ229" s="4" t="s">
        <v>989</v>
      </c>
      <c r="AR229" s="4" t="s">
        <v>3636</v>
      </c>
      <c r="AS229" s="4" t="s">
        <v>3637</v>
      </c>
      <c r="AT229" s="4" t="s">
        <v>541</v>
      </c>
      <c r="AU229" s="4"/>
      <c r="AV229" s="4" t="s">
        <v>3638</v>
      </c>
      <c r="AW229" s="4"/>
      <c r="AX229" s="4"/>
      <c r="AY229" s="4"/>
      <c r="AZ229" s="4"/>
      <c r="BA229" s="4">
        <v>81053219</v>
      </c>
      <c r="BB229" s="4" t="s">
        <v>927</v>
      </c>
      <c r="BC229" s="4"/>
      <c r="BD229" s="4" t="s">
        <v>169</v>
      </c>
      <c r="BE229" s="4" t="s">
        <v>169</v>
      </c>
      <c r="BF229" s="4"/>
      <c r="BG229" s="4" t="s">
        <v>931</v>
      </c>
      <c r="BH229" s="4" t="s">
        <v>932</v>
      </c>
      <c r="BI229" s="4" t="s">
        <v>169</v>
      </c>
      <c r="BJ229" s="4"/>
      <c r="BK229" s="4" t="s">
        <v>1030</v>
      </c>
      <c r="BL229" s="4"/>
      <c r="BM229" s="4" t="s">
        <v>1069</v>
      </c>
      <c r="BN229" s="4" t="s">
        <v>958</v>
      </c>
    </row>
    <row r="230" spans="1:66" s="1" customFormat="1" hidden="1">
      <c r="A230" s="4">
        <v>254</v>
      </c>
      <c r="B230" s="4" t="s">
        <v>901</v>
      </c>
      <c r="C230" s="4" t="s">
        <v>902</v>
      </c>
      <c r="D230" s="4" t="s">
        <v>1351</v>
      </c>
      <c r="E230" s="4" t="s">
        <v>3639</v>
      </c>
      <c r="F230" s="4" t="s">
        <v>1297</v>
      </c>
      <c r="G230" s="4" t="s">
        <v>3640</v>
      </c>
      <c r="H230" s="4" t="s">
        <v>3641</v>
      </c>
      <c r="I230" s="4" t="s">
        <v>169</v>
      </c>
      <c r="J230" s="4" t="s">
        <v>518</v>
      </c>
      <c r="K230" s="4" t="s">
        <v>1297</v>
      </c>
      <c r="L230" s="4" t="s">
        <v>1182</v>
      </c>
      <c r="M230" s="4" t="s">
        <v>189</v>
      </c>
      <c r="N230" s="4" t="s">
        <v>169</v>
      </c>
      <c r="O230" s="4" t="s">
        <v>1297</v>
      </c>
      <c r="P230" s="4" t="s">
        <v>3642</v>
      </c>
      <c r="Q230" s="4" t="s">
        <v>3643</v>
      </c>
      <c r="R230" s="4" t="s">
        <v>31</v>
      </c>
      <c r="S230" s="4" t="s">
        <v>3644</v>
      </c>
      <c r="T230" s="4" t="s">
        <v>944</v>
      </c>
      <c r="U230" s="4" t="s">
        <v>3645</v>
      </c>
      <c r="V230" s="4" t="s">
        <v>911</v>
      </c>
      <c r="W230" s="4" t="s">
        <v>982</v>
      </c>
      <c r="X230" s="4" t="s">
        <v>518</v>
      </c>
      <c r="Y230" s="4" t="s">
        <v>1264</v>
      </c>
      <c r="Z230" s="4" t="s">
        <v>350</v>
      </c>
      <c r="AA230" s="4" t="s">
        <v>1265</v>
      </c>
      <c r="AB230" s="4" t="s">
        <v>3643</v>
      </c>
      <c r="AC230" s="4">
        <v>5519617</v>
      </c>
      <c r="AD230" s="4" t="s">
        <v>31</v>
      </c>
      <c r="AE230" s="4" t="s">
        <v>3646</v>
      </c>
      <c r="AF230" s="4" t="s">
        <v>31</v>
      </c>
      <c r="AG230" s="4" t="s">
        <v>3646</v>
      </c>
      <c r="AH230" s="4" t="s">
        <v>1046</v>
      </c>
      <c r="AI230" s="4" t="s">
        <v>1047</v>
      </c>
      <c r="AJ230" s="4" t="s">
        <v>919</v>
      </c>
      <c r="AK230" s="4" t="s">
        <v>169</v>
      </c>
      <c r="AL230" s="9">
        <v>5180</v>
      </c>
      <c r="AM230" s="4"/>
      <c r="AN230" s="4" t="s">
        <v>169</v>
      </c>
      <c r="AO230" s="4" t="s">
        <v>953</v>
      </c>
      <c r="AP230" s="4" t="s">
        <v>922</v>
      </c>
      <c r="AQ230" s="4" t="s">
        <v>989</v>
      </c>
      <c r="AR230" s="4" t="s">
        <v>3647</v>
      </c>
      <c r="AS230" s="4" t="s">
        <v>3648</v>
      </c>
      <c r="AT230" s="4" t="s">
        <v>541</v>
      </c>
      <c r="AU230" s="4"/>
      <c r="AV230" s="4" t="s">
        <v>3649</v>
      </c>
      <c r="AW230" s="4"/>
      <c r="AX230" s="4"/>
      <c r="AY230" s="4"/>
      <c r="AZ230" s="4"/>
      <c r="BA230" s="4">
        <v>82122968</v>
      </c>
      <c r="BB230" s="4" t="s">
        <v>927</v>
      </c>
      <c r="BC230" s="4" t="s">
        <v>974</v>
      </c>
      <c r="BD230" s="4" t="s">
        <v>1052</v>
      </c>
      <c r="BE230" s="4" t="s">
        <v>169</v>
      </c>
      <c r="BF230" s="4"/>
      <c r="BG230" s="4" t="s">
        <v>931</v>
      </c>
      <c r="BH230" s="4" t="s">
        <v>932</v>
      </c>
      <c r="BI230" s="4" t="s">
        <v>169</v>
      </c>
      <c r="BJ230" s="4"/>
      <c r="BK230" s="4" t="s">
        <v>1030</v>
      </c>
      <c r="BL230" s="4"/>
      <c r="BM230" s="4" t="s">
        <v>934</v>
      </c>
      <c r="BN230" s="4" t="s">
        <v>958</v>
      </c>
    </row>
    <row r="231" spans="1:66" s="1" customFormat="1" hidden="1">
      <c r="A231" s="4">
        <v>255</v>
      </c>
      <c r="B231" s="4" t="s">
        <v>901</v>
      </c>
      <c r="C231" s="4" t="s">
        <v>902</v>
      </c>
      <c r="D231" s="4" t="s">
        <v>3650</v>
      </c>
      <c r="E231" s="4" t="s">
        <v>3651</v>
      </c>
      <c r="F231" s="4" t="s">
        <v>1117</v>
      </c>
      <c r="G231" s="4" t="s">
        <v>3652</v>
      </c>
      <c r="H231" s="4" t="s">
        <v>3653</v>
      </c>
      <c r="I231" s="4" t="s">
        <v>1534</v>
      </c>
      <c r="J231" s="4"/>
      <c r="K231" s="4" t="s">
        <v>2083</v>
      </c>
      <c r="L231" s="4" t="s">
        <v>979</v>
      </c>
      <c r="M231" s="4" t="s">
        <v>430</v>
      </c>
      <c r="N231" s="4" t="s">
        <v>169</v>
      </c>
      <c r="O231" s="4" t="s">
        <v>2083</v>
      </c>
      <c r="P231" s="4" t="s">
        <v>3654</v>
      </c>
      <c r="Q231" s="4" t="s">
        <v>3655</v>
      </c>
      <c r="R231" s="4" t="s">
        <v>30</v>
      </c>
      <c r="S231" s="4" t="s">
        <v>3656</v>
      </c>
      <c r="T231" s="4" t="s">
        <v>944</v>
      </c>
      <c r="U231" s="4" t="s">
        <v>3657</v>
      </c>
      <c r="V231" s="4" t="s">
        <v>911</v>
      </c>
      <c r="W231" s="4" t="s">
        <v>982</v>
      </c>
      <c r="X231" s="4" t="s">
        <v>518</v>
      </c>
      <c r="Y231" s="4" t="s">
        <v>640</v>
      </c>
      <c r="Z231" s="4" t="s">
        <v>3658</v>
      </c>
      <c r="AA231" s="4" t="s">
        <v>3659</v>
      </c>
      <c r="AB231" s="4" t="s">
        <v>3655</v>
      </c>
      <c r="AC231" s="4">
        <v>5519609</v>
      </c>
      <c r="AD231" s="4" t="s">
        <v>30</v>
      </c>
      <c r="AE231" s="4" t="s">
        <v>3660</v>
      </c>
      <c r="AF231" s="4" t="s">
        <v>30</v>
      </c>
      <c r="AG231" s="4" t="s">
        <v>3660</v>
      </c>
      <c r="AH231" s="4" t="s">
        <v>1129</v>
      </c>
      <c r="AI231" s="4" t="s">
        <v>1047</v>
      </c>
      <c r="AJ231" s="4" t="s">
        <v>919</v>
      </c>
      <c r="AK231" s="4" t="s">
        <v>169</v>
      </c>
      <c r="AL231" s="9">
        <v>5180</v>
      </c>
      <c r="AM231" s="4"/>
      <c r="AN231" s="4" t="s">
        <v>169</v>
      </c>
      <c r="AO231" s="4" t="s">
        <v>953</v>
      </c>
      <c r="AP231" s="4" t="s">
        <v>922</v>
      </c>
      <c r="AQ231" s="4" t="s">
        <v>989</v>
      </c>
      <c r="AR231" s="4" t="s">
        <v>3661</v>
      </c>
      <c r="AS231" s="4" t="s">
        <v>3662</v>
      </c>
      <c r="AT231" s="4" t="s">
        <v>541</v>
      </c>
      <c r="AU231" s="4"/>
      <c r="AV231" s="4" t="s">
        <v>3663</v>
      </c>
      <c r="AW231" s="4"/>
      <c r="AX231" s="4"/>
      <c r="AY231" s="4"/>
      <c r="AZ231" s="4"/>
      <c r="BA231" s="4">
        <v>82126522</v>
      </c>
      <c r="BB231" s="4" t="s">
        <v>927</v>
      </c>
      <c r="BC231" s="4" t="s">
        <v>974</v>
      </c>
      <c r="BD231" s="4" t="s">
        <v>1052</v>
      </c>
      <c r="BE231" s="4" t="s">
        <v>169</v>
      </c>
      <c r="BF231" s="4"/>
      <c r="BG231" s="4" t="s">
        <v>993</v>
      </c>
      <c r="BH231" s="4" t="s">
        <v>932</v>
      </c>
      <c r="BI231" s="4" t="s">
        <v>1378</v>
      </c>
      <c r="BJ231" s="4"/>
      <c r="BK231" s="4" t="s">
        <v>1030</v>
      </c>
      <c r="BL231" s="4"/>
      <c r="BM231" s="4" t="s">
        <v>934</v>
      </c>
      <c r="BN231" s="4" t="s">
        <v>1132</v>
      </c>
    </row>
    <row r="232" spans="1:66" s="1" customFormat="1" hidden="1">
      <c r="A232" s="4">
        <v>256</v>
      </c>
      <c r="B232" s="4" t="s">
        <v>901</v>
      </c>
      <c r="C232" s="4" t="s">
        <v>902</v>
      </c>
      <c r="D232" s="4" t="s">
        <v>3664</v>
      </c>
      <c r="E232" s="4" t="s">
        <v>3665</v>
      </c>
      <c r="F232" s="4" t="s">
        <v>1033</v>
      </c>
      <c r="G232" s="4" t="s">
        <v>3666</v>
      </c>
      <c r="H232" s="4" t="s">
        <v>3667</v>
      </c>
      <c r="I232" s="4" t="s">
        <v>1468</v>
      </c>
      <c r="J232" s="4" t="s">
        <v>444</v>
      </c>
      <c r="K232" s="4" t="s">
        <v>1245</v>
      </c>
      <c r="L232" s="4" t="s">
        <v>1260</v>
      </c>
      <c r="M232" s="4" t="s">
        <v>303</v>
      </c>
      <c r="N232" s="4" t="s">
        <v>169</v>
      </c>
      <c r="O232" s="4" t="s">
        <v>1245</v>
      </c>
      <c r="P232" s="4" t="s">
        <v>3668</v>
      </c>
      <c r="Q232" s="4" t="s">
        <v>3669</v>
      </c>
      <c r="R232" s="4" t="s">
        <v>29</v>
      </c>
      <c r="S232" s="4" t="s">
        <v>3670</v>
      </c>
      <c r="T232" s="4" t="s">
        <v>944</v>
      </c>
      <c r="U232" s="4" t="s">
        <v>3671</v>
      </c>
      <c r="V232" s="4" t="s">
        <v>911</v>
      </c>
      <c r="W232" s="4" t="s">
        <v>982</v>
      </c>
      <c r="X232" s="4" t="s">
        <v>351</v>
      </c>
      <c r="Y232" s="4" t="s">
        <v>2277</v>
      </c>
      <c r="Z232" s="4" t="s">
        <v>445</v>
      </c>
      <c r="AA232" s="4" t="s">
        <v>445</v>
      </c>
      <c r="AB232" s="4" t="s">
        <v>3669</v>
      </c>
      <c r="AC232" s="4">
        <v>5519606</v>
      </c>
      <c r="AD232" s="4" t="s">
        <v>29</v>
      </c>
      <c r="AE232" s="4" t="s">
        <v>3672</v>
      </c>
      <c r="AF232" s="4" t="s">
        <v>29</v>
      </c>
      <c r="AG232" s="4" t="s">
        <v>3673</v>
      </c>
      <c r="AH232" s="4" t="s">
        <v>1187</v>
      </c>
      <c r="AI232" s="4" t="s">
        <v>1188</v>
      </c>
      <c r="AJ232" s="4" t="s">
        <v>919</v>
      </c>
      <c r="AK232" s="4" t="s">
        <v>169</v>
      </c>
      <c r="AL232" s="9">
        <v>4983.3</v>
      </c>
      <c r="AM232" s="4"/>
      <c r="AN232" s="4" t="s">
        <v>169</v>
      </c>
      <c r="AO232" s="4" t="s">
        <v>953</v>
      </c>
      <c r="AP232" s="4" t="s">
        <v>922</v>
      </c>
      <c r="AQ232" s="4" t="s">
        <v>1146</v>
      </c>
      <c r="AR232" s="4" t="s">
        <v>3674</v>
      </c>
      <c r="AS232" s="4" t="s">
        <v>3675</v>
      </c>
      <c r="AT232" s="4" t="s">
        <v>541</v>
      </c>
      <c r="AU232" s="4"/>
      <c r="AV232" s="4" t="s">
        <v>3676</v>
      </c>
      <c r="AW232" s="4"/>
      <c r="AX232" s="4"/>
      <c r="AY232" s="4"/>
      <c r="AZ232" s="4"/>
      <c r="BA232" s="4">
        <v>82193374</v>
      </c>
      <c r="BB232" s="4" t="s">
        <v>927</v>
      </c>
      <c r="BC232" s="4" t="s">
        <v>974</v>
      </c>
      <c r="BD232" s="4" t="s">
        <v>992</v>
      </c>
      <c r="BE232" s="4" t="s">
        <v>169</v>
      </c>
      <c r="BF232" s="4"/>
      <c r="BG232" s="4" t="s">
        <v>1705</v>
      </c>
      <c r="BH232" s="4" t="s">
        <v>932</v>
      </c>
      <c r="BI232" s="4" t="s">
        <v>169</v>
      </c>
      <c r="BJ232" s="4"/>
      <c r="BK232" s="4" t="s">
        <v>1030</v>
      </c>
      <c r="BL232" s="4"/>
      <c r="BM232" s="4" t="s">
        <v>1069</v>
      </c>
      <c r="BN232" s="4" t="s">
        <v>1482</v>
      </c>
    </row>
    <row r="233" spans="1:66" s="1" customFormat="1" hidden="1">
      <c r="A233" s="4">
        <v>257</v>
      </c>
      <c r="B233" s="4" t="s">
        <v>901</v>
      </c>
      <c r="C233" s="4" t="s">
        <v>902</v>
      </c>
      <c r="D233" s="4" t="s">
        <v>3677</v>
      </c>
      <c r="E233" s="4" t="s">
        <v>3678</v>
      </c>
      <c r="F233" s="4" t="s">
        <v>1033</v>
      </c>
      <c r="G233" s="4" t="s">
        <v>3679</v>
      </c>
      <c r="H233" s="4" t="s">
        <v>3680</v>
      </c>
      <c r="I233" s="4"/>
      <c r="J233" s="4" t="s">
        <v>518</v>
      </c>
      <c r="K233" s="4" t="s">
        <v>29</v>
      </c>
      <c r="L233" s="4" t="s">
        <v>979</v>
      </c>
      <c r="M233" s="4" t="s">
        <v>158</v>
      </c>
      <c r="N233" s="4" t="s">
        <v>169</v>
      </c>
      <c r="O233" s="4"/>
      <c r="P233" s="4"/>
      <c r="Q233" s="4" t="s">
        <v>3681</v>
      </c>
      <c r="R233" s="4" t="s">
        <v>29</v>
      </c>
      <c r="S233" s="4" t="s">
        <v>3682</v>
      </c>
      <c r="T233" s="4" t="s">
        <v>944</v>
      </c>
      <c r="U233" s="4" t="s">
        <v>3683</v>
      </c>
      <c r="V233" s="4" t="s">
        <v>1263</v>
      </c>
      <c r="W233" s="4" t="s">
        <v>963</v>
      </c>
      <c r="X233" s="4" t="s">
        <v>518</v>
      </c>
      <c r="Y233" s="4" t="s">
        <v>3684</v>
      </c>
      <c r="Z233" s="4" t="s">
        <v>3685</v>
      </c>
      <c r="AA233" s="4" t="s">
        <v>915</v>
      </c>
      <c r="AB233" s="4" t="s">
        <v>3681</v>
      </c>
      <c r="AC233" s="4">
        <v>5519157</v>
      </c>
      <c r="AD233" s="4" t="s">
        <v>29</v>
      </c>
      <c r="AE233" s="4" t="s">
        <v>3686</v>
      </c>
      <c r="AF233" s="4" t="s">
        <v>29</v>
      </c>
      <c r="AG233" s="4" t="s">
        <v>3686</v>
      </c>
      <c r="AH233" s="4" t="s">
        <v>968</v>
      </c>
      <c r="AI233" s="4" t="s">
        <v>969</v>
      </c>
      <c r="AJ233" s="4" t="s">
        <v>919</v>
      </c>
      <c r="AK233" s="4" t="s">
        <v>169</v>
      </c>
      <c r="AL233" s="9">
        <v>19800</v>
      </c>
      <c r="AM233" s="4"/>
      <c r="AN233" s="4" t="s">
        <v>169</v>
      </c>
      <c r="AO233" s="4" t="s">
        <v>953</v>
      </c>
      <c r="AP233" s="4" t="s">
        <v>922</v>
      </c>
      <c r="AQ233" s="4" t="s">
        <v>1146</v>
      </c>
      <c r="AR233" s="4" t="s">
        <v>3687</v>
      </c>
      <c r="AS233" s="4" t="s">
        <v>3688</v>
      </c>
      <c r="AT233" s="4" t="s">
        <v>541</v>
      </c>
      <c r="AU233" s="4"/>
      <c r="AV233" s="4" t="s">
        <v>3689</v>
      </c>
      <c r="AW233" s="4"/>
      <c r="AX233" s="4"/>
      <c r="AY233" s="4"/>
      <c r="AZ233" s="4"/>
      <c r="BA233" s="4">
        <v>82032683</v>
      </c>
      <c r="BB233" s="4" t="s">
        <v>927</v>
      </c>
      <c r="BC233" s="4" t="s">
        <v>974</v>
      </c>
      <c r="BD233" s="4" t="s">
        <v>169</v>
      </c>
      <c r="BE233" s="4" t="s">
        <v>169</v>
      </c>
      <c r="BF233" s="4"/>
      <c r="BG233" s="4" t="s">
        <v>1204</v>
      </c>
      <c r="BH233" s="4" t="s">
        <v>932</v>
      </c>
      <c r="BI233" s="4" t="s">
        <v>169</v>
      </c>
      <c r="BJ233" s="4"/>
      <c r="BK233" s="4" t="s">
        <v>1030</v>
      </c>
      <c r="BL233" s="4"/>
      <c r="BM233" s="4" t="s">
        <v>1205</v>
      </c>
      <c r="BN233" s="4" t="s">
        <v>1510</v>
      </c>
    </row>
    <row r="234" spans="1:66" s="1" customFormat="1" hidden="1">
      <c r="A234" s="4">
        <v>258</v>
      </c>
      <c r="B234" s="4" t="s">
        <v>901</v>
      </c>
      <c r="C234" s="4" t="s">
        <v>902</v>
      </c>
      <c r="D234" s="4" t="s">
        <v>3690</v>
      </c>
      <c r="E234" s="4" t="s">
        <v>3691</v>
      </c>
      <c r="F234" s="4" t="s">
        <v>1274</v>
      </c>
      <c r="G234" s="4" t="s">
        <v>3692</v>
      </c>
      <c r="H234" s="4" t="s">
        <v>1310</v>
      </c>
      <c r="I234" s="4" t="s">
        <v>1277</v>
      </c>
      <c r="J234" s="4" t="s">
        <v>361</v>
      </c>
      <c r="K234" s="4" t="s">
        <v>31</v>
      </c>
      <c r="L234" s="4" t="s">
        <v>1057</v>
      </c>
      <c r="M234" s="4" t="s">
        <v>234</v>
      </c>
      <c r="N234" s="4" t="s">
        <v>169</v>
      </c>
      <c r="O234" s="4"/>
      <c r="P234" s="4"/>
      <c r="Q234" s="4" t="s">
        <v>3693</v>
      </c>
      <c r="R234" s="4" t="s">
        <v>31</v>
      </c>
      <c r="S234" s="4" t="s">
        <v>3694</v>
      </c>
      <c r="T234" s="4" t="s">
        <v>944</v>
      </c>
      <c r="U234" s="4" t="s">
        <v>3695</v>
      </c>
      <c r="V234" s="4" t="s">
        <v>911</v>
      </c>
      <c r="W234" s="4" t="s">
        <v>982</v>
      </c>
      <c r="X234" s="4" t="s">
        <v>518</v>
      </c>
      <c r="Y234" s="4" t="s">
        <v>566</v>
      </c>
      <c r="Z234" s="4" t="s">
        <v>965</v>
      </c>
      <c r="AA234" s="4" t="s">
        <v>3696</v>
      </c>
      <c r="AB234" s="4" t="s">
        <v>3693</v>
      </c>
      <c r="AC234" s="4">
        <v>5519045</v>
      </c>
      <c r="AD234" s="4" t="s">
        <v>31</v>
      </c>
      <c r="AE234" s="4" t="s">
        <v>3697</v>
      </c>
      <c r="AF234" s="4" t="s">
        <v>31</v>
      </c>
      <c r="AG234" s="4" t="s">
        <v>3698</v>
      </c>
      <c r="AH234" s="4" t="s">
        <v>3131</v>
      </c>
      <c r="AI234" s="4" t="s">
        <v>1950</v>
      </c>
      <c r="AJ234" s="4" t="s">
        <v>919</v>
      </c>
      <c r="AK234" s="4" t="s">
        <v>169</v>
      </c>
      <c r="AL234" s="9">
        <v>20300</v>
      </c>
      <c r="AM234" s="4"/>
      <c r="AN234" s="4" t="s">
        <v>169</v>
      </c>
      <c r="AO234" s="4" t="s">
        <v>953</v>
      </c>
      <c r="AP234" s="4" t="s">
        <v>922</v>
      </c>
      <c r="AQ234" s="4" t="s">
        <v>1146</v>
      </c>
      <c r="AR234" s="4" t="s">
        <v>3699</v>
      </c>
      <c r="AS234" s="4" t="s">
        <v>3700</v>
      </c>
      <c r="AT234" s="4" t="s">
        <v>541</v>
      </c>
      <c r="AU234" s="4"/>
      <c r="AV234" s="4" t="s">
        <v>3701</v>
      </c>
      <c r="AW234" s="4"/>
      <c r="AX234" s="4"/>
      <c r="AY234" s="4"/>
      <c r="AZ234" s="4"/>
      <c r="BA234" s="4">
        <v>82237017</v>
      </c>
      <c r="BB234" s="4" t="s">
        <v>927</v>
      </c>
      <c r="BC234" s="4" t="s">
        <v>974</v>
      </c>
      <c r="BD234" s="4" t="s">
        <v>1052</v>
      </c>
      <c r="BE234" s="4" t="s">
        <v>169</v>
      </c>
      <c r="BF234" s="4"/>
      <c r="BG234" s="4" t="s">
        <v>931</v>
      </c>
      <c r="BH234" s="4" t="s">
        <v>932</v>
      </c>
      <c r="BI234" s="4" t="s">
        <v>169</v>
      </c>
      <c r="BJ234" s="4"/>
      <c r="BK234" s="4" t="s">
        <v>1030</v>
      </c>
      <c r="BL234" s="4"/>
      <c r="BM234" s="4" t="s">
        <v>934</v>
      </c>
      <c r="BN234" s="4" t="s">
        <v>234</v>
      </c>
    </row>
    <row r="235" spans="1:66" s="1" customFormat="1">
      <c r="A235" s="4">
        <v>259</v>
      </c>
      <c r="B235" s="4" t="s">
        <v>901</v>
      </c>
      <c r="C235" s="4" t="s">
        <v>902</v>
      </c>
      <c r="D235" s="4"/>
      <c r="E235" s="4" t="s">
        <v>3702</v>
      </c>
      <c r="F235" s="4"/>
      <c r="G235" s="4" t="s">
        <v>3703</v>
      </c>
      <c r="H235" s="4" t="s">
        <v>3704</v>
      </c>
      <c r="I235" s="4" t="s">
        <v>1036</v>
      </c>
      <c r="J235" s="4" t="s">
        <v>351</v>
      </c>
      <c r="K235" s="4" t="s">
        <v>16</v>
      </c>
      <c r="L235" s="4" t="s">
        <v>907</v>
      </c>
      <c r="M235" s="4" t="s">
        <v>907</v>
      </c>
      <c r="N235" s="4"/>
      <c r="O235" s="4"/>
      <c r="P235" s="4"/>
      <c r="Q235" s="4" t="s">
        <v>536</v>
      </c>
      <c r="R235" s="4" t="s">
        <v>16</v>
      </c>
      <c r="S235" s="4" t="s">
        <v>3705</v>
      </c>
      <c r="T235" s="4" t="s">
        <v>909</v>
      </c>
      <c r="U235" s="4" t="s">
        <v>3706</v>
      </c>
      <c r="V235" s="4" t="s">
        <v>911</v>
      </c>
      <c r="W235" s="4" t="s">
        <v>982</v>
      </c>
      <c r="X235" s="4" t="s">
        <v>518</v>
      </c>
      <c r="Y235" s="4" t="s">
        <v>3707</v>
      </c>
      <c r="Z235" s="4" t="s">
        <v>445</v>
      </c>
      <c r="AA235" s="4" t="s">
        <v>445</v>
      </c>
      <c r="AB235" s="4" t="s">
        <v>536</v>
      </c>
      <c r="AC235" s="4">
        <v>5519038</v>
      </c>
      <c r="AD235" s="4" t="s">
        <v>29</v>
      </c>
      <c r="AE235" s="4" t="s">
        <v>3706</v>
      </c>
      <c r="AF235" s="4" t="s">
        <v>16</v>
      </c>
      <c r="AG235" s="4" t="s">
        <v>3708</v>
      </c>
      <c r="AH235" s="4"/>
      <c r="AI235" s="4"/>
      <c r="AJ235" s="4" t="s">
        <v>919</v>
      </c>
      <c r="AK235" s="4" t="s">
        <v>169</v>
      </c>
      <c r="AL235" s="9">
        <v>2317.15</v>
      </c>
      <c r="AM235" s="4" t="s">
        <v>920</v>
      </c>
      <c r="AN235" s="4" t="s">
        <v>169</v>
      </c>
      <c r="AO235" s="4" t="s">
        <v>1008</v>
      </c>
      <c r="AP235" s="4" t="s">
        <v>922</v>
      </c>
      <c r="AQ235" s="4"/>
      <c r="AR235" s="4" t="s">
        <v>537</v>
      </c>
      <c r="AS235" s="4"/>
      <c r="AT235" s="4"/>
      <c r="AU235" s="4"/>
      <c r="AV235" s="4" t="s">
        <v>3709</v>
      </c>
      <c r="AW235" s="4"/>
      <c r="AX235" s="4"/>
      <c r="AY235" s="4"/>
      <c r="AZ235" s="4"/>
      <c r="BA235" s="4">
        <v>7073239</v>
      </c>
      <c r="BB235" s="4" t="s">
        <v>927</v>
      </c>
      <c r="BC235" s="4" t="s">
        <v>974</v>
      </c>
      <c r="BD235" s="4" t="s">
        <v>1052</v>
      </c>
      <c r="BE235" s="4" t="s">
        <v>169</v>
      </c>
      <c r="BF235" s="4"/>
      <c r="BG235" s="4" t="s">
        <v>1029</v>
      </c>
      <c r="BH235" s="4" t="s">
        <v>927</v>
      </c>
      <c r="BI235" s="4" t="s">
        <v>169</v>
      </c>
      <c r="BJ235" s="4"/>
      <c r="BK235" s="4"/>
      <c r="BL235" s="4"/>
      <c r="BM235" s="4" t="s">
        <v>934</v>
      </c>
      <c r="BN235" s="4"/>
    </row>
    <row r="236" spans="1:66" s="1" customFormat="1" hidden="1">
      <c r="A236" s="4">
        <v>260</v>
      </c>
      <c r="B236" s="4" t="s">
        <v>901</v>
      </c>
      <c r="C236" s="4" t="s">
        <v>902</v>
      </c>
      <c r="D236" s="4" t="s">
        <v>3710</v>
      </c>
      <c r="E236" s="4" t="s">
        <v>3711</v>
      </c>
      <c r="F236" s="4" t="s">
        <v>1033</v>
      </c>
      <c r="G236" s="4" t="s">
        <v>3712</v>
      </c>
      <c r="H236" s="4" t="s">
        <v>3713</v>
      </c>
      <c r="I236" s="4" t="s">
        <v>1036</v>
      </c>
      <c r="J236" s="4" t="s">
        <v>351</v>
      </c>
      <c r="K236" s="4" t="s">
        <v>2083</v>
      </c>
      <c r="L236" s="4" t="s">
        <v>907</v>
      </c>
      <c r="M236" s="4" t="s">
        <v>907</v>
      </c>
      <c r="N236" s="4" t="s">
        <v>169</v>
      </c>
      <c r="O236" s="4" t="s">
        <v>2083</v>
      </c>
      <c r="P236" s="4" t="s">
        <v>3714</v>
      </c>
      <c r="Q236" s="4" t="s">
        <v>3710</v>
      </c>
      <c r="R236" s="4" t="s">
        <v>16</v>
      </c>
      <c r="S236" s="4" t="s">
        <v>3715</v>
      </c>
      <c r="T236" s="4" t="s">
        <v>944</v>
      </c>
      <c r="U236" s="4" t="s">
        <v>3716</v>
      </c>
      <c r="V236" s="4" t="s">
        <v>911</v>
      </c>
      <c r="W236" s="4" t="s">
        <v>963</v>
      </c>
      <c r="X236" s="4" t="s">
        <v>351</v>
      </c>
      <c r="Y236" s="4" t="s">
        <v>3717</v>
      </c>
      <c r="Z236" s="4" t="s">
        <v>445</v>
      </c>
      <c r="AA236" s="4" t="s">
        <v>445</v>
      </c>
      <c r="AB236" s="4" t="s">
        <v>3710</v>
      </c>
      <c r="AC236" s="4">
        <v>5519018</v>
      </c>
      <c r="AD236" s="4" t="s">
        <v>16</v>
      </c>
      <c r="AE236" s="4" t="s">
        <v>3718</v>
      </c>
      <c r="AF236" s="4" t="s">
        <v>16</v>
      </c>
      <c r="AG236" s="4" t="s">
        <v>3718</v>
      </c>
      <c r="AH236" s="4" t="s">
        <v>987</v>
      </c>
      <c r="AI236" s="4" t="s">
        <v>988</v>
      </c>
      <c r="AJ236" s="4" t="s">
        <v>919</v>
      </c>
      <c r="AK236" s="4" t="s">
        <v>169</v>
      </c>
      <c r="AL236" s="9">
        <v>4734.2</v>
      </c>
      <c r="AM236" s="4"/>
      <c r="AN236" s="4" t="s">
        <v>169</v>
      </c>
      <c r="AO236" s="4" t="s">
        <v>953</v>
      </c>
      <c r="AP236" s="4" t="s">
        <v>922</v>
      </c>
      <c r="AQ236" s="4" t="s">
        <v>1146</v>
      </c>
      <c r="AR236" s="4" t="s">
        <v>3719</v>
      </c>
      <c r="AS236" s="4" t="s">
        <v>3720</v>
      </c>
      <c r="AT236" s="4" t="s">
        <v>541</v>
      </c>
      <c r="AU236" s="4"/>
      <c r="AV236" s="4" t="s">
        <v>3721</v>
      </c>
      <c r="AW236" s="4"/>
      <c r="AX236" s="4"/>
      <c r="AY236" s="4"/>
      <c r="AZ236" s="4"/>
      <c r="BA236" s="4">
        <v>59729177</v>
      </c>
      <c r="BB236" s="4" t="s">
        <v>927</v>
      </c>
      <c r="BC236" s="4" t="s">
        <v>974</v>
      </c>
      <c r="BD236" s="4" t="s">
        <v>918</v>
      </c>
      <c r="BE236" s="4" t="s">
        <v>169</v>
      </c>
      <c r="BF236" s="4"/>
      <c r="BG236" s="4" t="s">
        <v>1029</v>
      </c>
      <c r="BH236" s="4" t="s">
        <v>932</v>
      </c>
      <c r="BI236" s="4" t="s">
        <v>169</v>
      </c>
      <c r="BJ236" s="4"/>
      <c r="BK236" s="4" t="s">
        <v>1030</v>
      </c>
      <c r="BL236" s="4"/>
      <c r="BM236" s="4" t="s">
        <v>934</v>
      </c>
      <c r="BN236" s="4" t="s">
        <v>1053</v>
      </c>
    </row>
    <row r="237" spans="1:66" s="1" customFormat="1">
      <c r="A237" s="4">
        <v>261</v>
      </c>
      <c r="B237" s="4" t="s">
        <v>901</v>
      </c>
      <c r="C237" s="4" t="s">
        <v>902</v>
      </c>
      <c r="D237" s="4" t="s">
        <v>3610</v>
      </c>
      <c r="E237" s="4" t="s">
        <v>3611</v>
      </c>
      <c r="F237" s="4" t="s">
        <v>1294</v>
      </c>
      <c r="G237" s="4" t="s">
        <v>3612</v>
      </c>
      <c r="H237" s="4" t="s">
        <v>3613</v>
      </c>
      <c r="I237" s="4" t="s">
        <v>169</v>
      </c>
      <c r="J237" s="4" t="s">
        <v>518</v>
      </c>
      <c r="K237" s="4" t="s">
        <v>1040</v>
      </c>
      <c r="L237" s="4" t="s">
        <v>940</v>
      </c>
      <c r="M237" s="4" t="s">
        <v>202</v>
      </c>
      <c r="N237" s="4" t="s">
        <v>2359</v>
      </c>
      <c r="O237" s="4"/>
      <c r="P237" s="4"/>
      <c r="Q237" s="4" t="s">
        <v>3614</v>
      </c>
      <c r="R237" s="4" t="s">
        <v>1040</v>
      </c>
      <c r="S237" s="4" t="s">
        <v>3615</v>
      </c>
      <c r="T237" s="4" t="s">
        <v>944</v>
      </c>
      <c r="U237" s="4" t="s">
        <v>3616</v>
      </c>
      <c r="V237" s="4" t="s">
        <v>1263</v>
      </c>
      <c r="W237" s="4" t="s">
        <v>982</v>
      </c>
      <c r="X237" s="4" t="s">
        <v>351</v>
      </c>
      <c r="Y237" s="4" t="s">
        <v>542</v>
      </c>
      <c r="Z237" s="4" t="s">
        <v>1502</v>
      </c>
      <c r="AA237" s="4" t="s">
        <v>1503</v>
      </c>
      <c r="AB237" s="4" t="s">
        <v>3614</v>
      </c>
      <c r="AC237" s="4">
        <v>5492053</v>
      </c>
      <c r="AD237" s="4" t="s">
        <v>1040</v>
      </c>
      <c r="AE237" s="4" t="s">
        <v>3617</v>
      </c>
      <c r="AF237" s="4" t="s">
        <v>1040</v>
      </c>
      <c r="AG237" s="4" t="s">
        <v>3618</v>
      </c>
      <c r="AH237" s="4" t="s">
        <v>1129</v>
      </c>
      <c r="AI237" s="4" t="s">
        <v>1047</v>
      </c>
      <c r="AJ237" s="4" t="s">
        <v>919</v>
      </c>
      <c r="AK237" s="4" t="s">
        <v>169</v>
      </c>
      <c r="AL237" s="9">
        <v>2317.15</v>
      </c>
      <c r="AM237" s="4"/>
      <c r="AN237" s="4" t="s">
        <v>2359</v>
      </c>
      <c r="AO237" s="4" t="s">
        <v>953</v>
      </c>
      <c r="AP237" s="4" t="s">
        <v>922</v>
      </c>
      <c r="AQ237" s="4" t="s">
        <v>923</v>
      </c>
      <c r="AR237" s="4" t="s">
        <v>3619</v>
      </c>
      <c r="AS237" s="4" t="s">
        <v>3722</v>
      </c>
      <c r="AT237" s="4" t="s">
        <v>541</v>
      </c>
      <c r="AU237" s="4"/>
      <c r="AV237" s="4" t="s">
        <v>3620</v>
      </c>
      <c r="AW237" s="4"/>
      <c r="AX237" s="4"/>
      <c r="AY237" s="4"/>
      <c r="AZ237" s="4"/>
      <c r="BA237" s="4">
        <v>67077682</v>
      </c>
      <c r="BB237" s="4" t="s">
        <v>927</v>
      </c>
      <c r="BC237" s="4" t="s">
        <v>974</v>
      </c>
      <c r="BD237" s="4" t="s">
        <v>1052</v>
      </c>
      <c r="BE237" s="4" t="s">
        <v>169</v>
      </c>
      <c r="BF237" s="4"/>
      <c r="BG237" s="4" t="s">
        <v>1029</v>
      </c>
      <c r="BH237" s="4" t="s">
        <v>932</v>
      </c>
      <c r="BI237" s="4" t="s">
        <v>169</v>
      </c>
      <c r="BJ237" s="4"/>
      <c r="BK237" s="4" t="s">
        <v>1030</v>
      </c>
      <c r="BL237" s="4"/>
      <c r="BM237" s="4" t="s">
        <v>934</v>
      </c>
      <c r="BN237" s="4" t="s">
        <v>1095</v>
      </c>
    </row>
    <row r="238" spans="1:66" s="1" customFormat="1">
      <c r="A238" s="4">
        <v>262</v>
      </c>
      <c r="B238" s="4" t="s">
        <v>901</v>
      </c>
      <c r="C238" s="4" t="s">
        <v>902</v>
      </c>
      <c r="D238" s="4" t="s">
        <v>3610</v>
      </c>
      <c r="E238" s="4" t="s">
        <v>3611</v>
      </c>
      <c r="F238" s="4" t="s">
        <v>1294</v>
      </c>
      <c r="G238" s="4" t="s">
        <v>3612</v>
      </c>
      <c r="H238" s="4" t="s">
        <v>3613</v>
      </c>
      <c r="I238" s="4" t="s">
        <v>169</v>
      </c>
      <c r="J238" s="4" t="s">
        <v>518</v>
      </c>
      <c r="K238" s="4" t="s">
        <v>1040</v>
      </c>
      <c r="L238" s="4" t="s">
        <v>940</v>
      </c>
      <c r="M238" s="4" t="s">
        <v>202</v>
      </c>
      <c r="N238" s="4" t="s">
        <v>2359</v>
      </c>
      <c r="O238" s="4"/>
      <c r="P238" s="4"/>
      <c r="Q238" s="4" t="s">
        <v>3614</v>
      </c>
      <c r="R238" s="4" t="s">
        <v>1040</v>
      </c>
      <c r="S238" s="4" t="s">
        <v>3615</v>
      </c>
      <c r="T238" s="4" t="s">
        <v>944</v>
      </c>
      <c r="U238" s="4" t="s">
        <v>3616</v>
      </c>
      <c r="V238" s="4" t="s">
        <v>1263</v>
      </c>
      <c r="W238" s="4" t="s">
        <v>982</v>
      </c>
      <c r="X238" s="4" t="s">
        <v>351</v>
      </c>
      <c r="Y238" s="4" t="s">
        <v>542</v>
      </c>
      <c r="Z238" s="4" t="s">
        <v>1502</v>
      </c>
      <c r="AA238" s="4" t="s">
        <v>1503</v>
      </c>
      <c r="AB238" s="4" t="s">
        <v>3614</v>
      </c>
      <c r="AC238" s="4">
        <v>5492053</v>
      </c>
      <c r="AD238" s="4" t="s">
        <v>1040</v>
      </c>
      <c r="AE238" s="4" t="s">
        <v>3617</v>
      </c>
      <c r="AF238" s="4" t="s">
        <v>1040</v>
      </c>
      <c r="AG238" s="4" t="s">
        <v>3618</v>
      </c>
      <c r="AH238" s="4" t="s">
        <v>1524</v>
      </c>
      <c r="AI238" s="4" t="s">
        <v>1290</v>
      </c>
      <c r="AJ238" s="4" t="s">
        <v>919</v>
      </c>
      <c r="AK238" s="4" t="s">
        <v>169</v>
      </c>
      <c r="AL238" s="9">
        <v>2262.85</v>
      </c>
      <c r="AM238" s="4"/>
      <c r="AN238" s="4" t="s">
        <v>2359</v>
      </c>
      <c r="AO238" s="4" t="s">
        <v>953</v>
      </c>
      <c r="AP238" s="4" t="s">
        <v>922</v>
      </c>
      <c r="AQ238" s="4" t="s">
        <v>923</v>
      </c>
      <c r="AR238" s="4" t="s">
        <v>3619</v>
      </c>
      <c r="AS238" s="4" t="s">
        <v>3723</v>
      </c>
      <c r="AT238" s="4" t="s">
        <v>541</v>
      </c>
      <c r="AU238" s="4"/>
      <c r="AV238" s="4" t="s">
        <v>3620</v>
      </c>
      <c r="AW238" s="4"/>
      <c r="AX238" s="4"/>
      <c r="AY238" s="4"/>
      <c r="AZ238" s="4"/>
      <c r="BA238" s="4">
        <v>67077682</v>
      </c>
      <c r="BB238" s="4" t="s">
        <v>927</v>
      </c>
      <c r="BC238" s="4" t="s">
        <v>974</v>
      </c>
      <c r="BD238" s="4" t="s">
        <v>1052</v>
      </c>
      <c r="BE238" s="4" t="s">
        <v>169</v>
      </c>
      <c r="BF238" s="4"/>
      <c r="BG238" s="4" t="s">
        <v>1029</v>
      </c>
      <c r="BH238" s="4" t="s">
        <v>932</v>
      </c>
      <c r="BI238" s="4" t="s">
        <v>169</v>
      </c>
      <c r="BJ238" s="4"/>
      <c r="BK238" s="4" t="s">
        <v>1030</v>
      </c>
      <c r="BL238" s="4"/>
      <c r="BM238" s="4" t="s">
        <v>934</v>
      </c>
      <c r="BN238" s="4" t="s">
        <v>1095</v>
      </c>
    </row>
    <row r="239" spans="1:66" s="1" customFormat="1" hidden="1">
      <c r="A239" s="4">
        <v>263</v>
      </c>
      <c r="B239" s="4" t="s">
        <v>901</v>
      </c>
      <c r="C239" s="4" t="s">
        <v>902</v>
      </c>
      <c r="D239" s="4" t="s">
        <v>3724</v>
      </c>
      <c r="E239" s="4" t="s">
        <v>3725</v>
      </c>
      <c r="F239" s="4" t="s">
        <v>1322</v>
      </c>
      <c r="G239" s="4" t="s">
        <v>3726</v>
      </c>
      <c r="H239" s="4" t="s">
        <v>3727</v>
      </c>
      <c r="I239" s="4" t="s">
        <v>169</v>
      </c>
      <c r="J239" s="4" t="s">
        <v>351</v>
      </c>
      <c r="K239" s="4" t="s">
        <v>27</v>
      </c>
      <c r="L239" s="4" t="s">
        <v>940</v>
      </c>
      <c r="M239" s="4" t="s">
        <v>254</v>
      </c>
      <c r="N239" s="4" t="s">
        <v>2168</v>
      </c>
      <c r="O239" s="4"/>
      <c r="P239" s="4"/>
      <c r="Q239" s="4" t="s">
        <v>3724</v>
      </c>
      <c r="R239" s="4" t="s">
        <v>27</v>
      </c>
      <c r="S239" s="4" t="s">
        <v>3728</v>
      </c>
      <c r="T239" s="4" t="s">
        <v>944</v>
      </c>
      <c r="U239" s="4" t="s">
        <v>3729</v>
      </c>
      <c r="V239" s="4" t="s">
        <v>1263</v>
      </c>
      <c r="W239" s="4" t="s">
        <v>963</v>
      </c>
      <c r="X239" s="4" t="s">
        <v>518</v>
      </c>
      <c r="Y239" s="4" t="s">
        <v>1086</v>
      </c>
      <c r="Z239" s="4" t="s">
        <v>445</v>
      </c>
      <c r="AA239" s="4" t="s">
        <v>445</v>
      </c>
      <c r="AB239" s="4" t="s">
        <v>3724</v>
      </c>
      <c r="AC239" s="4">
        <v>5491776</v>
      </c>
      <c r="AD239" s="4" t="s">
        <v>27</v>
      </c>
      <c r="AE239" s="4" t="s">
        <v>3730</v>
      </c>
      <c r="AF239" s="4" t="s">
        <v>27</v>
      </c>
      <c r="AG239" s="4" t="s">
        <v>3730</v>
      </c>
      <c r="AH239" s="4" t="s">
        <v>1268</v>
      </c>
      <c r="AI239" s="4" t="s">
        <v>988</v>
      </c>
      <c r="AJ239" s="4" t="s">
        <v>919</v>
      </c>
      <c r="AK239" s="4" t="s">
        <v>169</v>
      </c>
      <c r="AL239" s="9">
        <v>5180</v>
      </c>
      <c r="AM239" s="4"/>
      <c r="AN239" s="4" t="s">
        <v>27</v>
      </c>
      <c r="AO239" s="4" t="s">
        <v>953</v>
      </c>
      <c r="AP239" s="4" t="s">
        <v>922</v>
      </c>
      <c r="AQ239" s="4" t="s">
        <v>989</v>
      </c>
      <c r="AR239" s="4" t="s">
        <v>3731</v>
      </c>
      <c r="AS239" s="4" t="s">
        <v>3732</v>
      </c>
      <c r="AT239" s="4" t="s">
        <v>541</v>
      </c>
      <c r="AU239" s="4"/>
      <c r="AV239" s="4" t="s">
        <v>3733</v>
      </c>
      <c r="AW239" s="4"/>
      <c r="AX239" s="4"/>
      <c r="AY239" s="4"/>
      <c r="AZ239" s="4"/>
      <c r="BA239" s="4">
        <v>81567479</v>
      </c>
      <c r="BB239" s="4" t="s">
        <v>927</v>
      </c>
      <c r="BC239" s="4" t="s">
        <v>974</v>
      </c>
      <c r="BD239" s="4" t="s">
        <v>918</v>
      </c>
      <c r="BE239" s="4" t="s">
        <v>169</v>
      </c>
      <c r="BF239" s="4"/>
      <c r="BG239" s="4" t="s">
        <v>931</v>
      </c>
      <c r="BH239" s="4" t="s">
        <v>932</v>
      </c>
      <c r="BI239" s="4" t="s">
        <v>169</v>
      </c>
      <c r="BJ239" s="4"/>
      <c r="BK239" s="4" t="s">
        <v>1030</v>
      </c>
      <c r="BL239" s="4"/>
      <c r="BM239" s="4" t="s">
        <v>934</v>
      </c>
      <c r="BN239" s="4" t="s">
        <v>958</v>
      </c>
    </row>
    <row r="240" spans="1:66" s="1" customFormat="1">
      <c r="A240" s="4">
        <v>264</v>
      </c>
      <c r="B240" s="4" t="s">
        <v>901</v>
      </c>
      <c r="C240" s="4" t="s">
        <v>902</v>
      </c>
      <c r="D240" s="4"/>
      <c r="E240" s="4" t="s">
        <v>3734</v>
      </c>
      <c r="F240" s="4"/>
      <c r="G240" s="4" t="s">
        <v>3735</v>
      </c>
      <c r="H240" s="4" t="s">
        <v>3736</v>
      </c>
      <c r="I240" s="4"/>
      <c r="J240" s="4" t="s">
        <v>518</v>
      </c>
      <c r="K240" s="4" t="s">
        <v>27</v>
      </c>
      <c r="L240" s="4" t="s">
        <v>1211</v>
      </c>
      <c r="M240" s="4" t="s">
        <v>529</v>
      </c>
      <c r="N240" s="4"/>
      <c r="O240" s="4"/>
      <c r="P240" s="4"/>
      <c r="Q240" s="4" t="s">
        <v>531</v>
      </c>
      <c r="R240" s="4" t="s">
        <v>27</v>
      </c>
      <c r="S240" s="4" t="s">
        <v>3737</v>
      </c>
      <c r="T240" s="4" t="s">
        <v>909</v>
      </c>
      <c r="U240" s="4" t="s">
        <v>3738</v>
      </c>
      <c r="V240" s="4" t="s">
        <v>911</v>
      </c>
      <c r="W240" s="4" t="s">
        <v>982</v>
      </c>
      <c r="X240" s="4" t="s">
        <v>518</v>
      </c>
      <c r="Y240" s="4" t="s">
        <v>3739</v>
      </c>
      <c r="Z240" s="4" t="s">
        <v>445</v>
      </c>
      <c r="AA240" s="4" t="s">
        <v>445</v>
      </c>
      <c r="AB240" s="4" t="s">
        <v>531</v>
      </c>
      <c r="AC240" s="4">
        <v>5491768</v>
      </c>
      <c r="AD240" s="4" t="s">
        <v>27</v>
      </c>
      <c r="AE240" s="4" t="s">
        <v>3740</v>
      </c>
      <c r="AF240" s="4" t="s">
        <v>27</v>
      </c>
      <c r="AG240" s="4" t="s">
        <v>3740</v>
      </c>
      <c r="AH240" s="4" t="s">
        <v>1129</v>
      </c>
      <c r="AI240" s="4" t="s">
        <v>1047</v>
      </c>
      <c r="AJ240" s="4" t="s">
        <v>919</v>
      </c>
      <c r="AK240" s="4" t="s">
        <v>169</v>
      </c>
      <c r="AL240" s="9">
        <v>5434.4</v>
      </c>
      <c r="AM240" s="4" t="s">
        <v>920</v>
      </c>
      <c r="AN240" s="4" t="s">
        <v>169</v>
      </c>
      <c r="AO240" s="4" t="s">
        <v>921</v>
      </c>
      <c r="AP240" s="4" t="s">
        <v>922</v>
      </c>
      <c r="AQ240" s="4" t="s">
        <v>923</v>
      </c>
      <c r="AR240" s="4" t="s">
        <v>532</v>
      </c>
      <c r="AS240" s="4" t="s">
        <v>3741</v>
      </c>
      <c r="AT240" s="4" t="s">
        <v>541</v>
      </c>
      <c r="AU240" s="4"/>
      <c r="AV240" s="4" t="s">
        <v>3742</v>
      </c>
      <c r="AW240" s="4"/>
      <c r="AX240" s="4"/>
      <c r="AY240" s="4"/>
      <c r="AZ240" s="4"/>
      <c r="BA240" s="4">
        <v>7050697</v>
      </c>
      <c r="BB240" s="4" t="s">
        <v>927</v>
      </c>
      <c r="BC240" s="4" t="s">
        <v>974</v>
      </c>
      <c r="BD240" s="4" t="s">
        <v>1052</v>
      </c>
      <c r="BE240" s="4" t="s">
        <v>169</v>
      </c>
      <c r="BF240" s="4"/>
      <c r="BG240" s="4" t="s">
        <v>931</v>
      </c>
      <c r="BH240" s="4" t="s">
        <v>927</v>
      </c>
      <c r="BI240" s="4" t="s">
        <v>169</v>
      </c>
      <c r="BJ240" s="4"/>
      <c r="BK240" s="4" t="s">
        <v>933</v>
      </c>
      <c r="BL240" s="4"/>
      <c r="BM240" s="4" t="s">
        <v>934</v>
      </c>
      <c r="BN240" s="4"/>
    </row>
    <row r="241" spans="1:66" s="1" customFormat="1" hidden="1">
      <c r="A241" s="4">
        <v>265</v>
      </c>
      <c r="B241" s="4" t="s">
        <v>901</v>
      </c>
      <c r="C241" s="4" t="s">
        <v>902</v>
      </c>
      <c r="D241" s="4" t="s">
        <v>437</v>
      </c>
      <c r="E241" s="4" t="s">
        <v>3743</v>
      </c>
      <c r="F241" s="4" t="s">
        <v>2026</v>
      </c>
      <c r="G241" s="4" t="s">
        <v>3744</v>
      </c>
      <c r="H241" s="4" t="s">
        <v>3745</v>
      </c>
      <c r="I241" s="4" t="s">
        <v>169</v>
      </c>
      <c r="J241" s="4" t="s">
        <v>444</v>
      </c>
      <c r="K241" s="4" t="s">
        <v>16</v>
      </c>
      <c r="L241" s="4" t="s">
        <v>1941</v>
      </c>
      <c r="M241" s="4" t="s">
        <v>2459</v>
      </c>
      <c r="N241" s="4" t="s">
        <v>169</v>
      </c>
      <c r="O241" s="4"/>
      <c r="P241" s="4"/>
      <c r="Q241" s="4" t="s">
        <v>3746</v>
      </c>
      <c r="R241" s="4" t="s">
        <v>16</v>
      </c>
      <c r="S241" s="4" t="s">
        <v>3747</v>
      </c>
      <c r="T241" s="4" t="s">
        <v>944</v>
      </c>
      <c r="U241" s="4" t="s">
        <v>3748</v>
      </c>
      <c r="V241" s="4" t="s">
        <v>911</v>
      </c>
      <c r="W241" s="4" t="s">
        <v>982</v>
      </c>
      <c r="X241" s="4" t="s">
        <v>351</v>
      </c>
      <c r="Y241" s="4" t="s">
        <v>3595</v>
      </c>
      <c r="Z241" s="4" t="s">
        <v>445</v>
      </c>
      <c r="AA241" s="4" t="s">
        <v>518</v>
      </c>
      <c r="AB241" s="4" t="s">
        <v>3746</v>
      </c>
      <c r="AC241" s="4">
        <v>5491750</v>
      </c>
      <c r="AD241" s="4" t="s">
        <v>16</v>
      </c>
      <c r="AE241" s="4" t="s">
        <v>3749</v>
      </c>
      <c r="AF241" s="4" t="s">
        <v>16</v>
      </c>
      <c r="AG241" s="4" t="s">
        <v>3749</v>
      </c>
      <c r="AH241" s="4" t="s">
        <v>1129</v>
      </c>
      <c r="AI241" s="4" t="s">
        <v>1047</v>
      </c>
      <c r="AJ241" s="4" t="s">
        <v>919</v>
      </c>
      <c r="AK241" s="4" t="s">
        <v>169</v>
      </c>
      <c r="AL241" s="9">
        <v>5180</v>
      </c>
      <c r="AM241" s="4"/>
      <c r="AN241" s="4" t="s">
        <v>169</v>
      </c>
      <c r="AO241" s="4" t="s">
        <v>953</v>
      </c>
      <c r="AP241" s="4" t="s">
        <v>922</v>
      </c>
      <c r="AQ241" s="4" t="s">
        <v>989</v>
      </c>
      <c r="AR241" s="4" t="s">
        <v>3750</v>
      </c>
      <c r="AS241" s="4" t="s">
        <v>3751</v>
      </c>
      <c r="AT241" s="4" t="s">
        <v>541</v>
      </c>
      <c r="AU241" s="4"/>
      <c r="AV241" s="4" t="s">
        <v>3752</v>
      </c>
      <c r="AW241" s="4"/>
      <c r="AX241" s="4"/>
      <c r="AY241" s="4"/>
      <c r="AZ241" s="4"/>
      <c r="BA241" s="4">
        <v>82064591</v>
      </c>
      <c r="BB241" s="4" t="s">
        <v>927</v>
      </c>
      <c r="BC241" s="4" t="s">
        <v>974</v>
      </c>
      <c r="BD241" s="4" t="s">
        <v>1052</v>
      </c>
      <c r="BE241" s="4" t="s">
        <v>169</v>
      </c>
      <c r="BF241" s="4"/>
      <c r="BG241" s="4" t="s">
        <v>1029</v>
      </c>
      <c r="BH241" s="4" t="s">
        <v>932</v>
      </c>
      <c r="BI241" s="4" t="s">
        <v>169</v>
      </c>
      <c r="BJ241" s="4"/>
      <c r="BK241" s="4" t="s">
        <v>1030</v>
      </c>
      <c r="BL241" s="4"/>
      <c r="BM241" s="4" t="s">
        <v>934</v>
      </c>
      <c r="BN241" s="4" t="s">
        <v>1095</v>
      </c>
    </row>
    <row r="242" spans="1:66" s="1" customFormat="1" hidden="1">
      <c r="A242" s="4">
        <v>266</v>
      </c>
      <c r="B242" s="4" t="s">
        <v>901</v>
      </c>
      <c r="C242" s="4" t="s">
        <v>902</v>
      </c>
      <c r="D242" s="4" t="s">
        <v>3753</v>
      </c>
      <c r="E242" s="4" t="s">
        <v>3754</v>
      </c>
      <c r="F242" s="4" t="s">
        <v>1322</v>
      </c>
      <c r="G242" s="4" t="s">
        <v>3755</v>
      </c>
      <c r="H242" s="4" t="s">
        <v>3756</v>
      </c>
      <c r="I242" s="4" t="s">
        <v>169</v>
      </c>
      <c r="J242" s="4" t="s">
        <v>351</v>
      </c>
      <c r="K242" s="4" t="s">
        <v>29</v>
      </c>
      <c r="L242" s="4" t="s">
        <v>940</v>
      </c>
      <c r="M242" s="4" t="s">
        <v>202</v>
      </c>
      <c r="N242" s="4" t="s">
        <v>3757</v>
      </c>
      <c r="O242" s="4"/>
      <c r="P242" s="4"/>
      <c r="Q242" s="4" t="s">
        <v>3758</v>
      </c>
      <c r="R242" s="4" t="s">
        <v>29</v>
      </c>
      <c r="S242" s="4" t="s">
        <v>3759</v>
      </c>
      <c r="T242" s="4" t="s">
        <v>944</v>
      </c>
      <c r="U242" s="4" t="s">
        <v>3760</v>
      </c>
      <c r="V242" s="4" t="s">
        <v>1263</v>
      </c>
      <c r="W242" s="4" t="s">
        <v>982</v>
      </c>
      <c r="X242" s="4" t="s">
        <v>351</v>
      </c>
      <c r="Y242" s="4" t="s">
        <v>3761</v>
      </c>
      <c r="Z242" s="4" t="s">
        <v>3762</v>
      </c>
      <c r="AA242" s="4" t="s">
        <v>3763</v>
      </c>
      <c r="AB242" s="4" t="s">
        <v>3758</v>
      </c>
      <c r="AC242" s="4">
        <v>5491652</v>
      </c>
      <c r="AD242" s="4" t="s">
        <v>29</v>
      </c>
      <c r="AE242" s="4" t="s">
        <v>3646</v>
      </c>
      <c r="AF242" s="4" t="s">
        <v>29</v>
      </c>
      <c r="AG242" s="4" t="s">
        <v>3764</v>
      </c>
      <c r="AH242" s="4" t="s">
        <v>1129</v>
      </c>
      <c r="AI242" s="4" t="s">
        <v>1047</v>
      </c>
      <c r="AJ242" s="4" t="s">
        <v>919</v>
      </c>
      <c r="AK242" s="4" t="s">
        <v>169</v>
      </c>
      <c r="AL242" s="9">
        <v>5180</v>
      </c>
      <c r="AM242" s="4"/>
      <c r="AN242" s="4" t="s">
        <v>3757</v>
      </c>
      <c r="AO242" s="4" t="s">
        <v>953</v>
      </c>
      <c r="AP242" s="4" t="s">
        <v>922</v>
      </c>
      <c r="AQ242" s="4" t="s">
        <v>989</v>
      </c>
      <c r="AR242" s="4" t="s">
        <v>3765</v>
      </c>
      <c r="AS242" s="4" t="s">
        <v>3766</v>
      </c>
      <c r="AT242" s="4" t="s">
        <v>541</v>
      </c>
      <c r="AU242" s="4"/>
      <c r="AV242" s="4" t="s">
        <v>3767</v>
      </c>
      <c r="AW242" s="4"/>
      <c r="AX242" s="4"/>
      <c r="AY242" s="4"/>
      <c r="AZ242" s="4"/>
      <c r="BA242" s="4">
        <v>75011398</v>
      </c>
      <c r="BB242" s="4" t="s">
        <v>927</v>
      </c>
      <c r="BC242" s="4" t="s">
        <v>974</v>
      </c>
      <c r="BD242" s="4" t="s">
        <v>1052</v>
      </c>
      <c r="BE242" s="4" t="s">
        <v>169</v>
      </c>
      <c r="BF242" s="4"/>
      <c r="BG242" s="4" t="s">
        <v>1204</v>
      </c>
      <c r="BH242" s="4" t="s">
        <v>932</v>
      </c>
      <c r="BI242" s="4" t="s">
        <v>169</v>
      </c>
      <c r="BJ242" s="4"/>
      <c r="BK242" s="4" t="s">
        <v>1030</v>
      </c>
      <c r="BL242" s="4"/>
      <c r="BM242" s="4" t="s">
        <v>934</v>
      </c>
      <c r="BN242" s="4" t="s">
        <v>958</v>
      </c>
    </row>
    <row r="243" spans="1:66" s="1" customFormat="1">
      <c r="A243" s="4">
        <v>267</v>
      </c>
      <c r="B243" s="4" t="s">
        <v>901</v>
      </c>
      <c r="C243" s="4" t="s">
        <v>902</v>
      </c>
      <c r="D243" s="4" t="s">
        <v>444</v>
      </c>
      <c r="E243" s="4" t="s">
        <v>3768</v>
      </c>
      <c r="F243" s="4" t="s">
        <v>1339</v>
      </c>
      <c r="G243" s="4" t="s">
        <v>3769</v>
      </c>
      <c r="H243" s="4" t="s">
        <v>3770</v>
      </c>
      <c r="I243" s="4" t="s">
        <v>169</v>
      </c>
      <c r="J243" s="4" t="s">
        <v>518</v>
      </c>
      <c r="K243" s="4" t="s">
        <v>31</v>
      </c>
      <c r="L243" s="4" t="s">
        <v>940</v>
      </c>
      <c r="M243" s="4" t="s">
        <v>202</v>
      </c>
      <c r="N243" s="4" t="s">
        <v>3771</v>
      </c>
      <c r="O243" s="4"/>
      <c r="P243" s="4"/>
      <c r="Q243" s="4" t="s">
        <v>3772</v>
      </c>
      <c r="R243" s="4" t="s">
        <v>31</v>
      </c>
      <c r="S243" s="4" t="s">
        <v>3773</v>
      </c>
      <c r="T243" s="4" t="s">
        <v>944</v>
      </c>
      <c r="U243" s="4" t="s">
        <v>3774</v>
      </c>
      <c r="V243" s="4" t="s">
        <v>911</v>
      </c>
      <c r="W243" s="4" t="s">
        <v>982</v>
      </c>
      <c r="X243" s="4" t="s">
        <v>518</v>
      </c>
      <c r="Y243" s="4" t="s">
        <v>3775</v>
      </c>
      <c r="Z243" s="4" t="s">
        <v>3776</v>
      </c>
      <c r="AA243" s="4" t="s">
        <v>3777</v>
      </c>
      <c r="AB243" s="4" t="s">
        <v>3772</v>
      </c>
      <c r="AC243" s="4">
        <v>5491651</v>
      </c>
      <c r="AD243" s="4" t="s">
        <v>31</v>
      </c>
      <c r="AE243" s="4" t="s">
        <v>3778</v>
      </c>
      <c r="AF243" s="4" t="s">
        <v>31</v>
      </c>
      <c r="AG243" s="4" t="s">
        <v>3778</v>
      </c>
      <c r="AH243" s="4" t="s">
        <v>1187</v>
      </c>
      <c r="AI243" s="4" t="s">
        <v>1188</v>
      </c>
      <c r="AJ243" s="4" t="s">
        <v>919</v>
      </c>
      <c r="AK243" s="4" t="s">
        <v>169</v>
      </c>
      <c r="AL243" s="9">
        <v>5434.3</v>
      </c>
      <c r="AM243" s="4"/>
      <c r="AN243" s="4" t="s">
        <v>3771</v>
      </c>
      <c r="AO243" s="4" t="s">
        <v>953</v>
      </c>
      <c r="AP243" s="4" t="s">
        <v>922</v>
      </c>
      <c r="AQ243" s="4" t="s">
        <v>1146</v>
      </c>
      <c r="AR243" s="4" t="s">
        <v>3779</v>
      </c>
      <c r="AS243" s="4" t="s">
        <v>3780</v>
      </c>
      <c r="AT243" s="4" t="s">
        <v>541</v>
      </c>
      <c r="AU243" s="4"/>
      <c r="AV243" s="4" t="s">
        <v>3781</v>
      </c>
      <c r="AW243" s="4"/>
      <c r="AX243" s="4"/>
      <c r="AY243" s="4"/>
      <c r="AZ243" s="4"/>
      <c r="BA243" s="4">
        <v>74839103</v>
      </c>
      <c r="BB243" s="4" t="s">
        <v>927</v>
      </c>
      <c r="BC243" s="4" t="s">
        <v>974</v>
      </c>
      <c r="BD243" s="4" t="s">
        <v>1052</v>
      </c>
      <c r="BE243" s="4" t="s">
        <v>169</v>
      </c>
      <c r="BF243" s="4"/>
      <c r="BG243" s="4" t="s">
        <v>1204</v>
      </c>
      <c r="BH243" s="4" t="s">
        <v>932</v>
      </c>
      <c r="BI243" s="4" t="s">
        <v>169</v>
      </c>
      <c r="BJ243" s="4"/>
      <c r="BK243" s="4" t="s">
        <v>1030</v>
      </c>
      <c r="BL243" s="4"/>
      <c r="BM243" s="4" t="s">
        <v>934</v>
      </c>
      <c r="BN243" s="4" t="s">
        <v>958</v>
      </c>
    </row>
    <row r="244" spans="1:66" s="1" customFormat="1">
      <c r="A244" s="4">
        <v>268</v>
      </c>
      <c r="B244" s="4" t="s">
        <v>901</v>
      </c>
      <c r="C244" s="4" t="s">
        <v>902</v>
      </c>
      <c r="D244" s="4" t="s">
        <v>444</v>
      </c>
      <c r="E244" s="4" t="s">
        <v>3768</v>
      </c>
      <c r="F244" s="4" t="s">
        <v>1339</v>
      </c>
      <c r="G244" s="4" t="s">
        <v>3769</v>
      </c>
      <c r="H244" s="4" t="s">
        <v>3770</v>
      </c>
      <c r="I244" s="4" t="s">
        <v>169</v>
      </c>
      <c r="J244" s="4" t="s">
        <v>518</v>
      </c>
      <c r="K244" s="4" t="s">
        <v>31</v>
      </c>
      <c r="L244" s="4" t="s">
        <v>940</v>
      </c>
      <c r="M244" s="4" t="s">
        <v>202</v>
      </c>
      <c r="N244" s="4" t="s">
        <v>3771</v>
      </c>
      <c r="O244" s="4"/>
      <c r="P244" s="4"/>
      <c r="Q244" s="4" t="s">
        <v>3772</v>
      </c>
      <c r="R244" s="4" t="s">
        <v>31</v>
      </c>
      <c r="S244" s="4" t="s">
        <v>3773</v>
      </c>
      <c r="T244" s="4" t="s">
        <v>944</v>
      </c>
      <c r="U244" s="4" t="s">
        <v>3774</v>
      </c>
      <c r="V244" s="4" t="s">
        <v>911</v>
      </c>
      <c r="W244" s="4" t="s">
        <v>982</v>
      </c>
      <c r="X244" s="4" t="s">
        <v>518</v>
      </c>
      <c r="Y244" s="4" t="s">
        <v>3775</v>
      </c>
      <c r="Z244" s="4" t="s">
        <v>3776</v>
      </c>
      <c r="AA244" s="4" t="s">
        <v>3777</v>
      </c>
      <c r="AB244" s="4" t="s">
        <v>3772</v>
      </c>
      <c r="AC244" s="4">
        <v>5491651</v>
      </c>
      <c r="AD244" s="4" t="s">
        <v>31</v>
      </c>
      <c r="AE244" s="4" t="s">
        <v>3778</v>
      </c>
      <c r="AF244" s="4" t="s">
        <v>31</v>
      </c>
      <c r="AG244" s="4" t="s">
        <v>3778</v>
      </c>
      <c r="AH244" s="4" t="s">
        <v>1872</v>
      </c>
      <c r="AI244" s="4" t="s">
        <v>1873</v>
      </c>
      <c r="AJ244" s="4" t="s">
        <v>919</v>
      </c>
      <c r="AK244" s="4" t="s">
        <v>169</v>
      </c>
      <c r="AL244" s="9">
        <v>4525.7</v>
      </c>
      <c r="AM244" s="4"/>
      <c r="AN244" s="4" t="s">
        <v>3771</v>
      </c>
      <c r="AO244" s="4" t="s">
        <v>953</v>
      </c>
      <c r="AP244" s="4" t="s">
        <v>922</v>
      </c>
      <c r="AQ244" s="4" t="s">
        <v>1146</v>
      </c>
      <c r="AR244" s="4" t="s">
        <v>3779</v>
      </c>
      <c r="AS244" s="4" t="s">
        <v>3782</v>
      </c>
      <c r="AT244" s="4" t="s">
        <v>541</v>
      </c>
      <c r="AU244" s="4"/>
      <c r="AV244" s="4" t="s">
        <v>3781</v>
      </c>
      <c r="AW244" s="4"/>
      <c r="AX244" s="4"/>
      <c r="AY244" s="4"/>
      <c r="AZ244" s="4"/>
      <c r="BA244" s="4">
        <v>74839103</v>
      </c>
      <c r="BB244" s="4" t="s">
        <v>927</v>
      </c>
      <c r="BC244" s="4" t="s">
        <v>974</v>
      </c>
      <c r="BD244" s="4" t="s">
        <v>1052</v>
      </c>
      <c r="BE244" s="4" t="s">
        <v>169</v>
      </c>
      <c r="BF244" s="4"/>
      <c r="BG244" s="4" t="s">
        <v>1204</v>
      </c>
      <c r="BH244" s="4" t="s">
        <v>932</v>
      </c>
      <c r="BI244" s="4" t="s">
        <v>169</v>
      </c>
      <c r="BJ244" s="4"/>
      <c r="BK244" s="4" t="s">
        <v>1030</v>
      </c>
      <c r="BL244" s="4"/>
      <c r="BM244" s="4" t="s">
        <v>934</v>
      </c>
      <c r="BN244" s="4" t="s">
        <v>958</v>
      </c>
    </row>
    <row r="245" spans="1:66" s="1" customFormat="1" hidden="1">
      <c r="A245" s="4">
        <v>269</v>
      </c>
      <c r="B245" s="4" t="s">
        <v>901</v>
      </c>
      <c r="C245" s="4" t="s">
        <v>902</v>
      </c>
      <c r="D245" s="4" t="s">
        <v>3783</v>
      </c>
      <c r="E245" s="4" t="s">
        <v>3784</v>
      </c>
      <c r="F245" s="4" t="s">
        <v>1117</v>
      </c>
      <c r="G245" s="4" t="s">
        <v>3785</v>
      </c>
      <c r="H245" s="4" t="s">
        <v>3786</v>
      </c>
      <c r="I245" s="4" t="s">
        <v>1692</v>
      </c>
      <c r="J245" s="4"/>
      <c r="K245" s="4" t="s">
        <v>1121</v>
      </c>
      <c r="L245" s="4" t="s">
        <v>979</v>
      </c>
      <c r="M245" s="4" t="s">
        <v>158</v>
      </c>
      <c r="N245" s="4" t="s">
        <v>169</v>
      </c>
      <c r="O245" s="4" t="s">
        <v>1121</v>
      </c>
      <c r="P245" s="4" t="s">
        <v>3787</v>
      </c>
      <c r="Q245" s="4" t="s">
        <v>3788</v>
      </c>
      <c r="R245" s="4" t="s">
        <v>25</v>
      </c>
      <c r="S245" s="4" t="s">
        <v>3789</v>
      </c>
      <c r="T245" s="4" t="s">
        <v>944</v>
      </c>
      <c r="U245" s="4" t="s">
        <v>3790</v>
      </c>
      <c r="V245" s="4" t="s">
        <v>911</v>
      </c>
      <c r="W245" s="4" t="s">
        <v>963</v>
      </c>
      <c r="X245" s="4" t="s">
        <v>351</v>
      </c>
      <c r="Y245" s="4" t="s">
        <v>2924</v>
      </c>
      <c r="Z245" s="4" t="s">
        <v>3791</v>
      </c>
      <c r="AA245" s="4" t="s">
        <v>3410</v>
      </c>
      <c r="AB245" s="4" t="s">
        <v>3788</v>
      </c>
      <c r="AC245" s="4">
        <v>5491614</v>
      </c>
      <c r="AD245" s="4" t="s">
        <v>25</v>
      </c>
      <c r="AE245" s="4" t="s">
        <v>3792</v>
      </c>
      <c r="AF245" s="4" t="s">
        <v>25</v>
      </c>
      <c r="AG245" s="4" t="s">
        <v>3793</v>
      </c>
      <c r="AH245" s="4" t="s">
        <v>1073</v>
      </c>
      <c r="AI245" s="4" t="s">
        <v>1074</v>
      </c>
      <c r="AJ245" s="4" t="s">
        <v>919</v>
      </c>
      <c r="AK245" s="4" t="s">
        <v>169</v>
      </c>
      <c r="AL245" s="9">
        <v>19500</v>
      </c>
      <c r="AM245" s="4"/>
      <c r="AN245" s="4" t="s">
        <v>169</v>
      </c>
      <c r="AO245" s="4" t="s">
        <v>953</v>
      </c>
      <c r="AP245" s="4" t="s">
        <v>922</v>
      </c>
      <c r="AQ245" s="4" t="s">
        <v>989</v>
      </c>
      <c r="AR245" s="4" t="s">
        <v>3794</v>
      </c>
      <c r="AS245" s="4" t="s">
        <v>3795</v>
      </c>
      <c r="AT245" s="4" t="s">
        <v>541</v>
      </c>
      <c r="AU245" s="4"/>
      <c r="AV245" s="4" t="s">
        <v>3796</v>
      </c>
      <c r="AW245" s="4"/>
      <c r="AX245" s="4"/>
      <c r="AY245" s="4"/>
      <c r="AZ245" s="4"/>
      <c r="BA245" s="4">
        <v>82058589</v>
      </c>
      <c r="BB245" s="4" t="s">
        <v>927</v>
      </c>
      <c r="BC245" s="4" t="s">
        <v>974</v>
      </c>
      <c r="BD245" s="4" t="s">
        <v>918</v>
      </c>
      <c r="BE245" s="4" t="s">
        <v>169</v>
      </c>
      <c r="BF245" s="4"/>
      <c r="BG245" s="4" t="s">
        <v>1204</v>
      </c>
      <c r="BH245" s="4" t="s">
        <v>932</v>
      </c>
      <c r="BI245" s="4" t="s">
        <v>169</v>
      </c>
      <c r="BJ245" s="4"/>
      <c r="BK245" s="4" t="s">
        <v>1030</v>
      </c>
      <c r="BL245" s="4"/>
      <c r="BM245" s="4" t="s">
        <v>934</v>
      </c>
      <c r="BN245" s="4" t="s">
        <v>1132</v>
      </c>
    </row>
    <row r="246" spans="1:66" s="1" customFormat="1" hidden="1">
      <c r="A246" s="4">
        <v>270</v>
      </c>
      <c r="B246" s="4" t="s">
        <v>901</v>
      </c>
      <c r="C246" s="4" t="s">
        <v>902</v>
      </c>
      <c r="D246" s="4" t="s">
        <v>3797</v>
      </c>
      <c r="E246" s="4" t="s">
        <v>3798</v>
      </c>
      <c r="F246" s="4" t="s">
        <v>1245</v>
      </c>
      <c r="G246" s="4" t="s">
        <v>3799</v>
      </c>
      <c r="H246" s="4" t="s">
        <v>3800</v>
      </c>
      <c r="I246" s="4" t="s">
        <v>1534</v>
      </c>
      <c r="J246" s="4" t="s">
        <v>518</v>
      </c>
      <c r="K246" s="4" t="s">
        <v>1245</v>
      </c>
      <c r="L246" s="4" t="s">
        <v>979</v>
      </c>
      <c r="M246" s="4" t="s">
        <v>430</v>
      </c>
      <c r="N246" s="4" t="s">
        <v>169</v>
      </c>
      <c r="O246" s="4" t="s">
        <v>1245</v>
      </c>
      <c r="P246" s="4" t="s">
        <v>3801</v>
      </c>
      <c r="Q246" s="4" t="s">
        <v>3802</v>
      </c>
      <c r="R246" s="4" t="s">
        <v>16</v>
      </c>
      <c r="S246" s="4" t="s">
        <v>3803</v>
      </c>
      <c r="T246" s="4" t="s">
        <v>944</v>
      </c>
      <c r="U246" s="4" t="s">
        <v>3804</v>
      </c>
      <c r="V246" s="4" t="s">
        <v>911</v>
      </c>
      <c r="W246" s="4" t="s">
        <v>963</v>
      </c>
      <c r="X246" s="4" t="s">
        <v>351</v>
      </c>
      <c r="Y246" s="4" t="s">
        <v>1630</v>
      </c>
      <c r="Z246" s="4" t="s">
        <v>445</v>
      </c>
      <c r="AA246" s="4" t="s">
        <v>445</v>
      </c>
      <c r="AB246" s="4" t="s">
        <v>3802</v>
      </c>
      <c r="AC246" s="4">
        <v>5491341</v>
      </c>
      <c r="AD246" s="4" t="s">
        <v>16</v>
      </c>
      <c r="AE246" s="4" t="s">
        <v>3805</v>
      </c>
      <c r="AF246" s="4" t="s">
        <v>16</v>
      </c>
      <c r="AG246" s="4" t="s">
        <v>3805</v>
      </c>
      <c r="AH246" s="4" t="s">
        <v>1218</v>
      </c>
      <c r="AI246" s="4" t="s">
        <v>918</v>
      </c>
      <c r="AJ246" s="4" t="s">
        <v>919</v>
      </c>
      <c r="AK246" s="4" t="s">
        <v>169</v>
      </c>
      <c r="AL246" s="9">
        <v>6180</v>
      </c>
      <c r="AM246" s="4"/>
      <c r="AN246" s="4" t="s">
        <v>169</v>
      </c>
      <c r="AO246" s="4" t="s">
        <v>953</v>
      </c>
      <c r="AP246" s="4" t="s">
        <v>922</v>
      </c>
      <c r="AQ246" s="4" t="s">
        <v>1146</v>
      </c>
      <c r="AR246" s="4" t="s">
        <v>3806</v>
      </c>
      <c r="AS246" s="4" t="s">
        <v>3807</v>
      </c>
      <c r="AT246" s="4" t="s">
        <v>541</v>
      </c>
      <c r="AU246" s="4"/>
      <c r="AV246" s="4" t="s">
        <v>3808</v>
      </c>
      <c r="AW246" s="4"/>
      <c r="AX246" s="4"/>
      <c r="AY246" s="4"/>
      <c r="AZ246" s="4"/>
      <c r="BA246" s="4">
        <v>81792350</v>
      </c>
      <c r="BB246" s="4" t="s">
        <v>927</v>
      </c>
      <c r="BC246" s="4" t="s">
        <v>974</v>
      </c>
      <c r="BD246" s="4" t="s">
        <v>918</v>
      </c>
      <c r="BE246" s="4" t="s">
        <v>169</v>
      </c>
      <c r="BF246" s="4"/>
      <c r="BG246" s="4" t="s">
        <v>1029</v>
      </c>
      <c r="BH246" s="4" t="s">
        <v>932</v>
      </c>
      <c r="BI246" s="4" t="s">
        <v>169</v>
      </c>
      <c r="BJ246" s="4"/>
      <c r="BK246" s="4" t="s">
        <v>1030</v>
      </c>
      <c r="BL246" s="4"/>
      <c r="BM246" s="4" t="s">
        <v>934</v>
      </c>
      <c r="BN246" s="4"/>
    </row>
    <row r="247" spans="1:66" s="1" customFormat="1" hidden="1">
      <c r="A247" s="4">
        <v>271</v>
      </c>
      <c r="B247" s="4" t="s">
        <v>901</v>
      </c>
      <c r="C247" s="4" t="s">
        <v>902</v>
      </c>
      <c r="D247" s="4" t="s">
        <v>3809</v>
      </c>
      <c r="E247" s="4" t="s">
        <v>3810</v>
      </c>
      <c r="F247" s="4" t="s">
        <v>1274</v>
      </c>
      <c r="G247" s="4" t="s">
        <v>3811</v>
      </c>
      <c r="H247" s="4" t="s">
        <v>1310</v>
      </c>
      <c r="I247" s="4" t="s">
        <v>1277</v>
      </c>
      <c r="J247" s="4" t="s">
        <v>361</v>
      </c>
      <c r="K247" s="4" t="s">
        <v>29</v>
      </c>
      <c r="L247" s="4" t="s">
        <v>1057</v>
      </c>
      <c r="M247" s="4" t="s">
        <v>234</v>
      </c>
      <c r="N247" s="4" t="s">
        <v>169</v>
      </c>
      <c r="O247" s="4"/>
      <c r="P247" s="4"/>
      <c r="Q247" s="4" t="s">
        <v>3812</v>
      </c>
      <c r="R247" s="4" t="s">
        <v>29</v>
      </c>
      <c r="S247" s="4" t="s">
        <v>3813</v>
      </c>
      <c r="T247" s="4" t="s">
        <v>944</v>
      </c>
      <c r="U247" s="4" t="s">
        <v>3814</v>
      </c>
      <c r="V247" s="4" t="s">
        <v>911</v>
      </c>
      <c r="W247" s="4" t="s">
        <v>963</v>
      </c>
      <c r="X247" s="4" t="s">
        <v>351</v>
      </c>
      <c r="Y247" s="4" t="s">
        <v>640</v>
      </c>
      <c r="Z247" s="4" t="s">
        <v>3815</v>
      </c>
      <c r="AA247" s="4" t="s">
        <v>3816</v>
      </c>
      <c r="AB247" s="4" t="s">
        <v>3812</v>
      </c>
      <c r="AC247" s="4">
        <v>5491210</v>
      </c>
      <c r="AD247" s="4" t="s">
        <v>29</v>
      </c>
      <c r="AE247" s="4" t="s">
        <v>3817</v>
      </c>
      <c r="AF247" s="4" t="s">
        <v>29</v>
      </c>
      <c r="AG247" s="4" t="s">
        <v>3818</v>
      </c>
      <c r="AH247" s="4" t="s">
        <v>968</v>
      </c>
      <c r="AI247" s="4" t="s">
        <v>969</v>
      </c>
      <c r="AJ247" s="4" t="s">
        <v>919</v>
      </c>
      <c r="AK247" s="4" t="s">
        <v>169</v>
      </c>
      <c r="AL247" s="9">
        <v>19800</v>
      </c>
      <c r="AM247" s="4"/>
      <c r="AN247" s="4" t="s">
        <v>169</v>
      </c>
      <c r="AO247" s="4" t="s">
        <v>953</v>
      </c>
      <c r="AP247" s="4" t="s">
        <v>922</v>
      </c>
      <c r="AQ247" s="4" t="s">
        <v>1146</v>
      </c>
      <c r="AR247" s="4" t="s">
        <v>3819</v>
      </c>
      <c r="AS247" s="4" t="s">
        <v>3820</v>
      </c>
      <c r="AT247" s="4" t="s">
        <v>541</v>
      </c>
      <c r="AU247" s="4"/>
      <c r="AV247" s="4" t="s">
        <v>3821</v>
      </c>
      <c r="AW247" s="4"/>
      <c r="AX247" s="4"/>
      <c r="AY247" s="4"/>
      <c r="AZ247" s="4"/>
      <c r="BA247" s="4">
        <v>74787085</v>
      </c>
      <c r="BB247" s="4" t="s">
        <v>927</v>
      </c>
      <c r="BC247" s="4" t="s">
        <v>974</v>
      </c>
      <c r="BD247" s="4" t="s">
        <v>918</v>
      </c>
      <c r="BE247" s="4" t="s">
        <v>169</v>
      </c>
      <c r="BF247" s="4"/>
      <c r="BG247" s="4" t="s">
        <v>993</v>
      </c>
      <c r="BH247" s="4" t="s">
        <v>932</v>
      </c>
      <c r="BI247" s="4" t="s">
        <v>169</v>
      </c>
      <c r="BJ247" s="4"/>
      <c r="BK247" s="4" t="s">
        <v>1030</v>
      </c>
      <c r="BL247" s="4"/>
      <c r="BM247" s="4" t="s">
        <v>934</v>
      </c>
      <c r="BN247" s="4" t="s">
        <v>234</v>
      </c>
    </row>
    <row r="248" spans="1:66" s="1" customFormat="1" hidden="1">
      <c r="A248" s="4">
        <v>272</v>
      </c>
      <c r="B248" s="4" t="s">
        <v>901</v>
      </c>
      <c r="C248" s="4" t="s">
        <v>902</v>
      </c>
      <c r="D248" s="4" t="s">
        <v>3822</v>
      </c>
      <c r="E248" s="4" t="s">
        <v>3823</v>
      </c>
      <c r="F248" s="4" t="s">
        <v>1033</v>
      </c>
      <c r="G248" s="4" t="s">
        <v>3824</v>
      </c>
      <c r="H248" s="4" t="s">
        <v>3825</v>
      </c>
      <c r="I248" s="4"/>
      <c r="J248" s="4" t="s">
        <v>351</v>
      </c>
      <c r="K248" s="4" t="s">
        <v>29</v>
      </c>
      <c r="L248" s="4" t="s">
        <v>342</v>
      </c>
      <c r="M248" s="4" t="s">
        <v>342</v>
      </c>
      <c r="N248" s="4" t="s">
        <v>169</v>
      </c>
      <c r="O248" s="4"/>
      <c r="P248" s="4"/>
      <c r="Q248" s="4" t="s">
        <v>3822</v>
      </c>
      <c r="R248" s="4" t="s">
        <v>29</v>
      </c>
      <c r="S248" s="4" t="s">
        <v>3826</v>
      </c>
      <c r="T248" s="4" t="s">
        <v>944</v>
      </c>
      <c r="U248" s="4" t="s">
        <v>3827</v>
      </c>
      <c r="V248" s="4" t="s">
        <v>1263</v>
      </c>
      <c r="W248" s="4" t="s">
        <v>982</v>
      </c>
      <c r="X248" s="4" t="s">
        <v>351</v>
      </c>
      <c r="Y248" s="4" t="s">
        <v>640</v>
      </c>
      <c r="Z248" s="4" t="s">
        <v>360</v>
      </c>
      <c r="AA248" s="4" t="s">
        <v>915</v>
      </c>
      <c r="AB248" s="4" t="s">
        <v>3822</v>
      </c>
      <c r="AC248" s="4">
        <v>5491203</v>
      </c>
      <c r="AD248" s="4" t="s">
        <v>29</v>
      </c>
      <c r="AE248" s="4" t="s">
        <v>3828</v>
      </c>
      <c r="AF248" s="4" t="s">
        <v>29</v>
      </c>
      <c r="AG248" s="4" t="s">
        <v>3828</v>
      </c>
      <c r="AH248" s="4" t="s">
        <v>1129</v>
      </c>
      <c r="AI248" s="4" t="s">
        <v>1047</v>
      </c>
      <c r="AJ248" s="4" t="s">
        <v>919</v>
      </c>
      <c r="AK248" s="4" t="s">
        <v>169</v>
      </c>
      <c r="AL248" s="9">
        <v>5680</v>
      </c>
      <c r="AM248" s="4"/>
      <c r="AN248" s="4" t="s">
        <v>169</v>
      </c>
      <c r="AO248" s="4" t="s">
        <v>953</v>
      </c>
      <c r="AP248" s="4" t="s">
        <v>922</v>
      </c>
      <c r="AQ248" s="4" t="s">
        <v>1146</v>
      </c>
      <c r="AR248" s="4" t="s">
        <v>3829</v>
      </c>
      <c r="AS248" s="4" t="s">
        <v>3830</v>
      </c>
      <c r="AT248" s="4" t="s">
        <v>541</v>
      </c>
      <c r="AU248" s="4"/>
      <c r="AV248" s="4" t="s">
        <v>3831</v>
      </c>
      <c r="AW248" s="4"/>
      <c r="AX248" s="4"/>
      <c r="AY248" s="4"/>
      <c r="AZ248" s="4"/>
      <c r="BA248" s="4">
        <v>32591777</v>
      </c>
      <c r="BB248" s="4" t="s">
        <v>927</v>
      </c>
      <c r="BC248" s="4" t="s">
        <v>974</v>
      </c>
      <c r="BD248" s="4" t="s">
        <v>169</v>
      </c>
      <c r="BE248" s="4" t="s">
        <v>169</v>
      </c>
      <c r="BF248" s="4"/>
      <c r="BG248" s="4" t="s">
        <v>993</v>
      </c>
      <c r="BH248" s="4" t="s">
        <v>932</v>
      </c>
      <c r="BI248" s="4" t="s">
        <v>169</v>
      </c>
      <c r="BJ248" s="4"/>
      <c r="BK248" s="4" t="s">
        <v>1030</v>
      </c>
      <c r="BL248" s="4"/>
      <c r="BM248" s="4" t="s">
        <v>934</v>
      </c>
      <c r="BN248" s="4" t="s">
        <v>1510</v>
      </c>
    </row>
    <row r="249" spans="1:66" s="1" customFormat="1">
      <c r="A249" s="4">
        <v>273</v>
      </c>
      <c r="B249" s="4" t="s">
        <v>901</v>
      </c>
      <c r="C249" s="4" t="s">
        <v>902</v>
      </c>
      <c r="D249" s="4" t="s">
        <v>3832</v>
      </c>
      <c r="E249" s="4" t="s">
        <v>3833</v>
      </c>
      <c r="F249" s="4" t="s">
        <v>1033</v>
      </c>
      <c r="G249" s="4" t="s">
        <v>3834</v>
      </c>
      <c r="H249" s="4" t="s">
        <v>3835</v>
      </c>
      <c r="I249" s="4" t="s">
        <v>1036</v>
      </c>
      <c r="J249" s="4" t="s">
        <v>351</v>
      </c>
      <c r="K249" s="4" t="s">
        <v>1297</v>
      </c>
      <c r="L249" s="4" t="s">
        <v>907</v>
      </c>
      <c r="M249" s="4" t="s">
        <v>907</v>
      </c>
      <c r="N249" s="4" t="s">
        <v>169</v>
      </c>
      <c r="O249" s="4" t="s">
        <v>1297</v>
      </c>
      <c r="P249" s="4" t="s">
        <v>3836</v>
      </c>
      <c r="Q249" s="4" t="s">
        <v>3832</v>
      </c>
      <c r="R249" s="4" t="s">
        <v>25</v>
      </c>
      <c r="S249" s="4" t="s">
        <v>3837</v>
      </c>
      <c r="T249" s="4" t="s">
        <v>944</v>
      </c>
      <c r="U249" s="4" t="s">
        <v>3838</v>
      </c>
      <c r="V249" s="4" t="s">
        <v>911</v>
      </c>
      <c r="W249" s="4" t="s">
        <v>963</v>
      </c>
      <c r="X249" s="4" t="s">
        <v>351</v>
      </c>
      <c r="Y249" s="4" t="s">
        <v>3839</v>
      </c>
      <c r="Z249" s="4" t="s">
        <v>3840</v>
      </c>
      <c r="AA249" s="4" t="s">
        <v>1777</v>
      </c>
      <c r="AB249" s="4" t="s">
        <v>3832</v>
      </c>
      <c r="AC249" s="4">
        <v>5491131</v>
      </c>
      <c r="AD249" s="4" t="s">
        <v>30</v>
      </c>
      <c r="AE249" s="4" t="s">
        <v>3697</v>
      </c>
      <c r="AF249" s="4" t="s">
        <v>25</v>
      </c>
      <c r="AG249" s="4" t="s">
        <v>3697</v>
      </c>
      <c r="AH249" s="4"/>
      <c r="AI249" s="4"/>
      <c r="AJ249" s="4" t="s">
        <v>919</v>
      </c>
      <c r="AK249" s="4" t="s">
        <v>169</v>
      </c>
      <c r="AL249" s="9">
        <v>2090</v>
      </c>
      <c r="AM249" s="4"/>
      <c r="AN249" s="4" t="s">
        <v>169</v>
      </c>
      <c r="AO249" s="4" t="s">
        <v>1008</v>
      </c>
      <c r="AP249" s="4" t="s">
        <v>922</v>
      </c>
      <c r="AQ249" s="4"/>
      <c r="AR249" s="4" t="s">
        <v>3841</v>
      </c>
      <c r="AS249" s="4"/>
      <c r="AT249" s="4"/>
      <c r="AU249" s="4"/>
      <c r="AV249" s="4" t="s">
        <v>3842</v>
      </c>
      <c r="AW249" s="4"/>
      <c r="AX249" s="4"/>
      <c r="AY249" s="4"/>
      <c r="AZ249" s="4"/>
      <c r="BA249" s="4">
        <v>74625734</v>
      </c>
      <c r="BB249" s="4" t="s">
        <v>927</v>
      </c>
      <c r="BC249" s="4" t="s">
        <v>974</v>
      </c>
      <c r="BD249" s="4" t="s">
        <v>3843</v>
      </c>
      <c r="BE249" s="4" t="s">
        <v>169</v>
      </c>
      <c r="BF249" s="4"/>
      <c r="BG249" s="4" t="s">
        <v>957</v>
      </c>
      <c r="BH249" s="4" t="s">
        <v>927</v>
      </c>
      <c r="BI249" s="4" t="s">
        <v>169</v>
      </c>
      <c r="BJ249" s="4"/>
      <c r="BK249" s="4"/>
      <c r="BL249" s="4"/>
      <c r="BM249" s="4" t="s">
        <v>934</v>
      </c>
      <c r="BN249" s="4" t="s">
        <v>1053</v>
      </c>
    </row>
    <row r="250" spans="1:66" s="1" customFormat="1">
      <c r="A250" s="4">
        <v>274</v>
      </c>
      <c r="B250" s="4" t="s">
        <v>901</v>
      </c>
      <c r="C250" s="4" t="s">
        <v>902</v>
      </c>
      <c r="D250" s="4" t="s">
        <v>3832</v>
      </c>
      <c r="E250" s="4" t="s">
        <v>3833</v>
      </c>
      <c r="F250" s="4" t="s">
        <v>1033</v>
      </c>
      <c r="G250" s="4" t="s">
        <v>3834</v>
      </c>
      <c r="H250" s="4" t="s">
        <v>3835</v>
      </c>
      <c r="I250" s="4" t="s">
        <v>1036</v>
      </c>
      <c r="J250" s="4" t="s">
        <v>351</v>
      </c>
      <c r="K250" s="4" t="s">
        <v>1297</v>
      </c>
      <c r="L250" s="4" t="s">
        <v>907</v>
      </c>
      <c r="M250" s="4" t="s">
        <v>907</v>
      </c>
      <c r="N250" s="4" t="s">
        <v>169</v>
      </c>
      <c r="O250" s="4" t="s">
        <v>1297</v>
      </c>
      <c r="P250" s="4" t="s">
        <v>3836</v>
      </c>
      <c r="Q250" s="4" t="s">
        <v>3832</v>
      </c>
      <c r="R250" s="4" t="s">
        <v>25</v>
      </c>
      <c r="S250" s="4" t="s">
        <v>3837</v>
      </c>
      <c r="T250" s="4" t="s">
        <v>944</v>
      </c>
      <c r="U250" s="4" t="s">
        <v>3838</v>
      </c>
      <c r="V250" s="4" t="s">
        <v>911</v>
      </c>
      <c r="W250" s="4" t="s">
        <v>963</v>
      </c>
      <c r="X250" s="4" t="s">
        <v>351</v>
      </c>
      <c r="Y250" s="4" t="s">
        <v>3839</v>
      </c>
      <c r="Z250" s="4" t="s">
        <v>3840</v>
      </c>
      <c r="AA250" s="4" t="s">
        <v>1777</v>
      </c>
      <c r="AB250" s="4" t="s">
        <v>3832</v>
      </c>
      <c r="AC250" s="4">
        <v>5491129</v>
      </c>
      <c r="AD250" s="4" t="s">
        <v>25</v>
      </c>
      <c r="AE250" s="4" t="s">
        <v>3697</v>
      </c>
      <c r="AF250" s="4" t="s">
        <v>25</v>
      </c>
      <c r="AG250" s="4" t="s">
        <v>3697</v>
      </c>
      <c r="AH250" s="4" t="s">
        <v>1872</v>
      </c>
      <c r="AI250" s="4" t="s">
        <v>1873</v>
      </c>
      <c r="AJ250" s="4" t="s">
        <v>919</v>
      </c>
      <c r="AK250" s="4" t="s">
        <v>169</v>
      </c>
      <c r="AL250" s="9">
        <v>2090</v>
      </c>
      <c r="AM250" s="4"/>
      <c r="AN250" s="4" t="s">
        <v>169</v>
      </c>
      <c r="AO250" s="4" t="s">
        <v>953</v>
      </c>
      <c r="AP250" s="4" t="s">
        <v>922</v>
      </c>
      <c r="AQ250" s="4" t="s">
        <v>923</v>
      </c>
      <c r="AR250" s="4" t="s">
        <v>3841</v>
      </c>
      <c r="AS250" s="4" t="s">
        <v>3844</v>
      </c>
      <c r="AT250" s="4" t="s">
        <v>541</v>
      </c>
      <c r="AU250" s="4"/>
      <c r="AV250" s="4" t="s">
        <v>3842</v>
      </c>
      <c r="AW250" s="4"/>
      <c r="AX250" s="4"/>
      <c r="AY250" s="4"/>
      <c r="AZ250" s="4"/>
      <c r="BA250" s="4">
        <v>74625734</v>
      </c>
      <c r="BB250" s="4" t="s">
        <v>927</v>
      </c>
      <c r="BC250" s="4" t="s">
        <v>974</v>
      </c>
      <c r="BD250" s="4" t="s">
        <v>3843</v>
      </c>
      <c r="BE250" s="4" t="s">
        <v>169</v>
      </c>
      <c r="BF250" s="4"/>
      <c r="BG250" s="4" t="s">
        <v>957</v>
      </c>
      <c r="BH250" s="4" t="s">
        <v>932</v>
      </c>
      <c r="BI250" s="4" t="s">
        <v>169</v>
      </c>
      <c r="BJ250" s="4"/>
      <c r="BK250" s="4" t="s">
        <v>1030</v>
      </c>
      <c r="BL250" s="4"/>
      <c r="BM250" s="4" t="s">
        <v>934</v>
      </c>
      <c r="BN250" s="4" t="s">
        <v>1053</v>
      </c>
    </row>
    <row r="251" spans="1:66" s="1" customFormat="1">
      <c r="A251" s="4">
        <v>275</v>
      </c>
      <c r="B251" s="4" t="s">
        <v>901</v>
      </c>
      <c r="C251" s="4" t="s">
        <v>902</v>
      </c>
      <c r="D251" s="4"/>
      <c r="E251" s="4" t="s">
        <v>3702</v>
      </c>
      <c r="F251" s="4"/>
      <c r="G251" s="4" t="s">
        <v>3703</v>
      </c>
      <c r="H251" s="4" t="s">
        <v>3704</v>
      </c>
      <c r="I251" s="4" t="s">
        <v>1036</v>
      </c>
      <c r="J251" s="4" t="s">
        <v>351</v>
      </c>
      <c r="K251" s="4" t="s">
        <v>16</v>
      </c>
      <c r="L251" s="4" t="s">
        <v>907</v>
      </c>
      <c r="M251" s="4" t="s">
        <v>907</v>
      </c>
      <c r="N251" s="4"/>
      <c r="O251" s="4"/>
      <c r="P251" s="4"/>
      <c r="Q251" s="4" t="s">
        <v>536</v>
      </c>
      <c r="R251" s="4" t="s">
        <v>16</v>
      </c>
      <c r="S251" s="4" t="s">
        <v>3705</v>
      </c>
      <c r="T251" s="4" t="s">
        <v>909</v>
      </c>
      <c r="U251" s="4" t="s">
        <v>3706</v>
      </c>
      <c r="V251" s="4" t="s">
        <v>911</v>
      </c>
      <c r="W251" s="4" t="s">
        <v>982</v>
      </c>
      <c r="X251" s="4" t="s">
        <v>518</v>
      </c>
      <c r="Y251" s="4" t="s">
        <v>3707</v>
      </c>
      <c r="Z251" s="4" t="s">
        <v>445</v>
      </c>
      <c r="AA251" s="4" t="s">
        <v>445</v>
      </c>
      <c r="AB251" s="4" t="s">
        <v>536</v>
      </c>
      <c r="AC251" s="4">
        <v>5491125</v>
      </c>
      <c r="AD251" s="4" t="s">
        <v>16</v>
      </c>
      <c r="AE251" s="4" t="s">
        <v>3706</v>
      </c>
      <c r="AF251" s="4" t="s">
        <v>16</v>
      </c>
      <c r="AG251" s="4" t="s">
        <v>3708</v>
      </c>
      <c r="AH251" s="4" t="s">
        <v>1129</v>
      </c>
      <c r="AI251" s="4" t="s">
        <v>1047</v>
      </c>
      <c r="AJ251" s="4" t="s">
        <v>919</v>
      </c>
      <c r="AK251" s="4" t="s">
        <v>169</v>
      </c>
      <c r="AL251" s="9">
        <v>2317.15</v>
      </c>
      <c r="AM251" s="4" t="s">
        <v>920</v>
      </c>
      <c r="AN251" s="4" t="s">
        <v>169</v>
      </c>
      <c r="AO251" s="4" t="s">
        <v>921</v>
      </c>
      <c r="AP251" s="4" t="s">
        <v>922</v>
      </c>
      <c r="AQ251" s="4" t="s">
        <v>923</v>
      </c>
      <c r="AR251" s="4" t="s">
        <v>537</v>
      </c>
      <c r="AS251" s="4" t="s">
        <v>3845</v>
      </c>
      <c r="AT251" s="4" t="s">
        <v>541</v>
      </c>
      <c r="AU251" s="4"/>
      <c r="AV251" s="4" t="s">
        <v>3709</v>
      </c>
      <c r="AW251" s="4"/>
      <c r="AX251" s="4"/>
      <c r="AY251" s="4"/>
      <c r="AZ251" s="4"/>
      <c r="BA251" s="4">
        <v>7073239</v>
      </c>
      <c r="BB251" s="4" t="s">
        <v>927</v>
      </c>
      <c r="BC251" s="4" t="s">
        <v>974</v>
      </c>
      <c r="BD251" s="4" t="s">
        <v>1052</v>
      </c>
      <c r="BE251" s="4" t="s">
        <v>169</v>
      </c>
      <c r="BF251" s="4"/>
      <c r="BG251" s="4" t="s">
        <v>1029</v>
      </c>
      <c r="BH251" s="4" t="s">
        <v>927</v>
      </c>
      <c r="BI251" s="4" t="s">
        <v>169</v>
      </c>
      <c r="BJ251" s="4"/>
      <c r="BK251" s="4" t="s">
        <v>933</v>
      </c>
      <c r="BL251" s="4"/>
      <c r="BM251" s="4" t="s">
        <v>934</v>
      </c>
      <c r="BN251" s="4"/>
    </row>
    <row r="252" spans="1:66" s="1" customFormat="1" hidden="1">
      <c r="A252" s="4">
        <v>276</v>
      </c>
      <c r="B252" s="4" t="s">
        <v>901</v>
      </c>
      <c r="C252" s="4" t="s">
        <v>902</v>
      </c>
      <c r="D252" s="4" t="s">
        <v>1351</v>
      </c>
      <c r="E252" s="4" t="s">
        <v>3846</v>
      </c>
      <c r="F252" s="4" t="s">
        <v>1353</v>
      </c>
      <c r="G252" s="4" t="s">
        <v>3847</v>
      </c>
      <c r="H252" s="4" t="s">
        <v>3848</v>
      </c>
      <c r="I252" s="4" t="s">
        <v>169</v>
      </c>
      <c r="J252" s="4" t="s">
        <v>518</v>
      </c>
      <c r="K252" s="4" t="s">
        <v>1353</v>
      </c>
      <c r="L252" s="4" t="s">
        <v>1182</v>
      </c>
      <c r="M252" s="4" t="s">
        <v>189</v>
      </c>
      <c r="N252" s="4" t="s">
        <v>169</v>
      </c>
      <c r="O252" s="4" t="s">
        <v>1353</v>
      </c>
      <c r="P252" s="4" t="s">
        <v>3849</v>
      </c>
      <c r="Q252" s="4" t="s">
        <v>3850</v>
      </c>
      <c r="R252" s="4" t="s">
        <v>16</v>
      </c>
      <c r="S252" s="4" t="s">
        <v>3851</v>
      </c>
      <c r="T252" s="4" t="s">
        <v>944</v>
      </c>
      <c r="U252" s="4" t="s">
        <v>3852</v>
      </c>
      <c r="V252" s="4" t="s">
        <v>911</v>
      </c>
      <c r="W252" s="4" t="s">
        <v>1828</v>
      </c>
      <c r="X252" s="4" t="s">
        <v>351</v>
      </c>
      <c r="Y252" s="4" t="s">
        <v>2834</v>
      </c>
      <c r="Z252" s="4" t="s">
        <v>445</v>
      </c>
      <c r="AA252" s="4" t="s">
        <v>445</v>
      </c>
      <c r="AB252" s="4" t="s">
        <v>3850</v>
      </c>
      <c r="AC252" s="4">
        <v>5491109</v>
      </c>
      <c r="AD252" s="4" t="s">
        <v>16</v>
      </c>
      <c r="AE252" s="4" t="s">
        <v>3853</v>
      </c>
      <c r="AF252" s="4" t="s">
        <v>16</v>
      </c>
      <c r="AG252" s="4" t="s">
        <v>3853</v>
      </c>
      <c r="AH252" s="4" t="s">
        <v>2720</v>
      </c>
      <c r="AI252" s="4" t="s">
        <v>1284</v>
      </c>
      <c r="AJ252" s="4" t="s">
        <v>919</v>
      </c>
      <c r="AK252" s="4" t="s">
        <v>169</v>
      </c>
      <c r="AL252" s="9">
        <v>4180</v>
      </c>
      <c r="AM252" s="4"/>
      <c r="AN252" s="4" t="s">
        <v>169</v>
      </c>
      <c r="AO252" s="4" t="s">
        <v>953</v>
      </c>
      <c r="AP252" s="4" t="s">
        <v>922</v>
      </c>
      <c r="AQ252" s="4" t="s">
        <v>1048</v>
      </c>
      <c r="AR252" s="4" t="s">
        <v>3854</v>
      </c>
      <c r="AS252" s="4" t="s">
        <v>3855</v>
      </c>
      <c r="AT252" s="4" t="s">
        <v>541</v>
      </c>
      <c r="AU252" s="4"/>
      <c r="AV252" s="4" t="s">
        <v>3856</v>
      </c>
      <c r="AW252" s="4"/>
      <c r="AX252" s="4"/>
      <c r="AY252" s="4"/>
      <c r="AZ252" s="4"/>
      <c r="BA252" s="4">
        <v>82056410</v>
      </c>
      <c r="BB252" s="4" t="s">
        <v>927</v>
      </c>
      <c r="BC252" s="4"/>
      <c r="BD252" s="4" t="s">
        <v>169</v>
      </c>
      <c r="BE252" s="4" t="s">
        <v>169</v>
      </c>
      <c r="BF252" s="4"/>
      <c r="BG252" s="4" t="s">
        <v>1029</v>
      </c>
      <c r="BH252" s="4" t="s">
        <v>932</v>
      </c>
      <c r="BI252" s="4" t="s">
        <v>169</v>
      </c>
      <c r="BJ252" s="4"/>
      <c r="BK252" s="4" t="s">
        <v>1030</v>
      </c>
      <c r="BL252" s="4"/>
      <c r="BM252" s="4" t="s">
        <v>934</v>
      </c>
      <c r="BN252" s="4" t="s">
        <v>958</v>
      </c>
    </row>
    <row r="253" spans="1:66" s="1" customFormat="1" hidden="1">
      <c r="A253" s="4">
        <v>277</v>
      </c>
      <c r="B253" s="4" t="s">
        <v>901</v>
      </c>
      <c r="C253" s="4" t="s">
        <v>902</v>
      </c>
      <c r="D253" s="4" t="s">
        <v>3857</v>
      </c>
      <c r="E253" s="4" t="s">
        <v>3858</v>
      </c>
      <c r="F253" s="4" t="s">
        <v>1274</v>
      </c>
      <c r="G253" s="4" t="s">
        <v>3859</v>
      </c>
      <c r="H253" s="4" t="s">
        <v>1276</v>
      </c>
      <c r="I253" s="4" t="s">
        <v>1311</v>
      </c>
      <c r="J253" s="4" t="s">
        <v>351</v>
      </c>
      <c r="K253" s="4" t="s">
        <v>25</v>
      </c>
      <c r="L253" s="4" t="s">
        <v>1057</v>
      </c>
      <c r="M253" s="4" t="s">
        <v>234</v>
      </c>
      <c r="N253" s="4" t="s">
        <v>169</v>
      </c>
      <c r="O253" s="4"/>
      <c r="P253" s="4"/>
      <c r="Q253" s="4" t="s">
        <v>3860</v>
      </c>
      <c r="R253" s="4" t="s">
        <v>25</v>
      </c>
      <c r="S253" s="4" t="s">
        <v>3861</v>
      </c>
      <c r="T253" s="4" t="s">
        <v>944</v>
      </c>
      <c r="U253" s="4" t="s">
        <v>3862</v>
      </c>
      <c r="V253" s="4" t="s">
        <v>911</v>
      </c>
      <c r="W253" s="4" t="s">
        <v>982</v>
      </c>
      <c r="X253" s="4" t="s">
        <v>351</v>
      </c>
      <c r="Y253" s="4" t="s">
        <v>3863</v>
      </c>
      <c r="Z253" s="4" t="s">
        <v>3864</v>
      </c>
      <c r="AA253" s="4" t="s">
        <v>3865</v>
      </c>
      <c r="AB253" s="4" t="s">
        <v>3860</v>
      </c>
      <c r="AC253" s="4">
        <v>5491019</v>
      </c>
      <c r="AD253" s="4" t="s">
        <v>25</v>
      </c>
      <c r="AE253" s="4" t="s">
        <v>3866</v>
      </c>
      <c r="AF253" s="4" t="s">
        <v>25</v>
      </c>
      <c r="AG253" s="4" t="s">
        <v>3866</v>
      </c>
      <c r="AH253" s="4" t="s">
        <v>3131</v>
      </c>
      <c r="AI253" s="4" t="s">
        <v>1950</v>
      </c>
      <c r="AJ253" s="4" t="s">
        <v>919</v>
      </c>
      <c r="AK253" s="4" t="s">
        <v>169</v>
      </c>
      <c r="AL253" s="9">
        <v>19500</v>
      </c>
      <c r="AM253" s="4"/>
      <c r="AN253" s="4" t="s">
        <v>169</v>
      </c>
      <c r="AO253" s="4" t="s">
        <v>953</v>
      </c>
      <c r="AP253" s="4" t="s">
        <v>922</v>
      </c>
      <c r="AQ253" s="4" t="s">
        <v>923</v>
      </c>
      <c r="AR253" s="4" t="s">
        <v>3867</v>
      </c>
      <c r="AS253" s="4" t="s">
        <v>3868</v>
      </c>
      <c r="AT253" s="4" t="s">
        <v>541</v>
      </c>
      <c r="AU253" s="4"/>
      <c r="AV253" s="4" t="s">
        <v>3869</v>
      </c>
      <c r="AW253" s="4"/>
      <c r="AX253" s="4"/>
      <c r="AY253" s="4"/>
      <c r="AZ253" s="4"/>
      <c r="BA253" s="4">
        <v>74725191</v>
      </c>
      <c r="BB253" s="4" t="s">
        <v>927</v>
      </c>
      <c r="BC253" s="4" t="s">
        <v>974</v>
      </c>
      <c r="BD253" s="4" t="s">
        <v>1052</v>
      </c>
      <c r="BE253" s="4" t="s">
        <v>169</v>
      </c>
      <c r="BF253" s="4"/>
      <c r="BG253" s="4" t="s">
        <v>1204</v>
      </c>
      <c r="BH253" s="4" t="s">
        <v>932</v>
      </c>
      <c r="BI253" s="4" t="s">
        <v>169</v>
      </c>
      <c r="BJ253" s="4"/>
      <c r="BK253" s="4" t="s">
        <v>1030</v>
      </c>
      <c r="BL253" s="4"/>
      <c r="BM253" s="4" t="s">
        <v>934</v>
      </c>
      <c r="BN253" s="4" t="s">
        <v>234</v>
      </c>
    </row>
    <row r="254" spans="1:66" s="1" customFormat="1">
      <c r="A254" s="4">
        <v>278</v>
      </c>
      <c r="B254" s="4" t="s">
        <v>901</v>
      </c>
      <c r="C254" s="4" t="s">
        <v>902</v>
      </c>
      <c r="D254" s="4"/>
      <c r="E254" s="4" t="s">
        <v>3870</v>
      </c>
      <c r="F254" s="4"/>
      <c r="G254" s="4" t="s">
        <v>3871</v>
      </c>
      <c r="H254" s="4" t="s">
        <v>3872</v>
      </c>
      <c r="I254" s="4" t="s">
        <v>2301</v>
      </c>
      <c r="J254" s="4" t="s">
        <v>518</v>
      </c>
      <c r="K254" s="4" t="s">
        <v>27</v>
      </c>
      <c r="L254" s="4" t="s">
        <v>2302</v>
      </c>
      <c r="M254" s="4" t="s">
        <v>533</v>
      </c>
      <c r="N254" s="4"/>
      <c r="O254" s="4"/>
      <c r="P254" s="4"/>
      <c r="Q254" s="4" t="s">
        <v>534</v>
      </c>
      <c r="R254" s="4" t="s">
        <v>27</v>
      </c>
      <c r="S254" s="4" t="s">
        <v>3873</v>
      </c>
      <c r="T254" s="4" t="s">
        <v>909</v>
      </c>
      <c r="U254" s="4" t="s">
        <v>3874</v>
      </c>
      <c r="V254" s="4" t="s">
        <v>1263</v>
      </c>
      <c r="W254" s="4" t="s">
        <v>982</v>
      </c>
      <c r="X254" s="4" t="s">
        <v>518</v>
      </c>
      <c r="Y254" s="4" t="s">
        <v>3875</v>
      </c>
      <c r="Z254" s="4" t="s">
        <v>445</v>
      </c>
      <c r="AA254" s="4" t="s">
        <v>445</v>
      </c>
      <c r="AB254" s="4" t="s">
        <v>534</v>
      </c>
      <c r="AC254" s="4">
        <v>5418030</v>
      </c>
      <c r="AD254" s="4" t="s">
        <v>27</v>
      </c>
      <c r="AE254" s="4" t="s">
        <v>3874</v>
      </c>
      <c r="AF254" s="4" t="s">
        <v>27</v>
      </c>
      <c r="AG254" s="4" t="s">
        <v>3874</v>
      </c>
      <c r="AH254" s="4" t="s">
        <v>1129</v>
      </c>
      <c r="AI254" s="4" t="s">
        <v>1047</v>
      </c>
      <c r="AJ254" s="4" t="s">
        <v>919</v>
      </c>
      <c r="AK254" s="4" t="s">
        <v>169</v>
      </c>
      <c r="AL254" s="9">
        <v>5680</v>
      </c>
      <c r="AM254" s="4" t="s">
        <v>920</v>
      </c>
      <c r="AN254" s="4" t="s">
        <v>169</v>
      </c>
      <c r="AO254" s="4" t="s">
        <v>921</v>
      </c>
      <c r="AP254" s="4" t="s">
        <v>922</v>
      </c>
      <c r="AQ254" s="4" t="s">
        <v>923</v>
      </c>
      <c r="AR254" s="4" t="s">
        <v>535</v>
      </c>
      <c r="AS254" s="4" t="s">
        <v>3876</v>
      </c>
      <c r="AT254" s="4" t="s">
        <v>541</v>
      </c>
      <c r="AU254" s="4"/>
      <c r="AV254" s="4" t="s">
        <v>3877</v>
      </c>
      <c r="AW254" s="4"/>
      <c r="AX254" s="4"/>
      <c r="AY254" s="4"/>
      <c r="AZ254" s="4"/>
      <c r="BA254" s="4">
        <v>81690147</v>
      </c>
      <c r="BB254" s="4" t="s">
        <v>927</v>
      </c>
      <c r="BC254" s="4" t="s">
        <v>974</v>
      </c>
      <c r="BD254" s="4" t="s">
        <v>1052</v>
      </c>
      <c r="BE254" s="4" t="s">
        <v>169</v>
      </c>
      <c r="BF254" s="4"/>
      <c r="BG254" s="4" t="s">
        <v>993</v>
      </c>
      <c r="BH254" s="4" t="s">
        <v>927</v>
      </c>
      <c r="BI254" s="4" t="s">
        <v>169</v>
      </c>
      <c r="BJ254" s="4"/>
      <c r="BK254" s="4" t="s">
        <v>933</v>
      </c>
      <c r="BL254" s="4"/>
      <c r="BM254" s="4" t="s">
        <v>934</v>
      </c>
      <c r="BN254" s="4"/>
    </row>
    <row r="255" spans="1:66" s="1" customFormat="1" hidden="1">
      <c r="A255" s="4">
        <v>279</v>
      </c>
      <c r="B255" s="4" t="s">
        <v>901</v>
      </c>
      <c r="C255" s="4" t="s">
        <v>902</v>
      </c>
      <c r="D255" s="4" t="s">
        <v>3878</v>
      </c>
      <c r="E255" s="4" t="s">
        <v>3879</v>
      </c>
      <c r="F255" s="4" t="s">
        <v>937</v>
      </c>
      <c r="G255" s="4" t="s">
        <v>3880</v>
      </c>
      <c r="H255" s="4" t="s">
        <v>3881</v>
      </c>
      <c r="I255" s="4" t="s">
        <v>169</v>
      </c>
      <c r="J255" s="4" t="s">
        <v>518</v>
      </c>
      <c r="K255" s="4" t="s">
        <v>27</v>
      </c>
      <c r="L255" s="4" t="s">
        <v>940</v>
      </c>
      <c r="M255" s="4" t="s">
        <v>254</v>
      </c>
      <c r="N255" s="4" t="s">
        <v>3385</v>
      </c>
      <c r="O255" s="4"/>
      <c r="P255" s="4"/>
      <c r="Q255" s="4" t="s">
        <v>3878</v>
      </c>
      <c r="R255" s="4" t="s">
        <v>27</v>
      </c>
      <c r="S255" s="4" t="s">
        <v>3882</v>
      </c>
      <c r="T255" s="4" t="s">
        <v>944</v>
      </c>
      <c r="U255" s="4" t="s">
        <v>3883</v>
      </c>
      <c r="V255" s="4" t="s">
        <v>911</v>
      </c>
      <c r="W255" s="4" t="s">
        <v>982</v>
      </c>
      <c r="X255" s="4" t="s">
        <v>518</v>
      </c>
      <c r="Y255" s="4" t="s">
        <v>640</v>
      </c>
      <c r="Z255" s="4" t="s">
        <v>3884</v>
      </c>
      <c r="AA255" s="4" t="s">
        <v>3884</v>
      </c>
      <c r="AB255" s="4" t="s">
        <v>3878</v>
      </c>
      <c r="AC255" s="4">
        <v>5417771</v>
      </c>
      <c r="AD255" s="4" t="s">
        <v>27</v>
      </c>
      <c r="AE255" s="4" t="s">
        <v>3885</v>
      </c>
      <c r="AF255" s="4" t="s">
        <v>27</v>
      </c>
      <c r="AG255" s="4" t="s">
        <v>3885</v>
      </c>
      <c r="AH255" s="4" t="s">
        <v>1129</v>
      </c>
      <c r="AI255" s="4" t="s">
        <v>1047</v>
      </c>
      <c r="AJ255" s="4" t="s">
        <v>919</v>
      </c>
      <c r="AK255" s="4" t="s">
        <v>169</v>
      </c>
      <c r="AL255" s="9">
        <v>5180</v>
      </c>
      <c r="AM255" s="4"/>
      <c r="AN255" s="4" t="s">
        <v>3385</v>
      </c>
      <c r="AO255" s="4" t="s">
        <v>953</v>
      </c>
      <c r="AP255" s="4" t="s">
        <v>922</v>
      </c>
      <c r="AQ255" s="4" t="s">
        <v>923</v>
      </c>
      <c r="AR255" s="4" t="s">
        <v>3886</v>
      </c>
      <c r="AS255" s="4" t="s">
        <v>3887</v>
      </c>
      <c r="AT255" s="4" t="s">
        <v>541</v>
      </c>
      <c r="AU255" s="4"/>
      <c r="AV255" s="4" t="s">
        <v>3888</v>
      </c>
      <c r="AW255" s="4"/>
      <c r="AX255" s="4"/>
      <c r="AY255" s="4"/>
      <c r="AZ255" s="4"/>
      <c r="BA255" s="4">
        <v>82189251</v>
      </c>
      <c r="BB255" s="4" t="s">
        <v>927</v>
      </c>
      <c r="BC255" s="4" t="s">
        <v>974</v>
      </c>
      <c r="BD255" s="4" t="s">
        <v>1052</v>
      </c>
      <c r="BE255" s="4" t="s">
        <v>169</v>
      </c>
      <c r="BF255" s="4"/>
      <c r="BG255" s="4" t="s">
        <v>1569</v>
      </c>
      <c r="BH255" s="4" t="s">
        <v>932</v>
      </c>
      <c r="BI255" s="4" t="s">
        <v>169</v>
      </c>
      <c r="BJ255" s="4"/>
      <c r="BK255" s="4" t="s">
        <v>1030</v>
      </c>
      <c r="BL255" s="4"/>
      <c r="BM255" s="4" t="s">
        <v>934</v>
      </c>
      <c r="BN255" s="4" t="s">
        <v>958</v>
      </c>
    </row>
    <row r="256" spans="1:66" s="1" customFormat="1" hidden="1">
      <c r="A256" s="4">
        <v>280</v>
      </c>
      <c r="B256" s="4" t="s">
        <v>901</v>
      </c>
      <c r="C256" s="4" t="s">
        <v>902</v>
      </c>
      <c r="D256" s="4" t="s">
        <v>3889</v>
      </c>
      <c r="E256" s="4" t="s">
        <v>3890</v>
      </c>
      <c r="F256" s="4" t="s">
        <v>1938</v>
      </c>
      <c r="G256" s="4" t="s">
        <v>3891</v>
      </c>
      <c r="H256" s="4" t="s">
        <v>3892</v>
      </c>
      <c r="I256" s="4"/>
      <c r="J256" s="4" t="s">
        <v>444</v>
      </c>
      <c r="K256" s="4" t="s">
        <v>16</v>
      </c>
      <c r="L256" s="4" t="s">
        <v>1941</v>
      </c>
      <c r="M256" s="4" t="s">
        <v>1942</v>
      </c>
      <c r="N256" s="4"/>
      <c r="O256" s="4"/>
      <c r="P256" s="4"/>
      <c r="Q256" s="4" t="s">
        <v>3893</v>
      </c>
      <c r="R256" s="4" t="s">
        <v>16</v>
      </c>
      <c r="S256" s="4" t="s">
        <v>3894</v>
      </c>
      <c r="T256" s="4" t="s">
        <v>944</v>
      </c>
      <c r="U256" s="4" t="s">
        <v>3895</v>
      </c>
      <c r="V256" s="4" t="s">
        <v>911</v>
      </c>
      <c r="W256" s="4" t="s">
        <v>982</v>
      </c>
      <c r="X256" s="4" t="s">
        <v>351</v>
      </c>
      <c r="Y256" s="4" t="s">
        <v>3896</v>
      </c>
      <c r="Z256" s="4" t="s">
        <v>445</v>
      </c>
      <c r="AA256" s="4" t="s">
        <v>445</v>
      </c>
      <c r="AB256" s="4" t="s">
        <v>3893</v>
      </c>
      <c r="AC256" s="4">
        <v>5417623</v>
      </c>
      <c r="AD256" s="4" t="s">
        <v>16</v>
      </c>
      <c r="AE256" s="4" t="s">
        <v>3897</v>
      </c>
      <c r="AF256" s="4" t="s">
        <v>16</v>
      </c>
      <c r="AG256" s="4" t="s">
        <v>3897</v>
      </c>
      <c r="AH256" s="4" t="s">
        <v>1187</v>
      </c>
      <c r="AI256" s="4" t="s">
        <v>1188</v>
      </c>
      <c r="AJ256" s="4" t="s">
        <v>919</v>
      </c>
      <c r="AK256" s="4" t="s">
        <v>169</v>
      </c>
      <c r="AL256" s="9">
        <v>5680</v>
      </c>
      <c r="AM256" s="4"/>
      <c r="AN256" s="4" t="s">
        <v>169</v>
      </c>
      <c r="AO256" s="4" t="s">
        <v>953</v>
      </c>
      <c r="AP256" s="4" t="s">
        <v>922</v>
      </c>
      <c r="AQ256" s="4" t="s">
        <v>1146</v>
      </c>
      <c r="AR256" s="4" t="s">
        <v>3898</v>
      </c>
      <c r="AS256" s="4" t="s">
        <v>3899</v>
      </c>
      <c r="AT256" s="4" t="s">
        <v>541</v>
      </c>
      <c r="AU256" s="4"/>
      <c r="AV256" s="4" t="s">
        <v>3900</v>
      </c>
      <c r="AW256" s="4"/>
      <c r="AX256" s="4"/>
      <c r="AY256" s="4"/>
      <c r="AZ256" s="4"/>
      <c r="BA256" s="4">
        <v>82185629</v>
      </c>
      <c r="BB256" s="4" t="s">
        <v>927</v>
      </c>
      <c r="BC256" s="4" t="s">
        <v>974</v>
      </c>
      <c r="BD256" s="4" t="s">
        <v>1052</v>
      </c>
      <c r="BE256" s="4" t="s">
        <v>169</v>
      </c>
      <c r="BF256" s="4"/>
      <c r="BG256" s="4" t="s">
        <v>1029</v>
      </c>
      <c r="BH256" s="4" t="s">
        <v>932</v>
      </c>
      <c r="BI256" s="4" t="s">
        <v>169</v>
      </c>
      <c r="BJ256" s="4"/>
      <c r="BK256" s="4" t="s">
        <v>1030</v>
      </c>
      <c r="BL256" s="4"/>
      <c r="BM256" s="4" t="s">
        <v>934</v>
      </c>
      <c r="BN256" s="4" t="s">
        <v>1095</v>
      </c>
    </row>
    <row r="257" spans="1:66" s="1" customFormat="1" ht="16.2">
      <c r="A257" s="4">
        <v>281</v>
      </c>
      <c r="B257" s="4" t="s">
        <v>901</v>
      </c>
      <c r="C257" s="4" t="s">
        <v>902</v>
      </c>
      <c r="D257" s="4" t="s">
        <v>444</v>
      </c>
      <c r="E257" s="4" t="s">
        <v>3901</v>
      </c>
      <c r="F257" s="4" t="s">
        <v>1207</v>
      </c>
      <c r="G257" s="4" t="s">
        <v>3902</v>
      </c>
      <c r="H257" s="4" t="s">
        <v>3903</v>
      </c>
      <c r="I257" s="4" t="s">
        <v>1210</v>
      </c>
      <c r="J257" s="4" t="s">
        <v>518</v>
      </c>
      <c r="K257" s="4" t="s">
        <v>25</v>
      </c>
      <c r="L257" s="4" t="s">
        <v>1211</v>
      </c>
      <c r="M257" s="4" t="s">
        <v>280</v>
      </c>
      <c r="N257" s="4" t="s">
        <v>169</v>
      </c>
      <c r="O257" s="4"/>
      <c r="P257" s="4"/>
      <c r="Q257" s="4" t="s">
        <v>3904</v>
      </c>
      <c r="R257" s="4" t="s">
        <v>25</v>
      </c>
      <c r="S257" s="4" t="s">
        <v>3905</v>
      </c>
      <c r="T257" s="4" t="s">
        <v>944</v>
      </c>
      <c r="U257" s="4" t="s">
        <v>3906</v>
      </c>
      <c r="V257" s="4" t="s">
        <v>911</v>
      </c>
      <c r="W257" s="4" t="s">
        <v>1060</v>
      </c>
      <c r="X257" s="4" t="s">
        <v>518</v>
      </c>
      <c r="Y257" s="4" t="s">
        <v>566</v>
      </c>
      <c r="Z257" s="4" t="s">
        <v>3907</v>
      </c>
      <c r="AA257" s="4" t="s">
        <v>3908</v>
      </c>
      <c r="AB257" s="4" t="s">
        <v>3904</v>
      </c>
      <c r="AC257" s="4">
        <v>5518845</v>
      </c>
      <c r="AD257" s="4" t="s">
        <v>31</v>
      </c>
      <c r="AE257" s="4" t="s">
        <v>3909</v>
      </c>
      <c r="AF257" s="4" t="s">
        <v>25</v>
      </c>
      <c r="AG257" s="4" t="s">
        <v>3910</v>
      </c>
      <c r="AH257" s="4"/>
      <c r="AI257" s="4"/>
      <c r="AJ257" s="4" t="s">
        <v>919</v>
      </c>
      <c r="AK257" s="4" t="s">
        <v>169</v>
      </c>
      <c r="AL257" s="19">
        <v>2840</v>
      </c>
      <c r="AM257" s="4"/>
      <c r="AN257" s="4" t="s">
        <v>169</v>
      </c>
      <c r="AO257" s="4" t="s">
        <v>1008</v>
      </c>
      <c r="AP257" s="4" t="s">
        <v>922</v>
      </c>
      <c r="AQ257" s="4"/>
      <c r="AR257" s="4" t="s">
        <v>3911</v>
      </c>
      <c r="AS257" s="4"/>
      <c r="AT257" s="4"/>
      <c r="AU257" s="4"/>
      <c r="AV257" s="4" t="s">
        <v>3912</v>
      </c>
      <c r="AW257" s="4"/>
      <c r="AX257" s="4"/>
      <c r="AY257" s="4"/>
      <c r="AZ257" s="4"/>
      <c r="BA257" s="4">
        <v>75288823</v>
      </c>
      <c r="BB257" s="4" t="s">
        <v>927</v>
      </c>
      <c r="BC257" s="4" t="s">
        <v>974</v>
      </c>
      <c r="BD257" s="4" t="s">
        <v>1052</v>
      </c>
      <c r="BE257" s="4" t="s">
        <v>169</v>
      </c>
      <c r="BF257" s="4"/>
      <c r="BG257" s="4" t="s">
        <v>931</v>
      </c>
      <c r="BH257" s="4" t="s">
        <v>927</v>
      </c>
      <c r="BI257" s="4" t="s">
        <v>169</v>
      </c>
      <c r="BJ257" s="4"/>
      <c r="BK257" s="4"/>
      <c r="BL257" s="4"/>
      <c r="BM257" s="4" t="s">
        <v>934</v>
      </c>
      <c r="BN257" s="4" t="s">
        <v>1222</v>
      </c>
    </row>
    <row r="258" spans="1:66" s="1" customFormat="1" ht="16.2">
      <c r="A258" s="4">
        <v>282</v>
      </c>
      <c r="B258" s="4" t="s">
        <v>901</v>
      </c>
      <c r="C258" s="4" t="s">
        <v>902</v>
      </c>
      <c r="D258" s="4" t="s">
        <v>444</v>
      </c>
      <c r="E258" s="4" t="s">
        <v>3901</v>
      </c>
      <c r="F258" s="4" t="s">
        <v>1207</v>
      </c>
      <c r="G258" s="4" t="s">
        <v>3902</v>
      </c>
      <c r="H258" s="4" t="s">
        <v>3903</v>
      </c>
      <c r="I258" s="4" t="s">
        <v>1210</v>
      </c>
      <c r="J258" s="4" t="s">
        <v>518</v>
      </c>
      <c r="K258" s="4" t="s">
        <v>25</v>
      </c>
      <c r="L258" s="4" t="s">
        <v>1211</v>
      </c>
      <c r="M258" s="4" t="s">
        <v>280</v>
      </c>
      <c r="N258" s="4" t="s">
        <v>169</v>
      </c>
      <c r="O258" s="4"/>
      <c r="P258" s="4"/>
      <c r="Q258" s="4" t="s">
        <v>3904</v>
      </c>
      <c r="R258" s="4" t="s">
        <v>25</v>
      </c>
      <c r="S258" s="4" t="s">
        <v>3905</v>
      </c>
      <c r="T258" s="4" t="s">
        <v>944</v>
      </c>
      <c r="U258" s="4" t="s">
        <v>3906</v>
      </c>
      <c r="V258" s="4" t="s">
        <v>911</v>
      </c>
      <c r="W258" s="4" t="s">
        <v>1060</v>
      </c>
      <c r="X258" s="4" t="s">
        <v>518</v>
      </c>
      <c r="Y258" s="4" t="s">
        <v>566</v>
      </c>
      <c r="Z258" s="4" t="s">
        <v>3907</v>
      </c>
      <c r="AA258" s="4" t="s">
        <v>3908</v>
      </c>
      <c r="AB258" s="4" t="s">
        <v>3904</v>
      </c>
      <c r="AC258" s="4">
        <v>5518640</v>
      </c>
      <c r="AD258" s="4" t="s">
        <v>25</v>
      </c>
      <c r="AE258" s="4" t="s">
        <v>3909</v>
      </c>
      <c r="AF258" s="4" t="s">
        <v>25</v>
      </c>
      <c r="AG258" s="4" t="s">
        <v>3910</v>
      </c>
      <c r="AH258" s="4" t="s">
        <v>1129</v>
      </c>
      <c r="AI258" s="4" t="s">
        <v>1047</v>
      </c>
      <c r="AJ258" s="4" t="s">
        <v>919</v>
      </c>
      <c r="AK258" s="4" t="s">
        <v>169</v>
      </c>
      <c r="AL258" s="19">
        <v>2840</v>
      </c>
      <c r="AM258" s="4"/>
      <c r="AN258" s="4" t="s">
        <v>169</v>
      </c>
      <c r="AO258" s="4" t="s">
        <v>953</v>
      </c>
      <c r="AP258" s="4" t="s">
        <v>922</v>
      </c>
      <c r="AQ258" s="4" t="s">
        <v>1146</v>
      </c>
      <c r="AR258" s="4" t="s">
        <v>3911</v>
      </c>
      <c r="AS258" s="4" t="s">
        <v>3913</v>
      </c>
      <c r="AT258" s="4" t="s">
        <v>504</v>
      </c>
      <c r="AU258" s="4"/>
      <c r="AV258" s="4" t="s">
        <v>3912</v>
      </c>
      <c r="AW258" s="4"/>
      <c r="AX258" s="4"/>
      <c r="AY258" s="4"/>
      <c r="AZ258" s="4"/>
      <c r="BA258" s="4">
        <v>75288823</v>
      </c>
      <c r="BB258" s="4" t="s">
        <v>927</v>
      </c>
      <c r="BC258" s="4" t="s">
        <v>974</v>
      </c>
      <c r="BD258" s="4" t="s">
        <v>1052</v>
      </c>
      <c r="BE258" s="4" t="s">
        <v>169</v>
      </c>
      <c r="BF258" s="4"/>
      <c r="BG258" s="4" t="s">
        <v>931</v>
      </c>
      <c r="BH258" s="4" t="s">
        <v>932</v>
      </c>
      <c r="BI258" s="4" t="s">
        <v>169</v>
      </c>
      <c r="BJ258" s="4"/>
      <c r="BK258" s="4" t="s">
        <v>1030</v>
      </c>
      <c r="BL258" s="4"/>
      <c r="BM258" s="4" t="s">
        <v>934</v>
      </c>
      <c r="BN258" s="4" t="s">
        <v>1222</v>
      </c>
    </row>
    <row r="259" spans="1:66" s="1" customFormat="1" ht="16.2">
      <c r="A259" s="4">
        <v>283</v>
      </c>
      <c r="B259" s="4" t="s">
        <v>901</v>
      </c>
      <c r="C259" s="4" t="s">
        <v>902</v>
      </c>
      <c r="D259" s="4" t="s">
        <v>444</v>
      </c>
      <c r="E259" s="4" t="s">
        <v>3901</v>
      </c>
      <c r="F259" s="4" t="s">
        <v>1207</v>
      </c>
      <c r="G259" s="4" t="s">
        <v>3902</v>
      </c>
      <c r="H259" s="4" t="s">
        <v>3903</v>
      </c>
      <c r="I259" s="4" t="s">
        <v>1210</v>
      </c>
      <c r="J259" s="4" t="s">
        <v>518</v>
      </c>
      <c r="K259" s="4" t="s">
        <v>25</v>
      </c>
      <c r="L259" s="4" t="s">
        <v>1211</v>
      </c>
      <c r="M259" s="4" t="s">
        <v>280</v>
      </c>
      <c r="N259" s="4" t="s">
        <v>169</v>
      </c>
      <c r="O259" s="4"/>
      <c r="P259" s="4"/>
      <c r="Q259" s="4" t="s">
        <v>3904</v>
      </c>
      <c r="R259" s="4" t="s">
        <v>25</v>
      </c>
      <c r="S259" s="4" t="s">
        <v>3905</v>
      </c>
      <c r="T259" s="4" t="s">
        <v>944</v>
      </c>
      <c r="U259" s="4" t="s">
        <v>3906</v>
      </c>
      <c r="V259" s="4" t="s">
        <v>911</v>
      </c>
      <c r="W259" s="4" t="s">
        <v>1060</v>
      </c>
      <c r="X259" s="4" t="s">
        <v>518</v>
      </c>
      <c r="Y259" s="4" t="s">
        <v>566</v>
      </c>
      <c r="Z259" s="4" t="s">
        <v>3907</v>
      </c>
      <c r="AA259" s="4" t="s">
        <v>3908</v>
      </c>
      <c r="AB259" s="4" t="s">
        <v>3904</v>
      </c>
      <c r="AC259" s="4">
        <v>5518640</v>
      </c>
      <c r="AD259" s="4" t="s">
        <v>25</v>
      </c>
      <c r="AE259" s="4" t="s">
        <v>3909</v>
      </c>
      <c r="AF259" s="4" t="s">
        <v>25</v>
      </c>
      <c r="AG259" s="4" t="s">
        <v>3910</v>
      </c>
      <c r="AH259" s="4" t="s">
        <v>1524</v>
      </c>
      <c r="AI259" s="4" t="s">
        <v>1290</v>
      </c>
      <c r="AJ259" s="4" t="s">
        <v>919</v>
      </c>
      <c r="AK259" s="4" t="s">
        <v>169</v>
      </c>
      <c r="AL259" s="19">
        <v>2140</v>
      </c>
      <c r="AM259" s="4"/>
      <c r="AN259" s="4" t="s">
        <v>169</v>
      </c>
      <c r="AO259" s="4" t="s">
        <v>953</v>
      </c>
      <c r="AP259" s="4" t="s">
        <v>922</v>
      </c>
      <c r="AQ259" s="4" t="s">
        <v>1048</v>
      </c>
      <c r="AR259" s="4" t="s">
        <v>3911</v>
      </c>
      <c r="AS259" s="4" t="s">
        <v>3914</v>
      </c>
      <c r="AT259" s="4" t="s">
        <v>541</v>
      </c>
      <c r="AU259" s="4"/>
      <c r="AV259" s="4" t="s">
        <v>3912</v>
      </c>
      <c r="AW259" s="4"/>
      <c r="AX259" s="4"/>
      <c r="AY259" s="4"/>
      <c r="AZ259" s="4"/>
      <c r="BA259" s="4">
        <v>75288823</v>
      </c>
      <c r="BB259" s="4" t="s">
        <v>927</v>
      </c>
      <c r="BC259" s="4" t="s">
        <v>974</v>
      </c>
      <c r="BD259" s="4" t="s">
        <v>1052</v>
      </c>
      <c r="BE259" s="4" t="s">
        <v>169</v>
      </c>
      <c r="BF259" s="4"/>
      <c r="BG259" s="4" t="s">
        <v>931</v>
      </c>
      <c r="BH259" s="4" t="s">
        <v>932</v>
      </c>
      <c r="BI259" s="4" t="s">
        <v>169</v>
      </c>
      <c r="BJ259" s="4"/>
      <c r="BK259" s="17" t="s">
        <v>1529</v>
      </c>
      <c r="BL259" s="4"/>
      <c r="BM259" s="4" t="s">
        <v>934</v>
      </c>
      <c r="BN259" s="4" t="s">
        <v>1222</v>
      </c>
    </row>
    <row r="260" spans="1:66" s="1" customFormat="1">
      <c r="A260" s="4">
        <v>284</v>
      </c>
      <c r="B260" s="4" t="s">
        <v>901</v>
      </c>
      <c r="C260" s="4" t="s">
        <v>902</v>
      </c>
      <c r="D260" s="4" t="s">
        <v>1570</v>
      </c>
      <c r="E260" s="4" t="s">
        <v>3915</v>
      </c>
      <c r="F260" s="4" t="s">
        <v>1207</v>
      </c>
      <c r="G260" s="4" t="s">
        <v>3916</v>
      </c>
      <c r="H260" s="4" t="s">
        <v>3917</v>
      </c>
      <c r="I260" s="4"/>
      <c r="J260" s="4" t="s">
        <v>444</v>
      </c>
      <c r="K260" s="4" t="s">
        <v>16</v>
      </c>
      <c r="L260" s="4" t="s">
        <v>1211</v>
      </c>
      <c r="M260" s="4" t="s">
        <v>529</v>
      </c>
      <c r="N260" s="4" t="s">
        <v>169</v>
      </c>
      <c r="O260" s="4"/>
      <c r="P260" s="4"/>
      <c r="Q260" s="4" t="s">
        <v>3918</v>
      </c>
      <c r="R260" s="4" t="s">
        <v>16</v>
      </c>
      <c r="S260" s="4" t="s">
        <v>3919</v>
      </c>
      <c r="T260" s="4" t="s">
        <v>944</v>
      </c>
      <c r="U260" s="4" t="s">
        <v>3920</v>
      </c>
      <c r="V260" s="4" t="s">
        <v>911</v>
      </c>
      <c r="W260" s="4" t="s">
        <v>963</v>
      </c>
      <c r="X260" s="4" t="s">
        <v>351</v>
      </c>
      <c r="Y260" s="4" t="s">
        <v>2045</v>
      </c>
      <c r="Z260" s="4" t="s">
        <v>445</v>
      </c>
      <c r="AA260" s="4" t="s">
        <v>445</v>
      </c>
      <c r="AB260" s="4" t="s">
        <v>3918</v>
      </c>
      <c r="AC260" s="4">
        <v>5518608</v>
      </c>
      <c r="AD260" s="4" t="s">
        <v>29</v>
      </c>
      <c r="AE260" s="4" t="s">
        <v>3921</v>
      </c>
      <c r="AF260" s="4" t="s">
        <v>16</v>
      </c>
      <c r="AG260" s="4" t="s">
        <v>3921</v>
      </c>
      <c r="AH260" s="4"/>
      <c r="AI260" s="4"/>
      <c r="AJ260" s="4" t="s">
        <v>919</v>
      </c>
      <c r="AK260" s="4" t="s">
        <v>169</v>
      </c>
      <c r="AL260" s="9">
        <v>9900</v>
      </c>
      <c r="AM260" s="4"/>
      <c r="AN260" s="4" t="s">
        <v>169</v>
      </c>
      <c r="AO260" s="4" t="s">
        <v>1008</v>
      </c>
      <c r="AP260" s="4" t="s">
        <v>922</v>
      </c>
      <c r="AQ260" s="4"/>
      <c r="AR260" s="4" t="s">
        <v>3922</v>
      </c>
      <c r="AS260" s="4"/>
      <c r="AT260" s="4"/>
      <c r="AU260" s="4"/>
      <c r="AV260" s="4" t="s">
        <v>3923</v>
      </c>
      <c r="AW260" s="4"/>
      <c r="AX260" s="4"/>
      <c r="AY260" s="4"/>
      <c r="AZ260" s="4"/>
      <c r="BA260" s="4">
        <v>82184510</v>
      </c>
      <c r="BB260" s="4" t="s">
        <v>927</v>
      </c>
      <c r="BC260" s="4" t="s">
        <v>974</v>
      </c>
      <c r="BD260" s="4" t="s">
        <v>918</v>
      </c>
      <c r="BE260" s="4" t="s">
        <v>169</v>
      </c>
      <c r="BF260" s="4"/>
      <c r="BG260" s="4" t="s">
        <v>1029</v>
      </c>
      <c r="BH260" s="4" t="s">
        <v>927</v>
      </c>
      <c r="BI260" s="4" t="s">
        <v>169</v>
      </c>
      <c r="BJ260" s="4"/>
      <c r="BK260" s="4"/>
      <c r="BL260" s="4"/>
      <c r="BM260" s="4" t="s">
        <v>934</v>
      </c>
      <c r="BN260" s="4" t="s">
        <v>958</v>
      </c>
    </row>
    <row r="261" spans="1:66" s="1" customFormat="1">
      <c r="A261" s="4">
        <v>285</v>
      </c>
      <c r="B261" s="4" t="s">
        <v>901</v>
      </c>
      <c r="C261" s="4" t="s">
        <v>902</v>
      </c>
      <c r="D261" s="4" t="s">
        <v>1570</v>
      </c>
      <c r="E261" s="4" t="s">
        <v>3915</v>
      </c>
      <c r="F261" s="4" t="s">
        <v>1207</v>
      </c>
      <c r="G261" s="4" t="s">
        <v>3916</v>
      </c>
      <c r="H261" s="4" t="s">
        <v>3917</v>
      </c>
      <c r="I261" s="4"/>
      <c r="J261" s="4" t="s">
        <v>444</v>
      </c>
      <c r="K261" s="4" t="s">
        <v>16</v>
      </c>
      <c r="L261" s="4" t="s">
        <v>1211</v>
      </c>
      <c r="M261" s="4" t="s">
        <v>529</v>
      </c>
      <c r="N261" s="4" t="s">
        <v>169</v>
      </c>
      <c r="O261" s="4"/>
      <c r="P261" s="4"/>
      <c r="Q261" s="4" t="s">
        <v>3918</v>
      </c>
      <c r="R261" s="4" t="s">
        <v>16</v>
      </c>
      <c r="S261" s="4" t="s">
        <v>3919</v>
      </c>
      <c r="T261" s="4" t="s">
        <v>944</v>
      </c>
      <c r="U261" s="4" t="s">
        <v>3920</v>
      </c>
      <c r="V261" s="4" t="s">
        <v>911</v>
      </c>
      <c r="W261" s="4" t="s">
        <v>963</v>
      </c>
      <c r="X261" s="4" t="s">
        <v>351</v>
      </c>
      <c r="Y261" s="4" t="s">
        <v>2045</v>
      </c>
      <c r="Z261" s="4" t="s">
        <v>445</v>
      </c>
      <c r="AA261" s="4" t="s">
        <v>445</v>
      </c>
      <c r="AB261" s="4" t="s">
        <v>3918</v>
      </c>
      <c r="AC261" s="4">
        <v>5518606</v>
      </c>
      <c r="AD261" s="4" t="s">
        <v>16</v>
      </c>
      <c r="AE261" s="4" t="s">
        <v>3921</v>
      </c>
      <c r="AF261" s="4" t="s">
        <v>16</v>
      </c>
      <c r="AG261" s="4" t="s">
        <v>3921</v>
      </c>
      <c r="AH261" s="4" t="s">
        <v>1073</v>
      </c>
      <c r="AI261" s="4" t="s">
        <v>1074</v>
      </c>
      <c r="AJ261" s="4" t="s">
        <v>919</v>
      </c>
      <c r="AK261" s="4" t="s">
        <v>169</v>
      </c>
      <c r="AL261" s="9">
        <v>9900</v>
      </c>
      <c r="AM261" s="4"/>
      <c r="AN261" s="4" t="s">
        <v>169</v>
      </c>
      <c r="AO261" s="4" t="s">
        <v>953</v>
      </c>
      <c r="AP261" s="4" t="s">
        <v>922</v>
      </c>
      <c r="AQ261" s="4" t="s">
        <v>1146</v>
      </c>
      <c r="AR261" s="4" t="s">
        <v>3922</v>
      </c>
      <c r="AS261" s="4" t="s">
        <v>3924</v>
      </c>
      <c r="AT261" s="4" t="s">
        <v>504</v>
      </c>
      <c r="AU261" s="4"/>
      <c r="AV261" s="4" t="s">
        <v>3923</v>
      </c>
      <c r="AW261" s="4"/>
      <c r="AX261" s="4"/>
      <c r="AY261" s="4"/>
      <c r="AZ261" s="4"/>
      <c r="BA261" s="4">
        <v>82184510</v>
      </c>
      <c r="BB261" s="4" t="s">
        <v>927</v>
      </c>
      <c r="BC261" s="4" t="s">
        <v>974</v>
      </c>
      <c r="BD261" s="4" t="s">
        <v>918</v>
      </c>
      <c r="BE261" s="4" t="s">
        <v>169</v>
      </c>
      <c r="BF261" s="4"/>
      <c r="BG261" s="4" t="s">
        <v>1029</v>
      </c>
      <c r="BH261" s="4" t="s">
        <v>932</v>
      </c>
      <c r="BI261" s="4" t="s">
        <v>169</v>
      </c>
      <c r="BJ261" s="4"/>
      <c r="BK261" s="4" t="s">
        <v>1030</v>
      </c>
      <c r="BL261" s="4"/>
      <c r="BM261" s="4" t="s">
        <v>934</v>
      </c>
      <c r="BN261" s="4" t="s">
        <v>958</v>
      </c>
    </row>
    <row r="262" spans="1:66" s="1" customFormat="1">
      <c r="A262" s="4">
        <v>286</v>
      </c>
      <c r="B262" s="4" t="s">
        <v>901</v>
      </c>
      <c r="C262" s="4" t="s">
        <v>902</v>
      </c>
      <c r="D262" s="4" t="s">
        <v>3925</v>
      </c>
      <c r="E262" s="4" t="s">
        <v>3926</v>
      </c>
      <c r="F262" s="4" t="s">
        <v>1033</v>
      </c>
      <c r="G262" s="4" t="s">
        <v>3927</v>
      </c>
      <c r="H262" s="4" t="s">
        <v>1785</v>
      </c>
      <c r="I262" s="4" t="s">
        <v>1036</v>
      </c>
      <c r="J262" s="4" t="s">
        <v>351</v>
      </c>
      <c r="K262" s="4" t="s">
        <v>1837</v>
      </c>
      <c r="L262" s="4" t="s">
        <v>907</v>
      </c>
      <c r="M262" s="4" t="s">
        <v>907</v>
      </c>
      <c r="N262" s="4" t="s">
        <v>169</v>
      </c>
      <c r="O262" s="4" t="s">
        <v>1837</v>
      </c>
      <c r="P262" s="4" t="s">
        <v>3928</v>
      </c>
      <c r="Q262" s="4" t="s">
        <v>3925</v>
      </c>
      <c r="R262" s="4" t="s">
        <v>27</v>
      </c>
      <c r="S262" s="4" t="s">
        <v>3929</v>
      </c>
      <c r="T262" s="4" t="s">
        <v>944</v>
      </c>
      <c r="U262" s="4" t="s">
        <v>3930</v>
      </c>
      <c r="V262" s="4" t="s">
        <v>911</v>
      </c>
      <c r="W262" s="4" t="s">
        <v>982</v>
      </c>
      <c r="X262" s="4" t="s">
        <v>518</v>
      </c>
      <c r="Y262" s="4" t="s">
        <v>2615</v>
      </c>
      <c r="Z262" s="4" t="s">
        <v>445</v>
      </c>
      <c r="AA262" s="4" t="s">
        <v>445</v>
      </c>
      <c r="AB262" s="4" t="s">
        <v>3925</v>
      </c>
      <c r="AC262" s="4">
        <v>5518565</v>
      </c>
      <c r="AD262" s="4" t="s">
        <v>27</v>
      </c>
      <c r="AE262" s="4" t="s">
        <v>3931</v>
      </c>
      <c r="AF262" s="4" t="s">
        <v>27</v>
      </c>
      <c r="AG262" s="4" t="s">
        <v>3932</v>
      </c>
      <c r="AH262" s="4" t="s">
        <v>1872</v>
      </c>
      <c r="AI262" s="4" t="s">
        <v>1873</v>
      </c>
      <c r="AJ262" s="4" t="s">
        <v>919</v>
      </c>
      <c r="AK262" s="4" t="s">
        <v>169</v>
      </c>
      <c r="AL262" s="9">
        <v>4525.6000000000004</v>
      </c>
      <c r="AM262" s="4"/>
      <c r="AN262" s="4" t="s">
        <v>169</v>
      </c>
      <c r="AO262" s="4" t="s">
        <v>953</v>
      </c>
      <c r="AP262" s="4" t="s">
        <v>922</v>
      </c>
      <c r="AQ262" s="4" t="s">
        <v>1146</v>
      </c>
      <c r="AR262" s="4" t="s">
        <v>3933</v>
      </c>
      <c r="AS262" s="4" t="s">
        <v>3934</v>
      </c>
      <c r="AT262" s="4" t="s">
        <v>504</v>
      </c>
      <c r="AU262" s="4"/>
      <c r="AV262" s="4" t="s">
        <v>3935</v>
      </c>
      <c r="AW262" s="4"/>
      <c r="AX262" s="4"/>
      <c r="AY262" s="4"/>
      <c r="AZ262" s="4"/>
      <c r="BA262" s="4">
        <v>74614627</v>
      </c>
      <c r="BB262" s="4" t="s">
        <v>927</v>
      </c>
      <c r="BC262" s="4" t="s">
        <v>974</v>
      </c>
      <c r="BD262" s="4" t="s">
        <v>1052</v>
      </c>
      <c r="BE262" s="4" t="s">
        <v>169</v>
      </c>
      <c r="BF262" s="4"/>
      <c r="BG262" s="4" t="s">
        <v>931</v>
      </c>
      <c r="BH262" s="4" t="s">
        <v>932</v>
      </c>
      <c r="BI262" s="4" t="s">
        <v>169</v>
      </c>
      <c r="BJ262" s="4"/>
      <c r="BK262" s="4" t="s">
        <v>1030</v>
      </c>
      <c r="BL262" s="4"/>
      <c r="BM262" s="4" t="s">
        <v>934</v>
      </c>
      <c r="BN262" s="4" t="s">
        <v>1053</v>
      </c>
    </row>
    <row r="263" spans="1:66" s="1" customFormat="1">
      <c r="A263" s="4">
        <v>287</v>
      </c>
      <c r="B263" s="4" t="s">
        <v>901</v>
      </c>
      <c r="C263" s="4" t="s">
        <v>902</v>
      </c>
      <c r="D263" s="4" t="s">
        <v>3925</v>
      </c>
      <c r="E263" s="4" t="s">
        <v>3926</v>
      </c>
      <c r="F263" s="4" t="s">
        <v>1033</v>
      </c>
      <c r="G263" s="4" t="s">
        <v>3927</v>
      </c>
      <c r="H263" s="4" t="s">
        <v>1785</v>
      </c>
      <c r="I263" s="4" t="s">
        <v>1036</v>
      </c>
      <c r="J263" s="4" t="s">
        <v>351</v>
      </c>
      <c r="K263" s="4" t="s">
        <v>1837</v>
      </c>
      <c r="L263" s="4" t="s">
        <v>907</v>
      </c>
      <c r="M263" s="4" t="s">
        <v>907</v>
      </c>
      <c r="N263" s="4" t="s">
        <v>169</v>
      </c>
      <c r="O263" s="4" t="s">
        <v>1837</v>
      </c>
      <c r="P263" s="4" t="s">
        <v>3928</v>
      </c>
      <c r="Q263" s="4" t="s">
        <v>3925</v>
      </c>
      <c r="R263" s="4" t="s">
        <v>27</v>
      </c>
      <c r="S263" s="4" t="s">
        <v>3929</v>
      </c>
      <c r="T263" s="4" t="s">
        <v>944</v>
      </c>
      <c r="U263" s="4" t="s">
        <v>3930</v>
      </c>
      <c r="V263" s="4" t="s">
        <v>911</v>
      </c>
      <c r="W263" s="4" t="s">
        <v>982</v>
      </c>
      <c r="X263" s="4" t="s">
        <v>518</v>
      </c>
      <c r="Y263" s="4" t="s">
        <v>2615</v>
      </c>
      <c r="Z263" s="4" t="s">
        <v>445</v>
      </c>
      <c r="AA263" s="4" t="s">
        <v>445</v>
      </c>
      <c r="AB263" s="4" t="s">
        <v>3925</v>
      </c>
      <c r="AC263" s="4">
        <v>5518565</v>
      </c>
      <c r="AD263" s="4" t="s">
        <v>27</v>
      </c>
      <c r="AE263" s="4" t="s">
        <v>3931</v>
      </c>
      <c r="AF263" s="4" t="s">
        <v>27</v>
      </c>
      <c r="AG263" s="4" t="s">
        <v>3932</v>
      </c>
      <c r="AH263" s="4" t="s">
        <v>1187</v>
      </c>
      <c r="AI263" s="4" t="s">
        <v>1188</v>
      </c>
      <c r="AJ263" s="4" t="s">
        <v>919</v>
      </c>
      <c r="AK263" s="4" t="s">
        <v>169</v>
      </c>
      <c r="AL263" s="9">
        <v>5434.4</v>
      </c>
      <c r="AM263" s="4"/>
      <c r="AN263" s="4" t="s">
        <v>169</v>
      </c>
      <c r="AO263" s="4" t="s">
        <v>953</v>
      </c>
      <c r="AP263" s="4" t="s">
        <v>922</v>
      </c>
      <c r="AQ263" s="4" t="s">
        <v>1146</v>
      </c>
      <c r="AR263" s="4" t="s">
        <v>3933</v>
      </c>
      <c r="AS263" s="4" t="s">
        <v>3936</v>
      </c>
      <c r="AT263" s="4" t="s">
        <v>504</v>
      </c>
      <c r="AU263" s="4"/>
      <c r="AV263" s="4" t="s">
        <v>3935</v>
      </c>
      <c r="AW263" s="4"/>
      <c r="AX263" s="4"/>
      <c r="AY263" s="4"/>
      <c r="AZ263" s="4"/>
      <c r="BA263" s="4">
        <v>74614627</v>
      </c>
      <c r="BB263" s="4" t="s">
        <v>927</v>
      </c>
      <c r="BC263" s="4" t="s">
        <v>974</v>
      </c>
      <c r="BD263" s="4" t="s">
        <v>1052</v>
      </c>
      <c r="BE263" s="4" t="s">
        <v>169</v>
      </c>
      <c r="BF263" s="4"/>
      <c r="BG263" s="4" t="s">
        <v>931</v>
      </c>
      <c r="BH263" s="4" t="s">
        <v>932</v>
      </c>
      <c r="BI263" s="4" t="s">
        <v>169</v>
      </c>
      <c r="BJ263" s="4"/>
      <c r="BK263" s="4" t="s">
        <v>1030</v>
      </c>
      <c r="BL263" s="4"/>
      <c r="BM263" s="4" t="s">
        <v>934</v>
      </c>
      <c r="BN263" s="4" t="s">
        <v>1053</v>
      </c>
    </row>
    <row r="264" spans="1:66" s="1" customFormat="1" hidden="1">
      <c r="A264" s="4">
        <v>288</v>
      </c>
      <c r="B264" s="4" t="s">
        <v>901</v>
      </c>
      <c r="C264" s="4" t="s">
        <v>902</v>
      </c>
      <c r="D264" s="4" t="s">
        <v>3937</v>
      </c>
      <c r="E264" s="4" t="s">
        <v>3938</v>
      </c>
      <c r="F264" s="4" t="s">
        <v>1033</v>
      </c>
      <c r="G264" s="4" t="s">
        <v>3939</v>
      </c>
      <c r="H264" s="4" t="s">
        <v>3940</v>
      </c>
      <c r="I264" s="4" t="s">
        <v>1468</v>
      </c>
      <c r="J264" s="4" t="s">
        <v>444</v>
      </c>
      <c r="K264" s="4" t="s">
        <v>1245</v>
      </c>
      <c r="L264" s="4" t="s">
        <v>1260</v>
      </c>
      <c r="M264" s="4" t="s">
        <v>303</v>
      </c>
      <c r="N264" s="4" t="s">
        <v>169</v>
      </c>
      <c r="O264" s="4" t="s">
        <v>1245</v>
      </c>
      <c r="P264" s="4" t="s">
        <v>3941</v>
      </c>
      <c r="Q264" s="4" t="s">
        <v>3937</v>
      </c>
      <c r="R264" s="4" t="s">
        <v>25</v>
      </c>
      <c r="S264" s="4" t="s">
        <v>3942</v>
      </c>
      <c r="T264" s="4" t="s">
        <v>944</v>
      </c>
      <c r="U264" s="4" t="s">
        <v>3943</v>
      </c>
      <c r="V264" s="4" t="s">
        <v>911</v>
      </c>
      <c r="W264" s="4" t="s">
        <v>982</v>
      </c>
      <c r="X264" s="4" t="s">
        <v>518</v>
      </c>
      <c r="Y264" s="4" t="s">
        <v>624</v>
      </c>
      <c r="Z264" s="4" t="s">
        <v>2019</v>
      </c>
      <c r="AA264" s="4" t="s">
        <v>3944</v>
      </c>
      <c r="AB264" s="4" t="s">
        <v>3937</v>
      </c>
      <c r="AC264" s="4">
        <v>5518555</v>
      </c>
      <c r="AD264" s="4" t="s">
        <v>25</v>
      </c>
      <c r="AE264" s="4" t="s">
        <v>3945</v>
      </c>
      <c r="AF264" s="4" t="s">
        <v>25</v>
      </c>
      <c r="AG264" s="4" t="s">
        <v>3945</v>
      </c>
      <c r="AH264" s="4" t="s">
        <v>1129</v>
      </c>
      <c r="AI264" s="4" t="s">
        <v>1047</v>
      </c>
      <c r="AJ264" s="4" t="s">
        <v>919</v>
      </c>
      <c r="AK264" s="4" t="s">
        <v>169</v>
      </c>
      <c r="AL264" s="9">
        <v>5680</v>
      </c>
      <c r="AM264" s="4"/>
      <c r="AN264" s="4" t="s">
        <v>169</v>
      </c>
      <c r="AO264" s="4" t="s">
        <v>953</v>
      </c>
      <c r="AP264" s="4" t="s">
        <v>922</v>
      </c>
      <c r="AQ264" s="4" t="s">
        <v>1146</v>
      </c>
      <c r="AR264" s="4" t="s">
        <v>3946</v>
      </c>
      <c r="AS264" s="4" t="s">
        <v>3947</v>
      </c>
      <c r="AT264" s="4" t="s">
        <v>504</v>
      </c>
      <c r="AU264" s="4"/>
      <c r="AV264" s="4" t="s">
        <v>3948</v>
      </c>
      <c r="AW264" s="4"/>
      <c r="AX264" s="4"/>
      <c r="AY264" s="4"/>
      <c r="AZ264" s="4"/>
      <c r="BA264" s="4">
        <v>82110565</v>
      </c>
      <c r="BB264" s="4" t="s">
        <v>927</v>
      </c>
      <c r="BC264" s="4" t="s">
        <v>974</v>
      </c>
      <c r="BD264" s="4" t="s">
        <v>1052</v>
      </c>
      <c r="BE264" s="4" t="s">
        <v>169</v>
      </c>
      <c r="BF264" s="4"/>
      <c r="BG264" s="4" t="s">
        <v>931</v>
      </c>
      <c r="BH264" s="4" t="s">
        <v>932</v>
      </c>
      <c r="BI264" s="4" t="s">
        <v>169</v>
      </c>
      <c r="BJ264" s="4"/>
      <c r="BK264" s="4" t="s">
        <v>1030</v>
      </c>
      <c r="BL264" s="4"/>
      <c r="BM264" s="4" t="s">
        <v>934</v>
      </c>
      <c r="BN264" s="4" t="s">
        <v>1482</v>
      </c>
    </row>
    <row r="265" spans="1:66" s="1" customFormat="1" hidden="1">
      <c r="A265" s="4">
        <v>289</v>
      </c>
      <c r="B265" s="4" t="s">
        <v>901</v>
      </c>
      <c r="C265" s="4" t="s">
        <v>902</v>
      </c>
      <c r="D265" s="4" t="s">
        <v>444</v>
      </c>
      <c r="E265" s="4" t="s">
        <v>3949</v>
      </c>
      <c r="F265" s="4" t="s">
        <v>1207</v>
      </c>
      <c r="G265" s="4" t="s">
        <v>3950</v>
      </c>
      <c r="H265" s="4" t="s">
        <v>3951</v>
      </c>
      <c r="I265" s="4" t="s">
        <v>1210</v>
      </c>
      <c r="J265" s="4" t="s">
        <v>444</v>
      </c>
      <c r="K265" s="4" t="s">
        <v>25</v>
      </c>
      <c r="L265" s="4" t="s">
        <v>1211</v>
      </c>
      <c r="M265" s="4" t="s">
        <v>280</v>
      </c>
      <c r="N265" s="4" t="s">
        <v>169</v>
      </c>
      <c r="O265" s="4"/>
      <c r="P265" s="4"/>
      <c r="Q265" s="4" t="s">
        <v>3952</v>
      </c>
      <c r="R265" s="4" t="s">
        <v>25</v>
      </c>
      <c r="S265" s="4" t="s">
        <v>3953</v>
      </c>
      <c r="T265" s="4" t="s">
        <v>944</v>
      </c>
      <c r="U265" s="4" t="s">
        <v>3954</v>
      </c>
      <c r="V265" s="4" t="s">
        <v>911</v>
      </c>
      <c r="W265" s="4" t="s">
        <v>1060</v>
      </c>
      <c r="X265" s="4" t="s">
        <v>361</v>
      </c>
      <c r="Y265" s="4" t="s">
        <v>3955</v>
      </c>
      <c r="Z265" s="4" t="s">
        <v>3956</v>
      </c>
      <c r="AA265" s="4" t="s">
        <v>3957</v>
      </c>
      <c r="AB265" s="4" t="s">
        <v>3952</v>
      </c>
      <c r="AC265" s="4">
        <v>5518459</v>
      </c>
      <c r="AD265" s="4" t="s">
        <v>25</v>
      </c>
      <c r="AE265" s="4" t="s">
        <v>3958</v>
      </c>
      <c r="AF265" s="4" t="s">
        <v>25</v>
      </c>
      <c r="AG265" s="4" t="s">
        <v>3958</v>
      </c>
      <c r="AH265" s="4" t="s">
        <v>1046</v>
      </c>
      <c r="AI265" s="4" t="s">
        <v>1047</v>
      </c>
      <c r="AJ265" s="4" t="s">
        <v>919</v>
      </c>
      <c r="AK265" s="4" t="s">
        <v>169</v>
      </c>
      <c r="AL265" s="9">
        <v>5680</v>
      </c>
      <c r="AM265" s="4"/>
      <c r="AN265" s="4" t="s">
        <v>169</v>
      </c>
      <c r="AO265" s="4" t="s">
        <v>953</v>
      </c>
      <c r="AP265" s="4" t="s">
        <v>922</v>
      </c>
      <c r="AQ265" s="4" t="s">
        <v>1146</v>
      </c>
      <c r="AR265" s="4" t="s">
        <v>3959</v>
      </c>
      <c r="AS265" s="4" t="s">
        <v>3960</v>
      </c>
      <c r="AT265" s="4" t="s">
        <v>504</v>
      </c>
      <c r="AU265" s="4"/>
      <c r="AV265" s="4" t="s">
        <v>3961</v>
      </c>
      <c r="AW265" s="4"/>
      <c r="AX265" s="4"/>
      <c r="AY265" s="4"/>
      <c r="AZ265" s="4"/>
      <c r="BA265" s="4">
        <v>82108831</v>
      </c>
      <c r="BB265" s="4" t="s">
        <v>927</v>
      </c>
      <c r="BC265" s="4" t="s">
        <v>974</v>
      </c>
      <c r="BD265" s="4" t="s">
        <v>1052</v>
      </c>
      <c r="BE265" s="4" t="s">
        <v>169</v>
      </c>
      <c r="BF265" s="4"/>
      <c r="BG265" s="4" t="s">
        <v>1204</v>
      </c>
      <c r="BH265" s="4" t="s">
        <v>932</v>
      </c>
      <c r="BI265" s="4" t="s">
        <v>169</v>
      </c>
      <c r="BJ265" s="4"/>
      <c r="BK265" s="4" t="s">
        <v>1030</v>
      </c>
      <c r="BL265" s="4"/>
      <c r="BM265" s="4" t="s">
        <v>1069</v>
      </c>
      <c r="BN265" s="4" t="s">
        <v>1222</v>
      </c>
    </row>
    <row r="266" spans="1:66" s="1" customFormat="1" hidden="1">
      <c r="A266" s="4">
        <v>290</v>
      </c>
      <c r="B266" s="4" t="s">
        <v>901</v>
      </c>
      <c r="C266" s="4" t="s">
        <v>902</v>
      </c>
      <c r="D266" s="4" t="s">
        <v>3962</v>
      </c>
      <c r="E266" s="4" t="s">
        <v>3963</v>
      </c>
      <c r="F266" s="4" t="s">
        <v>1033</v>
      </c>
      <c r="G266" s="4" t="s">
        <v>3964</v>
      </c>
      <c r="H266" s="4" t="s">
        <v>3965</v>
      </c>
      <c r="I266" s="4"/>
      <c r="J266" s="4" t="s">
        <v>518</v>
      </c>
      <c r="K266" s="4" t="s">
        <v>29</v>
      </c>
      <c r="L266" s="4" t="s">
        <v>979</v>
      </c>
      <c r="M266" s="4" t="s">
        <v>158</v>
      </c>
      <c r="N266" s="4" t="s">
        <v>169</v>
      </c>
      <c r="O266" s="4"/>
      <c r="P266" s="4"/>
      <c r="Q266" s="4" t="s">
        <v>3966</v>
      </c>
      <c r="R266" s="4" t="s">
        <v>29</v>
      </c>
      <c r="S266" s="4" t="s">
        <v>3967</v>
      </c>
      <c r="T266" s="4" t="s">
        <v>944</v>
      </c>
      <c r="U266" s="4" t="s">
        <v>3968</v>
      </c>
      <c r="V266" s="4" t="s">
        <v>1263</v>
      </c>
      <c r="W266" s="4" t="s">
        <v>1105</v>
      </c>
      <c r="X266" s="4" t="s">
        <v>351</v>
      </c>
      <c r="Y266" s="4" t="s">
        <v>3969</v>
      </c>
      <c r="Z266" s="4" t="s">
        <v>574</v>
      </c>
      <c r="AA266" s="4" t="s">
        <v>3970</v>
      </c>
      <c r="AB266" s="4" t="s">
        <v>3966</v>
      </c>
      <c r="AC266" s="4">
        <v>5518431</v>
      </c>
      <c r="AD266" s="4" t="s">
        <v>29</v>
      </c>
      <c r="AE266" s="4" t="s">
        <v>3971</v>
      </c>
      <c r="AF266" s="4" t="s">
        <v>29</v>
      </c>
      <c r="AG266" s="4" t="s">
        <v>3971</v>
      </c>
      <c r="AH266" s="4" t="s">
        <v>3972</v>
      </c>
      <c r="AI266" s="4" t="s">
        <v>918</v>
      </c>
      <c r="AJ266" s="4" t="s">
        <v>919</v>
      </c>
      <c r="AK266" s="4" t="s">
        <v>169</v>
      </c>
      <c r="AL266" s="9">
        <v>4657.5</v>
      </c>
      <c r="AM266" s="4"/>
      <c r="AN266" s="4" t="s">
        <v>169</v>
      </c>
      <c r="AO266" s="4" t="s">
        <v>953</v>
      </c>
      <c r="AP266" s="4" t="s">
        <v>922</v>
      </c>
      <c r="AQ266" s="4" t="s">
        <v>1146</v>
      </c>
      <c r="AR266" s="4" t="s">
        <v>3973</v>
      </c>
      <c r="AS266" s="4" t="s">
        <v>3974</v>
      </c>
      <c r="AT266" s="4" t="s">
        <v>504</v>
      </c>
      <c r="AU266" s="4"/>
      <c r="AV266" s="4" t="s">
        <v>3975</v>
      </c>
      <c r="AW266" s="4"/>
      <c r="AX266" s="4"/>
      <c r="AY266" s="4"/>
      <c r="AZ266" s="4"/>
      <c r="BA266" s="4">
        <v>74508482</v>
      </c>
      <c r="BB266" s="4" t="s">
        <v>927</v>
      </c>
      <c r="BC266" s="4" t="s">
        <v>974</v>
      </c>
      <c r="BD266" s="4" t="s">
        <v>918</v>
      </c>
      <c r="BE266" s="4" t="s">
        <v>169</v>
      </c>
      <c r="BF266" s="4"/>
      <c r="BG266" s="4" t="s">
        <v>1204</v>
      </c>
      <c r="BH266" s="4" t="s">
        <v>932</v>
      </c>
      <c r="BI266" s="4" t="s">
        <v>169</v>
      </c>
      <c r="BJ266" s="4"/>
      <c r="BK266" s="4" t="s">
        <v>1030</v>
      </c>
      <c r="BL266" s="4"/>
      <c r="BM266" s="4" t="s">
        <v>1069</v>
      </c>
      <c r="BN266" s="4" t="s">
        <v>1510</v>
      </c>
    </row>
    <row r="267" spans="1:66" s="1" customFormat="1">
      <c r="A267" s="4">
        <v>292</v>
      </c>
      <c r="B267" s="4" t="s">
        <v>901</v>
      </c>
      <c r="C267" s="4" t="s">
        <v>902</v>
      </c>
      <c r="D267" s="4" t="s">
        <v>2648</v>
      </c>
      <c r="E267" s="4" t="s">
        <v>3976</v>
      </c>
      <c r="F267" s="4" t="s">
        <v>1918</v>
      </c>
      <c r="G267" s="4" t="s">
        <v>3977</v>
      </c>
      <c r="H267" s="4" t="s">
        <v>3978</v>
      </c>
      <c r="I267" s="4" t="s">
        <v>3979</v>
      </c>
      <c r="J267" s="4"/>
      <c r="K267" s="4" t="s">
        <v>1880</v>
      </c>
      <c r="L267" s="4" t="s">
        <v>1601</v>
      </c>
      <c r="M267" s="4" t="s">
        <v>558</v>
      </c>
      <c r="N267" s="4" t="s">
        <v>169</v>
      </c>
      <c r="O267" s="4" t="s">
        <v>1880</v>
      </c>
      <c r="P267" s="4" t="s">
        <v>3980</v>
      </c>
      <c r="Q267" s="4" t="s">
        <v>3981</v>
      </c>
      <c r="R267" s="4" t="s">
        <v>25</v>
      </c>
      <c r="S267" s="4" t="s">
        <v>3982</v>
      </c>
      <c r="T267" s="4" t="s">
        <v>944</v>
      </c>
      <c r="U267" s="4" t="s">
        <v>3983</v>
      </c>
      <c r="V267" s="4" t="s">
        <v>911</v>
      </c>
      <c r="W267" s="4" t="s">
        <v>982</v>
      </c>
      <c r="X267" s="4" t="s">
        <v>351</v>
      </c>
      <c r="Y267" s="4" t="s">
        <v>3984</v>
      </c>
      <c r="Z267" s="4" t="s">
        <v>3985</v>
      </c>
      <c r="AA267" s="4" t="s">
        <v>1841</v>
      </c>
      <c r="AB267" s="4" t="s">
        <v>3981</v>
      </c>
      <c r="AC267" s="4">
        <v>5518124</v>
      </c>
      <c r="AD267" s="4" t="s">
        <v>25</v>
      </c>
      <c r="AE267" s="4" t="s">
        <v>3986</v>
      </c>
      <c r="AF267" s="4" t="s">
        <v>25</v>
      </c>
      <c r="AG267" s="4" t="s">
        <v>3986</v>
      </c>
      <c r="AH267" s="4" t="s">
        <v>1129</v>
      </c>
      <c r="AI267" s="4" t="s">
        <v>1047</v>
      </c>
      <c r="AJ267" s="4" t="s">
        <v>919</v>
      </c>
      <c r="AK267" s="4" t="s">
        <v>169</v>
      </c>
      <c r="AL267" s="9">
        <v>4634.3</v>
      </c>
      <c r="AM267" s="4"/>
      <c r="AN267" s="4" t="s">
        <v>169</v>
      </c>
      <c r="AO267" s="4" t="s">
        <v>953</v>
      </c>
      <c r="AP267" s="4" t="s">
        <v>922</v>
      </c>
      <c r="AQ267" s="4" t="s">
        <v>1048</v>
      </c>
      <c r="AR267" s="4" t="s">
        <v>3987</v>
      </c>
      <c r="AS267" s="4" t="s">
        <v>3988</v>
      </c>
      <c r="AT267" s="4" t="s">
        <v>504</v>
      </c>
      <c r="AU267" s="4"/>
      <c r="AV267" s="4" t="s">
        <v>3989</v>
      </c>
      <c r="AW267" s="4"/>
      <c r="AX267" s="4"/>
      <c r="AY267" s="4"/>
      <c r="AZ267" s="4"/>
      <c r="BA267" s="4">
        <v>80647002</v>
      </c>
      <c r="BB267" s="4" t="s">
        <v>927</v>
      </c>
      <c r="BC267" s="4" t="s">
        <v>974</v>
      </c>
      <c r="BD267" s="4" t="s">
        <v>1052</v>
      </c>
      <c r="BE267" s="4" t="s">
        <v>169</v>
      </c>
      <c r="BF267" s="4"/>
      <c r="BG267" s="4" t="s">
        <v>931</v>
      </c>
      <c r="BH267" s="4" t="s">
        <v>932</v>
      </c>
      <c r="BI267" s="4" t="s">
        <v>169</v>
      </c>
      <c r="BJ267" s="4"/>
      <c r="BK267" s="4" t="s">
        <v>1030</v>
      </c>
      <c r="BL267" s="4"/>
      <c r="BM267" s="4" t="s">
        <v>934</v>
      </c>
      <c r="BN267" s="4" t="s">
        <v>1935</v>
      </c>
    </row>
    <row r="268" spans="1:66" s="1" customFormat="1">
      <c r="A268" s="4">
        <v>293</v>
      </c>
      <c r="B268" s="4" t="s">
        <v>901</v>
      </c>
      <c r="C268" s="4" t="s">
        <v>902</v>
      </c>
      <c r="D268" s="4" t="s">
        <v>2648</v>
      </c>
      <c r="E268" s="4" t="s">
        <v>3976</v>
      </c>
      <c r="F268" s="4" t="s">
        <v>1918</v>
      </c>
      <c r="G268" s="4" t="s">
        <v>3977</v>
      </c>
      <c r="H268" s="4" t="s">
        <v>3978</v>
      </c>
      <c r="I268" s="4" t="s">
        <v>3979</v>
      </c>
      <c r="J268" s="4"/>
      <c r="K268" s="4" t="s">
        <v>1880</v>
      </c>
      <c r="L268" s="4" t="s">
        <v>1601</v>
      </c>
      <c r="M268" s="4" t="s">
        <v>558</v>
      </c>
      <c r="N268" s="4" t="s">
        <v>169</v>
      </c>
      <c r="O268" s="4" t="s">
        <v>1880</v>
      </c>
      <c r="P268" s="4" t="s">
        <v>3980</v>
      </c>
      <c r="Q268" s="4" t="s">
        <v>3981</v>
      </c>
      <c r="R268" s="4" t="s">
        <v>25</v>
      </c>
      <c r="S268" s="4" t="s">
        <v>3982</v>
      </c>
      <c r="T268" s="4" t="s">
        <v>944</v>
      </c>
      <c r="U268" s="4" t="s">
        <v>3983</v>
      </c>
      <c r="V268" s="4" t="s">
        <v>911</v>
      </c>
      <c r="W268" s="4" t="s">
        <v>982</v>
      </c>
      <c r="X268" s="4" t="s">
        <v>351</v>
      </c>
      <c r="Y268" s="4" t="s">
        <v>3984</v>
      </c>
      <c r="Z268" s="4" t="s">
        <v>3985</v>
      </c>
      <c r="AA268" s="4" t="s">
        <v>1841</v>
      </c>
      <c r="AB268" s="4" t="s">
        <v>3981</v>
      </c>
      <c r="AC268" s="4">
        <v>5518124</v>
      </c>
      <c r="AD268" s="4" t="s">
        <v>25</v>
      </c>
      <c r="AE268" s="4" t="s">
        <v>3986</v>
      </c>
      <c r="AF268" s="4" t="s">
        <v>25</v>
      </c>
      <c r="AG268" s="4" t="s">
        <v>3986</v>
      </c>
      <c r="AH268" s="4" t="s">
        <v>2720</v>
      </c>
      <c r="AI268" s="4" t="s">
        <v>1284</v>
      </c>
      <c r="AJ268" s="4" t="s">
        <v>919</v>
      </c>
      <c r="AK268" s="4" t="s">
        <v>169</v>
      </c>
      <c r="AL268" s="9">
        <v>4525.7</v>
      </c>
      <c r="AM268" s="4"/>
      <c r="AN268" s="4" t="s">
        <v>169</v>
      </c>
      <c r="AO268" s="4" t="s">
        <v>953</v>
      </c>
      <c r="AP268" s="4" t="s">
        <v>922</v>
      </c>
      <c r="AQ268" s="4" t="s">
        <v>1048</v>
      </c>
      <c r="AR268" s="4" t="s">
        <v>3987</v>
      </c>
      <c r="AS268" s="4" t="s">
        <v>3990</v>
      </c>
      <c r="AT268" s="4" t="s">
        <v>504</v>
      </c>
      <c r="AU268" s="4"/>
      <c r="AV268" s="4" t="s">
        <v>3989</v>
      </c>
      <c r="AW268" s="4"/>
      <c r="AX268" s="4"/>
      <c r="AY268" s="4"/>
      <c r="AZ268" s="4"/>
      <c r="BA268" s="4">
        <v>80647002</v>
      </c>
      <c r="BB268" s="4" t="s">
        <v>927</v>
      </c>
      <c r="BC268" s="4" t="s">
        <v>974</v>
      </c>
      <c r="BD268" s="4" t="s">
        <v>1052</v>
      </c>
      <c r="BE268" s="4" t="s">
        <v>169</v>
      </c>
      <c r="BF268" s="4"/>
      <c r="BG268" s="4" t="s">
        <v>931</v>
      </c>
      <c r="BH268" s="4" t="s">
        <v>932</v>
      </c>
      <c r="BI268" s="4" t="s">
        <v>169</v>
      </c>
      <c r="BJ268" s="4"/>
      <c r="BK268" s="4" t="s">
        <v>1030</v>
      </c>
      <c r="BL268" s="4"/>
      <c r="BM268" s="4" t="s">
        <v>934</v>
      </c>
      <c r="BN268" s="4" t="s">
        <v>1935</v>
      </c>
    </row>
    <row r="269" spans="1:66" s="1" customFormat="1" hidden="1">
      <c r="A269" s="4">
        <v>294</v>
      </c>
      <c r="B269" s="4" t="s">
        <v>901</v>
      </c>
      <c r="C269" s="4" t="s">
        <v>902</v>
      </c>
      <c r="D269" s="4" t="s">
        <v>3991</v>
      </c>
      <c r="E269" s="4" t="s">
        <v>3992</v>
      </c>
      <c r="F269" s="4" t="s">
        <v>1033</v>
      </c>
      <c r="G269" s="4" t="s">
        <v>3993</v>
      </c>
      <c r="H269" s="4" t="s">
        <v>3994</v>
      </c>
      <c r="I269" s="4" t="s">
        <v>1036</v>
      </c>
      <c r="J269" s="4" t="s">
        <v>351</v>
      </c>
      <c r="K269" s="4" t="s">
        <v>1297</v>
      </c>
      <c r="L269" s="4" t="s">
        <v>907</v>
      </c>
      <c r="M269" s="4" t="s">
        <v>907</v>
      </c>
      <c r="N269" s="4" t="s">
        <v>169</v>
      </c>
      <c r="O269" s="4" t="s">
        <v>1297</v>
      </c>
      <c r="P269" s="4" t="s">
        <v>3995</v>
      </c>
      <c r="Q269" s="4" t="s">
        <v>3991</v>
      </c>
      <c r="R269" s="4" t="s">
        <v>1040</v>
      </c>
      <c r="S269" s="4" t="s">
        <v>3996</v>
      </c>
      <c r="T269" s="4" t="s">
        <v>909</v>
      </c>
      <c r="U269" s="4" t="s">
        <v>3997</v>
      </c>
      <c r="V269" s="4" t="s">
        <v>911</v>
      </c>
      <c r="W269" s="4" t="s">
        <v>963</v>
      </c>
      <c r="X269" s="4" t="s">
        <v>351</v>
      </c>
      <c r="Y269" s="4" t="s">
        <v>1346</v>
      </c>
      <c r="Z269" s="4" t="s">
        <v>3998</v>
      </c>
      <c r="AA269" s="4" t="s">
        <v>3998</v>
      </c>
      <c r="AB269" s="4" t="s">
        <v>3991</v>
      </c>
      <c r="AC269" s="4">
        <v>5518112</v>
      </c>
      <c r="AD269" s="4" t="s">
        <v>1040</v>
      </c>
      <c r="AE269" s="4" t="s">
        <v>3999</v>
      </c>
      <c r="AF269" s="4" t="s">
        <v>1040</v>
      </c>
      <c r="AG269" s="4" t="s">
        <v>4000</v>
      </c>
      <c r="AH269" s="4" t="s">
        <v>1268</v>
      </c>
      <c r="AI269" s="4" t="s">
        <v>988</v>
      </c>
      <c r="AJ269" s="4" t="s">
        <v>919</v>
      </c>
      <c r="AK269" s="4" t="s">
        <v>169</v>
      </c>
      <c r="AL269" s="9">
        <v>5180</v>
      </c>
      <c r="AM269" s="4"/>
      <c r="AN269" s="4" t="s">
        <v>169</v>
      </c>
      <c r="AO269" s="4" t="s">
        <v>953</v>
      </c>
      <c r="AP269" s="4" t="s">
        <v>922</v>
      </c>
      <c r="AQ269" s="4" t="s">
        <v>1048</v>
      </c>
      <c r="AR269" s="4" t="s">
        <v>4001</v>
      </c>
      <c r="AS269" s="4" t="s">
        <v>4002</v>
      </c>
      <c r="AT269" s="4" t="s">
        <v>504</v>
      </c>
      <c r="AU269" s="4"/>
      <c r="AV269" s="4" t="s">
        <v>4003</v>
      </c>
      <c r="AW269" s="4"/>
      <c r="AX269" s="4"/>
      <c r="AY269" s="4"/>
      <c r="AZ269" s="4"/>
      <c r="BA269" s="4">
        <v>74947554</v>
      </c>
      <c r="BB269" s="4" t="s">
        <v>927</v>
      </c>
      <c r="BC269" s="4" t="s">
        <v>974</v>
      </c>
      <c r="BD269" s="4" t="s">
        <v>918</v>
      </c>
      <c r="BE269" s="4" t="s">
        <v>169</v>
      </c>
      <c r="BF269" s="4"/>
      <c r="BG269" s="4" t="s">
        <v>931</v>
      </c>
      <c r="BH269" s="4" t="s">
        <v>932</v>
      </c>
      <c r="BI269" s="4" t="s">
        <v>169</v>
      </c>
      <c r="BJ269" s="4"/>
      <c r="BK269" s="4" t="s">
        <v>1030</v>
      </c>
      <c r="BL269" s="4"/>
      <c r="BM269" s="4" t="s">
        <v>934</v>
      </c>
      <c r="BN269" s="4" t="s">
        <v>1053</v>
      </c>
    </row>
    <row r="270" spans="1:66" s="1" customFormat="1" hidden="1">
      <c r="A270" s="4">
        <v>295</v>
      </c>
      <c r="B270" s="4" t="s">
        <v>901</v>
      </c>
      <c r="C270" s="4" t="s">
        <v>902</v>
      </c>
      <c r="D270" s="4" t="s">
        <v>4004</v>
      </c>
      <c r="E270" s="4" t="s">
        <v>4005</v>
      </c>
      <c r="F270" s="4" t="s">
        <v>11</v>
      </c>
      <c r="G270" s="4" t="s">
        <v>4006</v>
      </c>
      <c r="H270" s="4" t="s">
        <v>4007</v>
      </c>
      <c r="I270" s="4" t="s">
        <v>3193</v>
      </c>
      <c r="J270" s="4" t="s">
        <v>518</v>
      </c>
      <c r="K270" s="4" t="s">
        <v>29</v>
      </c>
      <c r="L270" s="4" t="s">
        <v>2070</v>
      </c>
      <c r="M270" s="4" t="s">
        <v>622</v>
      </c>
      <c r="N270" s="4" t="s">
        <v>169</v>
      </c>
      <c r="O270" s="4"/>
      <c r="P270" s="4"/>
      <c r="Q270" s="4" t="s">
        <v>626</v>
      </c>
      <c r="R270" s="4" t="s">
        <v>29</v>
      </c>
      <c r="S270" s="4" t="s">
        <v>4008</v>
      </c>
      <c r="T270" s="4" t="s">
        <v>944</v>
      </c>
      <c r="U270" s="4" t="s">
        <v>4009</v>
      </c>
      <c r="V270" s="4" t="s">
        <v>911</v>
      </c>
      <c r="W270" s="4" t="s">
        <v>963</v>
      </c>
      <c r="X270" s="4" t="s">
        <v>518</v>
      </c>
      <c r="Y270" s="4" t="s">
        <v>2924</v>
      </c>
      <c r="Z270" s="4" t="s">
        <v>445</v>
      </c>
      <c r="AA270" s="4" t="s">
        <v>445</v>
      </c>
      <c r="AB270" s="4" t="s">
        <v>626</v>
      </c>
      <c r="AC270" s="4">
        <v>5518103</v>
      </c>
      <c r="AD270" s="4" t="s">
        <v>29</v>
      </c>
      <c r="AE270" s="4" t="s">
        <v>4010</v>
      </c>
      <c r="AF270" s="4" t="s">
        <v>29</v>
      </c>
      <c r="AG270" s="4" t="s">
        <v>4011</v>
      </c>
      <c r="AH270" s="4" t="s">
        <v>1023</v>
      </c>
      <c r="AI270" s="4" t="s">
        <v>1024</v>
      </c>
      <c r="AJ270" s="4" t="s">
        <v>919</v>
      </c>
      <c r="AK270" s="4" t="s">
        <v>169</v>
      </c>
      <c r="AL270" s="9">
        <v>5680</v>
      </c>
      <c r="AM270" s="4"/>
      <c r="AN270" s="4" t="s">
        <v>169</v>
      </c>
      <c r="AO270" s="4" t="s">
        <v>953</v>
      </c>
      <c r="AP270" s="4" t="s">
        <v>922</v>
      </c>
      <c r="AQ270" s="4" t="s">
        <v>1146</v>
      </c>
      <c r="AR270" s="4" t="s">
        <v>627</v>
      </c>
      <c r="AS270" s="4" t="s">
        <v>4012</v>
      </c>
      <c r="AT270" s="4" t="s">
        <v>504</v>
      </c>
      <c r="AU270" s="4"/>
      <c r="AV270" s="4" t="s">
        <v>4013</v>
      </c>
      <c r="AW270" s="4"/>
      <c r="AX270" s="4"/>
      <c r="AY270" s="4"/>
      <c r="AZ270" s="4"/>
      <c r="BA270" s="4">
        <v>74677553</v>
      </c>
      <c r="BB270" s="4" t="s">
        <v>927</v>
      </c>
      <c r="BC270" s="4" t="s">
        <v>974</v>
      </c>
      <c r="BD270" s="4" t="s">
        <v>918</v>
      </c>
      <c r="BE270" s="4" t="s">
        <v>169</v>
      </c>
      <c r="BF270" s="4"/>
      <c r="BG270" s="4" t="s">
        <v>1204</v>
      </c>
      <c r="BH270" s="4" t="s">
        <v>932</v>
      </c>
      <c r="BI270" s="4" t="s">
        <v>169</v>
      </c>
      <c r="BJ270" s="4"/>
      <c r="BK270" s="4" t="s">
        <v>1030</v>
      </c>
      <c r="BL270" s="4"/>
      <c r="BM270" s="4" t="s">
        <v>934</v>
      </c>
      <c r="BN270" s="4" t="s">
        <v>958</v>
      </c>
    </row>
    <row r="271" spans="1:66" s="1" customFormat="1" hidden="1">
      <c r="A271" s="4">
        <v>296</v>
      </c>
      <c r="B271" s="4" t="s">
        <v>901</v>
      </c>
      <c r="C271" s="4" t="s">
        <v>902</v>
      </c>
      <c r="D271" s="4" t="s">
        <v>444</v>
      </c>
      <c r="E271" s="4" t="s">
        <v>4014</v>
      </c>
      <c r="F271" s="4" t="s">
        <v>1207</v>
      </c>
      <c r="G271" s="4" t="s">
        <v>4015</v>
      </c>
      <c r="H271" s="4" t="s">
        <v>4016</v>
      </c>
      <c r="I271" s="4" t="s">
        <v>1210</v>
      </c>
      <c r="J271" s="4"/>
      <c r="K271" s="4" t="s">
        <v>16</v>
      </c>
      <c r="L271" s="4" t="s">
        <v>1211</v>
      </c>
      <c r="M271" s="4" t="s">
        <v>280</v>
      </c>
      <c r="N271" s="4" t="s">
        <v>169</v>
      </c>
      <c r="O271" s="4"/>
      <c r="P271" s="4"/>
      <c r="Q271" s="4" t="s">
        <v>4017</v>
      </c>
      <c r="R271" s="4" t="s">
        <v>16</v>
      </c>
      <c r="S271" s="4" t="s">
        <v>4018</v>
      </c>
      <c r="T271" s="4" t="s">
        <v>944</v>
      </c>
      <c r="U271" s="4" t="s">
        <v>4019</v>
      </c>
      <c r="V271" s="4" t="s">
        <v>911</v>
      </c>
      <c r="W271" s="4" t="s">
        <v>963</v>
      </c>
      <c r="X271" s="4" t="s">
        <v>351</v>
      </c>
      <c r="Y271" s="4" t="s">
        <v>4020</v>
      </c>
      <c r="Z271" s="4" t="s">
        <v>445</v>
      </c>
      <c r="AA271" s="4" t="s">
        <v>445</v>
      </c>
      <c r="AB271" s="4" t="s">
        <v>4017</v>
      </c>
      <c r="AC271" s="4">
        <v>5490515</v>
      </c>
      <c r="AD271" s="4" t="s">
        <v>16</v>
      </c>
      <c r="AE271" s="4" t="s">
        <v>4021</v>
      </c>
      <c r="AF271" s="4" t="s">
        <v>16</v>
      </c>
      <c r="AG271" s="4" t="s">
        <v>4022</v>
      </c>
      <c r="AH271" s="4" t="s">
        <v>987</v>
      </c>
      <c r="AI271" s="4" t="s">
        <v>988</v>
      </c>
      <c r="AJ271" s="4" t="s">
        <v>919</v>
      </c>
      <c r="AK271" s="4" t="s">
        <v>169</v>
      </c>
      <c r="AL271" s="9">
        <v>5680</v>
      </c>
      <c r="AM271" s="4"/>
      <c r="AN271" s="4" t="s">
        <v>169</v>
      </c>
      <c r="AO271" s="4" t="s">
        <v>953</v>
      </c>
      <c r="AP271" s="4" t="s">
        <v>922</v>
      </c>
      <c r="AQ271" s="4" t="s">
        <v>1146</v>
      </c>
      <c r="AR271" s="4" t="s">
        <v>4023</v>
      </c>
      <c r="AS271" s="4" t="s">
        <v>4024</v>
      </c>
      <c r="AT271" s="4" t="s">
        <v>504</v>
      </c>
      <c r="AU271" s="4"/>
      <c r="AV271" s="4" t="s">
        <v>4025</v>
      </c>
      <c r="AW271" s="4"/>
      <c r="AX271" s="4"/>
      <c r="AY271" s="4"/>
      <c r="AZ271" s="4"/>
      <c r="BA271" s="4">
        <v>82091425</v>
      </c>
      <c r="BB271" s="4" t="s">
        <v>927</v>
      </c>
      <c r="BC271" s="4" t="s">
        <v>974</v>
      </c>
      <c r="BD271" s="4" t="s">
        <v>918</v>
      </c>
      <c r="BE271" s="4" t="s">
        <v>169</v>
      </c>
      <c r="BF271" s="4"/>
      <c r="BG271" s="4" t="s">
        <v>1029</v>
      </c>
      <c r="BH271" s="4" t="s">
        <v>932</v>
      </c>
      <c r="BI271" s="4" t="s">
        <v>169</v>
      </c>
      <c r="BJ271" s="4"/>
      <c r="BK271" s="4" t="s">
        <v>1030</v>
      </c>
      <c r="BL271" s="4"/>
      <c r="BM271" s="4" t="s">
        <v>934</v>
      </c>
      <c r="BN271" s="4" t="s">
        <v>1222</v>
      </c>
    </row>
    <row r="272" spans="1:66" s="1" customFormat="1">
      <c r="A272" s="4">
        <v>297</v>
      </c>
      <c r="B272" s="4" t="s">
        <v>901</v>
      </c>
      <c r="C272" s="4" t="s">
        <v>902</v>
      </c>
      <c r="D272" s="4" t="s">
        <v>4026</v>
      </c>
      <c r="E272" s="4" t="s">
        <v>4027</v>
      </c>
      <c r="F272" s="4" t="s">
        <v>1241</v>
      </c>
      <c r="G272" s="4" t="s">
        <v>4028</v>
      </c>
      <c r="H272" s="4" t="s">
        <v>1243</v>
      </c>
      <c r="I272" s="4" t="s">
        <v>1244</v>
      </c>
      <c r="J272" s="4" t="s">
        <v>351</v>
      </c>
      <c r="K272" s="4" t="s">
        <v>1245</v>
      </c>
      <c r="L272" s="4" t="s">
        <v>851</v>
      </c>
      <c r="M272" s="4" t="s">
        <v>1246</v>
      </c>
      <c r="N272" s="4" t="s">
        <v>169</v>
      </c>
      <c r="O272" s="4" t="s">
        <v>1245</v>
      </c>
      <c r="P272" s="4" t="s">
        <v>4029</v>
      </c>
      <c r="Q272" s="4" t="s">
        <v>4026</v>
      </c>
      <c r="R272" s="4" t="s">
        <v>30</v>
      </c>
      <c r="S272" s="4" t="s">
        <v>4030</v>
      </c>
      <c r="T272" s="4" t="s">
        <v>944</v>
      </c>
      <c r="U272" s="4" t="s">
        <v>4031</v>
      </c>
      <c r="V272" s="4" t="s">
        <v>911</v>
      </c>
      <c r="W272" s="4" t="s">
        <v>982</v>
      </c>
      <c r="X272" s="4" t="s">
        <v>351</v>
      </c>
      <c r="Y272" s="4" t="s">
        <v>1867</v>
      </c>
      <c r="Z272" s="4" t="s">
        <v>445</v>
      </c>
      <c r="AA272" s="4" t="s">
        <v>445</v>
      </c>
      <c r="AB272" s="4" t="s">
        <v>4026</v>
      </c>
      <c r="AC272" s="4">
        <v>5490317</v>
      </c>
      <c r="AD272" s="4" t="s">
        <v>30</v>
      </c>
      <c r="AE272" s="4" t="s">
        <v>4032</v>
      </c>
      <c r="AF272" s="4" t="s">
        <v>30</v>
      </c>
      <c r="AG272" s="4" t="s">
        <v>4033</v>
      </c>
      <c r="AH272" s="4" t="s">
        <v>1524</v>
      </c>
      <c r="AI272" s="4" t="s">
        <v>1290</v>
      </c>
      <c r="AJ272" s="4" t="s">
        <v>919</v>
      </c>
      <c r="AK272" s="4" t="s">
        <v>169</v>
      </c>
      <c r="AL272" s="9">
        <v>4525.6000000000004</v>
      </c>
      <c r="AM272" s="4"/>
      <c r="AN272" s="4" t="s">
        <v>169</v>
      </c>
      <c r="AO272" s="4" t="s">
        <v>953</v>
      </c>
      <c r="AP272" s="4" t="s">
        <v>922</v>
      </c>
      <c r="AQ272" s="4" t="s">
        <v>1146</v>
      </c>
      <c r="AR272" s="4" t="s">
        <v>4034</v>
      </c>
      <c r="AS272" s="4" t="s">
        <v>4035</v>
      </c>
      <c r="AT272" s="4" t="s">
        <v>504</v>
      </c>
      <c r="AU272" s="4"/>
      <c r="AV272" s="4" t="s">
        <v>4036</v>
      </c>
      <c r="AW272" s="4"/>
      <c r="AX272" s="4"/>
      <c r="AY272" s="4"/>
      <c r="AZ272" s="4"/>
      <c r="BA272" s="4">
        <v>59729851</v>
      </c>
      <c r="BB272" s="4" t="s">
        <v>927</v>
      </c>
      <c r="BC272" s="4" t="s">
        <v>974</v>
      </c>
      <c r="BD272" s="4" t="s">
        <v>1052</v>
      </c>
      <c r="BE272" s="4" t="s">
        <v>169</v>
      </c>
      <c r="BF272" s="4"/>
      <c r="BG272" s="4" t="s">
        <v>1029</v>
      </c>
      <c r="BH272" s="4" t="s">
        <v>932</v>
      </c>
      <c r="BI272" s="4" t="s">
        <v>4037</v>
      </c>
      <c r="BJ272" s="4"/>
      <c r="BK272" s="4" t="s">
        <v>1030</v>
      </c>
      <c r="BL272" s="4"/>
      <c r="BM272" s="4" t="s">
        <v>1205</v>
      </c>
      <c r="BN272" s="4" t="s">
        <v>1095</v>
      </c>
    </row>
    <row r="273" spans="1:66" s="1" customFormat="1">
      <c r="A273" s="4">
        <v>298</v>
      </c>
      <c r="B273" s="4" t="s">
        <v>901</v>
      </c>
      <c r="C273" s="4" t="s">
        <v>902</v>
      </c>
      <c r="D273" s="4" t="s">
        <v>4026</v>
      </c>
      <c r="E273" s="4" t="s">
        <v>4027</v>
      </c>
      <c r="F273" s="4" t="s">
        <v>1241</v>
      </c>
      <c r="G273" s="4" t="s">
        <v>4028</v>
      </c>
      <c r="H273" s="4" t="s">
        <v>1243</v>
      </c>
      <c r="I273" s="4" t="s">
        <v>1244</v>
      </c>
      <c r="J273" s="4" t="s">
        <v>351</v>
      </c>
      <c r="K273" s="4" t="s">
        <v>1245</v>
      </c>
      <c r="L273" s="4" t="s">
        <v>851</v>
      </c>
      <c r="M273" s="4" t="s">
        <v>1246</v>
      </c>
      <c r="N273" s="4" t="s">
        <v>169</v>
      </c>
      <c r="O273" s="4" t="s">
        <v>1245</v>
      </c>
      <c r="P273" s="4" t="s">
        <v>4029</v>
      </c>
      <c r="Q273" s="4" t="s">
        <v>4026</v>
      </c>
      <c r="R273" s="4" t="s">
        <v>30</v>
      </c>
      <c r="S273" s="4" t="s">
        <v>4030</v>
      </c>
      <c r="T273" s="4" t="s">
        <v>944</v>
      </c>
      <c r="U273" s="4" t="s">
        <v>4031</v>
      </c>
      <c r="V273" s="4" t="s">
        <v>911</v>
      </c>
      <c r="W273" s="4" t="s">
        <v>982</v>
      </c>
      <c r="X273" s="4" t="s">
        <v>351</v>
      </c>
      <c r="Y273" s="4" t="s">
        <v>1867</v>
      </c>
      <c r="Z273" s="4" t="s">
        <v>445</v>
      </c>
      <c r="AA273" s="4" t="s">
        <v>445</v>
      </c>
      <c r="AB273" s="4" t="s">
        <v>4026</v>
      </c>
      <c r="AC273" s="4">
        <v>5490317</v>
      </c>
      <c r="AD273" s="4" t="s">
        <v>30</v>
      </c>
      <c r="AE273" s="4" t="s">
        <v>4032</v>
      </c>
      <c r="AF273" s="4" t="s">
        <v>30</v>
      </c>
      <c r="AG273" s="4" t="s">
        <v>4033</v>
      </c>
      <c r="AH273" s="4" t="s">
        <v>987</v>
      </c>
      <c r="AI273" s="4" t="s">
        <v>988</v>
      </c>
      <c r="AJ273" s="4" t="s">
        <v>919</v>
      </c>
      <c r="AK273" s="4" t="s">
        <v>169</v>
      </c>
      <c r="AL273" s="9">
        <v>5434.4</v>
      </c>
      <c r="AM273" s="4"/>
      <c r="AN273" s="4" t="s">
        <v>169</v>
      </c>
      <c r="AO273" s="4" t="s">
        <v>953</v>
      </c>
      <c r="AP273" s="4" t="s">
        <v>922</v>
      </c>
      <c r="AQ273" s="4" t="s">
        <v>1146</v>
      </c>
      <c r="AR273" s="4" t="s">
        <v>4034</v>
      </c>
      <c r="AS273" s="4" t="s">
        <v>4038</v>
      </c>
      <c r="AT273" s="4" t="s">
        <v>504</v>
      </c>
      <c r="AU273" s="4"/>
      <c r="AV273" s="4" t="s">
        <v>4036</v>
      </c>
      <c r="AW273" s="4"/>
      <c r="AX273" s="4"/>
      <c r="AY273" s="4"/>
      <c r="AZ273" s="4"/>
      <c r="BA273" s="4">
        <v>59729851</v>
      </c>
      <c r="BB273" s="4" t="s">
        <v>927</v>
      </c>
      <c r="BC273" s="4" t="s">
        <v>974</v>
      </c>
      <c r="BD273" s="4" t="s">
        <v>1052</v>
      </c>
      <c r="BE273" s="4" t="s">
        <v>169</v>
      </c>
      <c r="BF273" s="4"/>
      <c r="BG273" s="4" t="s">
        <v>1029</v>
      </c>
      <c r="BH273" s="4" t="s">
        <v>932</v>
      </c>
      <c r="BI273" s="4" t="s">
        <v>4037</v>
      </c>
      <c r="BJ273" s="4"/>
      <c r="BK273" s="4" t="s">
        <v>1030</v>
      </c>
      <c r="BL273" s="4"/>
      <c r="BM273" s="4" t="s">
        <v>1205</v>
      </c>
      <c r="BN273" s="4" t="s">
        <v>1095</v>
      </c>
    </row>
    <row r="274" spans="1:66" s="1" customFormat="1" hidden="1">
      <c r="A274" s="4">
        <v>299</v>
      </c>
      <c r="B274" s="4" t="s">
        <v>901</v>
      </c>
      <c r="C274" s="4" t="s">
        <v>902</v>
      </c>
      <c r="D274" s="4" t="s">
        <v>437</v>
      </c>
      <c r="E274" s="4" t="s">
        <v>4039</v>
      </c>
      <c r="F274" s="4" t="s">
        <v>937</v>
      </c>
      <c r="G274" s="4" t="s">
        <v>4040</v>
      </c>
      <c r="H274" s="4" t="s">
        <v>4041</v>
      </c>
      <c r="I274" s="4" t="s">
        <v>169</v>
      </c>
      <c r="J274" s="4" t="s">
        <v>444</v>
      </c>
      <c r="K274" s="4" t="s">
        <v>1297</v>
      </c>
      <c r="L274" s="4" t="s">
        <v>1601</v>
      </c>
      <c r="M274" s="4" t="s">
        <v>1602</v>
      </c>
      <c r="N274" s="4" t="s">
        <v>169</v>
      </c>
      <c r="O274" s="4" t="s">
        <v>1297</v>
      </c>
      <c r="P274" s="4" t="s">
        <v>4042</v>
      </c>
      <c r="Q274" s="4" t="s">
        <v>4043</v>
      </c>
      <c r="R274" s="4" t="s">
        <v>16</v>
      </c>
      <c r="S274" s="4" t="s">
        <v>4044</v>
      </c>
      <c r="T274" s="4" t="s">
        <v>944</v>
      </c>
      <c r="U274" s="4" t="s">
        <v>4045</v>
      </c>
      <c r="V274" s="4" t="s">
        <v>911</v>
      </c>
      <c r="W274" s="4" t="s">
        <v>982</v>
      </c>
      <c r="X274" s="4" t="s">
        <v>351</v>
      </c>
      <c r="Y274" s="4" t="s">
        <v>2045</v>
      </c>
      <c r="Z274" s="4" t="s">
        <v>445</v>
      </c>
      <c r="AA274" s="4" t="s">
        <v>445</v>
      </c>
      <c r="AB274" s="4" t="s">
        <v>4043</v>
      </c>
      <c r="AC274" s="4">
        <v>5490110</v>
      </c>
      <c r="AD274" s="4" t="s">
        <v>16</v>
      </c>
      <c r="AE274" s="4" t="s">
        <v>4046</v>
      </c>
      <c r="AF274" s="4" t="s">
        <v>16</v>
      </c>
      <c r="AG274" s="4" t="s">
        <v>4046</v>
      </c>
      <c r="AH274" s="4" t="s">
        <v>1129</v>
      </c>
      <c r="AI274" s="4" t="s">
        <v>1047</v>
      </c>
      <c r="AJ274" s="4" t="s">
        <v>919</v>
      </c>
      <c r="AK274" s="4" t="s">
        <v>169</v>
      </c>
      <c r="AL274" s="9">
        <v>5180</v>
      </c>
      <c r="AM274" s="4"/>
      <c r="AN274" s="4" t="s">
        <v>169</v>
      </c>
      <c r="AO274" s="4" t="s">
        <v>953</v>
      </c>
      <c r="AP274" s="4" t="s">
        <v>922</v>
      </c>
      <c r="AQ274" s="4" t="s">
        <v>1048</v>
      </c>
      <c r="AR274" s="4" t="s">
        <v>4047</v>
      </c>
      <c r="AS274" s="4" t="s">
        <v>4048</v>
      </c>
      <c r="AT274" s="4" t="s">
        <v>504</v>
      </c>
      <c r="AU274" s="4"/>
      <c r="AV274" s="4" t="s">
        <v>4049</v>
      </c>
      <c r="AW274" s="4"/>
      <c r="AX274" s="4"/>
      <c r="AY274" s="4"/>
      <c r="AZ274" s="4"/>
      <c r="BA274" s="4">
        <v>82127497</v>
      </c>
      <c r="BB274" s="4" t="s">
        <v>927</v>
      </c>
      <c r="BC274" s="4" t="s">
        <v>974</v>
      </c>
      <c r="BD274" s="4" t="s">
        <v>1052</v>
      </c>
      <c r="BE274" s="4" t="s">
        <v>169</v>
      </c>
      <c r="BF274" s="4"/>
      <c r="BG274" s="4" t="s">
        <v>1029</v>
      </c>
      <c r="BH274" s="4" t="s">
        <v>932</v>
      </c>
      <c r="BI274" s="4" t="s">
        <v>169</v>
      </c>
      <c r="BJ274" s="4"/>
      <c r="BK274" s="4" t="s">
        <v>1030</v>
      </c>
      <c r="BL274" s="4"/>
      <c r="BM274" s="4" t="s">
        <v>934</v>
      </c>
      <c r="BN274" s="4" t="s">
        <v>958</v>
      </c>
    </row>
    <row r="275" spans="1:66" s="1" customFormat="1" hidden="1">
      <c r="A275" s="4">
        <v>300</v>
      </c>
      <c r="B275" s="4" t="s">
        <v>901</v>
      </c>
      <c r="C275" s="4" t="s">
        <v>902</v>
      </c>
      <c r="D275" s="4" t="s">
        <v>1133</v>
      </c>
      <c r="E275" s="4" t="s">
        <v>4050</v>
      </c>
      <c r="F275" s="4" t="s">
        <v>27</v>
      </c>
      <c r="G275" s="4" t="s">
        <v>4051</v>
      </c>
      <c r="H275" s="4" t="s">
        <v>4052</v>
      </c>
      <c r="I275" s="4" t="s">
        <v>1137</v>
      </c>
      <c r="J275" s="4"/>
      <c r="K275" s="4" t="s">
        <v>27</v>
      </c>
      <c r="L275" s="4" t="s">
        <v>940</v>
      </c>
      <c r="M275" s="4" t="s">
        <v>1138</v>
      </c>
      <c r="N275" s="4" t="s">
        <v>2168</v>
      </c>
      <c r="O275" s="4"/>
      <c r="P275" s="4"/>
      <c r="Q275" s="4" t="s">
        <v>4053</v>
      </c>
      <c r="R275" s="4" t="s">
        <v>27</v>
      </c>
      <c r="S275" s="4" t="s">
        <v>4054</v>
      </c>
      <c r="T275" s="4" t="s">
        <v>944</v>
      </c>
      <c r="U275" s="4" t="s">
        <v>4055</v>
      </c>
      <c r="V275" s="4" t="s">
        <v>1263</v>
      </c>
      <c r="W275" s="4" t="s">
        <v>982</v>
      </c>
      <c r="X275" s="4" t="s">
        <v>518</v>
      </c>
      <c r="Y275" s="4" t="s">
        <v>4056</v>
      </c>
      <c r="Z275" s="4" t="s">
        <v>445</v>
      </c>
      <c r="AA275" s="4" t="s">
        <v>445</v>
      </c>
      <c r="AB275" s="4" t="s">
        <v>4053</v>
      </c>
      <c r="AC275" s="4">
        <v>5490104</v>
      </c>
      <c r="AD275" s="4" t="s">
        <v>27</v>
      </c>
      <c r="AE275" s="4" t="s">
        <v>4057</v>
      </c>
      <c r="AF275" s="4" t="s">
        <v>27</v>
      </c>
      <c r="AG275" s="4" t="s">
        <v>4058</v>
      </c>
      <c r="AH275" s="4" t="s">
        <v>4059</v>
      </c>
      <c r="AI275" s="4" t="s">
        <v>1595</v>
      </c>
      <c r="AJ275" s="4" t="s">
        <v>919</v>
      </c>
      <c r="AK275" s="4" t="s">
        <v>169</v>
      </c>
      <c r="AL275" s="9">
        <v>37000</v>
      </c>
      <c r="AM275" s="4"/>
      <c r="AN275" s="4" t="s">
        <v>27</v>
      </c>
      <c r="AO275" s="4" t="s">
        <v>953</v>
      </c>
      <c r="AP275" s="4" t="s">
        <v>922</v>
      </c>
      <c r="AQ275" s="4"/>
      <c r="AR275" s="4" t="s">
        <v>4060</v>
      </c>
      <c r="AS275" s="4"/>
      <c r="AT275" s="4" t="s">
        <v>504</v>
      </c>
      <c r="AU275" s="4"/>
      <c r="AV275" s="4" t="s">
        <v>4061</v>
      </c>
      <c r="AW275" s="4"/>
      <c r="AX275" s="4"/>
      <c r="AY275" s="4"/>
      <c r="AZ275" s="4"/>
      <c r="BA275" s="4">
        <v>74908041</v>
      </c>
      <c r="BB275" s="4" t="s">
        <v>927</v>
      </c>
      <c r="BC275" s="4" t="s">
        <v>974</v>
      </c>
      <c r="BD275" s="4" t="s">
        <v>1729</v>
      </c>
      <c r="BE275" s="4" t="s">
        <v>169</v>
      </c>
      <c r="BF275" s="4"/>
      <c r="BG275" s="4" t="s">
        <v>1029</v>
      </c>
      <c r="BH275" s="4" t="s">
        <v>932</v>
      </c>
      <c r="BI275" s="4" t="s">
        <v>169</v>
      </c>
      <c r="BJ275" s="4"/>
      <c r="BK275" s="4"/>
      <c r="BL275" s="4"/>
      <c r="BM275" s="4" t="s">
        <v>934</v>
      </c>
      <c r="BN275" s="4" t="s">
        <v>1150</v>
      </c>
    </row>
    <row r="276" spans="1:66" s="1" customFormat="1">
      <c r="A276" s="4">
        <v>301</v>
      </c>
      <c r="B276" s="4" t="s">
        <v>901</v>
      </c>
      <c r="C276" s="4" t="s">
        <v>902</v>
      </c>
      <c r="D276" s="4" t="s">
        <v>1351</v>
      </c>
      <c r="E276" s="4" t="s">
        <v>4062</v>
      </c>
      <c r="F276" s="4" t="s">
        <v>1207</v>
      </c>
      <c r="G276" s="4" t="s">
        <v>4063</v>
      </c>
      <c r="H276" s="4" t="s">
        <v>4064</v>
      </c>
      <c r="I276" s="4"/>
      <c r="J276" s="4" t="s">
        <v>444</v>
      </c>
      <c r="K276" s="4" t="s">
        <v>16</v>
      </c>
      <c r="L276" s="4" t="s">
        <v>1211</v>
      </c>
      <c r="M276" s="4" t="s">
        <v>450</v>
      </c>
      <c r="N276" s="4" t="s">
        <v>169</v>
      </c>
      <c r="O276" s="4"/>
      <c r="P276" s="4"/>
      <c r="Q276" s="4" t="s">
        <v>4065</v>
      </c>
      <c r="R276" s="4" t="s">
        <v>16</v>
      </c>
      <c r="S276" s="4" t="s">
        <v>4066</v>
      </c>
      <c r="T276" s="4" t="s">
        <v>944</v>
      </c>
      <c r="U276" s="4" t="s">
        <v>4067</v>
      </c>
      <c r="V276" s="4" t="s">
        <v>911</v>
      </c>
      <c r="W276" s="4" t="s">
        <v>982</v>
      </c>
      <c r="X276" s="4" t="s">
        <v>351</v>
      </c>
      <c r="Y276" s="4" t="s">
        <v>2362</v>
      </c>
      <c r="Z276" s="4" t="s">
        <v>445</v>
      </c>
      <c r="AA276" s="4" t="s">
        <v>445</v>
      </c>
      <c r="AB276" s="4" t="s">
        <v>4065</v>
      </c>
      <c r="AC276" s="4">
        <v>5490099</v>
      </c>
      <c r="AD276" s="4" t="s">
        <v>16</v>
      </c>
      <c r="AE276" s="4" t="s">
        <v>4068</v>
      </c>
      <c r="AF276" s="4" t="s">
        <v>16</v>
      </c>
      <c r="AG276" s="4" t="s">
        <v>4069</v>
      </c>
      <c r="AH276" s="4" t="s">
        <v>1129</v>
      </c>
      <c r="AI276" s="4" t="s">
        <v>1047</v>
      </c>
      <c r="AJ276" s="4" t="s">
        <v>919</v>
      </c>
      <c r="AK276" s="4" t="s">
        <v>169</v>
      </c>
      <c r="AL276" s="9">
        <v>4802</v>
      </c>
      <c r="AM276" s="4"/>
      <c r="AN276" s="4" t="s">
        <v>169</v>
      </c>
      <c r="AO276" s="4" t="s">
        <v>953</v>
      </c>
      <c r="AP276" s="4" t="s">
        <v>922</v>
      </c>
      <c r="AQ276" s="4" t="s">
        <v>1048</v>
      </c>
      <c r="AR276" s="4" t="s">
        <v>4070</v>
      </c>
      <c r="AS276" s="4" t="s">
        <v>4071</v>
      </c>
      <c r="AT276" s="4" t="s">
        <v>504</v>
      </c>
      <c r="AU276" s="4"/>
      <c r="AV276" s="4" t="s">
        <v>4072</v>
      </c>
      <c r="AW276" s="4"/>
      <c r="AX276" s="4"/>
      <c r="AY276" s="4"/>
      <c r="AZ276" s="4"/>
      <c r="BA276" s="4">
        <v>82109144</v>
      </c>
      <c r="BB276" s="4" t="s">
        <v>927</v>
      </c>
      <c r="BC276" s="4" t="s">
        <v>974</v>
      </c>
      <c r="BD276" s="4" t="s">
        <v>1052</v>
      </c>
      <c r="BE276" s="4" t="s">
        <v>169</v>
      </c>
      <c r="BF276" s="4"/>
      <c r="BG276" s="4" t="s">
        <v>931</v>
      </c>
      <c r="BH276" s="4" t="s">
        <v>932</v>
      </c>
      <c r="BI276" s="4" t="s">
        <v>169</v>
      </c>
      <c r="BJ276" s="4"/>
      <c r="BK276" s="4" t="s">
        <v>1030</v>
      </c>
      <c r="BL276" s="4"/>
      <c r="BM276" s="4" t="s">
        <v>934</v>
      </c>
      <c r="BN276" s="4" t="s">
        <v>958</v>
      </c>
    </row>
    <row r="277" spans="1:66" s="1" customFormat="1">
      <c r="A277" s="4">
        <v>302</v>
      </c>
      <c r="B277" s="4" t="s">
        <v>901</v>
      </c>
      <c r="C277" s="4" t="s">
        <v>902</v>
      </c>
      <c r="D277" s="4" t="s">
        <v>1351</v>
      </c>
      <c r="E277" s="4" t="s">
        <v>4062</v>
      </c>
      <c r="F277" s="4" t="s">
        <v>1207</v>
      </c>
      <c r="G277" s="4" t="s">
        <v>4063</v>
      </c>
      <c r="H277" s="4" t="s">
        <v>4064</v>
      </c>
      <c r="I277" s="4"/>
      <c r="J277" s="4" t="s">
        <v>444</v>
      </c>
      <c r="K277" s="4" t="s">
        <v>16</v>
      </c>
      <c r="L277" s="4" t="s">
        <v>1211</v>
      </c>
      <c r="M277" s="4" t="s">
        <v>450</v>
      </c>
      <c r="N277" s="4" t="s">
        <v>169</v>
      </c>
      <c r="O277" s="4"/>
      <c r="P277" s="4"/>
      <c r="Q277" s="4" t="s">
        <v>4065</v>
      </c>
      <c r="R277" s="4" t="s">
        <v>16</v>
      </c>
      <c r="S277" s="4" t="s">
        <v>4066</v>
      </c>
      <c r="T277" s="4" t="s">
        <v>944</v>
      </c>
      <c r="U277" s="4" t="s">
        <v>4067</v>
      </c>
      <c r="V277" s="4" t="s">
        <v>911</v>
      </c>
      <c r="W277" s="4" t="s">
        <v>982</v>
      </c>
      <c r="X277" s="4" t="s">
        <v>351</v>
      </c>
      <c r="Y277" s="4" t="s">
        <v>2362</v>
      </c>
      <c r="Z277" s="4" t="s">
        <v>445</v>
      </c>
      <c r="AA277" s="4" t="s">
        <v>445</v>
      </c>
      <c r="AB277" s="4" t="s">
        <v>4065</v>
      </c>
      <c r="AC277" s="4">
        <v>5490099</v>
      </c>
      <c r="AD277" s="4" t="s">
        <v>16</v>
      </c>
      <c r="AE277" s="4" t="s">
        <v>4068</v>
      </c>
      <c r="AF277" s="4" t="s">
        <v>16</v>
      </c>
      <c r="AG277" s="4" t="s">
        <v>4069</v>
      </c>
      <c r="AH277" s="4" t="s">
        <v>1524</v>
      </c>
      <c r="AI277" s="4" t="s">
        <v>1290</v>
      </c>
      <c r="AJ277" s="4" t="s">
        <v>919</v>
      </c>
      <c r="AK277" s="4" t="s">
        <v>169</v>
      </c>
      <c r="AL277" s="9">
        <v>3999</v>
      </c>
      <c r="AM277" s="4"/>
      <c r="AN277" s="4" t="s">
        <v>169</v>
      </c>
      <c r="AO277" s="4" t="s">
        <v>953</v>
      </c>
      <c r="AP277" s="4" t="s">
        <v>922</v>
      </c>
      <c r="AQ277" s="4" t="s">
        <v>1048</v>
      </c>
      <c r="AR277" s="4" t="s">
        <v>4070</v>
      </c>
      <c r="AS277" s="4" t="s">
        <v>4073</v>
      </c>
      <c r="AT277" s="4" t="s">
        <v>504</v>
      </c>
      <c r="AU277" s="4"/>
      <c r="AV277" s="4" t="s">
        <v>4072</v>
      </c>
      <c r="AW277" s="4"/>
      <c r="AX277" s="4"/>
      <c r="AY277" s="4"/>
      <c r="AZ277" s="4"/>
      <c r="BA277" s="4">
        <v>82109144</v>
      </c>
      <c r="BB277" s="4" t="s">
        <v>927</v>
      </c>
      <c r="BC277" s="4" t="s">
        <v>974</v>
      </c>
      <c r="BD277" s="4" t="s">
        <v>1052</v>
      </c>
      <c r="BE277" s="4" t="s">
        <v>169</v>
      </c>
      <c r="BF277" s="4"/>
      <c r="BG277" s="4" t="s">
        <v>931</v>
      </c>
      <c r="BH277" s="4" t="s">
        <v>932</v>
      </c>
      <c r="BI277" s="4" t="s">
        <v>169</v>
      </c>
      <c r="BJ277" s="4"/>
      <c r="BK277" s="4" t="s">
        <v>1030</v>
      </c>
      <c r="BL277" s="4"/>
      <c r="BM277" s="4" t="s">
        <v>934</v>
      </c>
      <c r="BN277" s="4" t="s">
        <v>958</v>
      </c>
    </row>
    <row r="278" spans="1:66" s="1" customFormat="1">
      <c r="A278" s="4">
        <v>303</v>
      </c>
      <c r="B278" s="4" t="s">
        <v>901</v>
      </c>
      <c r="C278" s="4" t="s">
        <v>902</v>
      </c>
      <c r="D278" s="4" t="s">
        <v>1351</v>
      </c>
      <c r="E278" s="4" t="s">
        <v>4062</v>
      </c>
      <c r="F278" s="4" t="s">
        <v>1207</v>
      </c>
      <c r="G278" s="4" t="s">
        <v>4063</v>
      </c>
      <c r="H278" s="4" t="s">
        <v>4064</v>
      </c>
      <c r="I278" s="4"/>
      <c r="J278" s="4" t="s">
        <v>444</v>
      </c>
      <c r="K278" s="4" t="s">
        <v>16</v>
      </c>
      <c r="L278" s="4" t="s">
        <v>1211</v>
      </c>
      <c r="M278" s="4" t="s">
        <v>450</v>
      </c>
      <c r="N278" s="4" t="s">
        <v>169</v>
      </c>
      <c r="O278" s="4"/>
      <c r="P278" s="4"/>
      <c r="Q278" s="4" t="s">
        <v>4065</v>
      </c>
      <c r="R278" s="4" t="s">
        <v>16</v>
      </c>
      <c r="S278" s="4" t="s">
        <v>4066</v>
      </c>
      <c r="T278" s="4" t="s">
        <v>944</v>
      </c>
      <c r="U278" s="4" t="s">
        <v>4067</v>
      </c>
      <c r="V278" s="4" t="s">
        <v>911</v>
      </c>
      <c r="W278" s="4" t="s">
        <v>982</v>
      </c>
      <c r="X278" s="4" t="s">
        <v>351</v>
      </c>
      <c r="Y278" s="4" t="s">
        <v>2362</v>
      </c>
      <c r="Z278" s="4" t="s">
        <v>445</v>
      </c>
      <c r="AA278" s="4" t="s">
        <v>445</v>
      </c>
      <c r="AB278" s="4" t="s">
        <v>4065</v>
      </c>
      <c r="AC278" s="4">
        <v>5490099</v>
      </c>
      <c r="AD278" s="4" t="s">
        <v>16</v>
      </c>
      <c r="AE278" s="4" t="s">
        <v>4068</v>
      </c>
      <c r="AF278" s="4" t="s">
        <v>16</v>
      </c>
      <c r="AG278" s="4" t="s">
        <v>4069</v>
      </c>
      <c r="AH278" s="4" t="s">
        <v>2720</v>
      </c>
      <c r="AI278" s="4" t="s">
        <v>1284</v>
      </c>
      <c r="AJ278" s="4" t="s">
        <v>919</v>
      </c>
      <c r="AK278" s="4" t="s">
        <v>169</v>
      </c>
      <c r="AL278" s="9">
        <v>3199</v>
      </c>
      <c r="AM278" s="4"/>
      <c r="AN278" s="4" t="s">
        <v>169</v>
      </c>
      <c r="AO278" s="4" t="s">
        <v>953</v>
      </c>
      <c r="AP278" s="4" t="s">
        <v>922</v>
      </c>
      <c r="AQ278" s="4" t="s">
        <v>1048</v>
      </c>
      <c r="AR278" s="4" t="s">
        <v>4070</v>
      </c>
      <c r="AS278" s="4" t="s">
        <v>4074</v>
      </c>
      <c r="AT278" s="4" t="s">
        <v>504</v>
      </c>
      <c r="AU278" s="4"/>
      <c r="AV278" s="4" t="s">
        <v>4072</v>
      </c>
      <c r="AW278" s="4"/>
      <c r="AX278" s="4"/>
      <c r="AY278" s="4"/>
      <c r="AZ278" s="4"/>
      <c r="BA278" s="4">
        <v>82109144</v>
      </c>
      <c r="BB278" s="4" t="s">
        <v>927</v>
      </c>
      <c r="BC278" s="4" t="s">
        <v>974</v>
      </c>
      <c r="BD278" s="4" t="s">
        <v>1052</v>
      </c>
      <c r="BE278" s="4" t="s">
        <v>169</v>
      </c>
      <c r="BF278" s="4"/>
      <c r="BG278" s="4" t="s">
        <v>931</v>
      </c>
      <c r="BH278" s="4" t="s">
        <v>932</v>
      </c>
      <c r="BI278" s="4" t="s">
        <v>169</v>
      </c>
      <c r="BJ278" s="4"/>
      <c r="BK278" s="4" t="s">
        <v>1030</v>
      </c>
      <c r="BL278" s="4"/>
      <c r="BM278" s="4" t="s">
        <v>934</v>
      </c>
      <c r="BN278" s="4" t="s">
        <v>958</v>
      </c>
    </row>
    <row r="279" spans="1:66" s="1" customFormat="1" hidden="1">
      <c r="A279" s="4">
        <v>304</v>
      </c>
      <c r="B279" s="4" t="s">
        <v>901</v>
      </c>
      <c r="C279" s="4" t="s">
        <v>902</v>
      </c>
      <c r="D279" s="4" t="s">
        <v>3396</v>
      </c>
      <c r="E279" s="4" t="s">
        <v>4075</v>
      </c>
      <c r="F279" s="4" t="s">
        <v>937</v>
      </c>
      <c r="G279" s="4" t="s">
        <v>4076</v>
      </c>
      <c r="H279" s="4" t="s">
        <v>4077</v>
      </c>
      <c r="I279" s="4" t="s">
        <v>169</v>
      </c>
      <c r="J279" s="4" t="s">
        <v>518</v>
      </c>
      <c r="K279" s="4" t="s">
        <v>31</v>
      </c>
      <c r="L279" s="4" t="s">
        <v>940</v>
      </c>
      <c r="M279" s="4" t="s">
        <v>202</v>
      </c>
      <c r="N279" s="4" t="s">
        <v>4078</v>
      </c>
      <c r="O279" s="4"/>
      <c r="P279" s="4"/>
      <c r="Q279" s="4" t="s">
        <v>4079</v>
      </c>
      <c r="R279" s="4" t="s">
        <v>31</v>
      </c>
      <c r="S279" s="4" t="s">
        <v>4080</v>
      </c>
      <c r="T279" s="4" t="s">
        <v>944</v>
      </c>
      <c r="U279" s="4" t="s">
        <v>4081</v>
      </c>
      <c r="V279" s="4" t="s">
        <v>911</v>
      </c>
      <c r="W279" s="4" t="s">
        <v>1105</v>
      </c>
      <c r="X279" s="4" t="s">
        <v>906</v>
      </c>
      <c r="Y279" s="4" t="s">
        <v>4082</v>
      </c>
      <c r="Z279" s="4" t="s">
        <v>4083</v>
      </c>
      <c r="AA279" s="4" t="s">
        <v>4084</v>
      </c>
      <c r="AB279" s="4" t="s">
        <v>4079</v>
      </c>
      <c r="AC279" s="4">
        <v>5417512</v>
      </c>
      <c r="AD279" s="4" t="s">
        <v>31</v>
      </c>
      <c r="AE279" s="4" t="s">
        <v>4085</v>
      </c>
      <c r="AF279" s="4" t="s">
        <v>31</v>
      </c>
      <c r="AG279" s="4" t="s">
        <v>4085</v>
      </c>
      <c r="AH279" s="4" t="s">
        <v>1218</v>
      </c>
      <c r="AI279" s="4" t="s">
        <v>918</v>
      </c>
      <c r="AJ279" s="4" t="s">
        <v>919</v>
      </c>
      <c r="AK279" s="4" t="s">
        <v>169</v>
      </c>
      <c r="AL279" s="9">
        <v>6180</v>
      </c>
      <c r="AM279" s="4"/>
      <c r="AN279" s="4" t="s">
        <v>4078</v>
      </c>
      <c r="AO279" s="4" t="s">
        <v>953</v>
      </c>
      <c r="AP279" s="4" t="s">
        <v>922</v>
      </c>
      <c r="AQ279" s="4" t="s">
        <v>1146</v>
      </c>
      <c r="AR279" s="4" t="s">
        <v>4086</v>
      </c>
      <c r="AS279" s="4" t="s">
        <v>4087</v>
      </c>
      <c r="AT279" s="4" t="s">
        <v>504</v>
      </c>
      <c r="AU279" s="4"/>
      <c r="AV279" s="4" t="s">
        <v>4088</v>
      </c>
      <c r="AW279" s="4"/>
      <c r="AX279" s="4"/>
      <c r="AY279" s="4"/>
      <c r="AZ279" s="4"/>
      <c r="BA279" s="4">
        <v>82129270</v>
      </c>
      <c r="BB279" s="4" t="s">
        <v>927</v>
      </c>
      <c r="BC279" s="4" t="s">
        <v>974</v>
      </c>
      <c r="BD279" s="4" t="s">
        <v>918</v>
      </c>
      <c r="BE279" s="4" t="s">
        <v>169</v>
      </c>
      <c r="BF279" s="4"/>
      <c r="BG279" s="4" t="s">
        <v>931</v>
      </c>
      <c r="BH279" s="4" t="s">
        <v>932</v>
      </c>
      <c r="BI279" s="4" t="s">
        <v>169</v>
      </c>
      <c r="BJ279" s="4"/>
      <c r="BK279" s="4" t="s">
        <v>1030</v>
      </c>
      <c r="BL279" s="4"/>
      <c r="BM279" s="4" t="s">
        <v>934</v>
      </c>
      <c r="BN279" s="4" t="s">
        <v>958</v>
      </c>
    </row>
    <row r="280" spans="1:66" s="1" customFormat="1" hidden="1">
      <c r="A280" s="4">
        <v>305</v>
      </c>
      <c r="B280" s="4" t="s">
        <v>901</v>
      </c>
      <c r="C280" s="4" t="s">
        <v>902</v>
      </c>
      <c r="D280" s="4" t="s">
        <v>4089</v>
      </c>
      <c r="E280" s="4" t="s">
        <v>4090</v>
      </c>
      <c r="F280" s="4" t="s">
        <v>1274</v>
      </c>
      <c r="G280" s="4" t="s">
        <v>4091</v>
      </c>
      <c r="H280" s="4" t="s">
        <v>4092</v>
      </c>
      <c r="I280" s="4" t="s">
        <v>1277</v>
      </c>
      <c r="J280" s="4" t="s">
        <v>361</v>
      </c>
      <c r="K280" s="4" t="s">
        <v>16</v>
      </c>
      <c r="L280" s="4" t="s">
        <v>1057</v>
      </c>
      <c r="M280" s="4" t="s">
        <v>234</v>
      </c>
      <c r="N280" s="4" t="s">
        <v>169</v>
      </c>
      <c r="O280" s="4"/>
      <c r="P280" s="4"/>
      <c r="Q280" s="4" t="s">
        <v>4093</v>
      </c>
      <c r="R280" s="4" t="s">
        <v>16</v>
      </c>
      <c r="S280" s="4" t="s">
        <v>4094</v>
      </c>
      <c r="T280" s="4" t="s">
        <v>944</v>
      </c>
      <c r="U280" s="4" t="s">
        <v>4095</v>
      </c>
      <c r="V280" s="4" t="s">
        <v>911</v>
      </c>
      <c r="W280" s="4" t="s">
        <v>982</v>
      </c>
      <c r="X280" s="4" t="s">
        <v>351</v>
      </c>
      <c r="Y280" s="4" t="s">
        <v>3595</v>
      </c>
      <c r="Z280" s="4" t="s">
        <v>445</v>
      </c>
      <c r="AA280" s="4" t="s">
        <v>445</v>
      </c>
      <c r="AB280" s="4" t="s">
        <v>4093</v>
      </c>
      <c r="AC280" s="4">
        <v>5417494</v>
      </c>
      <c r="AD280" s="4" t="s">
        <v>16</v>
      </c>
      <c r="AE280" s="4" t="s">
        <v>4096</v>
      </c>
      <c r="AF280" s="4" t="s">
        <v>16</v>
      </c>
      <c r="AG280" s="4" t="s">
        <v>4097</v>
      </c>
      <c r="AH280" s="4" t="s">
        <v>1046</v>
      </c>
      <c r="AI280" s="4" t="s">
        <v>1047</v>
      </c>
      <c r="AJ280" s="4" t="s">
        <v>919</v>
      </c>
      <c r="AK280" s="4" t="s">
        <v>169</v>
      </c>
      <c r="AL280" s="9">
        <v>4983.3</v>
      </c>
      <c r="AM280" s="4"/>
      <c r="AN280" s="4" t="s">
        <v>169</v>
      </c>
      <c r="AO280" s="4" t="s">
        <v>953</v>
      </c>
      <c r="AP280" s="4" t="s">
        <v>922</v>
      </c>
      <c r="AQ280" s="4" t="s">
        <v>1146</v>
      </c>
      <c r="AR280" s="4" t="s">
        <v>4098</v>
      </c>
      <c r="AS280" s="4" t="s">
        <v>4099</v>
      </c>
      <c r="AT280" s="4" t="s">
        <v>504</v>
      </c>
      <c r="AU280" s="4"/>
      <c r="AV280" s="4" t="s">
        <v>4100</v>
      </c>
      <c r="AW280" s="4"/>
      <c r="AX280" s="4"/>
      <c r="AY280" s="4"/>
      <c r="AZ280" s="4"/>
      <c r="BA280" s="4">
        <v>82169452</v>
      </c>
      <c r="BB280" s="4" t="s">
        <v>927</v>
      </c>
      <c r="BC280" s="4" t="s">
        <v>974</v>
      </c>
      <c r="BD280" s="4" t="s">
        <v>1052</v>
      </c>
      <c r="BE280" s="4" t="s">
        <v>169</v>
      </c>
      <c r="BF280" s="4"/>
      <c r="BG280" s="4" t="s">
        <v>1029</v>
      </c>
      <c r="BH280" s="4" t="s">
        <v>932</v>
      </c>
      <c r="BI280" s="4" t="s">
        <v>169</v>
      </c>
      <c r="BJ280" s="4"/>
      <c r="BK280" s="4" t="s">
        <v>1030</v>
      </c>
      <c r="BL280" s="4"/>
      <c r="BM280" s="4" t="s">
        <v>934</v>
      </c>
      <c r="BN280" s="4" t="s">
        <v>234</v>
      </c>
    </row>
    <row r="281" spans="1:66" s="1" customFormat="1" hidden="1">
      <c r="A281" s="4">
        <v>306</v>
      </c>
      <c r="B281" s="4" t="s">
        <v>901</v>
      </c>
      <c r="C281" s="4" t="s">
        <v>902</v>
      </c>
      <c r="D281" s="4" t="s">
        <v>4101</v>
      </c>
      <c r="E281" s="4" t="s">
        <v>4102</v>
      </c>
      <c r="F281" s="4" t="s">
        <v>1274</v>
      </c>
      <c r="G281" s="4" t="s">
        <v>4103</v>
      </c>
      <c r="H281" s="4" t="s">
        <v>4104</v>
      </c>
      <c r="I281" s="4" t="s">
        <v>1277</v>
      </c>
      <c r="J281" s="4" t="s">
        <v>444</v>
      </c>
      <c r="K281" s="4" t="s">
        <v>25</v>
      </c>
      <c r="L281" s="4" t="s">
        <v>1057</v>
      </c>
      <c r="M281" s="4" t="s">
        <v>234</v>
      </c>
      <c r="N281" s="4" t="s">
        <v>169</v>
      </c>
      <c r="O281" s="4"/>
      <c r="P281" s="4"/>
      <c r="Q281" s="4" t="s">
        <v>4105</v>
      </c>
      <c r="R281" s="4" t="s">
        <v>25</v>
      </c>
      <c r="S281" s="4" t="s">
        <v>4106</v>
      </c>
      <c r="T281" s="4" t="s">
        <v>944</v>
      </c>
      <c r="U281" s="4" t="s">
        <v>4107</v>
      </c>
      <c r="V281" s="4" t="s">
        <v>911</v>
      </c>
      <c r="W281" s="4" t="s">
        <v>982</v>
      </c>
      <c r="X281" s="4" t="s">
        <v>351</v>
      </c>
      <c r="Y281" s="4" t="s">
        <v>640</v>
      </c>
      <c r="Z281" s="4" t="s">
        <v>4108</v>
      </c>
      <c r="AA281" s="4" t="s">
        <v>4109</v>
      </c>
      <c r="AB281" s="4" t="s">
        <v>4105</v>
      </c>
      <c r="AC281" s="4">
        <v>5417341</v>
      </c>
      <c r="AD281" s="4" t="s">
        <v>25</v>
      </c>
      <c r="AE281" s="4" t="s">
        <v>4110</v>
      </c>
      <c r="AF281" s="4" t="s">
        <v>25</v>
      </c>
      <c r="AG281" s="4" t="s">
        <v>4110</v>
      </c>
      <c r="AH281" s="4" t="s">
        <v>1129</v>
      </c>
      <c r="AI281" s="4" t="s">
        <v>1047</v>
      </c>
      <c r="AJ281" s="4" t="s">
        <v>919</v>
      </c>
      <c r="AK281" s="4" t="s">
        <v>169</v>
      </c>
      <c r="AL281" s="9">
        <v>4880</v>
      </c>
      <c r="AM281" s="4"/>
      <c r="AN281" s="4" t="s">
        <v>169</v>
      </c>
      <c r="AO281" s="4" t="s">
        <v>953</v>
      </c>
      <c r="AP281" s="4" t="s">
        <v>922</v>
      </c>
      <c r="AQ281" s="4" t="s">
        <v>1048</v>
      </c>
      <c r="AR281" s="4" t="s">
        <v>4111</v>
      </c>
      <c r="AS281" s="4" t="s">
        <v>4112</v>
      </c>
      <c r="AT281" s="4" t="s">
        <v>504</v>
      </c>
      <c r="AU281" s="4"/>
      <c r="AV281" s="4" t="s">
        <v>4113</v>
      </c>
      <c r="AW281" s="4"/>
      <c r="AX281" s="4"/>
      <c r="AY281" s="4"/>
      <c r="AZ281" s="4"/>
      <c r="BA281" s="4">
        <v>76880951</v>
      </c>
      <c r="BB281" s="4" t="s">
        <v>927</v>
      </c>
      <c r="BC281" s="4" t="s">
        <v>974</v>
      </c>
      <c r="BD281" s="4" t="s">
        <v>1052</v>
      </c>
      <c r="BE281" s="4" t="s">
        <v>169</v>
      </c>
      <c r="BF281" s="4"/>
      <c r="BG281" s="4" t="s">
        <v>993</v>
      </c>
      <c r="BH281" s="4" t="s">
        <v>932</v>
      </c>
      <c r="BI281" s="4" t="s">
        <v>169</v>
      </c>
      <c r="BJ281" s="4"/>
      <c r="BK281" s="4" t="s">
        <v>1030</v>
      </c>
      <c r="BL281" s="4"/>
      <c r="BM281" s="4" t="s">
        <v>934</v>
      </c>
      <c r="BN281" s="4" t="s">
        <v>234</v>
      </c>
    </row>
    <row r="282" spans="1:66" s="1" customFormat="1" hidden="1">
      <c r="A282" s="4">
        <v>307</v>
      </c>
      <c r="B282" s="4" t="s">
        <v>901</v>
      </c>
      <c r="C282" s="4" t="s">
        <v>902</v>
      </c>
      <c r="D282" s="4" t="s">
        <v>4114</v>
      </c>
      <c r="E282" s="4" t="s">
        <v>4115</v>
      </c>
      <c r="F282" s="4" t="s">
        <v>1274</v>
      </c>
      <c r="G282" s="4" t="s">
        <v>4116</v>
      </c>
      <c r="H282" s="4" t="s">
        <v>4117</v>
      </c>
      <c r="I282" s="4" t="s">
        <v>1277</v>
      </c>
      <c r="J282" s="4" t="s">
        <v>444</v>
      </c>
      <c r="K282" s="4" t="s">
        <v>16</v>
      </c>
      <c r="L282" s="4" t="s">
        <v>1057</v>
      </c>
      <c r="M282" s="4" t="s">
        <v>234</v>
      </c>
      <c r="N282" s="4" t="s">
        <v>169</v>
      </c>
      <c r="O282" s="4"/>
      <c r="P282" s="4"/>
      <c r="Q282" s="4" t="s">
        <v>4118</v>
      </c>
      <c r="R282" s="4" t="s">
        <v>16</v>
      </c>
      <c r="S282" s="4" t="s">
        <v>4119</v>
      </c>
      <c r="T282" s="4" t="s">
        <v>944</v>
      </c>
      <c r="U282" s="4" t="s">
        <v>4120</v>
      </c>
      <c r="V282" s="4" t="s">
        <v>911</v>
      </c>
      <c r="W282" s="4" t="s">
        <v>982</v>
      </c>
      <c r="X282" s="4" t="s">
        <v>351</v>
      </c>
      <c r="Y282" s="4" t="s">
        <v>2823</v>
      </c>
      <c r="Z282" s="4" t="s">
        <v>445</v>
      </c>
      <c r="AA282" s="4" t="s">
        <v>445</v>
      </c>
      <c r="AB282" s="4" t="s">
        <v>4118</v>
      </c>
      <c r="AC282" s="4">
        <v>5417314</v>
      </c>
      <c r="AD282" s="4" t="s">
        <v>16</v>
      </c>
      <c r="AE282" s="4" t="s">
        <v>4121</v>
      </c>
      <c r="AF282" s="4" t="s">
        <v>16</v>
      </c>
      <c r="AG282" s="4" t="s">
        <v>4121</v>
      </c>
      <c r="AH282" s="4" t="s">
        <v>2479</v>
      </c>
      <c r="AI282" s="4" t="s">
        <v>2480</v>
      </c>
      <c r="AJ282" s="4" t="s">
        <v>919</v>
      </c>
      <c r="AK282" s="4" t="s">
        <v>169</v>
      </c>
      <c r="AL282" s="9">
        <v>19500</v>
      </c>
      <c r="AM282" s="4"/>
      <c r="AN282" s="4" t="s">
        <v>169</v>
      </c>
      <c r="AO282" s="4" t="s">
        <v>953</v>
      </c>
      <c r="AP282" s="4" t="s">
        <v>922</v>
      </c>
      <c r="AQ282" s="4" t="s">
        <v>1048</v>
      </c>
      <c r="AR282" s="4" t="s">
        <v>4122</v>
      </c>
      <c r="AS282" s="4" t="s">
        <v>4123</v>
      </c>
      <c r="AT282" s="4" t="s">
        <v>504</v>
      </c>
      <c r="AU282" s="4"/>
      <c r="AV282" s="4" t="s">
        <v>4124</v>
      </c>
      <c r="AW282" s="4"/>
      <c r="AX282" s="4"/>
      <c r="AY282" s="4"/>
      <c r="AZ282" s="4"/>
      <c r="BA282" s="4">
        <v>82080566</v>
      </c>
      <c r="BB282" s="4" t="s">
        <v>927</v>
      </c>
      <c r="BC282" s="4" t="s">
        <v>974</v>
      </c>
      <c r="BD282" s="4" t="s">
        <v>1052</v>
      </c>
      <c r="BE282" s="4" t="s">
        <v>169</v>
      </c>
      <c r="BF282" s="4"/>
      <c r="BG282" s="4" t="s">
        <v>1029</v>
      </c>
      <c r="BH282" s="4" t="s">
        <v>932</v>
      </c>
      <c r="BI282" s="4" t="s">
        <v>169</v>
      </c>
      <c r="BJ282" s="4"/>
      <c r="BK282" s="4" t="s">
        <v>1030</v>
      </c>
      <c r="BL282" s="4"/>
      <c r="BM282" s="4" t="s">
        <v>934</v>
      </c>
      <c r="BN282" s="4" t="s">
        <v>234</v>
      </c>
    </row>
    <row r="283" spans="1:66" s="1" customFormat="1">
      <c r="A283" s="4">
        <v>308</v>
      </c>
      <c r="B283" s="4" t="s">
        <v>901</v>
      </c>
      <c r="C283" s="4" t="s">
        <v>902</v>
      </c>
      <c r="D283" s="4" t="s">
        <v>4125</v>
      </c>
      <c r="E283" s="4" t="s">
        <v>4126</v>
      </c>
      <c r="F283" s="4" t="s">
        <v>1033</v>
      </c>
      <c r="G283" s="4" t="s">
        <v>4127</v>
      </c>
      <c r="H283" s="4" t="s">
        <v>4128</v>
      </c>
      <c r="I283" s="4" t="s">
        <v>1468</v>
      </c>
      <c r="J283" s="4" t="s">
        <v>444</v>
      </c>
      <c r="K283" s="4" t="s">
        <v>2083</v>
      </c>
      <c r="L283" s="4" t="s">
        <v>1260</v>
      </c>
      <c r="M283" s="4" t="s">
        <v>303</v>
      </c>
      <c r="N283" s="4" t="s">
        <v>169</v>
      </c>
      <c r="O283" s="4" t="s">
        <v>2083</v>
      </c>
      <c r="P283" s="4" t="s">
        <v>4129</v>
      </c>
      <c r="Q283" s="4" t="s">
        <v>3014</v>
      </c>
      <c r="R283" s="4" t="s">
        <v>31</v>
      </c>
      <c r="S283" s="4" t="s">
        <v>4130</v>
      </c>
      <c r="T283" s="4" t="s">
        <v>944</v>
      </c>
      <c r="U283" s="4" t="s">
        <v>4131</v>
      </c>
      <c r="V283" s="4" t="s">
        <v>911</v>
      </c>
      <c r="W283" s="4" t="s">
        <v>982</v>
      </c>
      <c r="X283" s="4" t="s">
        <v>518</v>
      </c>
      <c r="Y283" s="4" t="s">
        <v>4132</v>
      </c>
      <c r="Z283" s="4" t="s">
        <v>445</v>
      </c>
      <c r="AA283" s="4" t="s">
        <v>445</v>
      </c>
      <c r="AB283" s="4" t="s">
        <v>3014</v>
      </c>
      <c r="AC283" s="4">
        <v>5517765</v>
      </c>
      <c r="AD283" s="4" t="s">
        <v>31</v>
      </c>
      <c r="AE283" s="4" t="s">
        <v>4133</v>
      </c>
      <c r="AF283" s="4" t="s">
        <v>31</v>
      </c>
      <c r="AG283" s="4" t="s">
        <v>4134</v>
      </c>
      <c r="AH283" s="4" t="s">
        <v>3131</v>
      </c>
      <c r="AI283" s="4" t="s">
        <v>1950</v>
      </c>
      <c r="AJ283" s="4" t="s">
        <v>919</v>
      </c>
      <c r="AK283" s="4" t="s">
        <v>169</v>
      </c>
      <c r="AL283" s="9">
        <v>20300</v>
      </c>
      <c r="AM283" s="4"/>
      <c r="AN283" s="4" t="s">
        <v>169</v>
      </c>
      <c r="AO283" s="4" t="s">
        <v>953</v>
      </c>
      <c r="AP283" s="4" t="s">
        <v>922</v>
      </c>
      <c r="AQ283" s="4" t="s">
        <v>1146</v>
      </c>
      <c r="AR283" s="4" t="s">
        <v>4135</v>
      </c>
      <c r="AS283" s="4" t="s">
        <v>4136</v>
      </c>
      <c r="AT283" s="4" t="s">
        <v>490</v>
      </c>
      <c r="AU283" s="4"/>
      <c r="AV283" s="4" t="s">
        <v>4137</v>
      </c>
      <c r="AW283" s="4"/>
      <c r="AX283" s="4"/>
      <c r="AY283" s="4"/>
      <c r="AZ283" s="4"/>
      <c r="BA283" s="4">
        <v>81770813</v>
      </c>
      <c r="BB283" s="4" t="s">
        <v>927</v>
      </c>
      <c r="BC283" s="4" t="s">
        <v>974</v>
      </c>
      <c r="BD283" s="4" t="s">
        <v>1052</v>
      </c>
      <c r="BE283" s="4" t="s">
        <v>169</v>
      </c>
      <c r="BF283" s="4"/>
      <c r="BG283" s="4" t="s">
        <v>1029</v>
      </c>
      <c r="BH283" s="4" t="s">
        <v>932</v>
      </c>
      <c r="BI283" s="4" t="s">
        <v>169</v>
      </c>
      <c r="BJ283" s="4"/>
      <c r="BK283" s="4" t="s">
        <v>1030</v>
      </c>
      <c r="BL283" s="4"/>
      <c r="BM283" s="4" t="s">
        <v>934</v>
      </c>
      <c r="BN283" s="4" t="s">
        <v>1482</v>
      </c>
    </row>
    <row r="284" spans="1:66" s="1" customFormat="1">
      <c r="A284" s="4">
        <v>309</v>
      </c>
      <c r="B284" s="4" t="s">
        <v>901</v>
      </c>
      <c r="C284" s="4" t="s">
        <v>902</v>
      </c>
      <c r="D284" s="4" t="s">
        <v>4138</v>
      </c>
      <c r="E284" s="4" t="s">
        <v>4139</v>
      </c>
      <c r="F284" s="4" t="s">
        <v>1033</v>
      </c>
      <c r="G284" s="4" t="s">
        <v>4140</v>
      </c>
      <c r="H284" s="4" t="s">
        <v>4141</v>
      </c>
      <c r="I284" s="4"/>
      <c r="J284" s="4" t="s">
        <v>518</v>
      </c>
      <c r="K284" s="4" t="s">
        <v>29</v>
      </c>
      <c r="L284" s="4" t="s">
        <v>1941</v>
      </c>
      <c r="M284" s="4" t="s">
        <v>2115</v>
      </c>
      <c r="N284" s="4" t="s">
        <v>169</v>
      </c>
      <c r="O284" s="4"/>
      <c r="P284" s="4"/>
      <c r="Q284" s="4" t="s">
        <v>4138</v>
      </c>
      <c r="R284" s="4" t="s">
        <v>29</v>
      </c>
      <c r="S284" s="4" t="s">
        <v>4142</v>
      </c>
      <c r="T284" s="4" t="s">
        <v>944</v>
      </c>
      <c r="U284" s="4" t="s">
        <v>4143</v>
      </c>
      <c r="V284" s="4" t="s">
        <v>1263</v>
      </c>
      <c r="W284" s="4" t="s">
        <v>963</v>
      </c>
      <c r="X284" s="4" t="s">
        <v>518</v>
      </c>
      <c r="Y284" s="4" t="s">
        <v>4144</v>
      </c>
      <c r="Z284" s="4" t="s">
        <v>1737</v>
      </c>
      <c r="AA284" s="4" t="s">
        <v>4145</v>
      </c>
      <c r="AB284" s="4" t="s">
        <v>4138</v>
      </c>
      <c r="AC284" s="4">
        <v>5517743</v>
      </c>
      <c r="AD284" s="4" t="s">
        <v>29</v>
      </c>
      <c r="AE284" s="4" t="s">
        <v>4146</v>
      </c>
      <c r="AF284" s="4" t="s">
        <v>29</v>
      </c>
      <c r="AG284" s="4" t="s">
        <v>4146</v>
      </c>
      <c r="AH284" s="4" t="s">
        <v>1524</v>
      </c>
      <c r="AI284" s="4" t="s">
        <v>1290</v>
      </c>
      <c r="AJ284" s="4" t="s">
        <v>919</v>
      </c>
      <c r="AK284" s="4" t="s">
        <v>169</v>
      </c>
      <c r="AL284" s="9">
        <v>4525.6000000000004</v>
      </c>
      <c r="AM284" s="4"/>
      <c r="AN284" s="4" t="s">
        <v>169</v>
      </c>
      <c r="AO284" s="4" t="s">
        <v>953</v>
      </c>
      <c r="AP284" s="4" t="s">
        <v>922</v>
      </c>
      <c r="AQ284" s="4" t="s">
        <v>1025</v>
      </c>
      <c r="AR284" s="4" t="s">
        <v>4147</v>
      </c>
      <c r="AS284" s="4" t="s">
        <v>4148</v>
      </c>
      <c r="AT284" s="4" t="s">
        <v>490</v>
      </c>
      <c r="AU284" s="4"/>
      <c r="AV284" s="4" t="s">
        <v>4149</v>
      </c>
      <c r="AW284" s="4"/>
      <c r="AX284" s="4"/>
      <c r="AY284" s="4"/>
      <c r="AZ284" s="4"/>
      <c r="BA284" s="4">
        <v>74475249</v>
      </c>
      <c r="BB284" s="4" t="s">
        <v>927</v>
      </c>
      <c r="BC284" s="4" t="s">
        <v>974</v>
      </c>
      <c r="BD284" s="4" t="s">
        <v>918</v>
      </c>
      <c r="BE284" s="4" t="s">
        <v>169</v>
      </c>
      <c r="BF284" s="4"/>
      <c r="BG284" s="4" t="s">
        <v>1705</v>
      </c>
      <c r="BH284" s="4" t="s">
        <v>932</v>
      </c>
      <c r="BI284" s="4" t="s">
        <v>169</v>
      </c>
      <c r="BJ284" s="4"/>
      <c r="BK284" s="4" t="s">
        <v>1030</v>
      </c>
      <c r="BL284" s="4"/>
      <c r="BM284" s="4" t="s">
        <v>934</v>
      </c>
      <c r="BN284" s="4" t="s">
        <v>1510</v>
      </c>
    </row>
    <row r="285" spans="1:66" s="1" customFormat="1">
      <c r="A285" s="4">
        <v>310</v>
      </c>
      <c r="B285" s="4" t="s">
        <v>901</v>
      </c>
      <c r="C285" s="4" t="s">
        <v>902</v>
      </c>
      <c r="D285" s="4" t="s">
        <v>4138</v>
      </c>
      <c r="E285" s="4" t="s">
        <v>4139</v>
      </c>
      <c r="F285" s="4" t="s">
        <v>1033</v>
      </c>
      <c r="G285" s="4" t="s">
        <v>4140</v>
      </c>
      <c r="H285" s="4" t="s">
        <v>4141</v>
      </c>
      <c r="I285" s="4"/>
      <c r="J285" s="4" t="s">
        <v>518</v>
      </c>
      <c r="K285" s="4" t="s">
        <v>29</v>
      </c>
      <c r="L285" s="4" t="s">
        <v>1941</v>
      </c>
      <c r="M285" s="4" t="s">
        <v>2115</v>
      </c>
      <c r="N285" s="4" t="s">
        <v>169</v>
      </c>
      <c r="O285" s="4"/>
      <c r="P285" s="4"/>
      <c r="Q285" s="4" t="s">
        <v>4138</v>
      </c>
      <c r="R285" s="4" t="s">
        <v>29</v>
      </c>
      <c r="S285" s="4" t="s">
        <v>4142</v>
      </c>
      <c r="T285" s="4" t="s">
        <v>944</v>
      </c>
      <c r="U285" s="4" t="s">
        <v>4143</v>
      </c>
      <c r="V285" s="4" t="s">
        <v>1263</v>
      </c>
      <c r="W285" s="4" t="s">
        <v>963</v>
      </c>
      <c r="X285" s="4" t="s">
        <v>518</v>
      </c>
      <c r="Y285" s="4" t="s">
        <v>4144</v>
      </c>
      <c r="Z285" s="4" t="s">
        <v>1737</v>
      </c>
      <c r="AA285" s="4" t="s">
        <v>4145</v>
      </c>
      <c r="AB285" s="4" t="s">
        <v>4138</v>
      </c>
      <c r="AC285" s="4">
        <v>5517743</v>
      </c>
      <c r="AD285" s="4" t="s">
        <v>29</v>
      </c>
      <c r="AE285" s="4" t="s">
        <v>4146</v>
      </c>
      <c r="AF285" s="4" t="s">
        <v>29</v>
      </c>
      <c r="AG285" s="4" t="s">
        <v>4146</v>
      </c>
      <c r="AH285" s="4" t="s">
        <v>1268</v>
      </c>
      <c r="AI285" s="4" t="s">
        <v>988</v>
      </c>
      <c r="AJ285" s="4" t="s">
        <v>919</v>
      </c>
      <c r="AK285" s="4" t="s">
        <v>169</v>
      </c>
      <c r="AL285" s="9">
        <v>5434.4</v>
      </c>
      <c r="AM285" s="4"/>
      <c r="AN285" s="4" t="s">
        <v>169</v>
      </c>
      <c r="AO285" s="4" t="s">
        <v>953</v>
      </c>
      <c r="AP285" s="4" t="s">
        <v>922</v>
      </c>
      <c r="AQ285" s="4" t="s">
        <v>1025</v>
      </c>
      <c r="AR285" s="4" t="s">
        <v>4147</v>
      </c>
      <c r="AS285" s="4" t="s">
        <v>4150</v>
      </c>
      <c r="AT285" s="4" t="s">
        <v>490</v>
      </c>
      <c r="AU285" s="4"/>
      <c r="AV285" s="4" t="s">
        <v>4149</v>
      </c>
      <c r="AW285" s="4"/>
      <c r="AX285" s="4"/>
      <c r="AY285" s="4"/>
      <c r="AZ285" s="4"/>
      <c r="BA285" s="4">
        <v>74475249</v>
      </c>
      <c r="BB285" s="4" t="s">
        <v>927</v>
      </c>
      <c r="BC285" s="4" t="s">
        <v>974</v>
      </c>
      <c r="BD285" s="4" t="s">
        <v>918</v>
      </c>
      <c r="BE285" s="4" t="s">
        <v>169</v>
      </c>
      <c r="BF285" s="4"/>
      <c r="BG285" s="4" t="s">
        <v>1705</v>
      </c>
      <c r="BH285" s="4" t="s">
        <v>932</v>
      </c>
      <c r="BI285" s="4" t="s">
        <v>169</v>
      </c>
      <c r="BJ285" s="4"/>
      <c r="BK285" s="4" t="s">
        <v>1030</v>
      </c>
      <c r="BL285" s="4"/>
      <c r="BM285" s="4" t="s">
        <v>934</v>
      </c>
      <c r="BN285" s="4" t="s">
        <v>1510</v>
      </c>
    </row>
    <row r="286" spans="1:66" s="1" customFormat="1" hidden="1">
      <c r="A286" s="4">
        <v>311</v>
      </c>
      <c r="B286" s="4" t="s">
        <v>901</v>
      </c>
      <c r="C286" s="4" t="s">
        <v>902</v>
      </c>
      <c r="D286" s="4" t="s">
        <v>4151</v>
      </c>
      <c r="E286" s="4" t="s">
        <v>4152</v>
      </c>
      <c r="F286" s="4" t="s">
        <v>1918</v>
      </c>
      <c r="G286" s="4" t="s">
        <v>4153</v>
      </c>
      <c r="H286" s="4" t="s">
        <v>4154</v>
      </c>
      <c r="I286" s="4" t="s">
        <v>4155</v>
      </c>
      <c r="J286" s="4" t="s">
        <v>518</v>
      </c>
      <c r="K286" s="4" t="s">
        <v>1353</v>
      </c>
      <c r="L286" s="4" t="s">
        <v>979</v>
      </c>
      <c r="M286" s="4" t="s">
        <v>228</v>
      </c>
      <c r="N286" s="4" t="s">
        <v>169</v>
      </c>
      <c r="O286" s="4" t="s">
        <v>1353</v>
      </c>
      <c r="P286" s="4" t="s">
        <v>4156</v>
      </c>
      <c r="Q286" s="4" t="s">
        <v>4151</v>
      </c>
      <c r="R286" s="4" t="s">
        <v>31</v>
      </c>
      <c r="S286" s="4" t="s">
        <v>4157</v>
      </c>
      <c r="T286" s="4" t="s">
        <v>944</v>
      </c>
      <c r="U286" s="4" t="s">
        <v>4158</v>
      </c>
      <c r="V286" s="4" t="s">
        <v>911</v>
      </c>
      <c r="W286" s="4" t="s">
        <v>982</v>
      </c>
      <c r="X286" s="4" t="s">
        <v>518</v>
      </c>
      <c r="Y286" s="4" t="s">
        <v>445</v>
      </c>
      <c r="Z286" s="4" t="s">
        <v>445</v>
      </c>
      <c r="AA286" s="4" t="s">
        <v>445</v>
      </c>
      <c r="AB286" s="4" t="s">
        <v>4151</v>
      </c>
      <c r="AC286" s="4">
        <v>5517699</v>
      </c>
      <c r="AD286" s="4" t="s">
        <v>31</v>
      </c>
      <c r="AE286" s="4" t="s">
        <v>4159</v>
      </c>
      <c r="AF286" s="4" t="s">
        <v>31</v>
      </c>
      <c r="AG286" s="4" t="s">
        <v>4159</v>
      </c>
      <c r="AH286" s="4" t="s">
        <v>1417</v>
      </c>
      <c r="AI286" s="4" t="s">
        <v>1284</v>
      </c>
      <c r="AJ286" s="4" t="s">
        <v>919</v>
      </c>
      <c r="AK286" s="4" t="s">
        <v>169</v>
      </c>
      <c r="AL286" s="9">
        <v>4680</v>
      </c>
      <c r="AM286" s="4"/>
      <c r="AN286" s="4" t="s">
        <v>169</v>
      </c>
      <c r="AO286" s="4" t="s">
        <v>953</v>
      </c>
      <c r="AP286" s="4" t="s">
        <v>922</v>
      </c>
      <c r="AQ286" s="4" t="s">
        <v>1146</v>
      </c>
      <c r="AR286" s="4" t="s">
        <v>4160</v>
      </c>
      <c r="AS286" s="4" t="s">
        <v>4161</v>
      </c>
      <c r="AT286" s="4" t="s">
        <v>490</v>
      </c>
      <c r="AU286" s="4"/>
      <c r="AV286" s="4" t="s">
        <v>4162</v>
      </c>
      <c r="AW286" s="4"/>
      <c r="AX286" s="4"/>
      <c r="AY286" s="4"/>
      <c r="AZ286" s="4"/>
      <c r="BA286" s="4">
        <v>56300721</v>
      </c>
      <c r="BB286" s="4" t="s">
        <v>927</v>
      </c>
      <c r="BC286" s="4" t="s">
        <v>974</v>
      </c>
      <c r="BD286" s="4" t="s">
        <v>1052</v>
      </c>
      <c r="BE286" s="4" t="s">
        <v>169</v>
      </c>
      <c r="BF286" s="4"/>
      <c r="BG286" s="4" t="s">
        <v>1029</v>
      </c>
      <c r="BH286" s="4" t="s">
        <v>932</v>
      </c>
      <c r="BI286" s="4" t="s">
        <v>169</v>
      </c>
      <c r="BJ286" s="4"/>
      <c r="BK286" s="4" t="s">
        <v>1030</v>
      </c>
      <c r="BL286" s="4"/>
      <c r="BM286" s="4" t="s">
        <v>934</v>
      </c>
      <c r="BN286" s="4" t="s">
        <v>4163</v>
      </c>
    </row>
    <row r="287" spans="1:66" s="1" customFormat="1">
      <c r="A287" s="4">
        <v>312</v>
      </c>
      <c r="B287" s="4" t="s">
        <v>901</v>
      </c>
      <c r="C287" s="4" t="s">
        <v>902</v>
      </c>
      <c r="D287" s="4"/>
      <c r="E287" s="4" t="s">
        <v>4164</v>
      </c>
      <c r="F287" s="4"/>
      <c r="G287" s="4" t="s">
        <v>4165</v>
      </c>
      <c r="H287" s="4" t="s">
        <v>4166</v>
      </c>
      <c r="I287" s="4" t="s">
        <v>1036</v>
      </c>
      <c r="J287" s="4" t="s">
        <v>351</v>
      </c>
      <c r="K287" s="4" t="s">
        <v>1040</v>
      </c>
      <c r="L287" s="4" t="s">
        <v>907</v>
      </c>
      <c r="M287" s="4" t="s">
        <v>907</v>
      </c>
      <c r="N287" s="4"/>
      <c r="O287" s="4"/>
      <c r="P287" s="4"/>
      <c r="Q287" s="4" t="s">
        <v>4167</v>
      </c>
      <c r="R287" s="4" t="s">
        <v>1040</v>
      </c>
      <c r="S287" s="4" t="s">
        <v>4168</v>
      </c>
      <c r="T287" s="4" t="s">
        <v>909</v>
      </c>
      <c r="U287" s="4" t="s">
        <v>4169</v>
      </c>
      <c r="V287" s="4" t="s">
        <v>911</v>
      </c>
      <c r="W287" s="4" t="s">
        <v>982</v>
      </c>
      <c r="X287" s="4" t="s">
        <v>518</v>
      </c>
      <c r="Y287" s="4" t="s">
        <v>4170</v>
      </c>
      <c r="Z287" s="4" t="s">
        <v>445</v>
      </c>
      <c r="AA287" s="4" t="s">
        <v>445</v>
      </c>
      <c r="AB287" s="4" t="s">
        <v>4167</v>
      </c>
      <c r="AC287" s="4">
        <v>5517685</v>
      </c>
      <c r="AD287" s="4" t="s">
        <v>31</v>
      </c>
      <c r="AE287" s="4" t="s">
        <v>4171</v>
      </c>
      <c r="AF287" s="4" t="s">
        <v>1040</v>
      </c>
      <c r="AG287" s="4" t="s">
        <v>4172</v>
      </c>
      <c r="AH287" s="4"/>
      <c r="AI287" s="4"/>
      <c r="AJ287" s="4" t="s">
        <v>919</v>
      </c>
      <c r="AK287" s="4" t="s">
        <v>169</v>
      </c>
      <c r="AL287" s="9">
        <v>24400</v>
      </c>
      <c r="AM287" s="4"/>
      <c r="AN287" s="4" t="s">
        <v>169</v>
      </c>
      <c r="AO287" s="4" t="s">
        <v>1008</v>
      </c>
      <c r="AP287" s="4" t="s">
        <v>922</v>
      </c>
      <c r="AQ287" s="4"/>
      <c r="AR287" s="4" t="s">
        <v>4173</v>
      </c>
      <c r="AS287" s="4"/>
      <c r="AT287" s="4"/>
      <c r="AU287" s="4"/>
      <c r="AV287" s="4" t="s">
        <v>4174</v>
      </c>
      <c r="AW287" s="4"/>
      <c r="AX287" s="4"/>
      <c r="AY287" s="4"/>
      <c r="AZ287" s="4"/>
      <c r="BA287" s="4">
        <v>74476164</v>
      </c>
      <c r="BB287" s="4" t="s">
        <v>927</v>
      </c>
      <c r="BC287" s="4" t="s">
        <v>974</v>
      </c>
      <c r="BD287" s="4" t="s">
        <v>1729</v>
      </c>
      <c r="BE287" s="4" t="s">
        <v>169</v>
      </c>
      <c r="BF287" s="4"/>
      <c r="BG287" s="4" t="s">
        <v>1029</v>
      </c>
      <c r="BH287" s="4" t="s">
        <v>927</v>
      </c>
      <c r="BI287" s="4" t="s">
        <v>169</v>
      </c>
      <c r="BJ287" s="4"/>
      <c r="BK287" s="4"/>
      <c r="BL287" s="4"/>
      <c r="BM287" s="4" t="s">
        <v>934</v>
      </c>
      <c r="BN287" s="4"/>
    </row>
    <row r="288" spans="1:66" s="1" customFormat="1">
      <c r="A288" s="4">
        <v>313</v>
      </c>
      <c r="B288" s="4" t="s">
        <v>901</v>
      </c>
      <c r="C288" s="4" t="s">
        <v>902</v>
      </c>
      <c r="D288" s="4"/>
      <c r="E288" s="4" t="s">
        <v>2271</v>
      </c>
      <c r="F288" s="4"/>
      <c r="G288" s="4" t="s">
        <v>2272</v>
      </c>
      <c r="H288" s="4" t="s">
        <v>2273</v>
      </c>
      <c r="I288" s="4" t="s">
        <v>169</v>
      </c>
      <c r="J288" s="4" t="s">
        <v>518</v>
      </c>
      <c r="K288" s="4" t="s">
        <v>31</v>
      </c>
      <c r="L288" s="4" t="s">
        <v>2070</v>
      </c>
      <c r="M288" s="4" t="s">
        <v>221</v>
      </c>
      <c r="N288" s="4"/>
      <c r="O288" s="4"/>
      <c r="P288" s="4"/>
      <c r="Q288" s="4" t="s">
        <v>499</v>
      </c>
      <c r="R288" s="4" t="s">
        <v>31</v>
      </c>
      <c r="S288" s="4" t="s">
        <v>4175</v>
      </c>
      <c r="T288" s="4" t="s">
        <v>909</v>
      </c>
      <c r="U288" s="4" t="s">
        <v>4176</v>
      </c>
      <c r="V288" s="4" t="s">
        <v>911</v>
      </c>
      <c r="W288" s="4" t="s">
        <v>2276</v>
      </c>
      <c r="X288" s="4" t="s">
        <v>518</v>
      </c>
      <c r="Y288" s="4" t="s">
        <v>2277</v>
      </c>
      <c r="Z288" s="4" t="s">
        <v>2278</v>
      </c>
      <c r="AA288" s="4" t="s">
        <v>2279</v>
      </c>
      <c r="AB288" s="4" t="s">
        <v>499</v>
      </c>
      <c r="AC288" s="4">
        <v>5490219</v>
      </c>
      <c r="AD288" s="4" t="s">
        <v>31</v>
      </c>
      <c r="AE288" s="4" t="s">
        <v>4177</v>
      </c>
      <c r="AF288" s="4" t="s">
        <v>31</v>
      </c>
      <c r="AG288" s="4" t="s">
        <v>4178</v>
      </c>
      <c r="AH288" s="4" t="s">
        <v>1287</v>
      </c>
      <c r="AI288" s="4" t="s">
        <v>988</v>
      </c>
      <c r="AJ288" s="4" t="s">
        <v>919</v>
      </c>
      <c r="AK288" s="4" t="s">
        <v>169</v>
      </c>
      <c r="AL288" s="9">
        <v>5680</v>
      </c>
      <c r="AM288" s="4" t="s">
        <v>920</v>
      </c>
      <c r="AN288" s="4" t="s">
        <v>169</v>
      </c>
      <c r="AO288" s="4" t="s">
        <v>921</v>
      </c>
      <c r="AP288" s="4" t="s">
        <v>922</v>
      </c>
      <c r="AQ288" s="4" t="s">
        <v>1146</v>
      </c>
      <c r="AR288" s="4" t="s">
        <v>500</v>
      </c>
      <c r="AS288" s="4" t="s">
        <v>4179</v>
      </c>
      <c r="AT288" s="4" t="s">
        <v>490</v>
      </c>
      <c r="AU288" s="4"/>
      <c r="AV288" s="4" t="s">
        <v>4180</v>
      </c>
      <c r="AW288" s="4"/>
      <c r="AX288" s="4"/>
      <c r="AY288" s="4"/>
      <c r="AZ288" s="4"/>
      <c r="BA288" s="4">
        <v>81586805</v>
      </c>
      <c r="BB288" s="4" t="s">
        <v>927</v>
      </c>
      <c r="BC288" s="4" t="s">
        <v>974</v>
      </c>
      <c r="BD288" s="4" t="s">
        <v>918</v>
      </c>
      <c r="BE288" s="4" t="s">
        <v>169</v>
      </c>
      <c r="BF288" s="4"/>
      <c r="BG288" s="4" t="s">
        <v>1705</v>
      </c>
      <c r="BH288" s="4" t="s">
        <v>932</v>
      </c>
      <c r="BI288" s="4" t="s">
        <v>169</v>
      </c>
      <c r="BJ288" s="4"/>
      <c r="BK288" s="4" t="s">
        <v>1030</v>
      </c>
      <c r="BL288" s="4"/>
      <c r="BM288" s="4" t="s">
        <v>934</v>
      </c>
      <c r="BN288" s="4"/>
    </row>
    <row r="289" spans="1:66" s="1" customFormat="1">
      <c r="A289" s="4">
        <v>314</v>
      </c>
      <c r="B289" s="4" t="s">
        <v>901</v>
      </c>
      <c r="C289" s="4" t="s">
        <v>902</v>
      </c>
      <c r="D289" s="4"/>
      <c r="E289" s="4" t="s">
        <v>4164</v>
      </c>
      <c r="F289" s="4"/>
      <c r="G289" s="4" t="s">
        <v>4165</v>
      </c>
      <c r="H289" s="4" t="s">
        <v>4166</v>
      </c>
      <c r="I289" s="4" t="s">
        <v>1036</v>
      </c>
      <c r="J289" s="4" t="s">
        <v>351</v>
      </c>
      <c r="K289" s="4" t="s">
        <v>1040</v>
      </c>
      <c r="L289" s="4" t="s">
        <v>907</v>
      </c>
      <c r="M289" s="4" t="s">
        <v>907</v>
      </c>
      <c r="N289" s="4"/>
      <c r="O289" s="4"/>
      <c r="P289" s="4"/>
      <c r="Q289" s="4" t="s">
        <v>4167</v>
      </c>
      <c r="R289" s="4" t="s">
        <v>1040</v>
      </c>
      <c r="S289" s="4" t="s">
        <v>4168</v>
      </c>
      <c r="T289" s="4" t="s">
        <v>909</v>
      </c>
      <c r="U289" s="4" t="s">
        <v>4169</v>
      </c>
      <c r="V289" s="4" t="s">
        <v>911</v>
      </c>
      <c r="W289" s="4" t="s">
        <v>982</v>
      </c>
      <c r="X289" s="4" t="s">
        <v>518</v>
      </c>
      <c r="Y289" s="4" t="s">
        <v>4170</v>
      </c>
      <c r="Z289" s="4" t="s">
        <v>445</v>
      </c>
      <c r="AA289" s="4" t="s">
        <v>445</v>
      </c>
      <c r="AB289" s="4" t="s">
        <v>4167</v>
      </c>
      <c r="AC289" s="4">
        <v>5489714</v>
      </c>
      <c r="AD289" s="4" t="s">
        <v>1040</v>
      </c>
      <c r="AE289" s="4" t="s">
        <v>4171</v>
      </c>
      <c r="AF289" s="4" t="s">
        <v>1040</v>
      </c>
      <c r="AG289" s="4" t="s">
        <v>4172</v>
      </c>
      <c r="AH289" s="4" t="s">
        <v>4181</v>
      </c>
      <c r="AI289" s="4" t="s">
        <v>1478</v>
      </c>
      <c r="AJ289" s="4" t="s">
        <v>919</v>
      </c>
      <c r="AK289" s="4" t="s">
        <v>169</v>
      </c>
      <c r="AL289" s="9">
        <v>24400</v>
      </c>
      <c r="AM289" s="4"/>
      <c r="AN289" s="4" t="s">
        <v>169</v>
      </c>
      <c r="AO289" s="4" t="s">
        <v>921</v>
      </c>
      <c r="AP289" s="4" t="s">
        <v>922</v>
      </c>
      <c r="AQ289" s="4"/>
      <c r="AR289" s="4" t="s">
        <v>4173</v>
      </c>
      <c r="AS289" s="4"/>
      <c r="AT289" s="4" t="s">
        <v>490</v>
      </c>
      <c r="AU289" s="4"/>
      <c r="AV289" s="4" t="s">
        <v>4174</v>
      </c>
      <c r="AW289" s="4"/>
      <c r="AX289" s="4"/>
      <c r="AY289" s="4"/>
      <c r="AZ289" s="4"/>
      <c r="BA289" s="4">
        <v>74476164</v>
      </c>
      <c r="BB289" s="4" t="s">
        <v>927</v>
      </c>
      <c r="BC289" s="4" t="s">
        <v>974</v>
      </c>
      <c r="BD289" s="4" t="s">
        <v>1729</v>
      </c>
      <c r="BE289" s="4" t="s">
        <v>169</v>
      </c>
      <c r="BF289" s="4"/>
      <c r="BG289" s="4" t="s">
        <v>1029</v>
      </c>
      <c r="BH289" s="4" t="s">
        <v>932</v>
      </c>
      <c r="BI289" s="4" t="s">
        <v>169</v>
      </c>
      <c r="BJ289" s="4"/>
      <c r="BK289" s="4"/>
      <c r="BL289" s="4"/>
      <c r="BM289" s="4" t="s">
        <v>934</v>
      </c>
      <c r="BN289" s="4"/>
    </row>
    <row r="290" spans="1:66" s="1" customFormat="1" hidden="1">
      <c r="A290" s="4">
        <v>315</v>
      </c>
      <c r="B290" s="4" t="s">
        <v>901</v>
      </c>
      <c r="C290" s="4" t="s">
        <v>902</v>
      </c>
      <c r="D290" s="4" t="s">
        <v>4182</v>
      </c>
      <c r="E290" s="4" t="s">
        <v>4183</v>
      </c>
      <c r="F290" s="4" t="s">
        <v>1245</v>
      </c>
      <c r="G290" s="4" t="s">
        <v>4184</v>
      </c>
      <c r="H290" s="4"/>
      <c r="I290" s="4"/>
      <c r="J290" s="4" t="s">
        <v>518</v>
      </c>
      <c r="K290" s="4" t="s">
        <v>1245</v>
      </c>
      <c r="L290" s="4" t="s">
        <v>907</v>
      </c>
      <c r="M290" s="4" t="s">
        <v>907</v>
      </c>
      <c r="N290" s="4" t="s">
        <v>169</v>
      </c>
      <c r="O290" s="4" t="s">
        <v>1245</v>
      </c>
      <c r="P290" s="4" t="s">
        <v>4185</v>
      </c>
      <c r="Q290" s="4" t="s">
        <v>4182</v>
      </c>
      <c r="R290" s="4" t="s">
        <v>27</v>
      </c>
      <c r="S290" s="4" t="s">
        <v>4186</v>
      </c>
      <c r="T290" s="4" t="s">
        <v>944</v>
      </c>
      <c r="U290" s="4" t="s">
        <v>4187</v>
      </c>
      <c r="V290" s="4" t="s">
        <v>911</v>
      </c>
      <c r="W290" s="4" t="s">
        <v>1060</v>
      </c>
      <c r="X290" s="4" t="s">
        <v>361</v>
      </c>
      <c r="Y290" s="4" t="s">
        <v>4188</v>
      </c>
      <c r="Z290" s="4" t="s">
        <v>350</v>
      </c>
      <c r="AA290" s="4" t="s">
        <v>1265</v>
      </c>
      <c r="AB290" s="4" t="s">
        <v>4182</v>
      </c>
      <c r="AC290" s="4">
        <v>5489632</v>
      </c>
      <c r="AD290" s="4" t="s">
        <v>27</v>
      </c>
      <c r="AE290" s="4" t="s">
        <v>4189</v>
      </c>
      <c r="AF290" s="4" t="s">
        <v>27</v>
      </c>
      <c r="AG290" s="4" t="s">
        <v>4190</v>
      </c>
      <c r="AH290" s="4" t="s">
        <v>4191</v>
      </c>
      <c r="AI290" s="4" t="s">
        <v>1052</v>
      </c>
      <c r="AJ290" s="4" t="s">
        <v>919</v>
      </c>
      <c r="AK290" s="4" t="s">
        <v>169</v>
      </c>
      <c r="AL290" s="9">
        <v>5680</v>
      </c>
      <c r="AM290" s="4"/>
      <c r="AN290" s="4" t="s">
        <v>169</v>
      </c>
      <c r="AO290" s="4" t="s">
        <v>953</v>
      </c>
      <c r="AP290" s="4" t="s">
        <v>922</v>
      </c>
      <c r="AQ290" s="4" t="s">
        <v>1146</v>
      </c>
      <c r="AR290" s="4" t="s">
        <v>4192</v>
      </c>
      <c r="AS290" s="4" t="s">
        <v>4193</v>
      </c>
      <c r="AT290" s="4" t="s">
        <v>490</v>
      </c>
      <c r="AU290" s="4"/>
      <c r="AV290" s="4" t="s">
        <v>4194</v>
      </c>
      <c r="AW290" s="4"/>
      <c r="AX290" s="4"/>
      <c r="AY290" s="4"/>
      <c r="AZ290" s="4"/>
      <c r="BA290" s="4">
        <v>56563735</v>
      </c>
      <c r="BB290" s="4" t="s">
        <v>927</v>
      </c>
      <c r="BC290" s="4" t="s">
        <v>974</v>
      </c>
      <c r="BD290" s="4" t="s">
        <v>992</v>
      </c>
      <c r="BE290" s="4" t="s">
        <v>169</v>
      </c>
      <c r="BF290" s="4"/>
      <c r="BG290" s="4" t="s">
        <v>931</v>
      </c>
      <c r="BH290" s="4" t="s">
        <v>932</v>
      </c>
      <c r="BI290" s="4" t="s">
        <v>169</v>
      </c>
      <c r="BJ290" s="4"/>
      <c r="BK290" s="4" t="s">
        <v>1030</v>
      </c>
      <c r="BL290" s="4"/>
      <c r="BM290" s="4" t="s">
        <v>934</v>
      </c>
      <c r="BN290" s="4"/>
    </row>
    <row r="291" spans="1:66" s="1" customFormat="1" hidden="1">
      <c r="A291" s="4">
        <v>316</v>
      </c>
      <c r="B291" s="4" t="s">
        <v>901</v>
      </c>
      <c r="C291" s="4" t="s">
        <v>902</v>
      </c>
      <c r="D291" s="4" t="s">
        <v>4195</v>
      </c>
      <c r="E291" s="4" t="s">
        <v>4196</v>
      </c>
      <c r="F291" s="4" t="s">
        <v>1033</v>
      </c>
      <c r="G291" s="4" t="s">
        <v>4197</v>
      </c>
      <c r="H291" s="4" t="s">
        <v>4198</v>
      </c>
      <c r="I291" s="4"/>
      <c r="J291" s="4" t="s">
        <v>351</v>
      </c>
      <c r="K291" s="4" t="s">
        <v>16</v>
      </c>
      <c r="L291" s="4" t="s">
        <v>979</v>
      </c>
      <c r="M291" s="4" t="s">
        <v>158</v>
      </c>
      <c r="N291" s="4" t="s">
        <v>169</v>
      </c>
      <c r="O291" s="4"/>
      <c r="P291" s="4"/>
      <c r="Q291" s="4" t="s">
        <v>4195</v>
      </c>
      <c r="R291" s="4" t="s">
        <v>16</v>
      </c>
      <c r="S291" s="4" t="s">
        <v>4199</v>
      </c>
      <c r="T291" s="4" t="s">
        <v>944</v>
      </c>
      <c r="U291" s="4" t="s">
        <v>4200</v>
      </c>
      <c r="V291" s="4" t="s">
        <v>911</v>
      </c>
      <c r="W291" s="4" t="s">
        <v>982</v>
      </c>
      <c r="X291" s="4" t="s">
        <v>351</v>
      </c>
      <c r="Y291" s="4" t="s">
        <v>4201</v>
      </c>
      <c r="Z291" s="4" t="s">
        <v>445</v>
      </c>
      <c r="AA291" s="4" t="s">
        <v>445</v>
      </c>
      <c r="AB291" s="4" t="s">
        <v>4195</v>
      </c>
      <c r="AC291" s="4">
        <v>5489622</v>
      </c>
      <c r="AD291" s="4" t="s">
        <v>16</v>
      </c>
      <c r="AE291" s="4" t="s">
        <v>4202</v>
      </c>
      <c r="AF291" s="4" t="s">
        <v>16</v>
      </c>
      <c r="AG291" s="4" t="s">
        <v>4202</v>
      </c>
      <c r="AH291" s="4" t="s">
        <v>1187</v>
      </c>
      <c r="AI291" s="4" t="s">
        <v>1188</v>
      </c>
      <c r="AJ291" s="4" t="s">
        <v>919</v>
      </c>
      <c r="AK291" s="4" t="s">
        <v>169</v>
      </c>
      <c r="AL291" s="9">
        <v>5680</v>
      </c>
      <c r="AM291" s="4"/>
      <c r="AN291" s="4" t="s">
        <v>169</v>
      </c>
      <c r="AO291" s="4" t="s">
        <v>953</v>
      </c>
      <c r="AP291" s="4" t="s">
        <v>922</v>
      </c>
      <c r="AQ291" s="4" t="s">
        <v>1146</v>
      </c>
      <c r="AR291" s="4" t="s">
        <v>4203</v>
      </c>
      <c r="AS291" s="4" t="s">
        <v>4204</v>
      </c>
      <c r="AT291" s="4" t="s">
        <v>490</v>
      </c>
      <c r="AU291" s="4"/>
      <c r="AV291" s="4" t="s">
        <v>4205</v>
      </c>
      <c r="AW291" s="4"/>
      <c r="AX291" s="4"/>
      <c r="AY291" s="4"/>
      <c r="AZ291" s="4"/>
      <c r="BA291" s="4">
        <v>74615236</v>
      </c>
      <c r="BB291" s="4" t="s">
        <v>927</v>
      </c>
      <c r="BC291" s="4" t="s">
        <v>974</v>
      </c>
      <c r="BD291" s="4" t="s">
        <v>1052</v>
      </c>
      <c r="BE291" s="4" t="s">
        <v>169</v>
      </c>
      <c r="BF291" s="4"/>
      <c r="BG291" s="4" t="s">
        <v>1029</v>
      </c>
      <c r="BH291" s="4" t="s">
        <v>932</v>
      </c>
      <c r="BI291" s="4" t="s">
        <v>169</v>
      </c>
      <c r="BJ291" s="4"/>
      <c r="BK291" s="4" t="s">
        <v>1030</v>
      </c>
      <c r="BL291" s="4"/>
      <c r="BM291" s="4" t="s">
        <v>934</v>
      </c>
      <c r="BN291" s="4" t="s">
        <v>1510</v>
      </c>
    </row>
    <row r="292" spans="1:66" s="1" customFormat="1">
      <c r="A292" s="4">
        <v>317</v>
      </c>
      <c r="B292" s="4" t="s">
        <v>901</v>
      </c>
      <c r="C292" s="4" t="s">
        <v>902</v>
      </c>
      <c r="D292" s="4" t="s">
        <v>4206</v>
      </c>
      <c r="E292" s="4" t="s">
        <v>4207</v>
      </c>
      <c r="F292" s="4" t="s">
        <v>1880</v>
      </c>
      <c r="G292" s="4" t="s">
        <v>4208</v>
      </c>
      <c r="H292" s="4" t="s">
        <v>4209</v>
      </c>
      <c r="I292" s="4" t="s">
        <v>169</v>
      </c>
      <c r="J292" s="4" t="s">
        <v>518</v>
      </c>
      <c r="K292" s="4" t="s">
        <v>1558</v>
      </c>
      <c r="L292" s="4" t="s">
        <v>2070</v>
      </c>
      <c r="M292" s="4" t="s">
        <v>221</v>
      </c>
      <c r="N292" s="4" t="s">
        <v>169</v>
      </c>
      <c r="O292" s="4" t="s">
        <v>1558</v>
      </c>
      <c r="P292" s="4" t="s">
        <v>2272</v>
      </c>
      <c r="Q292" s="4" t="s">
        <v>499</v>
      </c>
      <c r="R292" s="4" t="s">
        <v>31</v>
      </c>
      <c r="S292" s="4" t="s">
        <v>4210</v>
      </c>
      <c r="T292" s="4" t="s">
        <v>944</v>
      </c>
      <c r="U292" s="4" t="s">
        <v>4211</v>
      </c>
      <c r="V292" s="4" t="s">
        <v>911</v>
      </c>
      <c r="W292" s="4" t="s">
        <v>2276</v>
      </c>
      <c r="X292" s="4" t="s">
        <v>518</v>
      </c>
      <c r="Y292" s="4" t="s">
        <v>2277</v>
      </c>
      <c r="Z292" s="4" t="s">
        <v>2278</v>
      </c>
      <c r="AA292" s="4" t="s">
        <v>2279</v>
      </c>
      <c r="AB292" s="4" t="s">
        <v>499</v>
      </c>
      <c r="AC292" s="4">
        <v>5489520</v>
      </c>
      <c r="AD292" s="4" t="s">
        <v>31</v>
      </c>
      <c r="AE292" s="4" t="s">
        <v>4212</v>
      </c>
      <c r="AF292" s="4" t="s">
        <v>31</v>
      </c>
      <c r="AG292" s="4" t="s">
        <v>4213</v>
      </c>
      <c r="AH292" s="4" t="s">
        <v>987</v>
      </c>
      <c r="AI292" s="4" t="s">
        <v>988</v>
      </c>
      <c r="AJ292" s="4" t="s">
        <v>919</v>
      </c>
      <c r="AK292" s="4" t="s">
        <v>169</v>
      </c>
      <c r="AL292" s="9">
        <v>5680</v>
      </c>
      <c r="AM292" s="4"/>
      <c r="AN292" s="4" t="s">
        <v>169</v>
      </c>
      <c r="AO292" s="4" t="s">
        <v>953</v>
      </c>
      <c r="AP292" s="4" t="s">
        <v>922</v>
      </c>
      <c r="AQ292" s="4" t="s">
        <v>923</v>
      </c>
      <c r="AR292" s="4" t="s">
        <v>500</v>
      </c>
      <c r="AS292" s="4" t="s">
        <v>4214</v>
      </c>
      <c r="AT292" s="4" t="s">
        <v>490</v>
      </c>
      <c r="AU292" s="4"/>
      <c r="AV292" s="4" t="s">
        <v>4215</v>
      </c>
      <c r="AW292" s="4"/>
      <c r="AX292" s="4"/>
      <c r="AY292" s="4"/>
      <c r="AZ292" s="4"/>
      <c r="BA292" s="4">
        <v>81586805</v>
      </c>
      <c r="BB292" s="4" t="s">
        <v>927</v>
      </c>
      <c r="BC292" s="4" t="s">
        <v>974</v>
      </c>
      <c r="BD292" s="4" t="s">
        <v>918</v>
      </c>
      <c r="BE292" s="4" t="s">
        <v>169</v>
      </c>
      <c r="BF292" s="4"/>
      <c r="BG292" s="4" t="s">
        <v>1705</v>
      </c>
      <c r="BH292" s="4" t="s">
        <v>927</v>
      </c>
      <c r="BI292" s="4" t="s">
        <v>169</v>
      </c>
      <c r="BJ292" s="4"/>
      <c r="BK292" s="4" t="s">
        <v>933</v>
      </c>
      <c r="BL292" s="4"/>
      <c r="BM292" s="4" t="s">
        <v>934</v>
      </c>
      <c r="BN292" s="4"/>
    </row>
    <row r="293" spans="1:66" s="1" customFormat="1">
      <c r="A293" s="4">
        <v>318</v>
      </c>
      <c r="B293" s="4" t="s">
        <v>901</v>
      </c>
      <c r="C293" s="4" t="s">
        <v>902</v>
      </c>
      <c r="D293" s="4" t="s">
        <v>4216</v>
      </c>
      <c r="E293" s="4" t="s">
        <v>4217</v>
      </c>
      <c r="F293" s="4" t="s">
        <v>1117</v>
      </c>
      <c r="G293" s="4" t="s">
        <v>4218</v>
      </c>
      <c r="H293" s="4" t="s">
        <v>4219</v>
      </c>
      <c r="I293" s="4" t="s">
        <v>4220</v>
      </c>
      <c r="J293" s="4"/>
      <c r="K293" s="4" t="s">
        <v>1121</v>
      </c>
      <c r="L293" s="4" t="s">
        <v>979</v>
      </c>
      <c r="M293" s="4" t="s">
        <v>295</v>
      </c>
      <c r="N293" s="4" t="s">
        <v>169</v>
      </c>
      <c r="O293" s="4" t="s">
        <v>1121</v>
      </c>
      <c r="P293" s="4" t="s">
        <v>4221</v>
      </c>
      <c r="Q293" s="4" t="s">
        <v>4222</v>
      </c>
      <c r="R293" s="4" t="s">
        <v>30</v>
      </c>
      <c r="S293" s="4" t="s">
        <v>4223</v>
      </c>
      <c r="T293" s="4" t="s">
        <v>944</v>
      </c>
      <c r="U293" s="4" t="s">
        <v>4224</v>
      </c>
      <c r="V293" s="4" t="s">
        <v>911</v>
      </c>
      <c r="W293" s="4" t="s">
        <v>982</v>
      </c>
      <c r="X293" s="4" t="s">
        <v>351</v>
      </c>
      <c r="Y293" s="4" t="s">
        <v>1197</v>
      </c>
      <c r="Z293" s="4" t="s">
        <v>445</v>
      </c>
      <c r="AA293" s="4" t="s">
        <v>445</v>
      </c>
      <c r="AB293" s="4" t="s">
        <v>4222</v>
      </c>
      <c r="AC293" s="4">
        <v>5489388</v>
      </c>
      <c r="AD293" s="4" t="s">
        <v>30</v>
      </c>
      <c r="AE293" s="4" t="s">
        <v>4225</v>
      </c>
      <c r="AF293" s="4" t="s">
        <v>30</v>
      </c>
      <c r="AG293" s="4" t="s">
        <v>4226</v>
      </c>
      <c r="AH293" s="4" t="s">
        <v>1023</v>
      </c>
      <c r="AI293" s="4" t="s">
        <v>1024</v>
      </c>
      <c r="AJ293" s="4" t="s">
        <v>919</v>
      </c>
      <c r="AK293" s="4" t="s">
        <v>169</v>
      </c>
      <c r="AL293" s="9">
        <v>4634.3</v>
      </c>
      <c r="AM293" s="4"/>
      <c r="AN293" s="4" t="s">
        <v>169</v>
      </c>
      <c r="AO293" s="4" t="s">
        <v>953</v>
      </c>
      <c r="AP293" s="4" t="s">
        <v>922</v>
      </c>
      <c r="AQ293" s="4" t="s">
        <v>1025</v>
      </c>
      <c r="AR293" s="4" t="s">
        <v>4227</v>
      </c>
      <c r="AS293" s="4" t="s">
        <v>4228</v>
      </c>
      <c r="AT293" s="4" t="s">
        <v>490</v>
      </c>
      <c r="AU293" s="4"/>
      <c r="AV293" s="4" t="s">
        <v>4229</v>
      </c>
      <c r="AW293" s="4"/>
      <c r="AX293" s="4"/>
      <c r="AY293" s="4"/>
      <c r="AZ293" s="4"/>
      <c r="BA293" s="4">
        <v>82073182</v>
      </c>
      <c r="BB293" s="4" t="s">
        <v>927</v>
      </c>
      <c r="BC293" s="4" t="s">
        <v>974</v>
      </c>
      <c r="BD293" s="4" t="s">
        <v>1052</v>
      </c>
      <c r="BE293" s="4" t="s">
        <v>169</v>
      </c>
      <c r="BF293" s="4"/>
      <c r="BG293" s="4" t="s">
        <v>1204</v>
      </c>
      <c r="BH293" s="4" t="s">
        <v>932</v>
      </c>
      <c r="BI293" s="4" t="s">
        <v>4230</v>
      </c>
      <c r="BJ293" s="4"/>
      <c r="BK293" s="4" t="s">
        <v>1030</v>
      </c>
      <c r="BL293" s="4"/>
      <c r="BM293" s="4" t="s">
        <v>934</v>
      </c>
      <c r="BN293" s="4" t="s">
        <v>1132</v>
      </c>
    </row>
    <row r="294" spans="1:66" s="1" customFormat="1">
      <c r="A294" s="4">
        <v>319</v>
      </c>
      <c r="B294" s="4" t="s">
        <v>901</v>
      </c>
      <c r="C294" s="4" t="s">
        <v>902</v>
      </c>
      <c r="D294" s="4" t="s">
        <v>4216</v>
      </c>
      <c r="E294" s="4" t="s">
        <v>4217</v>
      </c>
      <c r="F294" s="4" t="s">
        <v>1117</v>
      </c>
      <c r="G294" s="4" t="s">
        <v>4218</v>
      </c>
      <c r="H294" s="4" t="s">
        <v>4219</v>
      </c>
      <c r="I294" s="4" t="s">
        <v>4220</v>
      </c>
      <c r="J294" s="4"/>
      <c r="K294" s="4" t="s">
        <v>1121</v>
      </c>
      <c r="L294" s="4" t="s">
        <v>979</v>
      </c>
      <c r="M294" s="4" t="s">
        <v>295</v>
      </c>
      <c r="N294" s="4" t="s">
        <v>169</v>
      </c>
      <c r="O294" s="4" t="s">
        <v>1121</v>
      </c>
      <c r="P294" s="4" t="s">
        <v>4221</v>
      </c>
      <c r="Q294" s="4" t="s">
        <v>4222</v>
      </c>
      <c r="R294" s="4" t="s">
        <v>30</v>
      </c>
      <c r="S294" s="4" t="s">
        <v>4223</v>
      </c>
      <c r="T294" s="4" t="s">
        <v>944</v>
      </c>
      <c r="U294" s="4" t="s">
        <v>4224</v>
      </c>
      <c r="V294" s="4" t="s">
        <v>911</v>
      </c>
      <c r="W294" s="4" t="s">
        <v>982</v>
      </c>
      <c r="X294" s="4" t="s">
        <v>351</v>
      </c>
      <c r="Y294" s="4" t="s">
        <v>1197</v>
      </c>
      <c r="Z294" s="4" t="s">
        <v>445</v>
      </c>
      <c r="AA294" s="4" t="s">
        <v>445</v>
      </c>
      <c r="AB294" s="4" t="s">
        <v>4222</v>
      </c>
      <c r="AC294" s="4">
        <v>5489388</v>
      </c>
      <c r="AD294" s="4" t="s">
        <v>30</v>
      </c>
      <c r="AE294" s="4" t="s">
        <v>4225</v>
      </c>
      <c r="AF294" s="4" t="s">
        <v>30</v>
      </c>
      <c r="AG294" s="4" t="s">
        <v>4226</v>
      </c>
      <c r="AH294" s="4" t="s">
        <v>1872</v>
      </c>
      <c r="AI294" s="4" t="s">
        <v>1873</v>
      </c>
      <c r="AJ294" s="4" t="s">
        <v>919</v>
      </c>
      <c r="AK294" s="4" t="s">
        <v>169</v>
      </c>
      <c r="AL294" s="9">
        <v>4525.7</v>
      </c>
      <c r="AM294" s="4"/>
      <c r="AN294" s="4" t="s">
        <v>169</v>
      </c>
      <c r="AO294" s="4" t="s">
        <v>953</v>
      </c>
      <c r="AP294" s="4" t="s">
        <v>922</v>
      </c>
      <c r="AQ294" s="4" t="s">
        <v>1025</v>
      </c>
      <c r="AR294" s="4" t="s">
        <v>4227</v>
      </c>
      <c r="AS294" s="4" t="s">
        <v>4231</v>
      </c>
      <c r="AT294" s="4" t="s">
        <v>490</v>
      </c>
      <c r="AU294" s="4"/>
      <c r="AV294" s="4" t="s">
        <v>4229</v>
      </c>
      <c r="AW294" s="4"/>
      <c r="AX294" s="4"/>
      <c r="AY294" s="4"/>
      <c r="AZ294" s="4"/>
      <c r="BA294" s="4">
        <v>82073182</v>
      </c>
      <c r="BB294" s="4" t="s">
        <v>927</v>
      </c>
      <c r="BC294" s="4" t="s">
        <v>974</v>
      </c>
      <c r="BD294" s="4" t="s">
        <v>1052</v>
      </c>
      <c r="BE294" s="4" t="s">
        <v>169</v>
      </c>
      <c r="BF294" s="4"/>
      <c r="BG294" s="4" t="s">
        <v>1204</v>
      </c>
      <c r="BH294" s="4" t="s">
        <v>932</v>
      </c>
      <c r="BI294" s="4" t="s">
        <v>4230</v>
      </c>
      <c r="BJ294" s="4"/>
      <c r="BK294" s="4" t="s">
        <v>1030</v>
      </c>
      <c r="BL294" s="4"/>
      <c r="BM294" s="4" t="s">
        <v>934</v>
      </c>
      <c r="BN294" s="4" t="s">
        <v>1132</v>
      </c>
    </row>
    <row r="295" spans="1:66" s="1" customFormat="1" ht="16.2">
      <c r="A295" s="4">
        <v>320</v>
      </c>
      <c r="B295" s="4" t="s">
        <v>901</v>
      </c>
      <c r="C295" s="4" t="s">
        <v>902</v>
      </c>
      <c r="D295" s="4"/>
      <c r="E295" s="4" t="s">
        <v>4232</v>
      </c>
      <c r="F295" s="4"/>
      <c r="G295" s="4" t="s">
        <v>1038</v>
      </c>
      <c r="H295" s="4" t="s">
        <v>4233</v>
      </c>
      <c r="I295" s="4" t="s">
        <v>1036</v>
      </c>
      <c r="J295" s="4" t="s">
        <v>518</v>
      </c>
      <c r="K295" s="4" t="s">
        <v>1040</v>
      </c>
      <c r="L295" s="4" t="s">
        <v>907</v>
      </c>
      <c r="M295" s="4" t="s">
        <v>907</v>
      </c>
      <c r="N295" s="4"/>
      <c r="O295" s="4"/>
      <c r="P295" s="4"/>
      <c r="Q295" s="4" t="s">
        <v>1039</v>
      </c>
      <c r="R295" s="4" t="s">
        <v>1040</v>
      </c>
      <c r="S295" s="4" t="s">
        <v>4234</v>
      </c>
      <c r="T295" s="4" t="s">
        <v>909</v>
      </c>
      <c r="U295" s="4" t="s">
        <v>4235</v>
      </c>
      <c r="V295" s="4" t="s">
        <v>911</v>
      </c>
      <c r="W295" s="4" t="s">
        <v>982</v>
      </c>
      <c r="X295" s="4" t="s">
        <v>351</v>
      </c>
      <c r="Y295" s="4" t="s">
        <v>4170</v>
      </c>
      <c r="Z295" s="4" t="s">
        <v>445</v>
      </c>
      <c r="AA295" s="4" t="s">
        <v>445</v>
      </c>
      <c r="AB295" s="4" t="s">
        <v>1039</v>
      </c>
      <c r="AC295" s="4">
        <v>5489293</v>
      </c>
      <c r="AD295" s="4" t="s">
        <v>1040</v>
      </c>
      <c r="AE295" s="4" t="s">
        <v>4236</v>
      </c>
      <c r="AF295" s="4" t="s">
        <v>1040</v>
      </c>
      <c r="AG295" s="4" t="s">
        <v>4237</v>
      </c>
      <c r="AH295" s="4" t="s">
        <v>1283</v>
      </c>
      <c r="AI295" s="4" t="s">
        <v>1284</v>
      </c>
      <c r="AJ295" s="4" t="s">
        <v>919</v>
      </c>
      <c r="AK295" s="4" t="s">
        <v>169</v>
      </c>
      <c r="AL295" s="19">
        <v>4280</v>
      </c>
      <c r="AM295" s="4" t="s">
        <v>1189</v>
      </c>
      <c r="AN295" s="4" t="s">
        <v>169</v>
      </c>
      <c r="AO295" s="4" t="s">
        <v>921</v>
      </c>
      <c r="AP295" s="4" t="s">
        <v>922</v>
      </c>
      <c r="AQ295" s="4" t="s">
        <v>1025</v>
      </c>
      <c r="AR295" s="4" t="s">
        <v>1049</v>
      </c>
      <c r="AS295" s="4" t="s">
        <v>4238</v>
      </c>
      <c r="AT295" s="4" t="s">
        <v>490</v>
      </c>
      <c r="AU295" s="4"/>
      <c r="AV295" s="4" t="s">
        <v>4239</v>
      </c>
      <c r="AW295" s="4"/>
      <c r="AX295" s="4"/>
      <c r="AY295" s="4"/>
      <c r="AZ295" s="4"/>
      <c r="BA295" s="4">
        <v>74844973</v>
      </c>
      <c r="BB295" s="4" t="s">
        <v>927</v>
      </c>
      <c r="BC295" s="4" t="s">
        <v>974</v>
      </c>
      <c r="BD295" s="4" t="s">
        <v>1052</v>
      </c>
      <c r="BE295" s="4" t="s">
        <v>169</v>
      </c>
      <c r="BF295" s="4"/>
      <c r="BG295" s="4" t="s">
        <v>1029</v>
      </c>
      <c r="BH295" s="4" t="s">
        <v>932</v>
      </c>
      <c r="BI295" s="4" t="s">
        <v>169</v>
      </c>
      <c r="BJ295" s="4"/>
      <c r="BK295" s="17" t="s">
        <v>1529</v>
      </c>
      <c r="BL295" s="4"/>
      <c r="BM295" s="4" t="s">
        <v>934</v>
      </c>
      <c r="BN295" s="4"/>
    </row>
    <row r="296" spans="1:66" s="1" customFormat="1">
      <c r="A296" s="4">
        <v>321</v>
      </c>
      <c r="B296" s="4" t="s">
        <v>901</v>
      </c>
      <c r="C296" s="4" t="s">
        <v>902</v>
      </c>
      <c r="D296" s="4"/>
      <c r="E296" s="4" t="s">
        <v>4240</v>
      </c>
      <c r="F296" s="4"/>
      <c r="G296" s="4" t="s">
        <v>4241</v>
      </c>
      <c r="H296" s="4" t="s">
        <v>4242</v>
      </c>
      <c r="I296" s="4" t="s">
        <v>1036</v>
      </c>
      <c r="J296" s="4" t="s">
        <v>518</v>
      </c>
      <c r="K296" s="4" t="s">
        <v>1040</v>
      </c>
      <c r="L296" s="4" t="s">
        <v>907</v>
      </c>
      <c r="M296" s="4" t="s">
        <v>907</v>
      </c>
      <c r="N296" s="4"/>
      <c r="O296" s="4"/>
      <c r="P296" s="4"/>
      <c r="Q296" s="4" t="s">
        <v>492</v>
      </c>
      <c r="R296" s="4" t="s">
        <v>1040</v>
      </c>
      <c r="S296" s="4" t="s">
        <v>4243</v>
      </c>
      <c r="T296" s="4" t="s">
        <v>909</v>
      </c>
      <c r="U296" s="4" t="s">
        <v>4244</v>
      </c>
      <c r="V296" s="4" t="s">
        <v>911</v>
      </c>
      <c r="W296" s="4" t="s">
        <v>982</v>
      </c>
      <c r="X296" s="4" t="s">
        <v>518</v>
      </c>
      <c r="Y296" s="4" t="s">
        <v>947</v>
      </c>
      <c r="Z296" s="4" t="s">
        <v>3070</v>
      </c>
      <c r="AA296" s="4" t="s">
        <v>4245</v>
      </c>
      <c r="AB296" s="4" t="s">
        <v>492</v>
      </c>
      <c r="AC296" s="4">
        <v>5489010</v>
      </c>
      <c r="AD296" s="4" t="s">
        <v>1040</v>
      </c>
      <c r="AE296" s="4" t="s">
        <v>4246</v>
      </c>
      <c r="AF296" s="4" t="s">
        <v>1040</v>
      </c>
      <c r="AG296" s="4" t="s">
        <v>4246</v>
      </c>
      <c r="AH296" s="4" t="s">
        <v>2479</v>
      </c>
      <c r="AI296" s="4" t="s">
        <v>2480</v>
      </c>
      <c r="AJ296" s="4" t="s">
        <v>919</v>
      </c>
      <c r="AK296" s="4" t="s">
        <v>169</v>
      </c>
      <c r="AL296" s="9">
        <v>19500</v>
      </c>
      <c r="AM296" s="4" t="s">
        <v>920</v>
      </c>
      <c r="AN296" s="4" t="s">
        <v>169</v>
      </c>
      <c r="AO296" s="4" t="s">
        <v>921</v>
      </c>
      <c r="AP296" s="4" t="s">
        <v>922</v>
      </c>
      <c r="AQ296" s="4" t="s">
        <v>1025</v>
      </c>
      <c r="AR296" s="4" t="s">
        <v>493</v>
      </c>
      <c r="AS296" s="4" t="s">
        <v>4247</v>
      </c>
      <c r="AT296" s="4" t="s">
        <v>490</v>
      </c>
      <c r="AU296" s="4"/>
      <c r="AV296" s="4" t="s">
        <v>4248</v>
      </c>
      <c r="AW296" s="4"/>
      <c r="AX296" s="4"/>
      <c r="AY296" s="4"/>
      <c r="AZ296" s="4"/>
      <c r="BA296" s="4">
        <v>67077694</v>
      </c>
      <c r="BB296" s="4" t="s">
        <v>927</v>
      </c>
      <c r="BC296" s="4" t="s">
        <v>974</v>
      </c>
      <c r="BD296" s="4" t="s">
        <v>169</v>
      </c>
      <c r="BE296" s="4" t="s">
        <v>169</v>
      </c>
      <c r="BF296" s="4"/>
      <c r="BG296" s="4" t="s">
        <v>931</v>
      </c>
      <c r="BH296" s="4" t="s">
        <v>932</v>
      </c>
      <c r="BI296" s="4" t="s">
        <v>169</v>
      </c>
      <c r="BJ296" s="4"/>
      <c r="BK296" s="4" t="s">
        <v>933</v>
      </c>
      <c r="BL296" s="4"/>
      <c r="BM296" s="4" t="s">
        <v>934</v>
      </c>
      <c r="BN296" s="4"/>
    </row>
    <row r="297" spans="1:66" s="1" customFormat="1">
      <c r="A297" s="4">
        <v>322</v>
      </c>
      <c r="B297" s="4" t="s">
        <v>901</v>
      </c>
      <c r="C297" s="4" t="s">
        <v>902</v>
      </c>
      <c r="D297" s="4"/>
      <c r="E297" s="4" t="s">
        <v>1054</v>
      </c>
      <c r="F297" s="4"/>
      <c r="G297" s="4" t="s">
        <v>1055</v>
      </c>
      <c r="H297" s="4" t="s">
        <v>1056</v>
      </c>
      <c r="I297" s="4"/>
      <c r="J297" s="4" t="s">
        <v>361</v>
      </c>
      <c r="K297" s="4" t="s">
        <v>16</v>
      </c>
      <c r="L297" s="4" t="s">
        <v>1057</v>
      </c>
      <c r="M297" s="4" t="s">
        <v>234</v>
      </c>
      <c r="N297" s="4"/>
      <c r="O297" s="4"/>
      <c r="P297" s="4"/>
      <c r="Q297" s="4" t="s">
        <v>478</v>
      </c>
      <c r="R297" s="4" t="s">
        <v>16</v>
      </c>
      <c r="S297" s="4" t="s">
        <v>4249</v>
      </c>
      <c r="T297" s="4" t="s">
        <v>909</v>
      </c>
      <c r="U297" s="4" t="s">
        <v>4250</v>
      </c>
      <c r="V297" s="4" t="s">
        <v>911</v>
      </c>
      <c r="W297" s="4" t="s">
        <v>1060</v>
      </c>
      <c r="X297" s="4" t="s">
        <v>361</v>
      </c>
      <c r="Y297" s="4" t="s">
        <v>1061</v>
      </c>
      <c r="Z297" s="4" t="s">
        <v>1062</v>
      </c>
      <c r="AA297" s="4" t="s">
        <v>1063</v>
      </c>
      <c r="AB297" s="4" t="s">
        <v>478</v>
      </c>
      <c r="AC297" s="4">
        <v>5487419</v>
      </c>
      <c r="AD297" s="4" t="s">
        <v>16</v>
      </c>
      <c r="AE297" s="4" t="s">
        <v>4250</v>
      </c>
      <c r="AF297" s="4" t="s">
        <v>16</v>
      </c>
      <c r="AG297" s="4" t="s">
        <v>4250</v>
      </c>
      <c r="AH297" s="4" t="s">
        <v>1434</v>
      </c>
      <c r="AI297" s="4" t="s">
        <v>1435</v>
      </c>
      <c r="AJ297" s="4" t="s">
        <v>919</v>
      </c>
      <c r="AK297" s="4" t="s">
        <v>169</v>
      </c>
      <c r="AL297" s="9">
        <v>5680</v>
      </c>
      <c r="AM297" s="4" t="s">
        <v>920</v>
      </c>
      <c r="AN297" s="4" t="s">
        <v>169</v>
      </c>
      <c r="AO297" s="4" t="s">
        <v>921</v>
      </c>
      <c r="AP297" s="4" t="s">
        <v>922</v>
      </c>
      <c r="AQ297" s="4" t="s">
        <v>1025</v>
      </c>
      <c r="AR297" s="4" t="s">
        <v>479</v>
      </c>
      <c r="AS297" s="4" t="s">
        <v>4251</v>
      </c>
      <c r="AT297" s="4" t="s">
        <v>490</v>
      </c>
      <c r="AU297" s="4"/>
      <c r="AV297" s="4" t="s">
        <v>4252</v>
      </c>
      <c r="AW297" s="4"/>
      <c r="AX297" s="4"/>
      <c r="AY297" s="4"/>
      <c r="AZ297" s="4"/>
      <c r="BA297" s="4">
        <v>66365835</v>
      </c>
      <c r="BB297" s="4" t="s">
        <v>927</v>
      </c>
      <c r="BC297" s="4" t="s">
        <v>974</v>
      </c>
      <c r="BD297" s="4" t="s">
        <v>1052</v>
      </c>
      <c r="BE297" s="4" t="s">
        <v>169</v>
      </c>
      <c r="BF297" s="4"/>
      <c r="BG297" s="4" t="s">
        <v>931</v>
      </c>
      <c r="BH297" s="4" t="s">
        <v>932</v>
      </c>
      <c r="BI297" s="4" t="s">
        <v>169</v>
      </c>
      <c r="BJ297" s="4"/>
      <c r="BK297" s="4" t="s">
        <v>933</v>
      </c>
      <c r="BL297" s="4"/>
      <c r="BM297" s="4" t="s">
        <v>1069</v>
      </c>
      <c r="BN297" s="4"/>
    </row>
    <row r="298" spans="1:66" s="1" customFormat="1" hidden="1">
      <c r="A298" s="4">
        <v>323</v>
      </c>
      <c r="B298" s="4" t="s">
        <v>901</v>
      </c>
      <c r="C298" s="4" t="s">
        <v>902</v>
      </c>
      <c r="D298" s="4" t="s">
        <v>4253</v>
      </c>
      <c r="E298" s="4" t="s">
        <v>4254</v>
      </c>
      <c r="F298" s="4" t="s">
        <v>1294</v>
      </c>
      <c r="G298" s="4" t="s">
        <v>4255</v>
      </c>
      <c r="H298" s="4" t="s">
        <v>4256</v>
      </c>
      <c r="I298" s="4" t="s">
        <v>169</v>
      </c>
      <c r="J298" s="4" t="s">
        <v>518</v>
      </c>
      <c r="K298" s="4" t="s">
        <v>16</v>
      </c>
      <c r="L298" s="4" t="s">
        <v>940</v>
      </c>
      <c r="M298" s="4" t="s">
        <v>202</v>
      </c>
      <c r="N298" s="4" t="s">
        <v>4257</v>
      </c>
      <c r="O298" s="4"/>
      <c r="P298" s="4"/>
      <c r="Q298" s="4" t="s">
        <v>4253</v>
      </c>
      <c r="R298" s="4" t="s">
        <v>16</v>
      </c>
      <c r="S298" s="4" t="s">
        <v>4258</v>
      </c>
      <c r="T298" s="4" t="s">
        <v>944</v>
      </c>
      <c r="U298" s="4" t="s">
        <v>4259</v>
      </c>
      <c r="V298" s="4" t="s">
        <v>911</v>
      </c>
      <c r="W298" s="4" t="s">
        <v>963</v>
      </c>
      <c r="X298" s="4" t="s">
        <v>351</v>
      </c>
      <c r="Y298" s="4" t="s">
        <v>1250</v>
      </c>
      <c r="Z298" s="4" t="s">
        <v>445</v>
      </c>
      <c r="AA298" s="4" t="s">
        <v>445</v>
      </c>
      <c r="AB298" s="4" t="s">
        <v>4253</v>
      </c>
      <c r="AC298" s="4">
        <v>5487413</v>
      </c>
      <c r="AD298" s="4" t="s">
        <v>16</v>
      </c>
      <c r="AE298" s="4" t="s">
        <v>4187</v>
      </c>
      <c r="AF298" s="4" t="s">
        <v>16</v>
      </c>
      <c r="AG298" s="4" t="s">
        <v>4187</v>
      </c>
      <c r="AH298" s="4" t="s">
        <v>1023</v>
      </c>
      <c r="AI298" s="4" t="s">
        <v>1024</v>
      </c>
      <c r="AJ298" s="4" t="s">
        <v>919</v>
      </c>
      <c r="AK298" s="4" t="s">
        <v>169</v>
      </c>
      <c r="AL298" s="9">
        <v>5180</v>
      </c>
      <c r="AM298" s="4"/>
      <c r="AN298" s="4" t="s">
        <v>4257</v>
      </c>
      <c r="AO298" s="4" t="s">
        <v>953</v>
      </c>
      <c r="AP298" s="4" t="s">
        <v>922</v>
      </c>
      <c r="AQ298" s="4" t="s">
        <v>1025</v>
      </c>
      <c r="AR298" s="4" t="s">
        <v>4260</v>
      </c>
      <c r="AS298" s="4" t="s">
        <v>4261</v>
      </c>
      <c r="AT298" s="4" t="s">
        <v>490</v>
      </c>
      <c r="AU298" s="4"/>
      <c r="AV298" s="4" t="s">
        <v>4262</v>
      </c>
      <c r="AW298" s="4"/>
      <c r="AX298" s="4"/>
      <c r="AY298" s="4"/>
      <c r="AZ298" s="4"/>
      <c r="BA298" s="4">
        <v>74946759</v>
      </c>
      <c r="BB298" s="4" t="s">
        <v>927</v>
      </c>
      <c r="BC298" s="4" t="s">
        <v>974</v>
      </c>
      <c r="BD298" s="4" t="s">
        <v>918</v>
      </c>
      <c r="BE298" s="4" t="s">
        <v>169</v>
      </c>
      <c r="BF298" s="4"/>
      <c r="BG298" s="4" t="s">
        <v>1029</v>
      </c>
      <c r="BH298" s="4" t="s">
        <v>927</v>
      </c>
      <c r="BI298" s="4" t="s">
        <v>169</v>
      </c>
      <c r="BJ298" s="4"/>
      <c r="BK298" s="4" t="s">
        <v>1030</v>
      </c>
      <c r="BL298" s="4"/>
      <c r="BM298" s="4" t="s">
        <v>934</v>
      </c>
      <c r="BN298" s="4" t="s">
        <v>1095</v>
      </c>
    </row>
    <row r="299" spans="1:66" s="1" customFormat="1" hidden="1">
      <c r="A299" s="4">
        <v>324</v>
      </c>
      <c r="B299" s="4" t="s">
        <v>901</v>
      </c>
      <c r="C299" s="4" t="s">
        <v>902</v>
      </c>
      <c r="D299" s="4" t="s">
        <v>4263</v>
      </c>
      <c r="E299" s="4" t="s">
        <v>4264</v>
      </c>
      <c r="F299" s="4" t="s">
        <v>1117</v>
      </c>
      <c r="G299" s="4" t="s">
        <v>4265</v>
      </c>
      <c r="H299" s="4" t="s">
        <v>4266</v>
      </c>
      <c r="I299" s="4" t="s">
        <v>2098</v>
      </c>
      <c r="J299" s="4"/>
      <c r="K299" s="4" t="s">
        <v>1121</v>
      </c>
      <c r="L299" s="4" t="s">
        <v>979</v>
      </c>
      <c r="M299" s="4" t="s">
        <v>2099</v>
      </c>
      <c r="N299" s="4" t="s">
        <v>169</v>
      </c>
      <c r="O299" s="4" t="s">
        <v>1121</v>
      </c>
      <c r="P299" s="4" t="s">
        <v>4267</v>
      </c>
      <c r="Q299" s="4" t="s">
        <v>4268</v>
      </c>
      <c r="R299" s="4" t="s">
        <v>16</v>
      </c>
      <c r="S299" s="4" t="s">
        <v>4269</v>
      </c>
      <c r="T299" s="4" t="s">
        <v>944</v>
      </c>
      <c r="U299" s="4" t="s">
        <v>4270</v>
      </c>
      <c r="V299" s="4" t="s">
        <v>911</v>
      </c>
      <c r="W299" s="4" t="s">
        <v>963</v>
      </c>
      <c r="X299" s="4" t="s">
        <v>351</v>
      </c>
      <c r="Y299" s="4" t="s">
        <v>4271</v>
      </c>
      <c r="Z299" s="4" t="s">
        <v>445</v>
      </c>
      <c r="AA299" s="4" t="s">
        <v>445</v>
      </c>
      <c r="AB299" s="4" t="s">
        <v>4268</v>
      </c>
      <c r="AC299" s="4">
        <v>5487403</v>
      </c>
      <c r="AD299" s="4" t="s">
        <v>16</v>
      </c>
      <c r="AE299" s="4" t="s">
        <v>4226</v>
      </c>
      <c r="AF299" s="4" t="s">
        <v>16</v>
      </c>
      <c r="AG299" s="4" t="s">
        <v>4226</v>
      </c>
      <c r="AH299" s="4" t="s">
        <v>1023</v>
      </c>
      <c r="AI299" s="4" t="s">
        <v>1024</v>
      </c>
      <c r="AJ299" s="4" t="s">
        <v>919</v>
      </c>
      <c r="AK299" s="4" t="s">
        <v>169</v>
      </c>
      <c r="AL299" s="9">
        <v>5680</v>
      </c>
      <c r="AM299" s="4"/>
      <c r="AN299" s="4" t="s">
        <v>169</v>
      </c>
      <c r="AO299" s="4" t="s">
        <v>953</v>
      </c>
      <c r="AP299" s="4" t="s">
        <v>922</v>
      </c>
      <c r="AQ299" s="4" t="s">
        <v>1146</v>
      </c>
      <c r="AR299" s="4" t="s">
        <v>4272</v>
      </c>
      <c r="AS299" s="4" t="s">
        <v>4273</v>
      </c>
      <c r="AT299" s="4" t="s">
        <v>490</v>
      </c>
      <c r="AU299" s="4"/>
      <c r="AV299" s="4" t="s">
        <v>4274</v>
      </c>
      <c r="AW299" s="4"/>
      <c r="AX299" s="4"/>
      <c r="AY299" s="4"/>
      <c r="AZ299" s="4"/>
      <c r="BA299" s="4">
        <v>82086459</v>
      </c>
      <c r="BB299" s="4" t="s">
        <v>927</v>
      </c>
      <c r="BC299" s="4" t="s">
        <v>974</v>
      </c>
      <c r="BD299" s="4" t="s">
        <v>918</v>
      </c>
      <c r="BE299" s="4" t="s">
        <v>169</v>
      </c>
      <c r="BF299" s="4"/>
      <c r="BG299" s="4" t="s">
        <v>1705</v>
      </c>
      <c r="BH299" s="4" t="s">
        <v>932</v>
      </c>
      <c r="BI299" s="4" t="s">
        <v>169</v>
      </c>
      <c r="BJ299" s="4"/>
      <c r="BK299" s="4" t="s">
        <v>1030</v>
      </c>
      <c r="BL299" s="4"/>
      <c r="BM299" s="4" t="s">
        <v>1403</v>
      </c>
      <c r="BN299" s="4" t="s">
        <v>1132</v>
      </c>
    </row>
    <row r="300" spans="1:66" s="1" customFormat="1">
      <c r="A300" s="4">
        <v>325</v>
      </c>
      <c r="B300" s="4" t="s">
        <v>901</v>
      </c>
      <c r="C300" s="4" t="s">
        <v>902</v>
      </c>
      <c r="D300" s="4"/>
      <c r="E300" s="4" t="s">
        <v>4275</v>
      </c>
      <c r="F300" s="4"/>
      <c r="G300" s="4" t="s">
        <v>4276</v>
      </c>
      <c r="H300" s="4" t="s">
        <v>4277</v>
      </c>
      <c r="I300" s="4" t="s">
        <v>1244</v>
      </c>
      <c r="J300" s="4" t="s">
        <v>518</v>
      </c>
      <c r="K300" s="4" t="s">
        <v>31</v>
      </c>
      <c r="L300" s="4" t="s">
        <v>851</v>
      </c>
      <c r="M300" s="4" t="s">
        <v>1246</v>
      </c>
      <c r="N300" s="4"/>
      <c r="O300" s="4"/>
      <c r="P300" s="4"/>
      <c r="Q300" s="4" t="s">
        <v>496</v>
      </c>
      <c r="R300" s="4" t="s">
        <v>31</v>
      </c>
      <c r="S300" s="4" t="s">
        <v>4278</v>
      </c>
      <c r="T300" s="4" t="s">
        <v>909</v>
      </c>
      <c r="U300" s="4" t="s">
        <v>4279</v>
      </c>
      <c r="V300" s="4" t="s">
        <v>911</v>
      </c>
      <c r="W300" s="4" t="s">
        <v>1697</v>
      </c>
      <c r="X300" s="4" t="s">
        <v>518</v>
      </c>
      <c r="Y300" s="4" t="s">
        <v>4280</v>
      </c>
      <c r="Z300" s="4" t="s">
        <v>445</v>
      </c>
      <c r="AA300" s="4" t="s">
        <v>445</v>
      </c>
      <c r="AB300" s="4" t="s">
        <v>496</v>
      </c>
      <c r="AC300" s="4">
        <v>5487065</v>
      </c>
      <c r="AD300" s="4" t="s">
        <v>31</v>
      </c>
      <c r="AE300" s="4" t="s">
        <v>4281</v>
      </c>
      <c r="AF300" s="4" t="s">
        <v>31</v>
      </c>
      <c r="AG300" s="4" t="s">
        <v>4282</v>
      </c>
      <c r="AH300" s="4" t="s">
        <v>1524</v>
      </c>
      <c r="AI300" s="4" t="s">
        <v>1290</v>
      </c>
      <c r="AJ300" s="4" t="s">
        <v>919</v>
      </c>
      <c r="AK300" s="4" t="s">
        <v>169</v>
      </c>
      <c r="AL300" s="9">
        <v>4680</v>
      </c>
      <c r="AM300" s="4" t="s">
        <v>920</v>
      </c>
      <c r="AN300" s="4" t="s">
        <v>169</v>
      </c>
      <c r="AO300" s="4" t="s">
        <v>921</v>
      </c>
      <c r="AP300" s="4" t="s">
        <v>922</v>
      </c>
      <c r="AQ300" s="4" t="s">
        <v>1025</v>
      </c>
      <c r="AR300" s="4" t="s">
        <v>497</v>
      </c>
      <c r="AS300" s="4" t="s">
        <v>4283</v>
      </c>
      <c r="AT300" s="4" t="s">
        <v>490</v>
      </c>
      <c r="AU300" s="4"/>
      <c r="AV300" s="4" t="s">
        <v>4284</v>
      </c>
      <c r="AW300" s="4"/>
      <c r="AX300" s="4"/>
      <c r="AY300" s="4"/>
      <c r="AZ300" s="4"/>
      <c r="BA300" s="4">
        <v>74651801</v>
      </c>
      <c r="BB300" s="4" t="s">
        <v>927</v>
      </c>
      <c r="BC300" s="4" t="s">
        <v>974</v>
      </c>
      <c r="BD300" s="4" t="s">
        <v>1052</v>
      </c>
      <c r="BE300" s="4" t="s">
        <v>169</v>
      </c>
      <c r="BF300" s="4"/>
      <c r="BG300" s="4" t="s">
        <v>1029</v>
      </c>
      <c r="BH300" s="4" t="s">
        <v>927</v>
      </c>
      <c r="BI300" s="4" t="s">
        <v>169</v>
      </c>
      <c r="BJ300" s="4"/>
      <c r="BK300" s="4" t="s">
        <v>933</v>
      </c>
      <c r="BL300" s="4"/>
      <c r="BM300" s="4" t="s">
        <v>934</v>
      </c>
      <c r="BN300" s="4"/>
    </row>
    <row r="301" spans="1:66" s="1" customFormat="1">
      <c r="A301" s="4">
        <v>326</v>
      </c>
      <c r="B301" s="4" t="s">
        <v>901</v>
      </c>
      <c r="C301" s="4" t="s">
        <v>902</v>
      </c>
      <c r="D301" s="4" t="s">
        <v>4285</v>
      </c>
      <c r="E301" s="4" t="s">
        <v>4286</v>
      </c>
      <c r="F301" s="4" t="s">
        <v>1117</v>
      </c>
      <c r="G301" s="4" t="s">
        <v>4287</v>
      </c>
      <c r="H301" s="4" t="s">
        <v>4288</v>
      </c>
      <c r="I301" s="4" t="s">
        <v>978</v>
      </c>
      <c r="J301" s="4"/>
      <c r="K301" s="4" t="s">
        <v>1880</v>
      </c>
      <c r="L301" s="4" t="s">
        <v>979</v>
      </c>
      <c r="M301" s="4" t="s">
        <v>228</v>
      </c>
      <c r="N301" s="4" t="s">
        <v>169</v>
      </c>
      <c r="O301" s="4" t="s">
        <v>1880</v>
      </c>
      <c r="P301" s="4" t="s">
        <v>976</v>
      </c>
      <c r="Q301" s="4" t="s">
        <v>505</v>
      </c>
      <c r="R301" s="4" t="s">
        <v>29</v>
      </c>
      <c r="S301" s="4" t="s">
        <v>4289</v>
      </c>
      <c r="T301" s="4" t="s">
        <v>944</v>
      </c>
      <c r="U301" s="4" t="s">
        <v>4290</v>
      </c>
      <c r="V301" s="4" t="s">
        <v>911</v>
      </c>
      <c r="W301" s="4" t="s">
        <v>982</v>
      </c>
      <c r="X301" s="4" t="s">
        <v>351</v>
      </c>
      <c r="Y301" s="4" t="s">
        <v>640</v>
      </c>
      <c r="Z301" s="4" t="s">
        <v>983</v>
      </c>
      <c r="AA301" s="4" t="s">
        <v>984</v>
      </c>
      <c r="AB301" s="4" t="s">
        <v>505</v>
      </c>
      <c r="AC301" s="4">
        <v>5487036</v>
      </c>
      <c r="AD301" s="4" t="s">
        <v>29</v>
      </c>
      <c r="AE301" s="4" t="s">
        <v>4291</v>
      </c>
      <c r="AF301" s="4" t="s">
        <v>29</v>
      </c>
      <c r="AG301" s="4" t="s">
        <v>4292</v>
      </c>
      <c r="AH301" s="4" t="s">
        <v>1023</v>
      </c>
      <c r="AI301" s="4" t="s">
        <v>1024</v>
      </c>
      <c r="AJ301" s="4" t="s">
        <v>919</v>
      </c>
      <c r="AK301" s="4" t="s">
        <v>169</v>
      </c>
      <c r="AL301" s="9">
        <v>5680</v>
      </c>
      <c r="AM301" s="4"/>
      <c r="AN301" s="4" t="s">
        <v>169</v>
      </c>
      <c r="AO301" s="4" t="s">
        <v>953</v>
      </c>
      <c r="AP301" s="4" t="s">
        <v>922</v>
      </c>
      <c r="AQ301" s="4" t="s">
        <v>1025</v>
      </c>
      <c r="AR301" s="4" t="s">
        <v>506</v>
      </c>
      <c r="AS301" s="4" t="s">
        <v>4293</v>
      </c>
      <c r="AT301" s="4" t="s">
        <v>490</v>
      </c>
      <c r="AU301" s="4"/>
      <c r="AV301" s="4" t="s">
        <v>4294</v>
      </c>
      <c r="AW301" s="4"/>
      <c r="AX301" s="4"/>
      <c r="AY301" s="4"/>
      <c r="AZ301" s="4"/>
      <c r="BA301" s="4">
        <v>82060903</v>
      </c>
      <c r="BB301" s="4" t="s">
        <v>927</v>
      </c>
      <c r="BC301" s="4" t="s">
        <v>974</v>
      </c>
      <c r="BD301" s="4" t="s">
        <v>992</v>
      </c>
      <c r="BE301" s="4" t="s">
        <v>169</v>
      </c>
      <c r="BF301" s="4"/>
      <c r="BG301" s="4" t="s">
        <v>993</v>
      </c>
      <c r="BH301" s="4" t="s">
        <v>927</v>
      </c>
      <c r="BI301" s="4" t="s">
        <v>169</v>
      </c>
      <c r="BJ301" s="4"/>
      <c r="BK301" s="4" t="s">
        <v>1030</v>
      </c>
      <c r="BL301" s="4"/>
      <c r="BM301" s="4" t="s">
        <v>934</v>
      </c>
      <c r="BN301" s="4" t="s">
        <v>2459</v>
      </c>
    </row>
    <row r="302" spans="1:66" s="1" customFormat="1" hidden="1">
      <c r="A302" s="4">
        <v>327</v>
      </c>
      <c r="B302" s="4" t="s">
        <v>901</v>
      </c>
      <c r="C302" s="4" t="s">
        <v>902</v>
      </c>
      <c r="D302" s="4" t="s">
        <v>1133</v>
      </c>
      <c r="E302" s="4" t="s">
        <v>4295</v>
      </c>
      <c r="F302" s="4" t="s">
        <v>27</v>
      </c>
      <c r="G302" s="4" t="s">
        <v>4296</v>
      </c>
      <c r="H302" s="4" t="s">
        <v>4297</v>
      </c>
      <c r="I302" s="4" t="s">
        <v>1137</v>
      </c>
      <c r="J302" s="4"/>
      <c r="K302" s="4" t="s">
        <v>27</v>
      </c>
      <c r="L302" s="4" t="s">
        <v>940</v>
      </c>
      <c r="M302" s="4" t="s">
        <v>1138</v>
      </c>
      <c r="N302" s="4" t="s">
        <v>2168</v>
      </c>
      <c r="O302" s="4"/>
      <c r="P302" s="4"/>
      <c r="Q302" s="4" t="s">
        <v>4298</v>
      </c>
      <c r="R302" s="4" t="s">
        <v>27</v>
      </c>
      <c r="S302" s="4" t="s">
        <v>4299</v>
      </c>
      <c r="T302" s="4" t="s">
        <v>944</v>
      </c>
      <c r="U302" s="4" t="s">
        <v>4300</v>
      </c>
      <c r="V302" s="4" t="s">
        <v>911</v>
      </c>
      <c r="W302" s="4" t="s">
        <v>963</v>
      </c>
      <c r="X302" s="4" t="s">
        <v>518</v>
      </c>
      <c r="Y302" s="4" t="s">
        <v>4301</v>
      </c>
      <c r="Z302" s="4" t="s">
        <v>445</v>
      </c>
      <c r="AA302" s="4" t="s">
        <v>445</v>
      </c>
      <c r="AB302" s="4" t="s">
        <v>4298</v>
      </c>
      <c r="AC302" s="4">
        <v>5487035</v>
      </c>
      <c r="AD302" s="4" t="s">
        <v>27</v>
      </c>
      <c r="AE302" s="4" t="s">
        <v>4302</v>
      </c>
      <c r="AF302" s="4" t="s">
        <v>27</v>
      </c>
      <c r="AG302" s="4" t="s">
        <v>4291</v>
      </c>
      <c r="AH302" s="4" t="s">
        <v>1023</v>
      </c>
      <c r="AI302" s="4" t="s">
        <v>1024</v>
      </c>
      <c r="AJ302" s="4" t="s">
        <v>919</v>
      </c>
      <c r="AK302" s="4" t="s">
        <v>169</v>
      </c>
      <c r="AL302" s="9">
        <v>5480</v>
      </c>
      <c r="AM302" s="4"/>
      <c r="AN302" s="4" t="s">
        <v>27</v>
      </c>
      <c r="AO302" s="4" t="s">
        <v>953</v>
      </c>
      <c r="AP302" s="4" t="s">
        <v>922</v>
      </c>
      <c r="AQ302" s="4" t="s">
        <v>1146</v>
      </c>
      <c r="AR302" s="4" t="s">
        <v>4303</v>
      </c>
      <c r="AS302" s="4" t="s">
        <v>4304</v>
      </c>
      <c r="AT302" s="4" t="s">
        <v>490</v>
      </c>
      <c r="AU302" s="4"/>
      <c r="AV302" s="4" t="s">
        <v>4305</v>
      </c>
      <c r="AW302" s="4"/>
      <c r="AX302" s="4"/>
      <c r="AY302" s="4"/>
      <c r="AZ302" s="4"/>
      <c r="BA302" s="4">
        <v>82077035</v>
      </c>
      <c r="BB302" s="4" t="s">
        <v>927</v>
      </c>
      <c r="BC302" s="4" t="s">
        <v>974</v>
      </c>
      <c r="BD302" s="4" t="s">
        <v>918</v>
      </c>
      <c r="BE302" s="4" t="s">
        <v>169</v>
      </c>
      <c r="BF302" s="4"/>
      <c r="BG302" s="4" t="s">
        <v>931</v>
      </c>
      <c r="BH302" s="4" t="s">
        <v>932</v>
      </c>
      <c r="BI302" s="4" t="s">
        <v>169</v>
      </c>
      <c r="BJ302" s="4"/>
      <c r="BK302" s="4" t="s">
        <v>1030</v>
      </c>
      <c r="BL302" s="4"/>
      <c r="BM302" s="4" t="s">
        <v>934</v>
      </c>
      <c r="BN302" s="4" t="s">
        <v>1150</v>
      </c>
    </row>
    <row r="303" spans="1:66" s="1" customFormat="1" hidden="1">
      <c r="A303" s="4">
        <v>328</v>
      </c>
      <c r="B303" s="4" t="s">
        <v>901</v>
      </c>
      <c r="C303" s="4" t="s">
        <v>902</v>
      </c>
      <c r="D303" s="4" t="s">
        <v>437</v>
      </c>
      <c r="E303" s="4" t="s">
        <v>4306</v>
      </c>
      <c r="F303" s="4" t="s">
        <v>2026</v>
      </c>
      <c r="G303" s="4" t="s">
        <v>4307</v>
      </c>
      <c r="H303" s="4" t="s">
        <v>4308</v>
      </c>
      <c r="I303" s="4" t="s">
        <v>169</v>
      </c>
      <c r="J303" s="4" t="s">
        <v>444</v>
      </c>
      <c r="K303" s="4" t="s">
        <v>23</v>
      </c>
      <c r="L303" s="4" t="s">
        <v>1941</v>
      </c>
      <c r="M303" s="4" t="s">
        <v>2459</v>
      </c>
      <c r="N303" s="4" t="s">
        <v>169</v>
      </c>
      <c r="O303" s="4"/>
      <c r="P303" s="4"/>
      <c r="Q303" s="4" t="s">
        <v>4309</v>
      </c>
      <c r="R303" s="4" t="s">
        <v>25</v>
      </c>
      <c r="S303" s="4" t="s">
        <v>4310</v>
      </c>
      <c r="T303" s="4" t="s">
        <v>944</v>
      </c>
      <c r="U303" s="4" t="s">
        <v>4311</v>
      </c>
      <c r="V303" s="4" t="s">
        <v>1263</v>
      </c>
      <c r="W303" s="4" t="s">
        <v>1105</v>
      </c>
      <c r="X303" s="4" t="s">
        <v>361</v>
      </c>
      <c r="Y303" s="4" t="s">
        <v>4312</v>
      </c>
      <c r="Z303" s="4" t="s">
        <v>4313</v>
      </c>
      <c r="AA303" s="4" t="s">
        <v>1521</v>
      </c>
      <c r="AB303" s="4" t="s">
        <v>4309</v>
      </c>
      <c r="AC303" s="4">
        <v>5487013</v>
      </c>
      <c r="AD303" s="4" t="s">
        <v>25</v>
      </c>
      <c r="AE303" s="4" t="s">
        <v>4314</v>
      </c>
      <c r="AF303" s="4" t="s">
        <v>25</v>
      </c>
      <c r="AG303" s="4" t="s">
        <v>4314</v>
      </c>
      <c r="AH303" s="4" t="s">
        <v>1218</v>
      </c>
      <c r="AI303" s="4" t="s">
        <v>918</v>
      </c>
      <c r="AJ303" s="4" t="s">
        <v>919</v>
      </c>
      <c r="AK303" s="4" t="s">
        <v>169</v>
      </c>
      <c r="AL303" s="9">
        <v>6180</v>
      </c>
      <c r="AM303" s="4"/>
      <c r="AN303" s="4" t="s">
        <v>169</v>
      </c>
      <c r="AO303" s="4" t="s">
        <v>953</v>
      </c>
      <c r="AP303" s="4" t="s">
        <v>922</v>
      </c>
      <c r="AQ303" s="4" t="s">
        <v>1146</v>
      </c>
      <c r="AR303" s="4" t="s">
        <v>4315</v>
      </c>
      <c r="AS303" s="4" t="s">
        <v>4316</v>
      </c>
      <c r="AT303" s="4" t="s">
        <v>490</v>
      </c>
      <c r="AU303" s="4"/>
      <c r="AV303" s="4" t="s">
        <v>4317</v>
      </c>
      <c r="AW303" s="4"/>
      <c r="AX303" s="4"/>
      <c r="AY303" s="4"/>
      <c r="AZ303" s="4"/>
      <c r="BA303" s="4">
        <v>81079230</v>
      </c>
      <c r="BB303" s="4" t="s">
        <v>927</v>
      </c>
      <c r="BC303" s="4" t="s">
        <v>974</v>
      </c>
      <c r="BD303" s="4" t="s">
        <v>918</v>
      </c>
      <c r="BE303" s="4" t="s">
        <v>169</v>
      </c>
      <c r="BF303" s="4"/>
      <c r="BG303" s="4" t="s">
        <v>931</v>
      </c>
      <c r="BH303" s="4" t="s">
        <v>932</v>
      </c>
      <c r="BI303" s="4" t="s">
        <v>169</v>
      </c>
      <c r="BJ303" s="4"/>
      <c r="BK303" s="4" t="s">
        <v>1030</v>
      </c>
      <c r="BL303" s="4"/>
      <c r="BM303" s="4" t="s">
        <v>934</v>
      </c>
      <c r="BN303" s="4" t="s">
        <v>1095</v>
      </c>
    </row>
    <row r="304" spans="1:66" s="1" customFormat="1" hidden="1">
      <c r="A304" s="4">
        <v>329</v>
      </c>
      <c r="B304" s="4" t="s">
        <v>901</v>
      </c>
      <c r="C304" s="4" t="s">
        <v>902</v>
      </c>
      <c r="D304" s="4" t="s">
        <v>1570</v>
      </c>
      <c r="E304" s="4" t="s">
        <v>4318</v>
      </c>
      <c r="F304" s="4" t="s">
        <v>1558</v>
      </c>
      <c r="G304" s="4" t="s">
        <v>4319</v>
      </c>
      <c r="H304" s="4" t="s">
        <v>4320</v>
      </c>
      <c r="I304" s="4" t="s">
        <v>169</v>
      </c>
      <c r="J304" s="4" t="s">
        <v>518</v>
      </c>
      <c r="K304" s="4" t="s">
        <v>16</v>
      </c>
      <c r="L304" s="4" t="s">
        <v>940</v>
      </c>
      <c r="M304" s="4" t="s">
        <v>254</v>
      </c>
      <c r="N304" s="4" t="s">
        <v>1813</v>
      </c>
      <c r="O304" s="4"/>
      <c r="P304" s="4"/>
      <c r="Q304" s="4" t="s">
        <v>4321</v>
      </c>
      <c r="R304" s="4" t="s">
        <v>16</v>
      </c>
      <c r="S304" s="4" t="s">
        <v>4322</v>
      </c>
      <c r="T304" s="4" t="s">
        <v>944</v>
      </c>
      <c r="U304" s="4" t="s">
        <v>4323</v>
      </c>
      <c r="V304" s="4" t="s">
        <v>911</v>
      </c>
      <c r="W304" s="4" t="s">
        <v>982</v>
      </c>
      <c r="X304" s="4" t="s">
        <v>351</v>
      </c>
      <c r="Y304" s="4" t="s">
        <v>4324</v>
      </c>
      <c r="Z304" s="4" t="s">
        <v>445</v>
      </c>
      <c r="AA304" s="4" t="s">
        <v>445</v>
      </c>
      <c r="AB304" s="4" t="s">
        <v>4321</v>
      </c>
      <c r="AC304" s="4">
        <v>5417140</v>
      </c>
      <c r="AD304" s="4" t="s">
        <v>16</v>
      </c>
      <c r="AE304" s="4" t="s">
        <v>4325</v>
      </c>
      <c r="AF304" s="4" t="s">
        <v>16</v>
      </c>
      <c r="AG304" s="4" t="s">
        <v>4325</v>
      </c>
      <c r="AH304" s="4" t="s">
        <v>4191</v>
      </c>
      <c r="AI304" s="4" t="s">
        <v>1052</v>
      </c>
      <c r="AJ304" s="4" t="s">
        <v>919</v>
      </c>
      <c r="AK304" s="4" t="s">
        <v>169</v>
      </c>
      <c r="AL304" s="9">
        <v>5480</v>
      </c>
      <c r="AM304" s="4"/>
      <c r="AN304" s="4" t="s">
        <v>16</v>
      </c>
      <c r="AO304" s="4" t="s">
        <v>953</v>
      </c>
      <c r="AP304" s="4" t="s">
        <v>922</v>
      </c>
      <c r="AQ304" s="4" t="s">
        <v>971</v>
      </c>
      <c r="AR304" s="4" t="s">
        <v>4326</v>
      </c>
      <c r="AS304" s="4" t="s">
        <v>4327</v>
      </c>
      <c r="AT304" s="4" t="s">
        <v>490</v>
      </c>
      <c r="AU304" s="4"/>
      <c r="AV304" s="4" t="s">
        <v>4328</v>
      </c>
      <c r="AW304" s="4"/>
      <c r="AX304" s="4"/>
      <c r="AY304" s="4"/>
      <c r="AZ304" s="4"/>
      <c r="BA304" s="4">
        <v>82096639</v>
      </c>
      <c r="BB304" s="4" t="s">
        <v>927</v>
      </c>
      <c r="BC304" s="4" t="s">
        <v>974</v>
      </c>
      <c r="BD304" s="4" t="s">
        <v>1052</v>
      </c>
      <c r="BE304" s="4" t="s">
        <v>169</v>
      </c>
      <c r="BF304" s="4"/>
      <c r="BG304" s="4" t="s">
        <v>1029</v>
      </c>
      <c r="BH304" s="4" t="s">
        <v>932</v>
      </c>
      <c r="BI304" s="4" t="s">
        <v>169</v>
      </c>
      <c r="BJ304" s="4"/>
      <c r="BK304" s="4" t="s">
        <v>1030</v>
      </c>
      <c r="BL304" s="4"/>
      <c r="BM304" s="4" t="s">
        <v>934</v>
      </c>
      <c r="BN304" s="4" t="s">
        <v>958</v>
      </c>
    </row>
    <row r="305" spans="1:66" s="1" customFormat="1">
      <c r="A305" s="4">
        <v>330</v>
      </c>
      <c r="B305" s="4" t="s">
        <v>901</v>
      </c>
      <c r="C305" s="4" t="s">
        <v>902</v>
      </c>
      <c r="D305" s="4" t="s">
        <v>4329</v>
      </c>
      <c r="E305" s="4" t="s">
        <v>4330</v>
      </c>
      <c r="F305" s="4" t="s">
        <v>2403</v>
      </c>
      <c r="G305" s="4" t="s">
        <v>4331</v>
      </c>
      <c r="H305" s="4" t="s">
        <v>4332</v>
      </c>
      <c r="I305" s="4"/>
      <c r="J305" s="4" t="s">
        <v>471</v>
      </c>
      <c r="K305" s="4" t="s">
        <v>16</v>
      </c>
      <c r="L305" s="4" t="s">
        <v>940</v>
      </c>
      <c r="M305" s="4" t="s">
        <v>132</v>
      </c>
      <c r="N305" s="4" t="s">
        <v>2406</v>
      </c>
      <c r="O305" s="4"/>
      <c r="P305" s="4"/>
      <c r="Q305" s="4" t="s">
        <v>4329</v>
      </c>
      <c r="R305" s="4" t="s">
        <v>16</v>
      </c>
      <c r="S305" s="4" t="s">
        <v>4333</v>
      </c>
      <c r="T305" s="4" t="s">
        <v>909</v>
      </c>
      <c r="U305" s="4" t="s">
        <v>4334</v>
      </c>
      <c r="V305" s="4" t="s">
        <v>911</v>
      </c>
      <c r="W305" s="4" t="s">
        <v>1975</v>
      </c>
      <c r="X305" s="4" t="s">
        <v>471</v>
      </c>
      <c r="Y305" s="4" t="s">
        <v>640</v>
      </c>
      <c r="Z305" s="4" t="s">
        <v>3815</v>
      </c>
      <c r="AA305" s="4" t="s">
        <v>4335</v>
      </c>
      <c r="AB305" s="4" t="s">
        <v>4329</v>
      </c>
      <c r="AC305" s="4">
        <v>5417118</v>
      </c>
      <c r="AD305" s="4" t="s">
        <v>16</v>
      </c>
      <c r="AE305" s="4" t="s">
        <v>4336</v>
      </c>
      <c r="AF305" s="4" t="s">
        <v>16</v>
      </c>
      <c r="AG305" s="4" t="s">
        <v>2493</v>
      </c>
      <c r="AH305" s="4" t="s">
        <v>4337</v>
      </c>
      <c r="AI305" s="4" t="s">
        <v>4338</v>
      </c>
      <c r="AJ305" s="4" t="s">
        <v>919</v>
      </c>
      <c r="AK305" s="4" t="s">
        <v>169</v>
      </c>
      <c r="AL305" s="9">
        <v>5100</v>
      </c>
      <c r="AM305" s="4"/>
      <c r="AN305" s="4" t="s">
        <v>2403</v>
      </c>
      <c r="AO305" s="4" t="s">
        <v>921</v>
      </c>
      <c r="AP305" s="4" t="s">
        <v>922</v>
      </c>
      <c r="AQ305" s="4"/>
      <c r="AR305" s="4" t="s">
        <v>4339</v>
      </c>
      <c r="AS305" s="4"/>
      <c r="AT305" s="4" t="s">
        <v>490</v>
      </c>
      <c r="AU305" s="4"/>
      <c r="AV305" s="4" t="s">
        <v>4340</v>
      </c>
      <c r="AW305" s="4"/>
      <c r="AX305" s="4"/>
      <c r="AY305" s="4"/>
      <c r="AZ305" s="4"/>
      <c r="BA305" s="4">
        <v>67326365</v>
      </c>
      <c r="BB305" s="4" t="s">
        <v>927</v>
      </c>
      <c r="BC305" s="4" t="s">
        <v>974</v>
      </c>
      <c r="BD305" s="4" t="s">
        <v>1975</v>
      </c>
      <c r="BE305" s="4" t="s">
        <v>1985</v>
      </c>
      <c r="BF305" s="4"/>
      <c r="BG305" s="4" t="s">
        <v>993</v>
      </c>
      <c r="BH305" s="4" t="s">
        <v>932</v>
      </c>
      <c r="BI305" s="4" t="s">
        <v>169</v>
      </c>
      <c r="BJ305" s="4"/>
      <c r="BK305" s="4"/>
      <c r="BL305" s="4"/>
      <c r="BM305" s="4" t="s">
        <v>934</v>
      </c>
      <c r="BN305" s="4" t="s">
        <v>132</v>
      </c>
    </row>
    <row r="306" spans="1:66" s="1" customFormat="1" hidden="1">
      <c r="A306" s="4">
        <v>331</v>
      </c>
      <c r="B306" s="4" t="s">
        <v>901</v>
      </c>
      <c r="C306" s="4" t="s">
        <v>902</v>
      </c>
      <c r="D306" s="4" t="s">
        <v>4341</v>
      </c>
      <c r="E306" s="4" t="s">
        <v>4342</v>
      </c>
      <c r="F306" s="4" t="s">
        <v>1117</v>
      </c>
      <c r="G306" s="4" t="s">
        <v>4343</v>
      </c>
      <c r="H306" s="4" t="s">
        <v>4344</v>
      </c>
      <c r="I306" s="4" t="s">
        <v>3454</v>
      </c>
      <c r="J306" s="4"/>
      <c r="K306" s="4" t="s">
        <v>1245</v>
      </c>
      <c r="L306" s="4" t="s">
        <v>979</v>
      </c>
      <c r="M306" s="4" t="s">
        <v>158</v>
      </c>
      <c r="N306" s="4" t="s">
        <v>169</v>
      </c>
      <c r="O306" s="4" t="s">
        <v>1245</v>
      </c>
      <c r="P306" s="4" t="s">
        <v>4345</v>
      </c>
      <c r="Q306" s="4" t="s">
        <v>692</v>
      </c>
      <c r="R306" s="4" t="s">
        <v>25</v>
      </c>
      <c r="S306" s="4" t="s">
        <v>4346</v>
      </c>
      <c r="T306" s="4" t="s">
        <v>944</v>
      </c>
      <c r="U306" s="4" t="s">
        <v>4347</v>
      </c>
      <c r="V306" s="4" t="s">
        <v>911</v>
      </c>
      <c r="W306" s="4" t="s">
        <v>982</v>
      </c>
      <c r="X306" s="4" t="s">
        <v>351</v>
      </c>
      <c r="Y306" s="4" t="s">
        <v>1698</v>
      </c>
      <c r="Z306" s="4" t="s">
        <v>4348</v>
      </c>
      <c r="AA306" s="4" t="s">
        <v>4084</v>
      </c>
      <c r="AB306" s="4" t="s">
        <v>692</v>
      </c>
      <c r="AC306" s="4">
        <v>5417008</v>
      </c>
      <c r="AD306" s="4" t="s">
        <v>25</v>
      </c>
      <c r="AE306" s="4" t="s">
        <v>4187</v>
      </c>
      <c r="AF306" s="4" t="s">
        <v>25</v>
      </c>
      <c r="AG306" s="4" t="s">
        <v>4187</v>
      </c>
      <c r="AH306" s="4" t="s">
        <v>1524</v>
      </c>
      <c r="AI306" s="4" t="s">
        <v>1290</v>
      </c>
      <c r="AJ306" s="4" t="s">
        <v>919</v>
      </c>
      <c r="AK306" s="4" t="s">
        <v>169</v>
      </c>
      <c r="AL306" s="9">
        <v>3880</v>
      </c>
      <c r="AM306" s="4"/>
      <c r="AN306" s="4" t="s">
        <v>169</v>
      </c>
      <c r="AO306" s="4" t="s">
        <v>953</v>
      </c>
      <c r="AP306" s="4" t="s">
        <v>922</v>
      </c>
      <c r="AQ306" s="4" t="s">
        <v>1025</v>
      </c>
      <c r="AR306" s="4" t="s">
        <v>693</v>
      </c>
      <c r="AS306" s="4" t="s">
        <v>4349</v>
      </c>
      <c r="AT306" s="4" t="s">
        <v>490</v>
      </c>
      <c r="AU306" s="4"/>
      <c r="AV306" s="4" t="s">
        <v>4350</v>
      </c>
      <c r="AW306" s="4"/>
      <c r="AX306" s="4"/>
      <c r="AY306" s="4"/>
      <c r="AZ306" s="4"/>
      <c r="BA306" s="4">
        <v>80754250</v>
      </c>
      <c r="BB306" s="4" t="s">
        <v>927</v>
      </c>
      <c r="BC306" s="4" t="s">
        <v>974</v>
      </c>
      <c r="BD306" s="4" t="s">
        <v>1052</v>
      </c>
      <c r="BE306" s="4" t="s">
        <v>169</v>
      </c>
      <c r="BF306" s="4"/>
      <c r="BG306" s="4" t="s">
        <v>1705</v>
      </c>
      <c r="BH306" s="4" t="s">
        <v>932</v>
      </c>
      <c r="BI306" s="4" t="s">
        <v>169</v>
      </c>
      <c r="BJ306" s="4"/>
      <c r="BK306" s="4" t="s">
        <v>1030</v>
      </c>
      <c r="BL306" s="4"/>
      <c r="BM306" s="4" t="s">
        <v>934</v>
      </c>
      <c r="BN306" s="4" t="s">
        <v>1132</v>
      </c>
    </row>
    <row r="307" spans="1:66" s="1" customFormat="1" hidden="1">
      <c r="A307" s="4">
        <v>332</v>
      </c>
      <c r="B307" s="4" t="s">
        <v>901</v>
      </c>
      <c r="C307" s="4" t="s">
        <v>902</v>
      </c>
      <c r="D307" s="4" t="s">
        <v>4351</v>
      </c>
      <c r="E307" s="4" t="s">
        <v>4352</v>
      </c>
      <c r="F307" s="4" t="s">
        <v>1274</v>
      </c>
      <c r="G307" s="4" t="s">
        <v>4353</v>
      </c>
      <c r="H307" s="4" t="s">
        <v>1310</v>
      </c>
      <c r="I307" s="4" t="s">
        <v>1277</v>
      </c>
      <c r="J307" s="4" t="s">
        <v>361</v>
      </c>
      <c r="K307" s="4" t="s">
        <v>31</v>
      </c>
      <c r="L307" s="4" t="s">
        <v>1057</v>
      </c>
      <c r="M307" s="4" t="s">
        <v>234</v>
      </c>
      <c r="N307" s="4"/>
      <c r="O307" s="4"/>
      <c r="P307" s="4"/>
      <c r="Q307" s="4" t="s">
        <v>4354</v>
      </c>
      <c r="R307" s="4" t="s">
        <v>31</v>
      </c>
      <c r="S307" s="4" t="s">
        <v>4355</v>
      </c>
      <c r="T307" s="4" t="s">
        <v>944</v>
      </c>
      <c r="U307" s="4" t="s">
        <v>4356</v>
      </c>
      <c r="V307" s="4" t="s">
        <v>911</v>
      </c>
      <c r="W307" s="4" t="s">
        <v>982</v>
      </c>
      <c r="X307" s="4" t="s">
        <v>518</v>
      </c>
      <c r="Y307" s="4" t="s">
        <v>4357</v>
      </c>
      <c r="Z307" s="4" t="s">
        <v>4358</v>
      </c>
      <c r="AA307" s="4" t="s">
        <v>3884</v>
      </c>
      <c r="AB307" s="4" t="s">
        <v>4354</v>
      </c>
      <c r="AC307" s="4">
        <v>5416927</v>
      </c>
      <c r="AD307" s="4" t="s">
        <v>31</v>
      </c>
      <c r="AE307" s="4" t="s">
        <v>4359</v>
      </c>
      <c r="AF307" s="4" t="s">
        <v>31</v>
      </c>
      <c r="AG307" s="4" t="s">
        <v>4359</v>
      </c>
      <c r="AH307" s="4" t="s">
        <v>1187</v>
      </c>
      <c r="AI307" s="4" t="s">
        <v>1188</v>
      </c>
      <c r="AJ307" s="4" t="s">
        <v>919</v>
      </c>
      <c r="AK307" s="4" t="s">
        <v>169</v>
      </c>
      <c r="AL307" s="9">
        <v>5680</v>
      </c>
      <c r="AM307" s="4"/>
      <c r="AN307" s="4" t="s">
        <v>169</v>
      </c>
      <c r="AO307" s="4" t="s">
        <v>953</v>
      </c>
      <c r="AP307" s="4" t="s">
        <v>922</v>
      </c>
      <c r="AQ307" s="4" t="s">
        <v>1146</v>
      </c>
      <c r="AR307" s="4" t="s">
        <v>4360</v>
      </c>
      <c r="AS307" s="4" t="s">
        <v>4361</v>
      </c>
      <c r="AT307" s="4" t="s">
        <v>490</v>
      </c>
      <c r="AU307" s="4"/>
      <c r="AV307" s="4" t="s">
        <v>4362</v>
      </c>
      <c r="AW307" s="4"/>
      <c r="AX307" s="4"/>
      <c r="AY307" s="4"/>
      <c r="AZ307" s="4"/>
      <c r="BA307" s="4">
        <v>81970914</v>
      </c>
      <c r="BB307" s="4" t="s">
        <v>927</v>
      </c>
      <c r="BC307" s="4" t="s">
        <v>974</v>
      </c>
      <c r="BD307" s="4" t="s">
        <v>1052</v>
      </c>
      <c r="BE307" s="4" t="s">
        <v>169</v>
      </c>
      <c r="BF307" s="4"/>
      <c r="BG307" s="4" t="s">
        <v>931</v>
      </c>
      <c r="BH307" s="4" t="s">
        <v>932</v>
      </c>
      <c r="BI307" s="4" t="s">
        <v>169</v>
      </c>
      <c r="BJ307" s="4"/>
      <c r="BK307" s="4" t="s">
        <v>1030</v>
      </c>
      <c r="BL307" s="4"/>
      <c r="BM307" s="4" t="s">
        <v>1403</v>
      </c>
      <c r="BN307" s="4" t="s">
        <v>234</v>
      </c>
    </row>
    <row r="308" spans="1:66" s="1" customFormat="1" hidden="1">
      <c r="A308" s="4">
        <v>333</v>
      </c>
      <c r="B308" s="4" t="s">
        <v>901</v>
      </c>
      <c r="C308" s="4" t="s">
        <v>902</v>
      </c>
      <c r="D308" s="4" t="s">
        <v>4363</v>
      </c>
      <c r="E308" s="4" t="s">
        <v>4364</v>
      </c>
      <c r="F308" s="4" t="s">
        <v>1099</v>
      </c>
      <c r="G308" s="4" t="s">
        <v>4365</v>
      </c>
      <c r="H308" s="4" t="s">
        <v>4366</v>
      </c>
      <c r="I308" s="4" t="s">
        <v>169</v>
      </c>
      <c r="J308" s="4" t="s">
        <v>4367</v>
      </c>
      <c r="K308" s="4" t="s">
        <v>16</v>
      </c>
      <c r="L308" s="4" t="s">
        <v>940</v>
      </c>
      <c r="M308" s="4" t="s">
        <v>248</v>
      </c>
      <c r="N308" s="4" t="s">
        <v>1516</v>
      </c>
      <c r="O308" s="4"/>
      <c r="P308" s="4"/>
      <c r="Q308" s="4" t="s">
        <v>4363</v>
      </c>
      <c r="R308" s="4" t="s">
        <v>16</v>
      </c>
      <c r="S308" s="4" t="s">
        <v>4368</v>
      </c>
      <c r="T308" s="4" t="s">
        <v>944</v>
      </c>
      <c r="U308" s="4" t="s">
        <v>4369</v>
      </c>
      <c r="V308" s="4" t="s">
        <v>911</v>
      </c>
      <c r="W308" s="4" t="s">
        <v>1105</v>
      </c>
      <c r="X308" s="4" t="s">
        <v>4367</v>
      </c>
      <c r="Y308" s="4" t="s">
        <v>2924</v>
      </c>
      <c r="Z308" s="4" t="s">
        <v>1005</v>
      </c>
      <c r="AA308" s="4" t="s">
        <v>966</v>
      </c>
      <c r="AB308" s="4" t="s">
        <v>4363</v>
      </c>
      <c r="AC308" s="4">
        <v>5416912</v>
      </c>
      <c r="AD308" s="4" t="s">
        <v>16</v>
      </c>
      <c r="AE308" s="4" t="s">
        <v>4370</v>
      </c>
      <c r="AF308" s="4" t="s">
        <v>16</v>
      </c>
      <c r="AG308" s="4" t="s">
        <v>4371</v>
      </c>
      <c r="AH308" s="4" t="s">
        <v>1201</v>
      </c>
      <c r="AI308" s="4" t="s">
        <v>918</v>
      </c>
      <c r="AJ308" s="4" t="s">
        <v>919</v>
      </c>
      <c r="AK308" s="4" t="s">
        <v>169</v>
      </c>
      <c r="AL308" s="9">
        <v>5980</v>
      </c>
      <c r="AM308" s="4"/>
      <c r="AN308" s="4" t="s">
        <v>1513</v>
      </c>
      <c r="AO308" s="4" t="s">
        <v>953</v>
      </c>
      <c r="AP308" s="4" t="s">
        <v>922</v>
      </c>
      <c r="AQ308" s="4" t="s">
        <v>1025</v>
      </c>
      <c r="AR308" s="4" t="s">
        <v>4372</v>
      </c>
      <c r="AS308" s="4" t="s">
        <v>4373</v>
      </c>
      <c r="AT308" s="4" t="s">
        <v>490</v>
      </c>
      <c r="AU308" s="4"/>
      <c r="AV308" s="4" t="s">
        <v>4374</v>
      </c>
      <c r="AW308" s="4"/>
      <c r="AX308" s="4"/>
      <c r="AY308" s="4"/>
      <c r="AZ308" s="4"/>
      <c r="BA308" s="4">
        <v>81638416</v>
      </c>
      <c r="BB308" s="4" t="s">
        <v>927</v>
      </c>
      <c r="BC308" s="4" t="s">
        <v>974</v>
      </c>
      <c r="BD308" s="4" t="s">
        <v>918</v>
      </c>
      <c r="BE308" s="4" t="s">
        <v>169</v>
      </c>
      <c r="BF308" s="4"/>
      <c r="BG308" s="4" t="s">
        <v>1204</v>
      </c>
      <c r="BH308" s="4" t="s">
        <v>932</v>
      </c>
      <c r="BI308" s="4" t="s">
        <v>169</v>
      </c>
      <c r="BJ308" s="4"/>
      <c r="BK308" s="4" t="s">
        <v>1030</v>
      </c>
      <c r="BL308" s="4"/>
      <c r="BM308" s="4"/>
      <c r="BN308" s="4" t="s">
        <v>958</v>
      </c>
    </row>
    <row r="309" spans="1:66" s="1" customFormat="1" hidden="1">
      <c r="A309" s="4">
        <v>334</v>
      </c>
      <c r="B309" s="4" t="s">
        <v>901</v>
      </c>
      <c r="C309" s="4" t="s">
        <v>902</v>
      </c>
      <c r="D309" s="4"/>
      <c r="E309" s="4" t="s">
        <v>4375</v>
      </c>
      <c r="F309" s="4"/>
      <c r="G309" s="4" t="s">
        <v>4376</v>
      </c>
      <c r="H309" s="4" t="s">
        <v>4377</v>
      </c>
      <c r="I309" s="4" t="s">
        <v>4378</v>
      </c>
      <c r="J309" s="4" t="s">
        <v>361</v>
      </c>
      <c r="K309" s="4" t="s">
        <v>16</v>
      </c>
      <c r="L309" s="4" t="s">
        <v>851</v>
      </c>
      <c r="M309" s="4" t="s">
        <v>1246</v>
      </c>
      <c r="N309" s="4"/>
      <c r="O309" s="4"/>
      <c r="P309" s="4"/>
      <c r="Q309" s="4" t="s">
        <v>481</v>
      </c>
      <c r="R309" s="4" t="s">
        <v>16</v>
      </c>
      <c r="S309" s="4" t="s">
        <v>4379</v>
      </c>
      <c r="T309" s="4" t="s">
        <v>909</v>
      </c>
      <c r="U309" s="4" t="s">
        <v>4380</v>
      </c>
      <c r="V309" s="4" t="s">
        <v>911</v>
      </c>
      <c r="W309" s="4" t="s">
        <v>1105</v>
      </c>
      <c r="X309" s="4" t="s">
        <v>906</v>
      </c>
      <c r="Y309" s="4" t="s">
        <v>2924</v>
      </c>
      <c r="Z309" s="4" t="s">
        <v>4381</v>
      </c>
      <c r="AA309" s="4" t="s">
        <v>4382</v>
      </c>
      <c r="AB309" s="4" t="s">
        <v>481</v>
      </c>
      <c r="AC309" s="4">
        <v>5488907</v>
      </c>
      <c r="AD309" s="4" t="s">
        <v>16</v>
      </c>
      <c r="AE309" s="4" t="s">
        <v>4380</v>
      </c>
      <c r="AF309" s="4" t="s">
        <v>16</v>
      </c>
      <c r="AG309" s="4" t="s">
        <v>4380</v>
      </c>
      <c r="AH309" s="4" t="s">
        <v>1901</v>
      </c>
      <c r="AI309" s="4" t="s">
        <v>918</v>
      </c>
      <c r="AJ309" s="4" t="s">
        <v>919</v>
      </c>
      <c r="AK309" s="4" t="s">
        <v>169</v>
      </c>
      <c r="AL309" s="9">
        <v>5531</v>
      </c>
      <c r="AM309" s="4" t="s">
        <v>920</v>
      </c>
      <c r="AN309" s="4" t="s">
        <v>169</v>
      </c>
      <c r="AO309" s="4" t="s">
        <v>921</v>
      </c>
      <c r="AP309" s="4" t="s">
        <v>922</v>
      </c>
      <c r="AQ309" s="4" t="s">
        <v>923</v>
      </c>
      <c r="AR309" s="4" t="s">
        <v>482</v>
      </c>
      <c r="AS309" s="4" t="s">
        <v>4383</v>
      </c>
      <c r="AT309" s="4" t="s">
        <v>468</v>
      </c>
      <c r="AU309" s="4"/>
      <c r="AV309" s="4" t="s">
        <v>4384</v>
      </c>
      <c r="AW309" s="4"/>
      <c r="AX309" s="4"/>
      <c r="AY309" s="4"/>
      <c r="AZ309" s="4"/>
      <c r="BA309" s="4">
        <v>64054619</v>
      </c>
      <c r="BB309" s="4" t="s">
        <v>927</v>
      </c>
      <c r="BC309" s="4" t="s">
        <v>974</v>
      </c>
      <c r="BD309" s="4" t="s">
        <v>918</v>
      </c>
      <c r="BE309" s="4" t="s">
        <v>169</v>
      </c>
      <c r="BF309" s="4"/>
      <c r="BG309" s="4" t="s">
        <v>1204</v>
      </c>
      <c r="BH309" s="4" t="s">
        <v>932</v>
      </c>
      <c r="BI309" s="4" t="s">
        <v>169</v>
      </c>
      <c r="BJ309" s="4"/>
      <c r="BK309" s="4" t="s">
        <v>933</v>
      </c>
      <c r="BL309" s="4"/>
      <c r="BM309" s="4" t="s">
        <v>934</v>
      </c>
      <c r="BN309" s="4"/>
    </row>
    <row r="310" spans="1:66" s="1" customFormat="1">
      <c r="A310" s="4">
        <v>335</v>
      </c>
      <c r="B310" s="4" t="s">
        <v>901</v>
      </c>
      <c r="C310" s="4" t="s">
        <v>902</v>
      </c>
      <c r="D310" s="4" t="s">
        <v>4385</v>
      </c>
      <c r="E310" s="4" t="s">
        <v>4386</v>
      </c>
      <c r="F310" s="4" t="s">
        <v>1513</v>
      </c>
      <c r="G310" s="4" t="s">
        <v>4387</v>
      </c>
      <c r="H310" s="4" t="s">
        <v>4388</v>
      </c>
      <c r="I310" s="4"/>
      <c r="J310" s="4" t="s">
        <v>518</v>
      </c>
      <c r="K310" s="4" t="s">
        <v>25</v>
      </c>
      <c r="L310" s="4" t="s">
        <v>940</v>
      </c>
      <c r="M310" s="4" t="s">
        <v>132</v>
      </c>
      <c r="N310" s="4" t="s">
        <v>1516</v>
      </c>
      <c r="O310" s="4"/>
      <c r="P310" s="4"/>
      <c r="Q310" s="4" t="s">
        <v>4385</v>
      </c>
      <c r="R310" s="4" t="s">
        <v>25</v>
      </c>
      <c r="S310" s="4" t="s">
        <v>4389</v>
      </c>
      <c r="T310" s="4" t="s">
        <v>909</v>
      </c>
      <c r="U310" s="4" t="s">
        <v>4390</v>
      </c>
      <c r="V310" s="4" t="s">
        <v>911</v>
      </c>
      <c r="W310" s="4" t="s">
        <v>963</v>
      </c>
      <c r="X310" s="4" t="s">
        <v>518</v>
      </c>
      <c r="Y310" s="4" t="s">
        <v>445</v>
      </c>
      <c r="Z310" s="4" t="s">
        <v>445</v>
      </c>
      <c r="AA310" s="4" t="s">
        <v>445</v>
      </c>
      <c r="AB310" s="4" t="s">
        <v>4385</v>
      </c>
      <c r="AC310" s="4">
        <v>5488724</v>
      </c>
      <c r="AD310" s="4" t="s">
        <v>29</v>
      </c>
      <c r="AE310" s="4" t="s">
        <v>4391</v>
      </c>
      <c r="AF310" s="4" t="s">
        <v>25</v>
      </c>
      <c r="AG310" s="4" t="s">
        <v>4392</v>
      </c>
      <c r="AH310" s="4"/>
      <c r="AI310" s="4"/>
      <c r="AJ310" s="4" t="s">
        <v>919</v>
      </c>
      <c r="AK310" s="4" t="s">
        <v>169</v>
      </c>
      <c r="AL310" s="9">
        <v>3660</v>
      </c>
      <c r="AM310" s="4" t="s">
        <v>1189</v>
      </c>
      <c r="AN310" s="4" t="s">
        <v>1513</v>
      </c>
      <c r="AO310" s="4" t="s">
        <v>1008</v>
      </c>
      <c r="AP310" s="4" t="s">
        <v>922</v>
      </c>
      <c r="AQ310" s="4"/>
      <c r="AR310" s="4" t="s">
        <v>4393</v>
      </c>
      <c r="AS310" s="4"/>
      <c r="AT310" s="4"/>
      <c r="AU310" s="4"/>
      <c r="AV310" s="4" t="s">
        <v>4394</v>
      </c>
      <c r="AW310" s="4"/>
      <c r="AX310" s="4"/>
      <c r="AY310" s="4"/>
      <c r="AZ310" s="4"/>
      <c r="BA310" s="4">
        <v>56458436</v>
      </c>
      <c r="BB310" s="4" t="s">
        <v>927</v>
      </c>
      <c r="BC310" s="4" t="s">
        <v>974</v>
      </c>
      <c r="BD310" s="4" t="s">
        <v>918</v>
      </c>
      <c r="BE310" s="4" t="s">
        <v>169</v>
      </c>
      <c r="BF310" s="4"/>
      <c r="BG310" s="4" t="s">
        <v>1029</v>
      </c>
      <c r="BH310" s="4" t="s">
        <v>927</v>
      </c>
      <c r="BI310" s="4" t="s">
        <v>169</v>
      </c>
      <c r="BJ310" s="4"/>
      <c r="BK310" s="4"/>
      <c r="BL310" s="4"/>
      <c r="BM310" s="4" t="s">
        <v>934</v>
      </c>
      <c r="BN310" s="4" t="s">
        <v>132</v>
      </c>
    </row>
    <row r="311" spans="1:66" s="1" customFormat="1" hidden="1">
      <c r="A311" s="4">
        <v>336</v>
      </c>
      <c r="B311" s="4" t="s">
        <v>901</v>
      </c>
      <c r="C311" s="4" t="s">
        <v>902</v>
      </c>
      <c r="D311" s="4" t="s">
        <v>4395</v>
      </c>
      <c r="E311" s="4" t="s">
        <v>4396</v>
      </c>
      <c r="F311" s="4" t="s">
        <v>11</v>
      </c>
      <c r="G311" s="4" t="s">
        <v>4397</v>
      </c>
      <c r="H311" s="4" t="s">
        <v>4398</v>
      </c>
      <c r="I311" s="4" t="s">
        <v>3193</v>
      </c>
      <c r="J311" s="4" t="s">
        <v>518</v>
      </c>
      <c r="K311" s="4" t="s">
        <v>27</v>
      </c>
      <c r="L311" s="4" t="s">
        <v>2070</v>
      </c>
      <c r="M311" s="4" t="s">
        <v>622</v>
      </c>
      <c r="N311" s="4" t="s">
        <v>169</v>
      </c>
      <c r="O311" s="4"/>
      <c r="P311" s="4"/>
      <c r="Q311" s="4" t="s">
        <v>4399</v>
      </c>
      <c r="R311" s="4" t="s">
        <v>27</v>
      </c>
      <c r="S311" s="4" t="s">
        <v>4400</v>
      </c>
      <c r="T311" s="4" t="s">
        <v>944</v>
      </c>
      <c r="U311" s="4" t="s">
        <v>4401</v>
      </c>
      <c r="V311" s="4" t="s">
        <v>911</v>
      </c>
      <c r="W311" s="4" t="s">
        <v>982</v>
      </c>
      <c r="X311" s="4" t="s">
        <v>518</v>
      </c>
      <c r="Y311" s="4" t="s">
        <v>4132</v>
      </c>
      <c r="Z311" s="4" t="s">
        <v>445</v>
      </c>
      <c r="AA311" s="4" t="s">
        <v>445</v>
      </c>
      <c r="AB311" s="4" t="s">
        <v>4399</v>
      </c>
      <c r="AC311" s="4">
        <v>5488709</v>
      </c>
      <c r="AD311" s="4" t="s">
        <v>27</v>
      </c>
      <c r="AE311" s="4" t="s">
        <v>4402</v>
      </c>
      <c r="AF311" s="4" t="s">
        <v>27</v>
      </c>
      <c r="AG311" s="4" t="s">
        <v>4403</v>
      </c>
      <c r="AH311" s="4" t="s">
        <v>1046</v>
      </c>
      <c r="AI311" s="4" t="s">
        <v>1047</v>
      </c>
      <c r="AJ311" s="4" t="s">
        <v>919</v>
      </c>
      <c r="AK311" s="4" t="s">
        <v>169</v>
      </c>
      <c r="AL311" s="9">
        <v>5180</v>
      </c>
      <c r="AM311" s="4"/>
      <c r="AN311" s="4" t="s">
        <v>169</v>
      </c>
      <c r="AO311" s="4" t="s">
        <v>953</v>
      </c>
      <c r="AP311" s="4" t="s">
        <v>922</v>
      </c>
      <c r="AQ311" s="4" t="s">
        <v>1048</v>
      </c>
      <c r="AR311" s="4" t="s">
        <v>4404</v>
      </c>
      <c r="AS311" s="4" t="s">
        <v>4405</v>
      </c>
      <c r="AT311" s="4" t="s">
        <v>468</v>
      </c>
      <c r="AU311" s="4"/>
      <c r="AV311" s="4" t="s">
        <v>4406</v>
      </c>
      <c r="AW311" s="4"/>
      <c r="AX311" s="4"/>
      <c r="AY311" s="4"/>
      <c r="AZ311" s="4"/>
      <c r="BA311" s="4">
        <v>74487555</v>
      </c>
      <c r="BB311" s="4" t="s">
        <v>927</v>
      </c>
      <c r="BC311" s="4" t="s">
        <v>974</v>
      </c>
      <c r="BD311" s="4" t="s">
        <v>1052</v>
      </c>
      <c r="BE311" s="4" t="s">
        <v>169</v>
      </c>
      <c r="BF311" s="4"/>
      <c r="BG311" s="4" t="s">
        <v>931</v>
      </c>
      <c r="BH311" s="4" t="s">
        <v>932</v>
      </c>
      <c r="BI311" s="4" t="s">
        <v>169</v>
      </c>
      <c r="BJ311" s="4"/>
      <c r="BK311" s="4" t="s">
        <v>1030</v>
      </c>
      <c r="BL311" s="4"/>
      <c r="BM311" s="4" t="s">
        <v>934</v>
      </c>
      <c r="BN311" s="4" t="s">
        <v>958</v>
      </c>
    </row>
    <row r="312" spans="1:66" s="1" customFormat="1">
      <c r="A312" s="4">
        <v>337</v>
      </c>
      <c r="B312" s="4" t="s">
        <v>901</v>
      </c>
      <c r="C312" s="4" t="s">
        <v>902</v>
      </c>
      <c r="D312" s="4" t="s">
        <v>4407</v>
      </c>
      <c r="E312" s="4" t="s">
        <v>4408</v>
      </c>
      <c r="F312" s="4" t="s">
        <v>1033</v>
      </c>
      <c r="G312" s="4" t="s">
        <v>4409</v>
      </c>
      <c r="H312" s="4" t="s">
        <v>3418</v>
      </c>
      <c r="I312" s="4" t="s">
        <v>1036</v>
      </c>
      <c r="J312" s="4" t="s">
        <v>351</v>
      </c>
      <c r="K312" s="4" t="s">
        <v>1880</v>
      </c>
      <c r="L312" s="4" t="s">
        <v>907</v>
      </c>
      <c r="M312" s="4" t="s">
        <v>907</v>
      </c>
      <c r="N312" s="4" t="s">
        <v>169</v>
      </c>
      <c r="O312" s="4" t="s">
        <v>1880</v>
      </c>
      <c r="P312" s="4" t="s">
        <v>4410</v>
      </c>
      <c r="Q312" s="4" t="s">
        <v>4407</v>
      </c>
      <c r="R312" s="4" t="s">
        <v>27</v>
      </c>
      <c r="S312" s="4" t="s">
        <v>4411</v>
      </c>
      <c r="T312" s="4" t="s">
        <v>944</v>
      </c>
      <c r="U312" s="4" t="s">
        <v>4412</v>
      </c>
      <c r="V312" s="4" t="s">
        <v>911</v>
      </c>
      <c r="W312" s="4" t="s">
        <v>982</v>
      </c>
      <c r="X312" s="4" t="s">
        <v>518</v>
      </c>
      <c r="Y312" s="4" t="s">
        <v>4413</v>
      </c>
      <c r="Z312" s="4" t="s">
        <v>445</v>
      </c>
      <c r="AA312" s="4" t="s">
        <v>445</v>
      </c>
      <c r="AB312" s="4" t="s">
        <v>4407</v>
      </c>
      <c r="AC312" s="4">
        <v>5488703</v>
      </c>
      <c r="AD312" s="4" t="s">
        <v>27</v>
      </c>
      <c r="AE312" s="4" t="s">
        <v>4414</v>
      </c>
      <c r="AF312" s="4" t="s">
        <v>27</v>
      </c>
      <c r="AG312" s="4" t="s">
        <v>4415</v>
      </c>
      <c r="AH312" s="4" t="s">
        <v>1129</v>
      </c>
      <c r="AI312" s="4" t="s">
        <v>1047</v>
      </c>
      <c r="AJ312" s="4" t="s">
        <v>919</v>
      </c>
      <c r="AK312" s="4" t="s">
        <v>169</v>
      </c>
      <c r="AL312" s="9">
        <v>5434.3</v>
      </c>
      <c r="AM312" s="4"/>
      <c r="AN312" s="4" t="s">
        <v>169</v>
      </c>
      <c r="AO312" s="4" t="s">
        <v>953</v>
      </c>
      <c r="AP312" s="4" t="s">
        <v>922</v>
      </c>
      <c r="AQ312" s="4" t="s">
        <v>1048</v>
      </c>
      <c r="AR312" s="4" t="s">
        <v>4416</v>
      </c>
      <c r="AS312" s="4" t="s">
        <v>4417</v>
      </c>
      <c r="AT312" s="4" t="s">
        <v>468</v>
      </c>
      <c r="AU312" s="4"/>
      <c r="AV312" s="4" t="s">
        <v>4418</v>
      </c>
      <c r="AW312" s="4"/>
      <c r="AX312" s="4"/>
      <c r="AY312" s="4"/>
      <c r="AZ312" s="4"/>
      <c r="BA312" s="4">
        <v>74562618</v>
      </c>
      <c r="BB312" s="4" t="s">
        <v>927</v>
      </c>
      <c r="BC312" s="4" t="s">
        <v>974</v>
      </c>
      <c r="BD312" s="4" t="s">
        <v>1052</v>
      </c>
      <c r="BE312" s="4" t="s">
        <v>169</v>
      </c>
      <c r="BF312" s="4"/>
      <c r="BG312" s="4" t="s">
        <v>931</v>
      </c>
      <c r="BH312" s="4" t="s">
        <v>932</v>
      </c>
      <c r="BI312" s="4" t="s">
        <v>169</v>
      </c>
      <c r="BJ312" s="4"/>
      <c r="BK312" s="4" t="s">
        <v>1030</v>
      </c>
      <c r="BL312" s="4"/>
      <c r="BM312" s="4" t="s">
        <v>934</v>
      </c>
      <c r="BN312" s="4" t="s">
        <v>1053</v>
      </c>
    </row>
    <row r="313" spans="1:66" s="1" customFormat="1">
      <c r="A313" s="4">
        <v>338</v>
      </c>
      <c r="B313" s="4" t="s">
        <v>901</v>
      </c>
      <c r="C313" s="4" t="s">
        <v>902</v>
      </c>
      <c r="D313" s="4" t="s">
        <v>4407</v>
      </c>
      <c r="E313" s="4" t="s">
        <v>4408</v>
      </c>
      <c r="F313" s="4" t="s">
        <v>1033</v>
      </c>
      <c r="G313" s="4" t="s">
        <v>4409</v>
      </c>
      <c r="H313" s="4" t="s">
        <v>3418</v>
      </c>
      <c r="I313" s="4" t="s">
        <v>1036</v>
      </c>
      <c r="J313" s="4" t="s">
        <v>351</v>
      </c>
      <c r="K313" s="4" t="s">
        <v>1880</v>
      </c>
      <c r="L313" s="4" t="s">
        <v>907</v>
      </c>
      <c r="M313" s="4" t="s">
        <v>907</v>
      </c>
      <c r="N313" s="4" t="s">
        <v>169</v>
      </c>
      <c r="O313" s="4" t="s">
        <v>1880</v>
      </c>
      <c r="P313" s="4" t="s">
        <v>4410</v>
      </c>
      <c r="Q313" s="4" t="s">
        <v>4407</v>
      </c>
      <c r="R313" s="4" t="s">
        <v>27</v>
      </c>
      <c r="S313" s="4" t="s">
        <v>4411</v>
      </c>
      <c r="T313" s="4" t="s">
        <v>944</v>
      </c>
      <c r="U313" s="4" t="s">
        <v>4412</v>
      </c>
      <c r="V313" s="4" t="s">
        <v>911</v>
      </c>
      <c r="W313" s="4" t="s">
        <v>982</v>
      </c>
      <c r="X313" s="4" t="s">
        <v>518</v>
      </c>
      <c r="Y313" s="4" t="s">
        <v>4413</v>
      </c>
      <c r="Z313" s="4" t="s">
        <v>445</v>
      </c>
      <c r="AA313" s="4" t="s">
        <v>445</v>
      </c>
      <c r="AB313" s="4" t="s">
        <v>4407</v>
      </c>
      <c r="AC313" s="4">
        <v>5488703</v>
      </c>
      <c r="AD313" s="4" t="s">
        <v>27</v>
      </c>
      <c r="AE313" s="4" t="s">
        <v>4414</v>
      </c>
      <c r="AF313" s="4" t="s">
        <v>27</v>
      </c>
      <c r="AG313" s="4" t="s">
        <v>4415</v>
      </c>
      <c r="AH313" s="4" t="s">
        <v>1524</v>
      </c>
      <c r="AI313" s="4" t="s">
        <v>1290</v>
      </c>
      <c r="AJ313" s="4" t="s">
        <v>919</v>
      </c>
      <c r="AK313" s="4" t="s">
        <v>169</v>
      </c>
      <c r="AL313" s="9">
        <v>3725.7</v>
      </c>
      <c r="AM313" s="4"/>
      <c r="AN313" s="4" t="s">
        <v>169</v>
      </c>
      <c r="AO313" s="4" t="s">
        <v>953</v>
      </c>
      <c r="AP313" s="4" t="s">
        <v>922</v>
      </c>
      <c r="AQ313" s="4" t="s">
        <v>1048</v>
      </c>
      <c r="AR313" s="4" t="s">
        <v>4416</v>
      </c>
      <c r="AS313" s="4" t="s">
        <v>4419</v>
      </c>
      <c r="AT313" s="4" t="s">
        <v>468</v>
      </c>
      <c r="AU313" s="4"/>
      <c r="AV313" s="4" t="s">
        <v>4418</v>
      </c>
      <c r="AW313" s="4"/>
      <c r="AX313" s="4"/>
      <c r="AY313" s="4"/>
      <c r="AZ313" s="4"/>
      <c r="BA313" s="4">
        <v>74562618</v>
      </c>
      <c r="BB313" s="4" t="s">
        <v>927</v>
      </c>
      <c r="BC313" s="4" t="s">
        <v>974</v>
      </c>
      <c r="BD313" s="4" t="s">
        <v>1052</v>
      </c>
      <c r="BE313" s="4" t="s">
        <v>169</v>
      </c>
      <c r="BF313" s="4"/>
      <c r="BG313" s="4" t="s">
        <v>931</v>
      </c>
      <c r="BH313" s="4" t="s">
        <v>932</v>
      </c>
      <c r="BI313" s="4" t="s">
        <v>169</v>
      </c>
      <c r="BJ313" s="4"/>
      <c r="BK313" s="4" t="s">
        <v>1030</v>
      </c>
      <c r="BL313" s="4"/>
      <c r="BM313" s="4" t="s">
        <v>934</v>
      </c>
      <c r="BN313" s="4" t="s">
        <v>1053</v>
      </c>
    </row>
    <row r="314" spans="1:66" s="1" customFormat="1" hidden="1">
      <c r="A314" s="4">
        <v>339</v>
      </c>
      <c r="B314" s="4" t="s">
        <v>901</v>
      </c>
      <c r="C314" s="4" t="s">
        <v>902</v>
      </c>
      <c r="D314" s="4" t="s">
        <v>444</v>
      </c>
      <c r="E314" s="4" t="s">
        <v>4420</v>
      </c>
      <c r="F314" s="4" t="s">
        <v>1207</v>
      </c>
      <c r="G314" s="4" t="s">
        <v>4421</v>
      </c>
      <c r="H314" s="4" t="s">
        <v>4422</v>
      </c>
      <c r="I314" s="4" t="s">
        <v>1210</v>
      </c>
      <c r="J314" s="4" t="s">
        <v>518</v>
      </c>
      <c r="K314" s="4" t="s">
        <v>25</v>
      </c>
      <c r="L314" s="4" t="s">
        <v>1211</v>
      </c>
      <c r="M314" s="4" t="s">
        <v>280</v>
      </c>
      <c r="N314" s="4" t="s">
        <v>169</v>
      </c>
      <c r="O314" s="4"/>
      <c r="P314" s="4"/>
      <c r="Q314" s="4" t="s">
        <v>4423</v>
      </c>
      <c r="R314" s="4" t="s">
        <v>25</v>
      </c>
      <c r="S314" s="4" t="s">
        <v>4424</v>
      </c>
      <c r="T314" s="4" t="s">
        <v>944</v>
      </c>
      <c r="U314" s="4" t="s">
        <v>4425</v>
      </c>
      <c r="V314" s="4" t="s">
        <v>911</v>
      </c>
      <c r="W314" s="4" t="s">
        <v>982</v>
      </c>
      <c r="X314" s="4" t="s">
        <v>351</v>
      </c>
      <c r="Y314" s="4" t="s">
        <v>445</v>
      </c>
      <c r="Z314" s="4" t="s">
        <v>445</v>
      </c>
      <c r="AA314" s="4" t="s">
        <v>445</v>
      </c>
      <c r="AB314" s="4" t="s">
        <v>4423</v>
      </c>
      <c r="AC314" s="4">
        <v>5488701</v>
      </c>
      <c r="AD314" s="4" t="s">
        <v>25</v>
      </c>
      <c r="AE314" s="4" t="s">
        <v>4426</v>
      </c>
      <c r="AF314" s="4" t="s">
        <v>25</v>
      </c>
      <c r="AG314" s="4" t="s">
        <v>4427</v>
      </c>
      <c r="AH314" s="4" t="s">
        <v>4428</v>
      </c>
      <c r="AI314" s="4" t="s">
        <v>2480</v>
      </c>
      <c r="AJ314" s="4" t="s">
        <v>919</v>
      </c>
      <c r="AK314" s="4" t="s">
        <v>169</v>
      </c>
      <c r="AL314" s="9">
        <v>19500</v>
      </c>
      <c r="AM314" s="4"/>
      <c r="AN314" s="4" t="s">
        <v>169</v>
      </c>
      <c r="AO314" s="4" t="s">
        <v>953</v>
      </c>
      <c r="AP314" s="4" t="s">
        <v>922</v>
      </c>
      <c r="AQ314" s="4" t="s">
        <v>1048</v>
      </c>
      <c r="AR314" s="4" t="s">
        <v>4429</v>
      </c>
      <c r="AS314" s="4" t="s">
        <v>4430</v>
      </c>
      <c r="AT314" s="4" t="s">
        <v>468</v>
      </c>
      <c r="AU314" s="4"/>
      <c r="AV314" s="4" t="s">
        <v>4431</v>
      </c>
      <c r="AW314" s="4"/>
      <c r="AX314" s="4"/>
      <c r="AY314" s="4"/>
      <c r="AZ314" s="4"/>
      <c r="BA314" s="4">
        <v>81854014</v>
      </c>
      <c r="BB314" s="4" t="s">
        <v>927</v>
      </c>
      <c r="BC314" s="4" t="s">
        <v>974</v>
      </c>
      <c r="BD314" s="4" t="s">
        <v>1052</v>
      </c>
      <c r="BE314" s="4" t="s">
        <v>169</v>
      </c>
      <c r="BF314" s="4"/>
      <c r="BG314" s="4" t="s">
        <v>1029</v>
      </c>
      <c r="BH314" s="4" t="s">
        <v>932</v>
      </c>
      <c r="BI314" s="4" t="s">
        <v>169</v>
      </c>
      <c r="BJ314" s="4"/>
      <c r="BK314" s="4" t="s">
        <v>1030</v>
      </c>
      <c r="BL314" s="4"/>
      <c r="BM314" s="4" t="s">
        <v>934</v>
      </c>
      <c r="BN314" s="4" t="s">
        <v>1222</v>
      </c>
    </row>
    <row r="315" spans="1:66" s="1" customFormat="1" hidden="1">
      <c r="A315" s="4">
        <v>340</v>
      </c>
      <c r="B315" s="4" t="s">
        <v>901</v>
      </c>
      <c r="C315" s="4" t="s">
        <v>902</v>
      </c>
      <c r="D315" s="4" t="s">
        <v>4432</v>
      </c>
      <c r="E315" s="4" t="s">
        <v>4433</v>
      </c>
      <c r="F315" s="4" t="s">
        <v>11</v>
      </c>
      <c r="G315" s="4" t="s">
        <v>4434</v>
      </c>
      <c r="H315" s="4" t="s">
        <v>4435</v>
      </c>
      <c r="I315" s="4" t="s">
        <v>3193</v>
      </c>
      <c r="J315" s="4" t="s">
        <v>518</v>
      </c>
      <c r="K315" s="4" t="s">
        <v>1040</v>
      </c>
      <c r="L315" s="4" t="s">
        <v>2070</v>
      </c>
      <c r="M315" s="4" t="s">
        <v>622</v>
      </c>
      <c r="N315" s="4" t="s">
        <v>169</v>
      </c>
      <c r="O315" s="4"/>
      <c r="P315" s="4"/>
      <c r="Q315" s="4" t="s">
        <v>4436</v>
      </c>
      <c r="R315" s="4" t="s">
        <v>1040</v>
      </c>
      <c r="S315" s="4" t="s">
        <v>4437</v>
      </c>
      <c r="T315" s="4" t="s">
        <v>944</v>
      </c>
      <c r="U315" s="4" t="s">
        <v>4438</v>
      </c>
      <c r="V315" s="4" t="s">
        <v>911</v>
      </c>
      <c r="W315" s="4" t="s">
        <v>982</v>
      </c>
      <c r="X315" s="4" t="s">
        <v>351</v>
      </c>
      <c r="Y315" s="4" t="s">
        <v>4170</v>
      </c>
      <c r="Z315" s="4" t="s">
        <v>445</v>
      </c>
      <c r="AA315" s="4" t="s">
        <v>445</v>
      </c>
      <c r="AB315" s="4" t="s">
        <v>4436</v>
      </c>
      <c r="AC315" s="4">
        <v>5488585</v>
      </c>
      <c r="AD315" s="4" t="s">
        <v>1040</v>
      </c>
      <c r="AE315" s="4" t="s">
        <v>4439</v>
      </c>
      <c r="AF315" s="4" t="s">
        <v>1040</v>
      </c>
      <c r="AG315" s="4" t="s">
        <v>4439</v>
      </c>
      <c r="AH315" s="4" t="s">
        <v>1187</v>
      </c>
      <c r="AI315" s="4" t="s">
        <v>1188</v>
      </c>
      <c r="AJ315" s="4" t="s">
        <v>919</v>
      </c>
      <c r="AK315" s="4" t="s">
        <v>169</v>
      </c>
      <c r="AL315" s="9">
        <v>5680</v>
      </c>
      <c r="AM315" s="4"/>
      <c r="AN315" s="4" t="s">
        <v>169</v>
      </c>
      <c r="AO315" s="4" t="s">
        <v>953</v>
      </c>
      <c r="AP315" s="4" t="s">
        <v>922</v>
      </c>
      <c r="AQ315" s="4" t="s">
        <v>1146</v>
      </c>
      <c r="AR315" s="4" t="s">
        <v>4440</v>
      </c>
      <c r="AS315" s="4" t="s">
        <v>4441</v>
      </c>
      <c r="AT315" s="4" t="s">
        <v>468</v>
      </c>
      <c r="AU315" s="4"/>
      <c r="AV315" s="4" t="s">
        <v>4442</v>
      </c>
      <c r="AW315" s="4"/>
      <c r="AX315" s="4"/>
      <c r="AY315" s="4"/>
      <c r="AZ315" s="4"/>
      <c r="BA315" s="4">
        <v>82056112</v>
      </c>
      <c r="BB315" s="4" t="s">
        <v>927</v>
      </c>
      <c r="BC315" s="4" t="s">
        <v>974</v>
      </c>
      <c r="BD315" s="4" t="s">
        <v>1052</v>
      </c>
      <c r="BE315" s="4" t="s">
        <v>169</v>
      </c>
      <c r="BF315" s="4"/>
      <c r="BG315" s="4" t="s">
        <v>1029</v>
      </c>
      <c r="BH315" s="4" t="s">
        <v>932</v>
      </c>
      <c r="BI315" s="4" t="s">
        <v>169</v>
      </c>
      <c r="BJ315" s="4"/>
      <c r="BK315" s="4" t="s">
        <v>1030</v>
      </c>
      <c r="BL315" s="4"/>
      <c r="BM315" s="4" t="s">
        <v>934</v>
      </c>
      <c r="BN315" s="4" t="s">
        <v>958</v>
      </c>
    </row>
    <row r="316" spans="1:66" s="1" customFormat="1">
      <c r="A316" s="4">
        <v>341</v>
      </c>
      <c r="B316" s="4" t="s">
        <v>901</v>
      </c>
      <c r="C316" s="4" t="s">
        <v>902</v>
      </c>
      <c r="D316" s="4" t="s">
        <v>4443</v>
      </c>
      <c r="E316" s="4" t="s">
        <v>4444</v>
      </c>
      <c r="F316" s="4" t="s">
        <v>1033</v>
      </c>
      <c r="G316" s="4" t="s">
        <v>4445</v>
      </c>
      <c r="H316" s="4" t="s">
        <v>4446</v>
      </c>
      <c r="I316" s="4"/>
      <c r="J316" s="4" t="s">
        <v>351</v>
      </c>
      <c r="K316" s="4" t="s">
        <v>23</v>
      </c>
      <c r="L316" s="4" t="s">
        <v>979</v>
      </c>
      <c r="M316" s="4" t="s">
        <v>158</v>
      </c>
      <c r="N316" s="4" t="s">
        <v>169</v>
      </c>
      <c r="O316" s="4"/>
      <c r="P316" s="4"/>
      <c r="Q316" s="4" t="s">
        <v>4447</v>
      </c>
      <c r="R316" s="4" t="s">
        <v>31</v>
      </c>
      <c r="S316" s="4" t="s">
        <v>4448</v>
      </c>
      <c r="T316" s="4" t="s">
        <v>944</v>
      </c>
      <c r="U316" s="4" t="s">
        <v>4449</v>
      </c>
      <c r="V316" s="4" t="s">
        <v>911</v>
      </c>
      <c r="W316" s="4" t="s">
        <v>2276</v>
      </c>
      <c r="X316" s="4" t="s">
        <v>518</v>
      </c>
      <c r="Y316" s="4" t="s">
        <v>4450</v>
      </c>
      <c r="Z316" s="4" t="s">
        <v>445</v>
      </c>
      <c r="AA316" s="4" t="s">
        <v>445</v>
      </c>
      <c r="AB316" s="4" t="s">
        <v>4447</v>
      </c>
      <c r="AC316" s="4">
        <v>5488452</v>
      </c>
      <c r="AD316" s="4" t="s">
        <v>31</v>
      </c>
      <c r="AE316" s="4" t="s">
        <v>4451</v>
      </c>
      <c r="AF316" s="4" t="s">
        <v>31</v>
      </c>
      <c r="AG316" s="4" t="s">
        <v>4451</v>
      </c>
      <c r="AH316" s="4" t="s">
        <v>1283</v>
      </c>
      <c r="AI316" s="4" t="s">
        <v>1284</v>
      </c>
      <c r="AJ316" s="4" t="s">
        <v>919</v>
      </c>
      <c r="AK316" s="4" t="s">
        <v>169</v>
      </c>
      <c r="AL316" s="9">
        <v>3198.9</v>
      </c>
      <c r="AM316" s="4"/>
      <c r="AN316" s="4" t="s">
        <v>169</v>
      </c>
      <c r="AO316" s="4" t="s">
        <v>953</v>
      </c>
      <c r="AP316" s="4" t="s">
        <v>922</v>
      </c>
      <c r="AQ316" s="4" t="s">
        <v>923</v>
      </c>
      <c r="AR316" s="4" t="s">
        <v>4452</v>
      </c>
      <c r="AS316" s="4" t="s">
        <v>4453</v>
      </c>
      <c r="AT316" s="4" t="s">
        <v>468</v>
      </c>
      <c r="AU316" s="4"/>
      <c r="AV316" s="4" t="s">
        <v>4454</v>
      </c>
      <c r="AW316" s="4"/>
      <c r="AX316" s="4"/>
      <c r="AY316" s="4"/>
      <c r="AZ316" s="4"/>
      <c r="BA316" s="4">
        <v>81364026</v>
      </c>
      <c r="BB316" s="4" t="s">
        <v>927</v>
      </c>
      <c r="BC316" s="4" t="s">
        <v>974</v>
      </c>
      <c r="BD316" s="4" t="s">
        <v>918</v>
      </c>
      <c r="BE316" s="4" t="s">
        <v>169</v>
      </c>
      <c r="BF316" s="4"/>
      <c r="BG316" s="4" t="s">
        <v>1029</v>
      </c>
      <c r="BH316" s="4" t="s">
        <v>932</v>
      </c>
      <c r="BI316" s="4" t="s">
        <v>169</v>
      </c>
      <c r="BJ316" s="4"/>
      <c r="BK316" s="4" t="s">
        <v>1030</v>
      </c>
      <c r="BL316" s="4"/>
      <c r="BM316" s="4" t="s">
        <v>934</v>
      </c>
      <c r="BN316" s="4" t="s">
        <v>1510</v>
      </c>
    </row>
    <row r="317" spans="1:66" s="1" customFormat="1">
      <c r="A317" s="4">
        <v>342</v>
      </c>
      <c r="B317" s="4" t="s">
        <v>901</v>
      </c>
      <c r="C317" s="4" t="s">
        <v>902</v>
      </c>
      <c r="D317" s="4" t="s">
        <v>4443</v>
      </c>
      <c r="E317" s="4" t="s">
        <v>4444</v>
      </c>
      <c r="F317" s="4" t="s">
        <v>1033</v>
      </c>
      <c r="G317" s="4" t="s">
        <v>4445</v>
      </c>
      <c r="H317" s="4" t="s">
        <v>4446</v>
      </c>
      <c r="I317" s="4"/>
      <c r="J317" s="4" t="s">
        <v>351</v>
      </c>
      <c r="K317" s="4" t="s">
        <v>23</v>
      </c>
      <c r="L317" s="4" t="s">
        <v>979</v>
      </c>
      <c r="M317" s="4" t="s">
        <v>158</v>
      </c>
      <c r="N317" s="4" t="s">
        <v>169</v>
      </c>
      <c r="O317" s="4"/>
      <c r="P317" s="4"/>
      <c r="Q317" s="4" t="s">
        <v>4447</v>
      </c>
      <c r="R317" s="4" t="s">
        <v>31</v>
      </c>
      <c r="S317" s="4" t="s">
        <v>4448</v>
      </c>
      <c r="T317" s="4" t="s">
        <v>944</v>
      </c>
      <c r="U317" s="4" t="s">
        <v>4449</v>
      </c>
      <c r="V317" s="4" t="s">
        <v>911</v>
      </c>
      <c r="W317" s="4" t="s">
        <v>2276</v>
      </c>
      <c r="X317" s="4" t="s">
        <v>518</v>
      </c>
      <c r="Y317" s="4" t="s">
        <v>4450</v>
      </c>
      <c r="Z317" s="4" t="s">
        <v>445</v>
      </c>
      <c r="AA317" s="4" t="s">
        <v>445</v>
      </c>
      <c r="AB317" s="4" t="s">
        <v>4447</v>
      </c>
      <c r="AC317" s="4">
        <v>5488452</v>
      </c>
      <c r="AD317" s="4" t="s">
        <v>31</v>
      </c>
      <c r="AE317" s="4" t="s">
        <v>4451</v>
      </c>
      <c r="AF317" s="4" t="s">
        <v>31</v>
      </c>
      <c r="AG317" s="4" t="s">
        <v>4451</v>
      </c>
      <c r="AH317" s="4" t="s">
        <v>1524</v>
      </c>
      <c r="AI317" s="4" t="s">
        <v>1290</v>
      </c>
      <c r="AJ317" s="4" t="s">
        <v>919</v>
      </c>
      <c r="AK317" s="4" t="s">
        <v>169</v>
      </c>
      <c r="AL317" s="9">
        <v>3999</v>
      </c>
      <c r="AM317" s="4"/>
      <c r="AN317" s="4" t="s">
        <v>169</v>
      </c>
      <c r="AO317" s="4" t="s">
        <v>953</v>
      </c>
      <c r="AP317" s="4" t="s">
        <v>922</v>
      </c>
      <c r="AQ317" s="4" t="s">
        <v>923</v>
      </c>
      <c r="AR317" s="4" t="s">
        <v>4452</v>
      </c>
      <c r="AS317" s="4" t="s">
        <v>4455</v>
      </c>
      <c r="AT317" s="4" t="s">
        <v>468</v>
      </c>
      <c r="AU317" s="4"/>
      <c r="AV317" s="4" t="s">
        <v>4454</v>
      </c>
      <c r="AW317" s="4"/>
      <c r="AX317" s="4"/>
      <c r="AY317" s="4"/>
      <c r="AZ317" s="4"/>
      <c r="BA317" s="4">
        <v>81364026</v>
      </c>
      <c r="BB317" s="4" t="s">
        <v>927</v>
      </c>
      <c r="BC317" s="4" t="s">
        <v>974</v>
      </c>
      <c r="BD317" s="4" t="s">
        <v>918</v>
      </c>
      <c r="BE317" s="4" t="s">
        <v>169</v>
      </c>
      <c r="BF317" s="4"/>
      <c r="BG317" s="4" t="s">
        <v>1029</v>
      </c>
      <c r="BH317" s="4" t="s">
        <v>932</v>
      </c>
      <c r="BI317" s="4" t="s">
        <v>169</v>
      </c>
      <c r="BJ317" s="4"/>
      <c r="BK317" s="4" t="s">
        <v>1030</v>
      </c>
      <c r="BL317" s="4"/>
      <c r="BM317" s="4" t="s">
        <v>934</v>
      </c>
      <c r="BN317" s="4" t="s">
        <v>1510</v>
      </c>
    </row>
    <row r="318" spans="1:66" s="1" customFormat="1">
      <c r="A318" s="4">
        <v>343</v>
      </c>
      <c r="B318" s="4" t="s">
        <v>901</v>
      </c>
      <c r="C318" s="4" t="s">
        <v>902</v>
      </c>
      <c r="D318" s="4" t="s">
        <v>4443</v>
      </c>
      <c r="E318" s="4" t="s">
        <v>4444</v>
      </c>
      <c r="F318" s="4" t="s">
        <v>1033</v>
      </c>
      <c r="G318" s="4" t="s">
        <v>4445</v>
      </c>
      <c r="H318" s="4" t="s">
        <v>4446</v>
      </c>
      <c r="I318" s="4"/>
      <c r="J318" s="4" t="s">
        <v>351</v>
      </c>
      <c r="K318" s="4" t="s">
        <v>23</v>
      </c>
      <c r="L318" s="4" t="s">
        <v>979</v>
      </c>
      <c r="M318" s="4" t="s">
        <v>158</v>
      </c>
      <c r="N318" s="4" t="s">
        <v>169</v>
      </c>
      <c r="O318" s="4"/>
      <c r="P318" s="4"/>
      <c r="Q318" s="4" t="s">
        <v>4447</v>
      </c>
      <c r="R318" s="4" t="s">
        <v>31</v>
      </c>
      <c r="S318" s="4" t="s">
        <v>4448</v>
      </c>
      <c r="T318" s="4" t="s">
        <v>944</v>
      </c>
      <c r="U318" s="4" t="s">
        <v>4449</v>
      </c>
      <c r="V318" s="4" t="s">
        <v>911</v>
      </c>
      <c r="W318" s="4" t="s">
        <v>2276</v>
      </c>
      <c r="X318" s="4" t="s">
        <v>518</v>
      </c>
      <c r="Y318" s="4" t="s">
        <v>4450</v>
      </c>
      <c r="Z318" s="4" t="s">
        <v>445</v>
      </c>
      <c r="AA318" s="4" t="s">
        <v>445</v>
      </c>
      <c r="AB318" s="4" t="s">
        <v>4447</v>
      </c>
      <c r="AC318" s="4">
        <v>5488452</v>
      </c>
      <c r="AD318" s="4" t="s">
        <v>31</v>
      </c>
      <c r="AE318" s="4" t="s">
        <v>4451</v>
      </c>
      <c r="AF318" s="4" t="s">
        <v>31</v>
      </c>
      <c r="AG318" s="4" t="s">
        <v>4451</v>
      </c>
      <c r="AH318" s="4" t="s">
        <v>987</v>
      </c>
      <c r="AI318" s="4" t="s">
        <v>988</v>
      </c>
      <c r="AJ318" s="4" t="s">
        <v>919</v>
      </c>
      <c r="AK318" s="4" t="s">
        <v>169</v>
      </c>
      <c r="AL318" s="9">
        <v>4802.1000000000004</v>
      </c>
      <c r="AM318" s="4"/>
      <c r="AN318" s="4" t="s">
        <v>169</v>
      </c>
      <c r="AO318" s="4" t="s">
        <v>953</v>
      </c>
      <c r="AP318" s="4" t="s">
        <v>922</v>
      </c>
      <c r="AQ318" s="4" t="s">
        <v>923</v>
      </c>
      <c r="AR318" s="4" t="s">
        <v>4452</v>
      </c>
      <c r="AS318" s="4" t="s">
        <v>4456</v>
      </c>
      <c r="AT318" s="4" t="s">
        <v>468</v>
      </c>
      <c r="AU318" s="4"/>
      <c r="AV318" s="4" t="s">
        <v>4454</v>
      </c>
      <c r="AW318" s="4"/>
      <c r="AX318" s="4"/>
      <c r="AY318" s="4"/>
      <c r="AZ318" s="4"/>
      <c r="BA318" s="4">
        <v>81364026</v>
      </c>
      <c r="BB318" s="4" t="s">
        <v>927</v>
      </c>
      <c r="BC318" s="4" t="s">
        <v>974</v>
      </c>
      <c r="BD318" s="4" t="s">
        <v>918</v>
      </c>
      <c r="BE318" s="4" t="s">
        <v>169</v>
      </c>
      <c r="BF318" s="4"/>
      <c r="BG318" s="4" t="s">
        <v>1029</v>
      </c>
      <c r="BH318" s="4" t="s">
        <v>932</v>
      </c>
      <c r="BI318" s="4" t="s">
        <v>169</v>
      </c>
      <c r="BJ318" s="4"/>
      <c r="BK318" s="4" t="s">
        <v>1030</v>
      </c>
      <c r="BL318" s="4"/>
      <c r="BM318" s="4" t="s">
        <v>934</v>
      </c>
      <c r="BN318" s="4" t="s">
        <v>1510</v>
      </c>
    </row>
    <row r="319" spans="1:66" s="1" customFormat="1" hidden="1">
      <c r="A319" s="4">
        <v>344</v>
      </c>
      <c r="B319" s="4" t="s">
        <v>901</v>
      </c>
      <c r="C319" s="4" t="s">
        <v>902</v>
      </c>
      <c r="D319" s="4" t="s">
        <v>485</v>
      </c>
      <c r="E319" s="4" t="s">
        <v>4457</v>
      </c>
      <c r="F319" s="4" t="s">
        <v>1339</v>
      </c>
      <c r="G319" s="4" t="s">
        <v>4458</v>
      </c>
      <c r="H319" s="4" t="s">
        <v>169</v>
      </c>
      <c r="I319" s="4" t="s">
        <v>169</v>
      </c>
      <c r="J319" s="4" t="s">
        <v>444</v>
      </c>
      <c r="K319" s="4" t="s">
        <v>1040</v>
      </c>
      <c r="L319" s="4" t="s">
        <v>940</v>
      </c>
      <c r="M319" s="4" t="s">
        <v>254</v>
      </c>
      <c r="N319" s="4" t="s">
        <v>653</v>
      </c>
      <c r="O319" s="4"/>
      <c r="P319" s="4"/>
      <c r="Q319" s="4" t="s">
        <v>485</v>
      </c>
      <c r="R319" s="4" t="s">
        <v>1040</v>
      </c>
      <c r="S319" s="4" t="s">
        <v>4459</v>
      </c>
      <c r="T319" s="4" t="s">
        <v>944</v>
      </c>
      <c r="U319" s="4" t="s">
        <v>4460</v>
      </c>
      <c r="V319" s="4" t="s">
        <v>911</v>
      </c>
      <c r="W319" s="4" t="s">
        <v>963</v>
      </c>
      <c r="X319" s="4" t="s">
        <v>351</v>
      </c>
      <c r="Y319" s="4" t="s">
        <v>4170</v>
      </c>
      <c r="Z319" s="4" t="s">
        <v>445</v>
      </c>
      <c r="AA319" s="4" t="s">
        <v>445</v>
      </c>
      <c r="AB319" s="4" t="s">
        <v>485</v>
      </c>
      <c r="AC319" s="4">
        <v>5488431</v>
      </c>
      <c r="AD319" s="4" t="s">
        <v>1040</v>
      </c>
      <c r="AE319" s="4" t="s">
        <v>4461</v>
      </c>
      <c r="AF319" s="4" t="s">
        <v>1040</v>
      </c>
      <c r="AG319" s="4" t="s">
        <v>4462</v>
      </c>
      <c r="AH319" s="4" t="s">
        <v>1023</v>
      </c>
      <c r="AI319" s="4" t="s">
        <v>1024</v>
      </c>
      <c r="AJ319" s="4" t="s">
        <v>919</v>
      </c>
      <c r="AK319" s="4" t="s">
        <v>169</v>
      </c>
      <c r="AL319" s="9">
        <v>5680</v>
      </c>
      <c r="AM319" s="4"/>
      <c r="AN319" s="4" t="s">
        <v>653</v>
      </c>
      <c r="AO319" s="4" t="s">
        <v>953</v>
      </c>
      <c r="AP319" s="4" t="s">
        <v>922</v>
      </c>
      <c r="AQ319" s="4" t="s">
        <v>1048</v>
      </c>
      <c r="AR319" s="4" t="s">
        <v>486</v>
      </c>
      <c r="AS319" s="4" t="s">
        <v>4463</v>
      </c>
      <c r="AT319" s="4" t="s">
        <v>468</v>
      </c>
      <c r="AU319" s="4"/>
      <c r="AV319" s="4" t="s">
        <v>4464</v>
      </c>
      <c r="AW319" s="4"/>
      <c r="AX319" s="4"/>
      <c r="AY319" s="4"/>
      <c r="AZ319" s="4"/>
      <c r="BA319" s="4">
        <v>82060166</v>
      </c>
      <c r="BB319" s="4" t="s">
        <v>927</v>
      </c>
      <c r="BC319" s="4" t="s">
        <v>974</v>
      </c>
      <c r="BD319" s="4" t="s">
        <v>918</v>
      </c>
      <c r="BE319" s="4" t="s">
        <v>169</v>
      </c>
      <c r="BF319" s="4"/>
      <c r="BG319" s="4" t="s">
        <v>1029</v>
      </c>
      <c r="BH319" s="4" t="s">
        <v>932</v>
      </c>
      <c r="BI319" s="4" t="s">
        <v>169</v>
      </c>
      <c r="BJ319" s="4"/>
      <c r="BK319" s="4" t="s">
        <v>933</v>
      </c>
      <c r="BL319" s="4"/>
      <c r="BM319" s="4" t="s">
        <v>934</v>
      </c>
      <c r="BN319" s="4" t="s">
        <v>958</v>
      </c>
    </row>
    <row r="320" spans="1:66" s="1" customFormat="1" hidden="1">
      <c r="A320" s="4">
        <v>345</v>
      </c>
      <c r="B320" s="4" t="s">
        <v>901</v>
      </c>
      <c r="C320" s="4" t="s">
        <v>902</v>
      </c>
      <c r="D320" s="4" t="s">
        <v>4465</v>
      </c>
      <c r="E320" s="4" t="s">
        <v>4466</v>
      </c>
      <c r="F320" s="4" t="s">
        <v>1033</v>
      </c>
      <c r="G320" s="4" t="s">
        <v>4467</v>
      </c>
      <c r="H320" s="4" t="s">
        <v>4468</v>
      </c>
      <c r="I320" s="4"/>
      <c r="J320" s="4" t="s">
        <v>351</v>
      </c>
      <c r="K320" s="4" t="s">
        <v>30</v>
      </c>
      <c r="L320" s="4" t="s">
        <v>979</v>
      </c>
      <c r="M320" s="4" t="s">
        <v>158</v>
      </c>
      <c r="N320" s="4" t="s">
        <v>169</v>
      </c>
      <c r="O320" s="4"/>
      <c r="P320" s="4"/>
      <c r="Q320" s="4" t="s">
        <v>4469</v>
      </c>
      <c r="R320" s="4" t="s">
        <v>30</v>
      </c>
      <c r="S320" s="4" t="s">
        <v>4470</v>
      </c>
      <c r="T320" s="4" t="s">
        <v>944</v>
      </c>
      <c r="U320" s="4" t="s">
        <v>4471</v>
      </c>
      <c r="V320" s="4" t="s">
        <v>911</v>
      </c>
      <c r="W320" s="4" t="s">
        <v>982</v>
      </c>
      <c r="X320" s="4" t="s">
        <v>518</v>
      </c>
      <c r="Y320" s="4" t="s">
        <v>445</v>
      </c>
      <c r="Z320" s="4" t="s">
        <v>445</v>
      </c>
      <c r="AA320" s="4" t="s">
        <v>4472</v>
      </c>
      <c r="AB320" s="4" t="s">
        <v>4469</v>
      </c>
      <c r="AC320" s="4">
        <v>5488395</v>
      </c>
      <c r="AD320" s="4" t="s">
        <v>30</v>
      </c>
      <c r="AE320" s="4" t="s">
        <v>4473</v>
      </c>
      <c r="AF320" s="4" t="s">
        <v>30</v>
      </c>
      <c r="AG320" s="4" t="s">
        <v>4474</v>
      </c>
      <c r="AH320" s="4" t="s">
        <v>1187</v>
      </c>
      <c r="AI320" s="4" t="s">
        <v>1188</v>
      </c>
      <c r="AJ320" s="4" t="s">
        <v>919</v>
      </c>
      <c r="AK320" s="4" t="s">
        <v>169</v>
      </c>
      <c r="AL320" s="9">
        <v>4880</v>
      </c>
      <c r="AM320" s="4"/>
      <c r="AN320" s="4" t="s">
        <v>169</v>
      </c>
      <c r="AO320" s="4" t="s">
        <v>953</v>
      </c>
      <c r="AP320" s="4" t="s">
        <v>922</v>
      </c>
      <c r="AQ320" s="4" t="s">
        <v>923</v>
      </c>
      <c r="AR320" s="4" t="s">
        <v>4475</v>
      </c>
      <c r="AS320" s="4" t="s">
        <v>4476</v>
      </c>
      <c r="AT320" s="4" t="s">
        <v>468</v>
      </c>
      <c r="AU320" s="4"/>
      <c r="AV320" s="4" t="s">
        <v>4477</v>
      </c>
      <c r="AW320" s="4"/>
      <c r="AX320" s="4"/>
      <c r="AY320" s="4"/>
      <c r="AZ320" s="4"/>
      <c r="BA320" s="4">
        <v>80998319</v>
      </c>
      <c r="BB320" s="4" t="s">
        <v>927</v>
      </c>
      <c r="BC320" s="4" t="s">
        <v>974</v>
      </c>
      <c r="BD320" s="4" t="s">
        <v>1052</v>
      </c>
      <c r="BE320" s="4" t="s">
        <v>169</v>
      </c>
      <c r="BF320" s="4"/>
      <c r="BG320" s="4" t="s">
        <v>1029</v>
      </c>
      <c r="BH320" s="4" t="s">
        <v>932</v>
      </c>
      <c r="BI320" s="4" t="s">
        <v>4478</v>
      </c>
      <c r="BJ320" s="4"/>
      <c r="BK320" s="4" t="s">
        <v>1030</v>
      </c>
      <c r="BL320" s="4"/>
      <c r="BM320" s="4" t="s">
        <v>1205</v>
      </c>
      <c r="BN320" s="4" t="s">
        <v>1510</v>
      </c>
    </row>
    <row r="321" spans="1:66" s="1" customFormat="1" hidden="1">
      <c r="A321" s="4">
        <v>346</v>
      </c>
      <c r="B321" s="4" t="s">
        <v>901</v>
      </c>
      <c r="C321" s="4" t="s">
        <v>902</v>
      </c>
      <c r="D321" s="4"/>
      <c r="E321" s="4" t="s">
        <v>4479</v>
      </c>
      <c r="F321" s="4"/>
      <c r="G321" s="4" t="s">
        <v>4480</v>
      </c>
      <c r="H321" s="4" t="s">
        <v>4481</v>
      </c>
      <c r="I321" s="4"/>
      <c r="J321" s="4" t="s">
        <v>906</v>
      </c>
      <c r="K321" s="4" t="s">
        <v>16</v>
      </c>
      <c r="L321" s="4" t="s">
        <v>940</v>
      </c>
      <c r="M321" s="4" t="s">
        <v>132</v>
      </c>
      <c r="N321" s="4"/>
      <c r="O321" s="4"/>
      <c r="P321" s="4"/>
      <c r="Q321" s="4" t="s">
        <v>473</v>
      </c>
      <c r="R321" s="4" t="s">
        <v>16</v>
      </c>
      <c r="S321" s="4" t="s">
        <v>4482</v>
      </c>
      <c r="T321" s="4" t="s">
        <v>909</v>
      </c>
      <c r="U321" s="4" t="s">
        <v>4483</v>
      </c>
      <c r="V321" s="4" t="s">
        <v>911</v>
      </c>
      <c r="W321" s="4" t="s">
        <v>1060</v>
      </c>
      <c r="X321" s="4" t="s">
        <v>906</v>
      </c>
      <c r="Y321" s="4" t="s">
        <v>2938</v>
      </c>
      <c r="Z321" s="4" t="s">
        <v>4484</v>
      </c>
      <c r="AA321" s="4" t="s">
        <v>4484</v>
      </c>
      <c r="AB321" s="4" t="s">
        <v>473</v>
      </c>
      <c r="AC321" s="4">
        <v>5487928</v>
      </c>
      <c r="AD321" s="4" t="s">
        <v>16</v>
      </c>
      <c r="AE321" s="4" t="s">
        <v>4485</v>
      </c>
      <c r="AF321" s="4" t="s">
        <v>16</v>
      </c>
      <c r="AG321" s="4" t="s">
        <v>4486</v>
      </c>
      <c r="AH321" s="4" t="s">
        <v>4487</v>
      </c>
      <c r="AI321" s="4" t="s">
        <v>1478</v>
      </c>
      <c r="AJ321" s="4" t="s">
        <v>919</v>
      </c>
      <c r="AK321" s="4" t="s">
        <v>169</v>
      </c>
      <c r="AL321" s="9">
        <v>51500</v>
      </c>
      <c r="AM321" s="4"/>
      <c r="AN321" s="4" t="s">
        <v>169</v>
      </c>
      <c r="AO321" s="4" t="s">
        <v>921</v>
      </c>
      <c r="AP321" s="4" t="s">
        <v>922</v>
      </c>
      <c r="AQ321" s="4"/>
      <c r="AR321" s="4" t="s">
        <v>474</v>
      </c>
      <c r="AS321" s="4"/>
      <c r="AT321" s="4" t="s">
        <v>468</v>
      </c>
      <c r="AU321" s="4"/>
      <c r="AV321" s="4" t="s">
        <v>4488</v>
      </c>
      <c r="AW321" s="4"/>
      <c r="AX321" s="4"/>
      <c r="AY321" s="4"/>
      <c r="AZ321" s="4"/>
      <c r="BA321" s="4">
        <v>81770793</v>
      </c>
      <c r="BB321" s="4" t="s">
        <v>927</v>
      </c>
      <c r="BC321" s="4" t="s">
        <v>974</v>
      </c>
      <c r="BD321" s="4" t="s">
        <v>1729</v>
      </c>
      <c r="BE321" s="4" t="s">
        <v>169</v>
      </c>
      <c r="BF321" s="4"/>
      <c r="BG321" s="4" t="s">
        <v>931</v>
      </c>
      <c r="BH321" s="4" t="s">
        <v>932</v>
      </c>
      <c r="BI321" s="4" t="s">
        <v>169</v>
      </c>
      <c r="BJ321" s="4"/>
      <c r="BK321" s="4"/>
      <c r="BL321" s="4"/>
      <c r="BM321" s="4" t="s">
        <v>934</v>
      </c>
      <c r="BN321" s="4"/>
    </row>
    <row r="322" spans="1:66" s="1" customFormat="1" hidden="1">
      <c r="A322" s="4">
        <v>347</v>
      </c>
      <c r="B322" s="4" t="s">
        <v>901</v>
      </c>
      <c r="C322" s="4" t="s">
        <v>902</v>
      </c>
      <c r="D322" s="4" t="s">
        <v>437</v>
      </c>
      <c r="E322" s="4" t="s">
        <v>4489</v>
      </c>
      <c r="F322" s="4" t="s">
        <v>2026</v>
      </c>
      <c r="G322" s="4" t="s">
        <v>4490</v>
      </c>
      <c r="H322" s="4" t="s">
        <v>4491</v>
      </c>
      <c r="I322" s="4"/>
      <c r="J322" s="4" t="s">
        <v>444</v>
      </c>
      <c r="K322" s="4" t="s">
        <v>25</v>
      </c>
      <c r="L322" s="4" t="s">
        <v>1941</v>
      </c>
      <c r="M322" s="4" t="s">
        <v>2459</v>
      </c>
      <c r="N322" s="4" t="s">
        <v>169</v>
      </c>
      <c r="O322" s="4"/>
      <c r="P322" s="4"/>
      <c r="Q322" s="4" t="s">
        <v>4492</v>
      </c>
      <c r="R322" s="4" t="s">
        <v>25</v>
      </c>
      <c r="S322" s="4" t="s">
        <v>4493</v>
      </c>
      <c r="T322" s="4" t="s">
        <v>944</v>
      </c>
      <c r="U322" s="4" t="s">
        <v>4494</v>
      </c>
      <c r="V322" s="4" t="s">
        <v>911</v>
      </c>
      <c r="W322" s="4" t="s">
        <v>963</v>
      </c>
      <c r="X322" s="4" t="s">
        <v>351</v>
      </c>
      <c r="Y322" s="4" t="s">
        <v>445</v>
      </c>
      <c r="Z322" s="4" t="s">
        <v>445</v>
      </c>
      <c r="AA322" s="4" t="s">
        <v>445</v>
      </c>
      <c r="AB322" s="4" t="s">
        <v>4492</v>
      </c>
      <c r="AC322" s="4">
        <v>5487770</v>
      </c>
      <c r="AD322" s="4" t="s">
        <v>25</v>
      </c>
      <c r="AE322" s="4" t="s">
        <v>4495</v>
      </c>
      <c r="AF322" s="4" t="s">
        <v>25</v>
      </c>
      <c r="AG322" s="4" t="s">
        <v>4495</v>
      </c>
      <c r="AH322" s="4" t="s">
        <v>987</v>
      </c>
      <c r="AI322" s="4" t="s">
        <v>988</v>
      </c>
      <c r="AJ322" s="4" t="s">
        <v>919</v>
      </c>
      <c r="AK322" s="4" t="s">
        <v>169</v>
      </c>
      <c r="AL322" s="9">
        <v>4880</v>
      </c>
      <c r="AM322" s="4"/>
      <c r="AN322" s="4" t="s">
        <v>169</v>
      </c>
      <c r="AO322" s="4" t="s">
        <v>953</v>
      </c>
      <c r="AP322" s="4" t="s">
        <v>922</v>
      </c>
      <c r="AQ322" s="4" t="s">
        <v>923</v>
      </c>
      <c r="AR322" s="4" t="s">
        <v>4496</v>
      </c>
      <c r="AS322" s="4" t="s">
        <v>4497</v>
      </c>
      <c r="AT322" s="4" t="s">
        <v>468</v>
      </c>
      <c r="AU322" s="4"/>
      <c r="AV322" s="4" t="s">
        <v>4498</v>
      </c>
      <c r="AW322" s="4"/>
      <c r="AX322" s="4"/>
      <c r="AY322" s="4"/>
      <c r="AZ322" s="4"/>
      <c r="BA322" s="4">
        <v>82033502</v>
      </c>
      <c r="BB322" s="4" t="s">
        <v>927</v>
      </c>
      <c r="BC322" s="4" t="s">
        <v>974</v>
      </c>
      <c r="BD322" s="4" t="s">
        <v>918</v>
      </c>
      <c r="BE322" s="4" t="s">
        <v>169</v>
      </c>
      <c r="BF322" s="4"/>
      <c r="BG322" s="4" t="s">
        <v>1029</v>
      </c>
      <c r="BH322" s="4" t="s">
        <v>932</v>
      </c>
      <c r="BI322" s="4" t="s">
        <v>169</v>
      </c>
      <c r="BJ322" s="4"/>
      <c r="BK322" s="4" t="s">
        <v>1030</v>
      </c>
      <c r="BL322" s="4"/>
      <c r="BM322" s="4" t="s">
        <v>934</v>
      </c>
      <c r="BN322" s="4" t="s">
        <v>1095</v>
      </c>
    </row>
    <row r="323" spans="1:66" s="1" customFormat="1">
      <c r="A323" s="4">
        <v>348</v>
      </c>
      <c r="B323" s="4" t="s">
        <v>901</v>
      </c>
      <c r="C323" s="4" t="s">
        <v>902</v>
      </c>
      <c r="D323" s="4" t="s">
        <v>536</v>
      </c>
      <c r="E323" s="4" t="s">
        <v>4499</v>
      </c>
      <c r="F323" s="4" t="s">
        <v>1033</v>
      </c>
      <c r="G323" s="4" t="s">
        <v>4500</v>
      </c>
      <c r="H323" s="4" t="s">
        <v>4501</v>
      </c>
      <c r="I323" s="4" t="s">
        <v>1036</v>
      </c>
      <c r="J323" s="4" t="s">
        <v>351</v>
      </c>
      <c r="K323" s="4" t="s">
        <v>1121</v>
      </c>
      <c r="L323" s="4" t="s">
        <v>907</v>
      </c>
      <c r="M323" s="4" t="s">
        <v>907</v>
      </c>
      <c r="N323" s="4" t="s">
        <v>169</v>
      </c>
      <c r="O323" s="4" t="s">
        <v>1121</v>
      </c>
      <c r="P323" s="4" t="s">
        <v>3703</v>
      </c>
      <c r="Q323" s="4" t="s">
        <v>536</v>
      </c>
      <c r="R323" s="4" t="s">
        <v>16</v>
      </c>
      <c r="S323" s="4" t="s">
        <v>4502</v>
      </c>
      <c r="T323" s="4" t="s">
        <v>909</v>
      </c>
      <c r="U323" s="4" t="s">
        <v>4503</v>
      </c>
      <c r="V323" s="4" t="s">
        <v>911</v>
      </c>
      <c r="W323" s="4" t="s">
        <v>982</v>
      </c>
      <c r="X323" s="4" t="s">
        <v>351</v>
      </c>
      <c r="Y323" s="4" t="s">
        <v>3707</v>
      </c>
      <c r="Z323" s="4" t="s">
        <v>445</v>
      </c>
      <c r="AA323" s="4" t="s">
        <v>445</v>
      </c>
      <c r="AB323" s="4" t="s">
        <v>536</v>
      </c>
      <c r="AC323" s="4">
        <v>5487710</v>
      </c>
      <c r="AD323" s="4" t="s">
        <v>29</v>
      </c>
      <c r="AE323" s="4" t="s">
        <v>4504</v>
      </c>
      <c r="AF323" s="4" t="s">
        <v>16</v>
      </c>
      <c r="AG323" s="4" t="s">
        <v>4505</v>
      </c>
      <c r="AH323" s="4"/>
      <c r="AI323" s="4"/>
      <c r="AJ323" s="4" t="s">
        <v>919</v>
      </c>
      <c r="AK323" s="4" t="s">
        <v>169</v>
      </c>
      <c r="AL323" s="9">
        <v>4580</v>
      </c>
      <c r="AM323" s="4"/>
      <c r="AN323" s="4" t="s">
        <v>169</v>
      </c>
      <c r="AO323" s="4" t="s">
        <v>1008</v>
      </c>
      <c r="AP323" s="4" t="s">
        <v>922</v>
      </c>
      <c r="AQ323" s="4"/>
      <c r="AR323" s="4" t="s">
        <v>537</v>
      </c>
      <c r="AS323" s="4"/>
      <c r="AT323" s="4"/>
      <c r="AU323" s="4"/>
      <c r="AV323" s="4" t="s">
        <v>4506</v>
      </c>
      <c r="AW323" s="4"/>
      <c r="AX323" s="4"/>
      <c r="AY323" s="4"/>
      <c r="AZ323" s="4"/>
      <c r="BA323" s="4">
        <v>7073239</v>
      </c>
      <c r="BB323" s="4" t="s">
        <v>927</v>
      </c>
      <c r="BC323" s="4" t="s">
        <v>974</v>
      </c>
      <c r="BD323" s="4" t="s">
        <v>1052</v>
      </c>
      <c r="BE323" s="4" t="s">
        <v>169</v>
      </c>
      <c r="BF323" s="4"/>
      <c r="BG323" s="4" t="s">
        <v>1029</v>
      </c>
      <c r="BH323" s="4" t="s">
        <v>927</v>
      </c>
      <c r="BI323" s="4" t="s">
        <v>169</v>
      </c>
      <c r="BJ323" s="4"/>
      <c r="BK323" s="4"/>
      <c r="BL323" s="4"/>
      <c r="BM323" s="4" t="s">
        <v>934</v>
      </c>
      <c r="BN323" s="4" t="s">
        <v>1053</v>
      </c>
    </row>
    <row r="324" spans="1:66" s="1" customFormat="1" hidden="1">
      <c r="A324" s="4">
        <v>349</v>
      </c>
      <c r="B324" s="4" t="s">
        <v>901</v>
      </c>
      <c r="C324" s="4" t="s">
        <v>902</v>
      </c>
      <c r="D324" s="4" t="s">
        <v>4507</v>
      </c>
      <c r="E324" s="4" t="s">
        <v>4508</v>
      </c>
      <c r="F324" s="4" t="s">
        <v>1294</v>
      </c>
      <c r="G324" s="4" t="s">
        <v>4509</v>
      </c>
      <c r="H324" s="4" t="s">
        <v>4510</v>
      </c>
      <c r="I324" s="4" t="s">
        <v>169</v>
      </c>
      <c r="J324" s="4" t="s">
        <v>518</v>
      </c>
      <c r="K324" s="4" t="s">
        <v>1121</v>
      </c>
      <c r="L324" s="4" t="s">
        <v>1260</v>
      </c>
      <c r="M324" s="4" t="s">
        <v>328</v>
      </c>
      <c r="N324" s="4" t="s">
        <v>169</v>
      </c>
      <c r="O324" s="4" t="s">
        <v>1121</v>
      </c>
      <c r="P324" s="4" t="s">
        <v>4511</v>
      </c>
      <c r="Q324" s="4" t="s">
        <v>4512</v>
      </c>
      <c r="R324" s="4" t="s">
        <v>16</v>
      </c>
      <c r="S324" s="4" t="s">
        <v>4513</v>
      </c>
      <c r="T324" s="4" t="s">
        <v>944</v>
      </c>
      <c r="U324" s="4" t="s">
        <v>4514</v>
      </c>
      <c r="V324" s="4" t="s">
        <v>911</v>
      </c>
      <c r="W324" s="4" t="s">
        <v>982</v>
      </c>
      <c r="X324" s="4" t="s">
        <v>351</v>
      </c>
      <c r="Y324" s="4" t="s">
        <v>2045</v>
      </c>
      <c r="Z324" s="4" t="s">
        <v>445</v>
      </c>
      <c r="AA324" s="4" t="s">
        <v>445</v>
      </c>
      <c r="AB324" s="4" t="s">
        <v>4512</v>
      </c>
      <c r="AC324" s="4">
        <v>5487692</v>
      </c>
      <c r="AD324" s="4" t="s">
        <v>16</v>
      </c>
      <c r="AE324" s="4" t="s">
        <v>4515</v>
      </c>
      <c r="AF324" s="4" t="s">
        <v>16</v>
      </c>
      <c r="AG324" s="4" t="s">
        <v>4515</v>
      </c>
      <c r="AH324" s="4" t="s">
        <v>1129</v>
      </c>
      <c r="AI324" s="4" t="s">
        <v>1047</v>
      </c>
      <c r="AJ324" s="4" t="s">
        <v>919</v>
      </c>
      <c r="AK324" s="4" t="s">
        <v>169</v>
      </c>
      <c r="AL324" s="9">
        <v>5180</v>
      </c>
      <c r="AM324" s="4"/>
      <c r="AN324" s="4" t="s">
        <v>169</v>
      </c>
      <c r="AO324" s="4" t="s">
        <v>953</v>
      </c>
      <c r="AP324" s="4" t="s">
        <v>922</v>
      </c>
      <c r="AQ324" s="4" t="s">
        <v>923</v>
      </c>
      <c r="AR324" s="4" t="s">
        <v>4516</v>
      </c>
      <c r="AS324" s="4" t="s">
        <v>4517</v>
      </c>
      <c r="AT324" s="4" t="s">
        <v>468</v>
      </c>
      <c r="AU324" s="4"/>
      <c r="AV324" s="4" t="s">
        <v>4518</v>
      </c>
      <c r="AW324" s="4"/>
      <c r="AX324" s="4"/>
      <c r="AY324" s="4"/>
      <c r="AZ324" s="4"/>
      <c r="BA324" s="4">
        <v>81809578</v>
      </c>
      <c r="BB324" s="4" t="s">
        <v>927</v>
      </c>
      <c r="BC324" s="4" t="s">
        <v>974</v>
      </c>
      <c r="BD324" s="4" t="s">
        <v>1052</v>
      </c>
      <c r="BE324" s="4" t="s">
        <v>169</v>
      </c>
      <c r="BF324" s="4"/>
      <c r="BG324" s="4" t="s">
        <v>1029</v>
      </c>
      <c r="BH324" s="4" t="s">
        <v>932</v>
      </c>
      <c r="BI324" s="4" t="s">
        <v>169</v>
      </c>
      <c r="BJ324" s="4"/>
      <c r="BK324" s="4" t="s">
        <v>1030</v>
      </c>
      <c r="BL324" s="4"/>
      <c r="BM324" s="4" t="s">
        <v>934</v>
      </c>
      <c r="BN324" s="4" t="s">
        <v>1095</v>
      </c>
    </row>
    <row r="325" spans="1:66" s="1" customFormat="1" hidden="1">
      <c r="A325" s="4">
        <v>350</v>
      </c>
      <c r="B325" s="4" t="s">
        <v>901</v>
      </c>
      <c r="C325" s="4" t="s">
        <v>902</v>
      </c>
      <c r="D325" s="4" t="s">
        <v>4519</v>
      </c>
      <c r="E325" s="4" t="s">
        <v>4520</v>
      </c>
      <c r="F325" s="4" t="s">
        <v>1918</v>
      </c>
      <c r="G325" s="4" t="s">
        <v>4521</v>
      </c>
      <c r="H325" s="4" t="s">
        <v>4154</v>
      </c>
      <c r="I325" s="4" t="s">
        <v>4155</v>
      </c>
      <c r="J325" s="4" t="s">
        <v>518</v>
      </c>
      <c r="K325" s="4" t="s">
        <v>1121</v>
      </c>
      <c r="L325" s="4" t="s">
        <v>979</v>
      </c>
      <c r="M325" s="4" t="s">
        <v>228</v>
      </c>
      <c r="N325" s="4" t="s">
        <v>169</v>
      </c>
      <c r="O325" s="4" t="s">
        <v>1121</v>
      </c>
      <c r="P325" s="4" t="s">
        <v>4522</v>
      </c>
      <c r="Q325" s="4" t="s">
        <v>4519</v>
      </c>
      <c r="R325" s="4" t="s">
        <v>16</v>
      </c>
      <c r="S325" s="4" t="s">
        <v>4523</v>
      </c>
      <c r="T325" s="4" t="s">
        <v>944</v>
      </c>
      <c r="U325" s="4" t="s">
        <v>4524</v>
      </c>
      <c r="V325" s="4" t="s">
        <v>911</v>
      </c>
      <c r="W325" s="4" t="s">
        <v>982</v>
      </c>
      <c r="X325" s="4" t="s">
        <v>351</v>
      </c>
      <c r="Y325" s="4" t="s">
        <v>3595</v>
      </c>
      <c r="Z325" s="4" t="s">
        <v>445</v>
      </c>
      <c r="AA325" s="4" t="s">
        <v>445</v>
      </c>
      <c r="AB325" s="4" t="s">
        <v>4519</v>
      </c>
      <c r="AC325" s="4">
        <v>5487612</v>
      </c>
      <c r="AD325" s="4" t="s">
        <v>16</v>
      </c>
      <c r="AE325" s="4" t="s">
        <v>4525</v>
      </c>
      <c r="AF325" s="4" t="s">
        <v>16</v>
      </c>
      <c r="AG325" s="4" t="s">
        <v>4525</v>
      </c>
      <c r="AH325" s="4" t="s">
        <v>1046</v>
      </c>
      <c r="AI325" s="4" t="s">
        <v>1047</v>
      </c>
      <c r="AJ325" s="4" t="s">
        <v>919</v>
      </c>
      <c r="AK325" s="4" t="s">
        <v>169</v>
      </c>
      <c r="AL325" s="9">
        <v>5180</v>
      </c>
      <c r="AM325" s="4"/>
      <c r="AN325" s="4" t="s">
        <v>169</v>
      </c>
      <c r="AO325" s="4" t="s">
        <v>953</v>
      </c>
      <c r="AP325" s="4" t="s">
        <v>922</v>
      </c>
      <c r="AQ325" s="4" t="s">
        <v>923</v>
      </c>
      <c r="AR325" s="4" t="s">
        <v>4526</v>
      </c>
      <c r="AS325" s="4" t="s">
        <v>4527</v>
      </c>
      <c r="AT325" s="4" t="s">
        <v>468</v>
      </c>
      <c r="AU325" s="4"/>
      <c r="AV325" s="4" t="s">
        <v>4528</v>
      </c>
      <c r="AW325" s="4"/>
      <c r="AX325" s="4"/>
      <c r="AY325" s="4"/>
      <c r="AZ325" s="4"/>
      <c r="BA325" s="4">
        <v>82067333</v>
      </c>
      <c r="BB325" s="4" t="s">
        <v>927</v>
      </c>
      <c r="BC325" s="4" t="s">
        <v>974</v>
      </c>
      <c r="BD325" s="4" t="s">
        <v>1052</v>
      </c>
      <c r="BE325" s="4" t="s">
        <v>169</v>
      </c>
      <c r="BF325" s="4"/>
      <c r="BG325" s="4" t="s">
        <v>1029</v>
      </c>
      <c r="BH325" s="4" t="s">
        <v>932</v>
      </c>
      <c r="BI325" s="4" t="s">
        <v>169</v>
      </c>
      <c r="BJ325" s="4"/>
      <c r="BK325" s="4" t="s">
        <v>1030</v>
      </c>
      <c r="BL325" s="4"/>
      <c r="BM325" s="4" t="s">
        <v>934</v>
      </c>
      <c r="BN325" s="4" t="s">
        <v>4163</v>
      </c>
    </row>
    <row r="326" spans="1:66" s="1" customFormat="1">
      <c r="A326" s="4">
        <v>351</v>
      </c>
      <c r="B326" s="4" t="s">
        <v>901</v>
      </c>
      <c r="C326" s="4" t="s">
        <v>902</v>
      </c>
      <c r="D326" s="4" t="s">
        <v>4529</v>
      </c>
      <c r="E326" s="4" t="s">
        <v>3372</v>
      </c>
      <c r="F326" s="4" t="s">
        <v>1099</v>
      </c>
      <c r="G326" s="4" t="s">
        <v>3373</v>
      </c>
      <c r="H326" s="4" t="s">
        <v>3374</v>
      </c>
      <c r="I326" s="4" t="s">
        <v>169</v>
      </c>
      <c r="J326" s="4" t="s">
        <v>518</v>
      </c>
      <c r="K326" s="4" t="s">
        <v>27</v>
      </c>
      <c r="L326" s="4" t="s">
        <v>940</v>
      </c>
      <c r="M326" s="4" t="s">
        <v>248</v>
      </c>
      <c r="N326" s="4" t="s">
        <v>3527</v>
      </c>
      <c r="O326" s="4"/>
      <c r="P326" s="4"/>
      <c r="Q326" s="4" t="s">
        <v>739</v>
      </c>
      <c r="R326" s="4" t="s">
        <v>27</v>
      </c>
      <c r="S326" s="4" t="s">
        <v>4530</v>
      </c>
      <c r="T326" s="4" t="s">
        <v>944</v>
      </c>
      <c r="U326" s="4" t="s">
        <v>4531</v>
      </c>
      <c r="V326" s="4" t="s">
        <v>911</v>
      </c>
      <c r="W326" s="4" t="s">
        <v>963</v>
      </c>
      <c r="X326" s="4" t="s">
        <v>518</v>
      </c>
      <c r="Y326" s="4" t="s">
        <v>3377</v>
      </c>
      <c r="Z326" s="4" t="s">
        <v>445</v>
      </c>
      <c r="AA326" s="4" t="s">
        <v>445</v>
      </c>
      <c r="AB326" s="4" t="s">
        <v>739</v>
      </c>
      <c r="AC326" s="4">
        <v>5486744</v>
      </c>
      <c r="AD326" s="4" t="s">
        <v>27</v>
      </c>
      <c r="AE326" s="4" t="s">
        <v>4532</v>
      </c>
      <c r="AF326" s="4" t="s">
        <v>27</v>
      </c>
      <c r="AG326" s="4" t="s">
        <v>4532</v>
      </c>
      <c r="AH326" s="4" t="s">
        <v>987</v>
      </c>
      <c r="AI326" s="4" t="s">
        <v>988</v>
      </c>
      <c r="AJ326" s="4" t="s">
        <v>919</v>
      </c>
      <c r="AK326" s="4" t="s">
        <v>169</v>
      </c>
      <c r="AL326" s="9">
        <v>5180</v>
      </c>
      <c r="AM326" s="4"/>
      <c r="AN326" s="4" t="s">
        <v>168</v>
      </c>
      <c r="AO326" s="4" t="s">
        <v>953</v>
      </c>
      <c r="AP326" s="4" t="s">
        <v>922</v>
      </c>
      <c r="AQ326" s="4" t="s">
        <v>1048</v>
      </c>
      <c r="AR326" s="4" t="s">
        <v>3379</v>
      </c>
      <c r="AS326" s="4" t="s">
        <v>4533</v>
      </c>
      <c r="AT326" s="4" t="s">
        <v>468</v>
      </c>
      <c r="AU326" s="4"/>
      <c r="AV326" s="4" t="s">
        <v>4534</v>
      </c>
      <c r="AW326" s="4"/>
      <c r="AX326" s="4"/>
      <c r="AY326" s="4"/>
      <c r="AZ326" s="4"/>
      <c r="BA326" s="4">
        <v>82031449</v>
      </c>
      <c r="BB326" s="4" t="s">
        <v>927</v>
      </c>
      <c r="BC326" s="4" t="s">
        <v>974</v>
      </c>
      <c r="BD326" s="4" t="s">
        <v>918</v>
      </c>
      <c r="BE326" s="4" t="s">
        <v>169</v>
      </c>
      <c r="BF326" s="4"/>
      <c r="BG326" s="4" t="s">
        <v>931</v>
      </c>
      <c r="BH326" s="4" t="s">
        <v>932</v>
      </c>
      <c r="BI326" s="4" t="s">
        <v>169</v>
      </c>
      <c r="BJ326" s="4"/>
      <c r="BK326" s="4" t="s">
        <v>1030</v>
      </c>
      <c r="BL326" s="4"/>
      <c r="BM326" s="4" t="s">
        <v>1403</v>
      </c>
      <c r="BN326" s="4" t="s">
        <v>958</v>
      </c>
    </row>
    <row r="327" spans="1:66" s="1" customFormat="1" hidden="1">
      <c r="A327" s="4">
        <v>352</v>
      </c>
      <c r="B327" s="4" t="s">
        <v>901</v>
      </c>
      <c r="C327" s="4" t="s">
        <v>902</v>
      </c>
      <c r="D327" s="4" t="s">
        <v>4535</v>
      </c>
      <c r="E327" s="4" t="s">
        <v>4536</v>
      </c>
      <c r="F327" s="4" t="s">
        <v>1117</v>
      </c>
      <c r="G327" s="4" t="s">
        <v>4537</v>
      </c>
      <c r="H327" s="4" t="s">
        <v>4538</v>
      </c>
      <c r="I327" s="4" t="s">
        <v>4539</v>
      </c>
      <c r="J327" s="4"/>
      <c r="K327" s="4" t="s">
        <v>1297</v>
      </c>
      <c r="L327" s="4" t="s">
        <v>979</v>
      </c>
      <c r="M327" s="4" t="s">
        <v>295</v>
      </c>
      <c r="N327" s="4" t="s">
        <v>169</v>
      </c>
      <c r="O327" s="4" t="s">
        <v>1297</v>
      </c>
      <c r="P327" s="4" t="s">
        <v>4540</v>
      </c>
      <c r="Q327" s="4" t="s">
        <v>4541</v>
      </c>
      <c r="R327" s="4" t="s">
        <v>16</v>
      </c>
      <c r="S327" s="4" t="s">
        <v>4542</v>
      </c>
      <c r="T327" s="4" t="s">
        <v>944</v>
      </c>
      <c r="U327" s="4" t="s">
        <v>4543</v>
      </c>
      <c r="V327" s="4" t="s">
        <v>911</v>
      </c>
      <c r="W327" s="4" t="s">
        <v>982</v>
      </c>
      <c r="X327" s="4" t="s">
        <v>351</v>
      </c>
      <c r="Y327" s="4" t="s">
        <v>2045</v>
      </c>
      <c r="Z327" s="4" t="s">
        <v>445</v>
      </c>
      <c r="AA327" s="4" t="s">
        <v>445</v>
      </c>
      <c r="AB327" s="4" t="s">
        <v>4541</v>
      </c>
      <c r="AC327" s="4">
        <v>5486569</v>
      </c>
      <c r="AD327" s="4" t="s">
        <v>16</v>
      </c>
      <c r="AE327" s="4" t="s">
        <v>4544</v>
      </c>
      <c r="AF327" s="4" t="s">
        <v>16</v>
      </c>
      <c r="AG327" s="4" t="s">
        <v>4544</v>
      </c>
      <c r="AH327" s="4" t="s">
        <v>1187</v>
      </c>
      <c r="AI327" s="4" t="s">
        <v>1188</v>
      </c>
      <c r="AJ327" s="4" t="s">
        <v>919</v>
      </c>
      <c r="AK327" s="4" t="s">
        <v>169</v>
      </c>
      <c r="AL327" s="9">
        <v>5180</v>
      </c>
      <c r="AM327" s="4"/>
      <c r="AN327" s="4" t="s">
        <v>169</v>
      </c>
      <c r="AO327" s="4" t="s">
        <v>953</v>
      </c>
      <c r="AP327" s="4" t="s">
        <v>922</v>
      </c>
      <c r="AQ327" s="4" t="s">
        <v>1048</v>
      </c>
      <c r="AR327" s="4" t="s">
        <v>4545</v>
      </c>
      <c r="AS327" s="4" t="s">
        <v>4546</v>
      </c>
      <c r="AT327" s="4" t="s">
        <v>468</v>
      </c>
      <c r="AU327" s="4"/>
      <c r="AV327" s="4" t="s">
        <v>4547</v>
      </c>
      <c r="AW327" s="4"/>
      <c r="AX327" s="4"/>
      <c r="AY327" s="4"/>
      <c r="AZ327" s="4"/>
      <c r="BA327" s="4">
        <v>73934854</v>
      </c>
      <c r="BB327" s="4" t="s">
        <v>927</v>
      </c>
      <c r="BC327" s="4" t="s">
        <v>974</v>
      </c>
      <c r="BD327" s="4" t="s">
        <v>1052</v>
      </c>
      <c r="BE327" s="4" t="s">
        <v>169</v>
      </c>
      <c r="BF327" s="4"/>
      <c r="BG327" s="4" t="s">
        <v>1029</v>
      </c>
      <c r="BH327" s="4" t="s">
        <v>932</v>
      </c>
      <c r="BI327" s="4" t="s">
        <v>169</v>
      </c>
      <c r="BJ327" s="4"/>
      <c r="BK327" s="4" t="s">
        <v>1030</v>
      </c>
      <c r="BL327" s="4"/>
      <c r="BM327" s="4" t="s">
        <v>934</v>
      </c>
      <c r="BN327" s="4" t="s">
        <v>1132</v>
      </c>
    </row>
    <row r="328" spans="1:66" s="1" customFormat="1" hidden="1">
      <c r="A328" s="4">
        <v>353</v>
      </c>
      <c r="B328" s="4" t="s">
        <v>901</v>
      </c>
      <c r="C328" s="4" t="s">
        <v>902</v>
      </c>
      <c r="D328" s="4" t="s">
        <v>4548</v>
      </c>
      <c r="E328" s="4" t="s">
        <v>4549</v>
      </c>
      <c r="F328" s="4" t="s">
        <v>1033</v>
      </c>
      <c r="G328" s="4" t="s">
        <v>4550</v>
      </c>
      <c r="H328" s="4" t="s">
        <v>4551</v>
      </c>
      <c r="I328" s="4"/>
      <c r="J328" s="4" t="s">
        <v>351</v>
      </c>
      <c r="K328" s="4" t="s">
        <v>29</v>
      </c>
      <c r="L328" s="4" t="s">
        <v>1211</v>
      </c>
      <c r="M328" s="4" t="s">
        <v>4552</v>
      </c>
      <c r="N328" s="4" t="s">
        <v>169</v>
      </c>
      <c r="O328" s="4"/>
      <c r="P328" s="4"/>
      <c r="Q328" s="4" t="s">
        <v>4548</v>
      </c>
      <c r="R328" s="4" t="s">
        <v>29</v>
      </c>
      <c r="S328" s="4" t="s">
        <v>4553</v>
      </c>
      <c r="T328" s="4" t="s">
        <v>944</v>
      </c>
      <c r="U328" s="4" t="s">
        <v>4554</v>
      </c>
      <c r="V328" s="4" t="s">
        <v>1263</v>
      </c>
      <c r="W328" s="4" t="s">
        <v>982</v>
      </c>
      <c r="X328" s="4" t="s">
        <v>351</v>
      </c>
      <c r="Y328" s="4" t="s">
        <v>445</v>
      </c>
      <c r="Z328" s="4" t="s">
        <v>445</v>
      </c>
      <c r="AA328" s="4" t="s">
        <v>445</v>
      </c>
      <c r="AB328" s="4" t="s">
        <v>4548</v>
      </c>
      <c r="AC328" s="4">
        <v>5486568</v>
      </c>
      <c r="AD328" s="4" t="s">
        <v>29</v>
      </c>
      <c r="AE328" s="4" t="s">
        <v>4544</v>
      </c>
      <c r="AF328" s="4" t="s">
        <v>29</v>
      </c>
      <c r="AG328" s="4" t="s">
        <v>4555</v>
      </c>
      <c r="AH328" s="4" t="s">
        <v>4428</v>
      </c>
      <c r="AI328" s="4" t="s">
        <v>2480</v>
      </c>
      <c r="AJ328" s="4" t="s">
        <v>919</v>
      </c>
      <c r="AK328" s="4" t="s">
        <v>169</v>
      </c>
      <c r="AL328" s="9">
        <v>19500</v>
      </c>
      <c r="AM328" s="4"/>
      <c r="AN328" s="4" t="s">
        <v>169</v>
      </c>
      <c r="AO328" s="4" t="s">
        <v>953</v>
      </c>
      <c r="AP328" s="4" t="s">
        <v>922</v>
      </c>
      <c r="AQ328" s="4" t="s">
        <v>923</v>
      </c>
      <c r="AR328" s="4" t="s">
        <v>4556</v>
      </c>
      <c r="AS328" s="4" t="s">
        <v>4557</v>
      </c>
      <c r="AT328" s="4" t="s">
        <v>468</v>
      </c>
      <c r="AU328" s="4"/>
      <c r="AV328" s="4" t="s">
        <v>4558</v>
      </c>
      <c r="AW328" s="4"/>
      <c r="AX328" s="4"/>
      <c r="AY328" s="4"/>
      <c r="AZ328" s="4"/>
      <c r="BA328" s="4">
        <v>80704697</v>
      </c>
      <c r="BB328" s="4" t="s">
        <v>927</v>
      </c>
      <c r="BC328" s="4" t="s">
        <v>974</v>
      </c>
      <c r="BD328" s="4" t="s">
        <v>1052</v>
      </c>
      <c r="BE328" s="4" t="s">
        <v>169</v>
      </c>
      <c r="BF328" s="4"/>
      <c r="BG328" s="4" t="s">
        <v>1029</v>
      </c>
      <c r="BH328" s="4" t="s">
        <v>932</v>
      </c>
      <c r="BI328" s="4" t="s">
        <v>169</v>
      </c>
      <c r="BJ328" s="4"/>
      <c r="BK328" s="4" t="s">
        <v>1030</v>
      </c>
      <c r="BL328" s="4"/>
      <c r="BM328" s="4" t="s">
        <v>934</v>
      </c>
      <c r="BN328" s="4" t="s">
        <v>1510</v>
      </c>
    </row>
    <row r="329" spans="1:66" s="1" customFormat="1">
      <c r="A329" s="4">
        <v>354</v>
      </c>
      <c r="B329" s="4" t="s">
        <v>901</v>
      </c>
      <c r="C329" s="4" t="s">
        <v>902</v>
      </c>
      <c r="D329" s="4" t="s">
        <v>492</v>
      </c>
      <c r="E329" s="4" t="s">
        <v>4559</v>
      </c>
      <c r="F329" s="4" t="s">
        <v>1033</v>
      </c>
      <c r="G329" s="4" t="s">
        <v>4560</v>
      </c>
      <c r="H329" s="4" t="s">
        <v>4561</v>
      </c>
      <c r="I329" s="4" t="s">
        <v>1036</v>
      </c>
      <c r="J329" s="4" t="s">
        <v>351</v>
      </c>
      <c r="K329" s="4" t="s">
        <v>2083</v>
      </c>
      <c r="L329" s="4" t="s">
        <v>907</v>
      </c>
      <c r="M329" s="4" t="s">
        <v>907</v>
      </c>
      <c r="N329" s="4" t="s">
        <v>169</v>
      </c>
      <c r="O329" s="4" t="s">
        <v>2083</v>
      </c>
      <c r="P329" s="4" t="s">
        <v>4241</v>
      </c>
      <c r="Q329" s="4" t="s">
        <v>492</v>
      </c>
      <c r="R329" s="4" t="s">
        <v>1040</v>
      </c>
      <c r="S329" s="4" t="s">
        <v>4562</v>
      </c>
      <c r="T329" s="4" t="s">
        <v>944</v>
      </c>
      <c r="U329" s="4" t="s">
        <v>4563</v>
      </c>
      <c r="V329" s="4" t="s">
        <v>911</v>
      </c>
      <c r="W329" s="4" t="s">
        <v>982</v>
      </c>
      <c r="X329" s="4" t="s">
        <v>351</v>
      </c>
      <c r="Y329" s="4" t="s">
        <v>947</v>
      </c>
      <c r="Z329" s="4" t="s">
        <v>3070</v>
      </c>
      <c r="AA329" s="4" t="s">
        <v>4245</v>
      </c>
      <c r="AB329" s="4" t="s">
        <v>492</v>
      </c>
      <c r="AC329" s="4">
        <v>5486284</v>
      </c>
      <c r="AD329" s="4" t="s">
        <v>1040</v>
      </c>
      <c r="AE329" s="4" t="s">
        <v>4564</v>
      </c>
      <c r="AF329" s="4" t="s">
        <v>1040</v>
      </c>
      <c r="AG329" s="4" t="s">
        <v>4564</v>
      </c>
      <c r="AH329" s="4" t="s">
        <v>1129</v>
      </c>
      <c r="AI329" s="4" t="s">
        <v>1047</v>
      </c>
      <c r="AJ329" s="4" t="s">
        <v>919</v>
      </c>
      <c r="AK329" s="4" t="s">
        <v>169</v>
      </c>
      <c r="AL329" s="9">
        <v>5180</v>
      </c>
      <c r="AM329" s="4"/>
      <c r="AN329" s="4" t="s">
        <v>169</v>
      </c>
      <c r="AO329" s="4" t="s">
        <v>953</v>
      </c>
      <c r="AP329" s="4" t="s">
        <v>922</v>
      </c>
      <c r="AQ329" s="4" t="s">
        <v>923</v>
      </c>
      <c r="AR329" s="4" t="s">
        <v>493</v>
      </c>
      <c r="AS329" s="4" t="s">
        <v>4565</v>
      </c>
      <c r="AT329" s="4" t="s">
        <v>468</v>
      </c>
      <c r="AU329" s="4"/>
      <c r="AV329" s="4" t="s">
        <v>4566</v>
      </c>
      <c r="AW329" s="4"/>
      <c r="AX329" s="4"/>
      <c r="AY329" s="4"/>
      <c r="AZ329" s="4"/>
      <c r="BA329" s="4">
        <v>67077694</v>
      </c>
      <c r="BB329" s="4" t="s">
        <v>927</v>
      </c>
      <c r="BC329" s="4" t="s">
        <v>974</v>
      </c>
      <c r="BD329" s="4" t="s">
        <v>169</v>
      </c>
      <c r="BE329" s="4" t="s">
        <v>169</v>
      </c>
      <c r="BF329" s="4"/>
      <c r="BG329" s="4" t="s">
        <v>931</v>
      </c>
      <c r="BH329" s="4" t="s">
        <v>932</v>
      </c>
      <c r="BI329" s="4" t="s">
        <v>169</v>
      </c>
      <c r="BJ329" s="4"/>
      <c r="BK329" s="4" t="s">
        <v>1030</v>
      </c>
      <c r="BL329" s="4"/>
      <c r="BM329" s="4" t="s">
        <v>934</v>
      </c>
      <c r="BN329" s="4" t="s">
        <v>1053</v>
      </c>
    </row>
    <row r="330" spans="1:66" s="1" customFormat="1" hidden="1">
      <c r="A330" s="4">
        <v>355</v>
      </c>
      <c r="B330" s="4" t="s">
        <v>901</v>
      </c>
      <c r="C330" s="4" t="s">
        <v>902</v>
      </c>
      <c r="D330" s="4" t="s">
        <v>4567</v>
      </c>
      <c r="E330" s="4" t="s">
        <v>4568</v>
      </c>
      <c r="F330" s="4" t="s">
        <v>1033</v>
      </c>
      <c r="G330" s="4" t="s">
        <v>4569</v>
      </c>
      <c r="H330" s="4" t="s">
        <v>4570</v>
      </c>
      <c r="I330" s="4" t="s">
        <v>1036</v>
      </c>
      <c r="J330" s="4" t="s">
        <v>351</v>
      </c>
      <c r="K330" s="4" t="s">
        <v>1535</v>
      </c>
      <c r="L330" s="4" t="s">
        <v>907</v>
      </c>
      <c r="M330" s="4" t="s">
        <v>907</v>
      </c>
      <c r="N330" s="4" t="s">
        <v>169</v>
      </c>
      <c r="O330" s="4" t="s">
        <v>1535</v>
      </c>
      <c r="P330" s="4" t="s">
        <v>4571</v>
      </c>
      <c r="Q330" s="4" t="s">
        <v>4567</v>
      </c>
      <c r="R330" s="4" t="s">
        <v>16</v>
      </c>
      <c r="S330" s="4" t="s">
        <v>4572</v>
      </c>
      <c r="T330" s="4" t="s">
        <v>944</v>
      </c>
      <c r="U330" s="4" t="s">
        <v>4573</v>
      </c>
      <c r="V330" s="4" t="s">
        <v>911</v>
      </c>
      <c r="W330" s="4" t="s">
        <v>982</v>
      </c>
      <c r="X330" s="4" t="s">
        <v>351</v>
      </c>
      <c r="Y330" s="4" t="s">
        <v>4574</v>
      </c>
      <c r="Z330" s="4" t="s">
        <v>445</v>
      </c>
      <c r="AA330" s="4" t="s">
        <v>445</v>
      </c>
      <c r="AB330" s="4" t="s">
        <v>4567</v>
      </c>
      <c r="AC330" s="4">
        <v>5486260</v>
      </c>
      <c r="AD330" s="4" t="s">
        <v>16</v>
      </c>
      <c r="AE330" s="4" t="s">
        <v>4575</v>
      </c>
      <c r="AF330" s="4" t="s">
        <v>16</v>
      </c>
      <c r="AG330" s="4" t="s">
        <v>4575</v>
      </c>
      <c r="AH330" s="4" t="s">
        <v>1046</v>
      </c>
      <c r="AI330" s="4" t="s">
        <v>1047</v>
      </c>
      <c r="AJ330" s="4" t="s">
        <v>919</v>
      </c>
      <c r="AK330" s="4" t="s">
        <v>169</v>
      </c>
      <c r="AL330" s="9">
        <v>5180</v>
      </c>
      <c r="AM330" s="4"/>
      <c r="AN330" s="4" t="s">
        <v>169</v>
      </c>
      <c r="AO330" s="4" t="s">
        <v>953</v>
      </c>
      <c r="AP330" s="4" t="s">
        <v>922</v>
      </c>
      <c r="AQ330" s="4" t="s">
        <v>1048</v>
      </c>
      <c r="AR330" s="4" t="s">
        <v>4576</v>
      </c>
      <c r="AS330" s="4" t="s">
        <v>4577</v>
      </c>
      <c r="AT330" s="4" t="s">
        <v>468</v>
      </c>
      <c r="AU330" s="4"/>
      <c r="AV330" s="4" t="s">
        <v>4578</v>
      </c>
      <c r="AW330" s="4"/>
      <c r="AX330" s="4"/>
      <c r="AY330" s="4"/>
      <c r="AZ330" s="4"/>
      <c r="BA330" s="4">
        <v>74454208</v>
      </c>
      <c r="BB330" s="4" t="s">
        <v>927</v>
      </c>
      <c r="BC330" s="4" t="s">
        <v>974</v>
      </c>
      <c r="BD330" s="4" t="s">
        <v>1052</v>
      </c>
      <c r="BE330" s="4" t="s">
        <v>169</v>
      </c>
      <c r="BF330" s="4"/>
      <c r="BG330" s="4" t="s">
        <v>1029</v>
      </c>
      <c r="BH330" s="4" t="s">
        <v>932</v>
      </c>
      <c r="BI330" s="4" t="s">
        <v>169</v>
      </c>
      <c r="BJ330" s="4"/>
      <c r="BK330" s="4" t="s">
        <v>1030</v>
      </c>
      <c r="BL330" s="4"/>
      <c r="BM330" s="4" t="s">
        <v>934</v>
      </c>
      <c r="BN330" s="4" t="s">
        <v>1053</v>
      </c>
    </row>
    <row r="331" spans="1:66" s="1" customFormat="1" hidden="1">
      <c r="A331" s="4">
        <v>356</v>
      </c>
      <c r="B331" s="4" t="s">
        <v>901</v>
      </c>
      <c r="C331" s="4" t="s">
        <v>902</v>
      </c>
      <c r="D331" s="4" t="s">
        <v>4579</v>
      </c>
      <c r="E331" s="4" t="s">
        <v>4580</v>
      </c>
      <c r="F331" s="4" t="s">
        <v>1294</v>
      </c>
      <c r="G331" s="4" t="s">
        <v>4581</v>
      </c>
      <c r="H331" s="4" t="s">
        <v>4582</v>
      </c>
      <c r="I331" s="4" t="s">
        <v>169</v>
      </c>
      <c r="J331" s="4" t="s">
        <v>518</v>
      </c>
      <c r="K331" s="4" t="s">
        <v>1040</v>
      </c>
      <c r="L331" s="4" t="s">
        <v>1260</v>
      </c>
      <c r="M331" s="4" t="s">
        <v>303</v>
      </c>
      <c r="N331" s="4"/>
      <c r="O331" s="4"/>
      <c r="P331" s="4"/>
      <c r="Q331" s="4" t="s">
        <v>4583</v>
      </c>
      <c r="R331" s="4" t="s">
        <v>1040</v>
      </c>
      <c r="S331" s="4" t="s">
        <v>4584</v>
      </c>
      <c r="T331" s="4" t="s">
        <v>944</v>
      </c>
      <c r="U331" s="4" t="s">
        <v>4585</v>
      </c>
      <c r="V331" s="4" t="s">
        <v>911</v>
      </c>
      <c r="W331" s="4" t="s">
        <v>963</v>
      </c>
      <c r="X331" s="4" t="s">
        <v>351</v>
      </c>
      <c r="Y331" s="4" t="s">
        <v>4170</v>
      </c>
      <c r="Z331" s="4" t="s">
        <v>445</v>
      </c>
      <c r="AA331" s="4" t="s">
        <v>445</v>
      </c>
      <c r="AB331" s="4" t="s">
        <v>4583</v>
      </c>
      <c r="AC331" s="4">
        <v>5486258</v>
      </c>
      <c r="AD331" s="4" t="s">
        <v>1040</v>
      </c>
      <c r="AE331" s="4" t="s">
        <v>4586</v>
      </c>
      <c r="AF331" s="4" t="s">
        <v>1040</v>
      </c>
      <c r="AG331" s="4" t="s">
        <v>4587</v>
      </c>
      <c r="AH331" s="4" t="s">
        <v>987</v>
      </c>
      <c r="AI331" s="4" t="s">
        <v>988</v>
      </c>
      <c r="AJ331" s="4" t="s">
        <v>919</v>
      </c>
      <c r="AK331" s="4" t="s">
        <v>169</v>
      </c>
      <c r="AL331" s="9">
        <v>4880</v>
      </c>
      <c r="AM331" s="4"/>
      <c r="AN331" s="4" t="s">
        <v>169</v>
      </c>
      <c r="AO331" s="4" t="s">
        <v>953</v>
      </c>
      <c r="AP331" s="4" t="s">
        <v>922</v>
      </c>
      <c r="AQ331" s="4" t="s">
        <v>923</v>
      </c>
      <c r="AR331" s="4" t="s">
        <v>4588</v>
      </c>
      <c r="AS331" s="4" t="s">
        <v>4589</v>
      </c>
      <c r="AT331" s="4" t="s">
        <v>468</v>
      </c>
      <c r="AU331" s="4"/>
      <c r="AV331" s="4" t="s">
        <v>4590</v>
      </c>
      <c r="AW331" s="4"/>
      <c r="AX331" s="4"/>
      <c r="AY331" s="4"/>
      <c r="AZ331" s="4"/>
      <c r="BA331" s="4">
        <v>74544586</v>
      </c>
      <c r="BB331" s="4" t="s">
        <v>927</v>
      </c>
      <c r="BC331" s="4" t="s">
        <v>974</v>
      </c>
      <c r="BD331" s="4" t="s">
        <v>918</v>
      </c>
      <c r="BE331" s="4" t="s">
        <v>169</v>
      </c>
      <c r="BF331" s="4"/>
      <c r="BG331" s="4" t="s">
        <v>1029</v>
      </c>
      <c r="BH331" s="4" t="s">
        <v>932</v>
      </c>
      <c r="BI331" s="4" t="s">
        <v>169</v>
      </c>
      <c r="BJ331" s="4"/>
      <c r="BK331" s="4" t="s">
        <v>1030</v>
      </c>
      <c r="BL331" s="4"/>
      <c r="BM331" s="4" t="s">
        <v>934</v>
      </c>
      <c r="BN331" s="4" t="s">
        <v>1095</v>
      </c>
    </row>
    <row r="332" spans="1:66" s="1" customFormat="1">
      <c r="A332" s="4">
        <v>357</v>
      </c>
      <c r="B332" s="4" t="s">
        <v>901</v>
      </c>
      <c r="C332" s="4" t="s">
        <v>902</v>
      </c>
      <c r="D332" s="4" t="s">
        <v>4591</v>
      </c>
      <c r="E332" s="4" t="s">
        <v>4592</v>
      </c>
      <c r="F332" s="4" t="s">
        <v>1207</v>
      </c>
      <c r="G332" s="4" t="s">
        <v>4593</v>
      </c>
      <c r="H332" s="4" t="s">
        <v>4594</v>
      </c>
      <c r="I332" s="4"/>
      <c r="J332" s="4" t="s">
        <v>518</v>
      </c>
      <c r="K332" s="4" t="s">
        <v>31</v>
      </c>
      <c r="L332" s="4" t="s">
        <v>1211</v>
      </c>
      <c r="M332" s="4" t="s">
        <v>529</v>
      </c>
      <c r="N332" s="4"/>
      <c r="O332" s="4"/>
      <c r="P332" s="4"/>
      <c r="Q332" s="4" t="s">
        <v>4595</v>
      </c>
      <c r="R332" s="4" t="s">
        <v>31</v>
      </c>
      <c r="S332" s="4" t="s">
        <v>4596</v>
      </c>
      <c r="T332" s="4" t="s">
        <v>944</v>
      </c>
      <c r="U332" s="4" t="s">
        <v>4597</v>
      </c>
      <c r="V332" s="4" t="s">
        <v>1263</v>
      </c>
      <c r="W332" s="4" t="s">
        <v>963</v>
      </c>
      <c r="X332" s="4" t="s">
        <v>518</v>
      </c>
      <c r="Y332" s="4" t="s">
        <v>4598</v>
      </c>
      <c r="Z332" s="4" t="s">
        <v>445</v>
      </c>
      <c r="AA332" s="4" t="s">
        <v>445</v>
      </c>
      <c r="AB332" s="4" t="s">
        <v>4595</v>
      </c>
      <c r="AC332" s="4">
        <v>5485979</v>
      </c>
      <c r="AD332" s="4" t="s">
        <v>29</v>
      </c>
      <c r="AE332" s="4" t="s">
        <v>4599</v>
      </c>
      <c r="AF332" s="4" t="s">
        <v>31</v>
      </c>
      <c r="AG332" s="4" t="s">
        <v>4600</v>
      </c>
      <c r="AH332" s="4"/>
      <c r="AI332" s="4"/>
      <c r="AJ332" s="4" t="s">
        <v>919</v>
      </c>
      <c r="AK332" s="4" t="s">
        <v>169</v>
      </c>
      <c r="AL332" s="9">
        <v>2840</v>
      </c>
      <c r="AM332" s="4"/>
      <c r="AN332" s="4" t="s">
        <v>169</v>
      </c>
      <c r="AO332" s="4" t="s">
        <v>1008</v>
      </c>
      <c r="AP332" s="4" t="s">
        <v>922</v>
      </c>
      <c r="AQ332" s="4"/>
      <c r="AR332" s="4" t="s">
        <v>4601</v>
      </c>
      <c r="AS332" s="4"/>
      <c r="AT332" s="4"/>
      <c r="AU332" s="4"/>
      <c r="AV332" s="4" t="s">
        <v>4602</v>
      </c>
      <c r="AW332" s="4"/>
      <c r="AX332" s="4"/>
      <c r="AY332" s="4"/>
      <c r="AZ332" s="4"/>
      <c r="BA332" s="4">
        <v>81442731</v>
      </c>
      <c r="BB332" s="4" t="s">
        <v>927</v>
      </c>
      <c r="BC332" s="4" t="s">
        <v>974</v>
      </c>
      <c r="BD332" s="4" t="s">
        <v>918</v>
      </c>
      <c r="BE332" s="4" t="s">
        <v>169</v>
      </c>
      <c r="BF332" s="4"/>
      <c r="BG332" s="4" t="s">
        <v>1029</v>
      </c>
      <c r="BH332" s="4" t="s">
        <v>927</v>
      </c>
      <c r="BI332" s="4" t="s">
        <v>169</v>
      </c>
      <c r="BJ332" s="4"/>
      <c r="BK332" s="4"/>
      <c r="BL332" s="4"/>
      <c r="BM332" s="4" t="s">
        <v>934</v>
      </c>
      <c r="BN332" s="4" t="s">
        <v>958</v>
      </c>
    </row>
    <row r="333" spans="1:66" s="1" customFormat="1">
      <c r="A333" s="4">
        <v>358</v>
      </c>
      <c r="B333" s="4" t="s">
        <v>901</v>
      </c>
      <c r="C333" s="4" t="s">
        <v>902</v>
      </c>
      <c r="D333" s="4" t="s">
        <v>536</v>
      </c>
      <c r="E333" s="4" t="s">
        <v>4499</v>
      </c>
      <c r="F333" s="4" t="s">
        <v>1033</v>
      </c>
      <c r="G333" s="4" t="s">
        <v>4500</v>
      </c>
      <c r="H333" s="4" t="s">
        <v>4501</v>
      </c>
      <c r="I333" s="4" t="s">
        <v>1036</v>
      </c>
      <c r="J333" s="4" t="s">
        <v>351</v>
      </c>
      <c r="K333" s="4" t="s">
        <v>1121</v>
      </c>
      <c r="L333" s="4" t="s">
        <v>907</v>
      </c>
      <c r="M333" s="4" t="s">
        <v>907</v>
      </c>
      <c r="N333" s="4" t="s">
        <v>169</v>
      </c>
      <c r="O333" s="4" t="s">
        <v>1121</v>
      </c>
      <c r="P333" s="4" t="s">
        <v>3703</v>
      </c>
      <c r="Q333" s="4" t="s">
        <v>536</v>
      </c>
      <c r="R333" s="4" t="s">
        <v>16</v>
      </c>
      <c r="S333" s="4" t="s">
        <v>4502</v>
      </c>
      <c r="T333" s="4" t="s">
        <v>909</v>
      </c>
      <c r="U333" s="4" t="s">
        <v>4503</v>
      </c>
      <c r="V333" s="4" t="s">
        <v>911</v>
      </c>
      <c r="W333" s="4" t="s">
        <v>982</v>
      </c>
      <c r="X333" s="4" t="s">
        <v>351</v>
      </c>
      <c r="Y333" s="4" t="s">
        <v>3707</v>
      </c>
      <c r="Z333" s="4" t="s">
        <v>445</v>
      </c>
      <c r="AA333" s="4" t="s">
        <v>445</v>
      </c>
      <c r="AB333" s="4" t="s">
        <v>536</v>
      </c>
      <c r="AC333" s="4">
        <v>5485802</v>
      </c>
      <c r="AD333" s="4" t="s">
        <v>16</v>
      </c>
      <c r="AE333" s="4" t="s">
        <v>4504</v>
      </c>
      <c r="AF333" s="4" t="s">
        <v>16</v>
      </c>
      <c r="AG333" s="4" t="s">
        <v>4505</v>
      </c>
      <c r="AH333" s="4" t="s">
        <v>1046</v>
      </c>
      <c r="AI333" s="4" t="s">
        <v>1047</v>
      </c>
      <c r="AJ333" s="4" t="s">
        <v>919</v>
      </c>
      <c r="AK333" s="4" t="s">
        <v>169</v>
      </c>
      <c r="AL333" s="9">
        <v>2317.15</v>
      </c>
      <c r="AM333" s="4"/>
      <c r="AN333" s="4" t="s">
        <v>169</v>
      </c>
      <c r="AO333" s="4" t="s">
        <v>921</v>
      </c>
      <c r="AP333" s="4" t="s">
        <v>922</v>
      </c>
      <c r="AQ333" s="4" t="s">
        <v>923</v>
      </c>
      <c r="AR333" s="4" t="s">
        <v>537</v>
      </c>
      <c r="AS333" s="4" t="s">
        <v>4603</v>
      </c>
      <c r="AT333" s="4" t="s">
        <v>468</v>
      </c>
      <c r="AU333" s="4"/>
      <c r="AV333" s="4" t="s">
        <v>4506</v>
      </c>
      <c r="AW333" s="4"/>
      <c r="AX333" s="4"/>
      <c r="AY333" s="4"/>
      <c r="AZ333" s="4"/>
      <c r="BA333" s="4">
        <v>7073239</v>
      </c>
      <c r="BB333" s="4" t="s">
        <v>927</v>
      </c>
      <c r="BC333" s="4" t="s">
        <v>974</v>
      </c>
      <c r="BD333" s="4" t="s">
        <v>1052</v>
      </c>
      <c r="BE333" s="4" t="s">
        <v>169</v>
      </c>
      <c r="BF333" s="4"/>
      <c r="BG333" s="4" t="s">
        <v>1029</v>
      </c>
      <c r="BH333" s="4" t="s">
        <v>927</v>
      </c>
      <c r="BI333" s="4" t="s">
        <v>169</v>
      </c>
      <c r="BJ333" s="4"/>
      <c r="BK333" s="4" t="s">
        <v>1030</v>
      </c>
      <c r="BL333" s="4"/>
      <c r="BM333" s="4" t="s">
        <v>934</v>
      </c>
      <c r="BN333" s="4" t="s">
        <v>1053</v>
      </c>
    </row>
    <row r="334" spans="1:66" s="1" customFormat="1">
      <c r="A334" s="4">
        <v>359</v>
      </c>
      <c r="B334" s="4" t="s">
        <v>901</v>
      </c>
      <c r="C334" s="4" t="s">
        <v>902</v>
      </c>
      <c r="D334" s="4" t="s">
        <v>536</v>
      </c>
      <c r="E334" s="4" t="s">
        <v>4499</v>
      </c>
      <c r="F334" s="4" t="s">
        <v>1033</v>
      </c>
      <c r="G334" s="4" t="s">
        <v>4500</v>
      </c>
      <c r="H334" s="4" t="s">
        <v>4501</v>
      </c>
      <c r="I334" s="4" t="s">
        <v>1036</v>
      </c>
      <c r="J334" s="4" t="s">
        <v>351</v>
      </c>
      <c r="K334" s="4" t="s">
        <v>1121</v>
      </c>
      <c r="L334" s="4" t="s">
        <v>907</v>
      </c>
      <c r="M334" s="4" t="s">
        <v>907</v>
      </c>
      <c r="N334" s="4" t="s">
        <v>169</v>
      </c>
      <c r="O334" s="4" t="s">
        <v>1121</v>
      </c>
      <c r="P334" s="4" t="s">
        <v>3703</v>
      </c>
      <c r="Q334" s="4" t="s">
        <v>536</v>
      </c>
      <c r="R334" s="4" t="s">
        <v>16</v>
      </c>
      <c r="S334" s="4" t="s">
        <v>4502</v>
      </c>
      <c r="T334" s="4" t="s">
        <v>909</v>
      </c>
      <c r="U334" s="4" t="s">
        <v>4503</v>
      </c>
      <c r="V334" s="4" t="s">
        <v>911</v>
      </c>
      <c r="W334" s="4" t="s">
        <v>982</v>
      </c>
      <c r="X334" s="4" t="s">
        <v>351</v>
      </c>
      <c r="Y334" s="4" t="s">
        <v>3707</v>
      </c>
      <c r="Z334" s="4" t="s">
        <v>445</v>
      </c>
      <c r="AA334" s="4" t="s">
        <v>445</v>
      </c>
      <c r="AB334" s="4" t="s">
        <v>536</v>
      </c>
      <c r="AC334" s="4">
        <v>5485802</v>
      </c>
      <c r="AD334" s="4" t="s">
        <v>16</v>
      </c>
      <c r="AE334" s="4" t="s">
        <v>4504</v>
      </c>
      <c r="AF334" s="4" t="s">
        <v>16</v>
      </c>
      <c r="AG334" s="4" t="s">
        <v>4505</v>
      </c>
      <c r="AH334" s="4" t="s">
        <v>1524</v>
      </c>
      <c r="AI334" s="4" t="s">
        <v>1290</v>
      </c>
      <c r="AJ334" s="4" t="s">
        <v>919</v>
      </c>
      <c r="AK334" s="4" t="s">
        <v>169</v>
      </c>
      <c r="AL334" s="9">
        <v>2262.85</v>
      </c>
      <c r="AM334" s="4"/>
      <c r="AN334" s="4" t="s">
        <v>169</v>
      </c>
      <c r="AO334" s="4" t="s">
        <v>921</v>
      </c>
      <c r="AP334" s="4" t="s">
        <v>922</v>
      </c>
      <c r="AQ334" s="4" t="s">
        <v>923</v>
      </c>
      <c r="AR334" s="4" t="s">
        <v>537</v>
      </c>
      <c r="AS334" s="4" t="s">
        <v>4604</v>
      </c>
      <c r="AT334" s="4" t="s">
        <v>468</v>
      </c>
      <c r="AU334" s="4"/>
      <c r="AV334" s="4" t="s">
        <v>4506</v>
      </c>
      <c r="AW334" s="4"/>
      <c r="AX334" s="4"/>
      <c r="AY334" s="4"/>
      <c r="AZ334" s="4"/>
      <c r="BA334" s="4">
        <v>7073239</v>
      </c>
      <c r="BB334" s="4" t="s">
        <v>927</v>
      </c>
      <c r="BC334" s="4" t="s">
        <v>974</v>
      </c>
      <c r="BD334" s="4" t="s">
        <v>1052</v>
      </c>
      <c r="BE334" s="4" t="s">
        <v>169</v>
      </c>
      <c r="BF334" s="4"/>
      <c r="BG334" s="4" t="s">
        <v>1029</v>
      </c>
      <c r="BH334" s="4" t="s">
        <v>927</v>
      </c>
      <c r="BI334" s="4" t="s">
        <v>169</v>
      </c>
      <c r="BJ334" s="4"/>
      <c r="BK334" s="4" t="s">
        <v>1030</v>
      </c>
      <c r="BL334" s="4"/>
      <c r="BM334" s="4" t="s">
        <v>934</v>
      </c>
      <c r="BN334" s="4" t="s">
        <v>1053</v>
      </c>
    </row>
    <row r="335" spans="1:66" s="1" customFormat="1">
      <c r="A335" s="4">
        <v>360</v>
      </c>
      <c r="B335" s="4" t="s">
        <v>901</v>
      </c>
      <c r="C335" s="4" t="s">
        <v>902</v>
      </c>
      <c r="D335" s="4" t="s">
        <v>4605</v>
      </c>
      <c r="E335" s="4" t="s">
        <v>4606</v>
      </c>
      <c r="F335" s="4" t="s">
        <v>1322</v>
      </c>
      <c r="G335" s="4" t="s">
        <v>4607</v>
      </c>
      <c r="H335" s="4" t="s">
        <v>4608</v>
      </c>
      <c r="I335" s="4" t="s">
        <v>169</v>
      </c>
      <c r="J335" s="4" t="s">
        <v>518</v>
      </c>
      <c r="K335" s="4" t="s">
        <v>731</v>
      </c>
      <c r="L335" s="4" t="s">
        <v>940</v>
      </c>
      <c r="M335" s="4" t="s">
        <v>202</v>
      </c>
      <c r="N335" s="4" t="s">
        <v>4609</v>
      </c>
      <c r="O335" s="4"/>
      <c r="P335" s="4"/>
      <c r="Q335" s="4" t="s">
        <v>212</v>
      </c>
      <c r="R335" s="4" t="s">
        <v>731</v>
      </c>
      <c r="S335" s="4" t="s">
        <v>4610</v>
      </c>
      <c r="T335" s="4" t="s">
        <v>944</v>
      </c>
      <c r="U335" s="4" t="s">
        <v>4611</v>
      </c>
      <c r="V335" s="4" t="s">
        <v>911</v>
      </c>
      <c r="W335" s="4" t="s">
        <v>963</v>
      </c>
      <c r="X335" s="4" t="s">
        <v>518</v>
      </c>
      <c r="Y335" s="4" t="s">
        <v>4612</v>
      </c>
      <c r="Z335" s="4" t="s">
        <v>4613</v>
      </c>
      <c r="AA335" s="4" t="s">
        <v>2279</v>
      </c>
      <c r="AB335" s="4" t="s">
        <v>212</v>
      </c>
      <c r="AC335" s="4">
        <v>5485767</v>
      </c>
      <c r="AD335" s="4" t="s">
        <v>27</v>
      </c>
      <c r="AE335" s="4" t="s">
        <v>4614</v>
      </c>
      <c r="AF335" s="4" t="s">
        <v>731</v>
      </c>
      <c r="AG335" s="4" t="s">
        <v>4615</v>
      </c>
      <c r="AH335" s="4"/>
      <c r="AI335" s="4"/>
      <c r="AJ335" s="4" t="s">
        <v>919</v>
      </c>
      <c r="AK335" s="4" t="s">
        <v>169</v>
      </c>
      <c r="AL335" s="9">
        <v>2840</v>
      </c>
      <c r="AM335" s="4"/>
      <c r="AN335" s="4" t="s">
        <v>4609</v>
      </c>
      <c r="AO335" s="4" t="s">
        <v>1008</v>
      </c>
      <c r="AP335" s="4" t="s">
        <v>922</v>
      </c>
      <c r="AQ335" s="4"/>
      <c r="AR335" s="4" t="s">
        <v>4616</v>
      </c>
      <c r="AS335" s="4"/>
      <c r="AT335" s="4"/>
      <c r="AU335" s="4"/>
      <c r="AV335" s="4" t="s">
        <v>4617</v>
      </c>
      <c r="AW335" s="4"/>
      <c r="AX335" s="4"/>
      <c r="AY335" s="4"/>
      <c r="AZ335" s="4"/>
      <c r="BA335" s="4">
        <v>81854263</v>
      </c>
      <c r="BB335" s="4" t="s">
        <v>927</v>
      </c>
      <c r="BC335" s="4" t="s">
        <v>974</v>
      </c>
      <c r="BD335" s="4" t="s">
        <v>918</v>
      </c>
      <c r="BE335" s="4" t="s">
        <v>169</v>
      </c>
      <c r="BF335" s="4"/>
      <c r="BG335" s="4" t="s">
        <v>957</v>
      </c>
      <c r="BH335" s="4" t="s">
        <v>927</v>
      </c>
      <c r="BI335" s="4" t="s">
        <v>169</v>
      </c>
      <c r="BJ335" s="4"/>
      <c r="BK335" s="4"/>
      <c r="BL335" s="4"/>
      <c r="BM335" s="4" t="s">
        <v>934</v>
      </c>
      <c r="BN335" s="4" t="s">
        <v>958</v>
      </c>
    </row>
    <row r="336" spans="1:66" s="1" customFormat="1" ht="16.2">
      <c r="A336" s="4">
        <v>361</v>
      </c>
      <c r="B336" s="4" t="s">
        <v>901</v>
      </c>
      <c r="C336" s="4" t="s">
        <v>902</v>
      </c>
      <c r="D336" s="4" t="s">
        <v>4385</v>
      </c>
      <c r="E336" s="4" t="s">
        <v>4386</v>
      </c>
      <c r="F336" s="4" t="s">
        <v>1513</v>
      </c>
      <c r="G336" s="4" t="s">
        <v>4387</v>
      </c>
      <c r="H336" s="4" t="s">
        <v>4388</v>
      </c>
      <c r="I336" s="4"/>
      <c r="J336" s="4" t="s">
        <v>518</v>
      </c>
      <c r="K336" s="4" t="s">
        <v>25</v>
      </c>
      <c r="L336" s="4" t="s">
        <v>940</v>
      </c>
      <c r="M336" s="4" t="s">
        <v>132</v>
      </c>
      <c r="N336" s="4" t="s">
        <v>1516</v>
      </c>
      <c r="O336" s="4"/>
      <c r="P336" s="4"/>
      <c r="Q336" s="4" t="s">
        <v>4385</v>
      </c>
      <c r="R336" s="4" t="s">
        <v>25</v>
      </c>
      <c r="S336" s="4" t="s">
        <v>4389</v>
      </c>
      <c r="T336" s="4" t="s">
        <v>909</v>
      </c>
      <c r="U336" s="4" t="s">
        <v>4390</v>
      </c>
      <c r="V336" s="4" t="s">
        <v>911</v>
      </c>
      <c r="W336" s="4" t="s">
        <v>963</v>
      </c>
      <c r="X336" s="4" t="s">
        <v>518</v>
      </c>
      <c r="Y336" s="4" t="s">
        <v>445</v>
      </c>
      <c r="Z336" s="4" t="s">
        <v>445</v>
      </c>
      <c r="AA336" s="4" t="s">
        <v>445</v>
      </c>
      <c r="AB336" s="4" t="s">
        <v>4385</v>
      </c>
      <c r="AC336" s="4">
        <v>5416733</v>
      </c>
      <c r="AD336" s="4" t="s">
        <v>25</v>
      </c>
      <c r="AE336" s="4" t="s">
        <v>4391</v>
      </c>
      <c r="AF336" s="4" t="s">
        <v>25</v>
      </c>
      <c r="AG336" s="4" t="s">
        <v>4392</v>
      </c>
      <c r="AH336" s="4" t="s">
        <v>987</v>
      </c>
      <c r="AI336" s="4" t="s">
        <v>988</v>
      </c>
      <c r="AJ336" s="4" t="s">
        <v>919</v>
      </c>
      <c r="AK336" s="4" t="s">
        <v>169</v>
      </c>
      <c r="AL336" s="19">
        <v>4680</v>
      </c>
      <c r="AM336" s="4" t="s">
        <v>1189</v>
      </c>
      <c r="AN336" s="4" t="s">
        <v>1513</v>
      </c>
      <c r="AO336" s="4" t="s">
        <v>921</v>
      </c>
      <c r="AP336" s="4" t="s">
        <v>922</v>
      </c>
      <c r="AQ336" s="4" t="s">
        <v>1048</v>
      </c>
      <c r="AR336" s="4" t="s">
        <v>4393</v>
      </c>
      <c r="AS336" s="4" t="s">
        <v>4618</v>
      </c>
      <c r="AT336" s="4" t="s">
        <v>468</v>
      </c>
      <c r="AU336" s="4"/>
      <c r="AV336" s="4" t="s">
        <v>4394</v>
      </c>
      <c r="AW336" s="4"/>
      <c r="AX336" s="4"/>
      <c r="AY336" s="4"/>
      <c r="AZ336" s="4"/>
      <c r="BA336" s="4">
        <v>56458436</v>
      </c>
      <c r="BB336" s="4" t="s">
        <v>927</v>
      </c>
      <c r="BC336" s="4" t="s">
        <v>974</v>
      </c>
      <c r="BD336" s="4" t="s">
        <v>918</v>
      </c>
      <c r="BE336" s="4" t="s">
        <v>169</v>
      </c>
      <c r="BF336" s="4"/>
      <c r="BG336" s="4" t="s">
        <v>1029</v>
      </c>
      <c r="BH336" s="4" t="s">
        <v>932</v>
      </c>
      <c r="BI336" s="4" t="s">
        <v>169</v>
      </c>
      <c r="BJ336" s="4"/>
      <c r="BK336" s="17" t="s">
        <v>1529</v>
      </c>
      <c r="BL336" s="4"/>
      <c r="BM336" s="4" t="s">
        <v>934</v>
      </c>
      <c r="BN336" s="4" t="s">
        <v>132</v>
      </c>
    </row>
    <row r="337" spans="1:66" s="1" customFormat="1" ht="16.2">
      <c r="A337" s="4">
        <v>362</v>
      </c>
      <c r="B337" s="4" t="s">
        <v>901</v>
      </c>
      <c r="C337" s="4" t="s">
        <v>902</v>
      </c>
      <c r="D337" s="4" t="s">
        <v>4385</v>
      </c>
      <c r="E337" s="4" t="s">
        <v>4386</v>
      </c>
      <c r="F337" s="4" t="s">
        <v>1513</v>
      </c>
      <c r="G337" s="4" t="s">
        <v>4387</v>
      </c>
      <c r="H337" s="4" t="s">
        <v>4388</v>
      </c>
      <c r="I337" s="4"/>
      <c r="J337" s="4" t="s">
        <v>518</v>
      </c>
      <c r="K337" s="4" t="s">
        <v>25</v>
      </c>
      <c r="L337" s="4" t="s">
        <v>940</v>
      </c>
      <c r="M337" s="4" t="s">
        <v>132</v>
      </c>
      <c r="N337" s="4" t="s">
        <v>1516</v>
      </c>
      <c r="O337" s="4"/>
      <c r="P337" s="4"/>
      <c r="Q337" s="4" t="s">
        <v>4385</v>
      </c>
      <c r="R337" s="4" t="s">
        <v>25</v>
      </c>
      <c r="S337" s="4" t="s">
        <v>4389</v>
      </c>
      <c r="T337" s="4" t="s">
        <v>909</v>
      </c>
      <c r="U337" s="4" t="s">
        <v>4390</v>
      </c>
      <c r="V337" s="4" t="s">
        <v>911</v>
      </c>
      <c r="W337" s="4" t="s">
        <v>963</v>
      </c>
      <c r="X337" s="4" t="s">
        <v>518</v>
      </c>
      <c r="Y337" s="4" t="s">
        <v>445</v>
      </c>
      <c r="Z337" s="4" t="s">
        <v>445</v>
      </c>
      <c r="AA337" s="4" t="s">
        <v>445</v>
      </c>
      <c r="AB337" s="4" t="s">
        <v>4385</v>
      </c>
      <c r="AC337" s="4">
        <v>5416733</v>
      </c>
      <c r="AD337" s="4" t="s">
        <v>25</v>
      </c>
      <c r="AE337" s="4" t="s">
        <v>4391</v>
      </c>
      <c r="AF337" s="4" t="s">
        <v>25</v>
      </c>
      <c r="AG337" s="4" t="s">
        <v>4392</v>
      </c>
      <c r="AH337" s="4" t="s">
        <v>1524</v>
      </c>
      <c r="AI337" s="4" t="s">
        <v>1290</v>
      </c>
      <c r="AJ337" s="4" t="s">
        <v>919</v>
      </c>
      <c r="AK337" s="4" t="s">
        <v>169</v>
      </c>
      <c r="AL337" s="19">
        <v>3660</v>
      </c>
      <c r="AM337" s="4" t="s">
        <v>1189</v>
      </c>
      <c r="AN337" s="4" t="s">
        <v>1513</v>
      </c>
      <c r="AO337" s="4" t="s">
        <v>921</v>
      </c>
      <c r="AP337" s="4" t="s">
        <v>922</v>
      </c>
      <c r="AQ337" s="4" t="s">
        <v>1048</v>
      </c>
      <c r="AR337" s="4" t="s">
        <v>4393</v>
      </c>
      <c r="AS337" s="4" t="s">
        <v>4619</v>
      </c>
      <c r="AT337" s="4" t="s">
        <v>468</v>
      </c>
      <c r="AU337" s="4"/>
      <c r="AV337" s="4" t="s">
        <v>4394</v>
      </c>
      <c r="AW337" s="4"/>
      <c r="AX337" s="4"/>
      <c r="AY337" s="4"/>
      <c r="AZ337" s="4"/>
      <c r="BA337" s="4">
        <v>56458436</v>
      </c>
      <c r="BB337" s="4" t="s">
        <v>927</v>
      </c>
      <c r="BC337" s="4" t="s">
        <v>974</v>
      </c>
      <c r="BD337" s="4" t="s">
        <v>918</v>
      </c>
      <c r="BE337" s="4" t="s">
        <v>169</v>
      </c>
      <c r="BF337" s="4"/>
      <c r="BG337" s="4" t="s">
        <v>1029</v>
      </c>
      <c r="BH337" s="4" t="s">
        <v>932</v>
      </c>
      <c r="BI337" s="4" t="s">
        <v>169</v>
      </c>
      <c r="BJ337" s="4"/>
      <c r="BK337" s="17" t="s">
        <v>1529</v>
      </c>
      <c r="BL337" s="4"/>
      <c r="BM337" s="4" t="s">
        <v>934</v>
      </c>
      <c r="BN337" s="4" t="s">
        <v>132</v>
      </c>
    </row>
    <row r="338" spans="1:66" s="1" customFormat="1">
      <c r="A338" s="4">
        <v>363</v>
      </c>
      <c r="B338" s="4" t="s">
        <v>901</v>
      </c>
      <c r="C338" s="4" t="s">
        <v>902</v>
      </c>
      <c r="D338" s="4" t="s">
        <v>738</v>
      </c>
      <c r="E338" s="4" t="s">
        <v>4620</v>
      </c>
      <c r="F338" s="4" t="s">
        <v>1033</v>
      </c>
      <c r="G338" s="4" t="s">
        <v>4621</v>
      </c>
      <c r="H338" s="4" t="s">
        <v>4622</v>
      </c>
      <c r="I338" s="4" t="s">
        <v>1468</v>
      </c>
      <c r="J338" s="4" t="s">
        <v>444</v>
      </c>
      <c r="K338" s="4" t="s">
        <v>1880</v>
      </c>
      <c r="L338" s="4" t="s">
        <v>1260</v>
      </c>
      <c r="M338" s="4" t="s">
        <v>303</v>
      </c>
      <c r="N338" s="4" t="s">
        <v>169</v>
      </c>
      <c r="O338" s="4" t="s">
        <v>1880</v>
      </c>
      <c r="P338" s="4" t="s">
        <v>3428</v>
      </c>
      <c r="Q338" s="4" t="s">
        <v>738</v>
      </c>
      <c r="R338" s="4" t="s">
        <v>27</v>
      </c>
      <c r="S338" s="4" t="s">
        <v>4623</v>
      </c>
      <c r="T338" s="4" t="s">
        <v>944</v>
      </c>
      <c r="U338" s="4" t="s">
        <v>4624</v>
      </c>
      <c r="V338" s="4" t="s">
        <v>911</v>
      </c>
      <c r="W338" s="4" t="s">
        <v>963</v>
      </c>
      <c r="X338" s="4" t="s">
        <v>518</v>
      </c>
      <c r="Y338" s="4" t="s">
        <v>3432</v>
      </c>
      <c r="Z338" s="4" t="s">
        <v>445</v>
      </c>
      <c r="AA338" s="4" t="s">
        <v>445</v>
      </c>
      <c r="AB338" s="4" t="s">
        <v>738</v>
      </c>
      <c r="AC338" s="4">
        <v>5416708</v>
      </c>
      <c r="AD338" s="4" t="s">
        <v>27</v>
      </c>
      <c r="AE338" s="4" t="s">
        <v>3154</v>
      </c>
      <c r="AF338" s="4" t="s">
        <v>27</v>
      </c>
      <c r="AG338" s="4" t="s">
        <v>4625</v>
      </c>
      <c r="AH338" s="4" t="s">
        <v>987</v>
      </c>
      <c r="AI338" s="4" t="s">
        <v>988</v>
      </c>
      <c r="AJ338" s="4" t="s">
        <v>919</v>
      </c>
      <c r="AK338" s="4" t="s">
        <v>169</v>
      </c>
      <c r="AL338" s="9">
        <v>5680</v>
      </c>
      <c r="AM338" s="4"/>
      <c r="AN338" s="4" t="s">
        <v>169</v>
      </c>
      <c r="AO338" s="4" t="s">
        <v>953</v>
      </c>
      <c r="AP338" s="4" t="s">
        <v>922</v>
      </c>
      <c r="AQ338" s="4" t="s">
        <v>1146</v>
      </c>
      <c r="AR338" s="4" t="s">
        <v>3434</v>
      </c>
      <c r="AS338" s="4" t="s">
        <v>4626</v>
      </c>
      <c r="AT338" s="4" t="s">
        <v>468</v>
      </c>
      <c r="AU338" s="4"/>
      <c r="AV338" s="4" t="s">
        <v>4627</v>
      </c>
      <c r="AW338" s="4"/>
      <c r="AX338" s="4"/>
      <c r="AY338" s="4"/>
      <c r="AZ338" s="4"/>
      <c r="BA338" s="4">
        <v>80934246</v>
      </c>
      <c r="BB338" s="4" t="s">
        <v>927</v>
      </c>
      <c r="BC338" s="4" t="s">
        <v>974</v>
      </c>
      <c r="BD338" s="4" t="s">
        <v>918</v>
      </c>
      <c r="BE338" s="4" t="s">
        <v>169</v>
      </c>
      <c r="BF338" s="4"/>
      <c r="BG338" s="4" t="s">
        <v>931</v>
      </c>
      <c r="BH338" s="4" t="s">
        <v>932</v>
      </c>
      <c r="BI338" s="4" t="s">
        <v>169</v>
      </c>
      <c r="BJ338" s="4"/>
      <c r="BK338" s="4" t="s">
        <v>1030</v>
      </c>
      <c r="BL338" s="4"/>
      <c r="BM338" s="4" t="s">
        <v>934</v>
      </c>
      <c r="BN338" s="4" t="s">
        <v>1482</v>
      </c>
    </row>
    <row r="339" spans="1:66" s="1" customFormat="1" hidden="1">
      <c r="A339" s="4">
        <v>364</v>
      </c>
      <c r="B339" s="4" t="s">
        <v>901</v>
      </c>
      <c r="C339" s="4" t="s">
        <v>902</v>
      </c>
      <c r="D339" s="4" t="s">
        <v>444</v>
      </c>
      <c r="E339" s="4" t="s">
        <v>4628</v>
      </c>
      <c r="F339" s="4" t="s">
        <v>1339</v>
      </c>
      <c r="G339" s="4" t="s">
        <v>4629</v>
      </c>
      <c r="H339" s="4" t="s">
        <v>4630</v>
      </c>
      <c r="I339" s="4" t="s">
        <v>169</v>
      </c>
      <c r="J339" s="4" t="s">
        <v>518</v>
      </c>
      <c r="K339" s="4" t="s">
        <v>1040</v>
      </c>
      <c r="L339" s="4" t="s">
        <v>940</v>
      </c>
      <c r="M339" s="4" t="s">
        <v>202</v>
      </c>
      <c r="N339" s="4" t="s">
        <v>4631</v>
      </c>
      <c r="O339" s="4"/>
      <c r="P339" s="4"/>
      <c r="Q339" s="4" t="s">
        <v>4632</v>
      </c>
      <c r="R339" s="4" t="s">
        <v>1040</v>
      </c>
      <c r="S339" s="4" t="s">
        <v>4633</v>
      </c>
      <c r="T339" s="4" t="s">
        <v>944</v>
      </c>
      <c r="U339" s="4" t="s">
        <v>4634</v>
      </c>
      <c r="V339" s="4" t="s">
        <v>1263</v>
      </c>
      <c r="W339" s="4" t="s">
        <v>963</v>
      </c>
      <c r="X339" s="4" t="s">
        <v>351</v>
      </c>
      <c r="Y339" s="4" t="s">
        <v>4170</v>
      </c>
      <c r="Z339" s="4" t="s">
        <v>445</v>
      </c>
      <c r="AA339" s="4" t="s">
        <v>445</v>
      </c>
      <c r="AB339" s="4" t="s">
        <v>4632</v>
      </c>
      <c r="AC339" s="4">
        <v>5416646</v>
      </c>
      <c r="AD339" s="4" t="s">
        <v>1040</v>
      </c>
      <c r="AE339" s="4" t="s">
        <v>4635</v>
      </c>
      <c r="AF339" s="4" t="s">
        <v>1040</v>
      </c>
      <c r="AG339" s="4" t="s">
        <v>4636</v>
      </c>
      <c r="AH339" s="4" t="s">
        <v>1023</v>
      </c>
      <c r="AI339" s="4" t="s">
        <v>1024</v>
      </c>
      <c r="AJ339" s="4" t="s">
        <v>919</v>
      </c>
      <c r="AK339" s="4" t="s">
        <v>169</v>
      </c>
      <c r="AL339" s="9">
        <v>5180</v>
      </c>
      <c r="AM339" s="4"/>
      <c r="AN339" s="4" t="s">
        <v>4631</v>
      </c>
      <c r="AO339" s="4" t="s">
        <v>953</v>
      </c>
      <c r="AP339" s="4" t="s">
        <v>922</v>
      </c>
      <c r="AQ339" s="4" t="s">
        <v>923</v>
      </c>
      <c r="AR339" s="4" t="s">
        <v>4637</v>
      </c>
      <c r="AS339" s="4" t="s">
        <v>4638</v>
      </c>
      <c r="AT339" s="4" t="s">
        <v>468</v>
      </c>
      <c r="AU339" s="4"/>
      <c r="AV339" s="4" t="s">
        <v>4639</v>
      </c>
      <c r="AW339" s="4"/>
      <c r="AX339" s="4"/>
      <c r="AY339" s="4"/>
      <c r="AZ339" s="4"/>
      <c r="BA339" s="4">
        <v>79449845</v>
      </c>
      <c r="BB339" s="4" t="s">
        <v>927</v>
      </c>
      <c r="BC339" s="4" t="s">
        <v>974</v>
      </c>
      <c r="BD339" s="4" t="s">
        <v>169</v>
      </c>
      <c r="BE339" s="4" t="s">
        <v>169</v>
      </c>
      <c r="BF339" s="4"/>
      <c r="BG339" s="4" t="s">
        <v>1029</v>
      </c>
      <c r="BH339" s="4" t="s">
        <v>932</v>
      </c>
      <c r="BI339" s="4" t="s">
        <v>169</v>
      </c>
      <c r="BJ339" s="4"/>
      <c r="BK339" s="4" t="s">
        <v>1030</v>
      </c>
      <c r="BL339" s="4"/>
      <c r="BM339" s="4" t="s">
        <v>1069</v>
      </c>
      <c r="BN339" s="4" t="s">
        <v>958</v>
      </c>
    </row>
    <row r="340" spans="1:66" s="1" customFormat="1">
      <c r="A340" s="4">
        <v>365</v>
      </c>
      <c r="B340" s="4" t="s">
        <v>901</v>
      </c>
      <c r="C340" s="4" t="s">
        <v>902</v>
      </c>
      <c r="D340" s="4" t="s">
        <v>4591</v>
      </c>
      <c r="E340" s="4" t="s">
        <v>4592</v>
      </c>
      <c r="F340" s="4" t="s">
        <v>1207</v>
      </c>
      <c r="G340" s="4" t="s">
        <v>4593</v>
      </c>
      <c r="H340" s="4" t="s">
        <v>4594</v>
      </c>
      <c r="I340" s="4"/>
      <c r="J340" s="4" t="s">
        <v>518</v>
      </c>
      <c r="K340" s="4" t="s">
        <v>31</v>
      </c>
      <c r="L340" s="4" t="s">
        <v>1211</v>
      </c>
      <c r="M340" s="4" t="s">
        <v>529</v>
      </c>
      <c r="N340" s="4"/>
      <c r="O340" s="4"/>
      <c r="P340" s="4"/>
      <c r="Q340" s="4" t="s">
        <v>4595</v>
      </c>
      <c r="R340" s="4" t="s">
        <v>31</v>
      </c>
      <c r="S340" s="4" t="s">
        <v>4596</v>
      </c>
      <c r="T340" s="4" t="s">
        <v>944</v>
      </c>
      <c r="U340" s="4" t="s">
        <v>4597</v>
      </c>
      <c r="V340" s="4" t="s">
        <v>1263</v>
      </c>
      <c r="W340" s="4" t="s">
        <v>963</v>
      </c>
      <c r="X340" s="4" t="s">
        <v>518</v>
      </c>
      <c r="Y340" s="4" t="s">
        <v>4598</v>
      </c>
      <c r="Z340" s="4" t="s">
        <v>445</v>
      </c>
      <c r="AA340" s="4" t="s">
        <v>445</v>
      </c>
      <c r="AB340" s="4" t="s">
        <v>4595</v>
      </c>
      <c r="AC340" s="4">
        <v>5416429</v>
      </c>
      <c r="AD340" s="4" t="s">
        <v>31</v>
      </c>
      <c r="AE340" s="4" t="s">
        <v>4599</v>
      </c>
      <c r="AF340" s="4" t="s">
        <v>31</v>
      </c>
      <c r="AG340" s="4" t="s">
        <v>4600</v>
      </c>
      <c r="AH340" s="4" t="s">
        <v>1023</v>
      </c>
      <c r="AI340" s="4" t="s">
        <v>1024</v>
      </c>
      <c r="AJ340" s="4" t="s">
        <v>919</v>
      </c>
      <c r="AK340" s="4" t="s">
        <v>169</v>
      </c>
      <c r="AL340" s="9">
        <v>2840</v>
      </c>
      <c r="AM340" s="4"/>
      <c r="AN340" s="4" t="s">
        <v>169</v>
      </c>
      <c r="AO340" s="4" t="s">
        <v>953</v>
      </c>
      <c r="AP340" s="4" t="s">
        <v>922</v>
      </c>
      <c r="AQ340" s="4" t="s">
        <v>1146</v>
      </c>
      <c r="AR340" s="4" t="s">
        <v>4601</v>
      </c>
      <c r="AS340" s="4" t="s">
        <v>4640</v>
      </c>
      <c r="AT340" s="4" t="s">
        <v>468</v>
      </c>
      <c r="AU340" s="4"/>
      <c r="AV340" s="4" t="s">
        <v>4602</v>
      </c>
      <c r="AW340" s="4"/>
      <c r="AX340" s="4"/>
      <c r="AY340" s="4"/>
      <c r="AZ340" s="4"/>
      <c r="BA340" s="4">
        <v>81442731</v>
      </c>
      <c r="BB340" s="4" t="s">
        <v>927</v>
      </c>
      <c r="BC340" s="4" t="s">
        <v>974</v>
      </c>
      <c r="BD340" s="4" t="s">
        <v>918</v>
      </c>
      <c r="BE340" s="4" t="s">
        <v>169</v>
      </c>
      <c r="BF340" s="4"/>
      <c r="BG340" s="4" t="s">
        <v>1029</v>
      </c>
      <c r="BH340" s="4" t="s">
        <v>932</v>
      </c>
      <c r="BI340" s="4" t="s">
        <v>169</v>
      </c>
      <c r="BJ340" s="4"/>
      <c r="BK340" s="4" t="s">
        <v>1030</v>
      </c>
      <c r="BL340" s="4"/>
      <c r="BM340" s="4" t="s">
        <v>934</v>
      </c>
      <c r="BN340" s="4" t="s">
        <v>958</v>
      </c>
    </row>
    <row r="341" spans="1:66" s="1" customFormat="1" ht="16.2">
      <c r="A341" s="4">
        <v>366</v>
      </c>
      <c r="B341" s="4" t="s">
        <v>901</v>
      </c>
      <c r="C341" s="4" t="s">
        <v>902</v>
      </c>
      <c r="D341" s="4" t="s">
        <v>4641</v>
      </c>
      <c r="E341" s="4" t="s">
        <v>4642</v>
      </c>
      <c r="F341" s="4" t="s">
        <v>307</v>
      </c>
      <c r="G341" s="4" t="s">
        <v>4643</v>
      </c>
      <c r="H341" s="4" t="s">
        <v>4644</v>
      </c>
      <c r="I341" s="4"/>
      <c r="J341" s="4" t="s">
        <v>518</v>
      </c>
      <c r="K341" s="4" t="s">
        <v>16</v>
      </c>
      <c r="L341" s="4" t="s">
        <v>940</v>
      </c>
      <c r="M341" s="4" t="s">
        <v>132</v>
      </c>
      <c r="N341" s="4" t="s">
        <v>2394</v>
      </c>
      <c r="O341" s="4"/>
      <c r="P341" s="4"/>
      <c r="Q341" s="4" t="s">
        <v>4641</v>
      </c>
      <c r="R341" s="4" t="s">
        <v>16</v>
      </c>
      <c r="S341" s="4" t="s">
        <v>4645</v>
      </c>
      <c r="T341" s="4" t="s">
        <v>909</v>
      </c>
      <c r="U341" s="4" t="s">
        <v>4599</v>
      </c>
      <c r="V341" s="4" t="s">
        <v>911</v>
      </c>
      <c r="W341" s="4" t="s">
        <v>963</v>
      </c>
      <c r="X341" s="4" t="s">
        <v>518</v>
      </c>
      <c r="Y341" s="4" t="s">
        <v>4646</v>
      </c>
      <c r="Z341" s="4" t="s">
        <v>445</v>
      </c>
      <c r="AA341" s="4" t="s">
        <v>445</v>
      </c>
      <c r="AB341" s="4" t="s">
        <v>4641</v>
      </c>
      <c r="AC341" s="4">
        <v>5416428</v>
      </c>
      <c r="AD341" s="4" t="s">
        <v>16</v>
      </c>
      <c r="AE341" s="4" t="s">
        <v>4599</v>
      </c>
      <c r="AF341" s="4" t="s">
        <v>16</v>
      </c>
      <c r="AG341" s="4" t="s">
        <v>4647</v>
      </c>
      <c r="AH341" s="4" t="s">
        <v>1872</v>
      </c>
      <c r="AI341" s="4" t="s">
        <v>1873</v>
      </c>
      <c r="AJ341" s="4" t="s">
        <v>919</v>
      </c>
      <c r="AK341" s="4" t="s">
        <v>169</v>
      </c>
      <c r="AL341" s="19">
        <v>3980</v>
      </c>
      <c r="AM341" s="4" t="s">
        <v>1189</v>
      </c>
      <c r="AN341" s="4" t="s">
        <v>307</v>
      </c>
      <c r="AO341" s="4" t="s">
        <v>921</v>
      </c>
      <c r="AP341" s="4" t="s">
        <v>922</v>
      </c>
      <c r="AQ341" s="4" t="s">
        <v>923</v>
      </c>
      <c r="AR341" s="4" t="s">
        <v>4648</v>
      </c>
      <c r="AS341" s="4" t="s">
        <v>4649</v>
      </c>
      <c r="AT341" s="4" t="s">
        <v>468</v>
      </c>
      <c r="AU341" s="4"/>
      <c r="AV341" s="4" t="s">
        <v>4650</v>
      </c>
      <c r="AW341" s="4"/>
      <c r="AX341" s="4"/>
      <c r="AY341" s="4"/>
      <c r="AZ341" s="4"/>
      <c r="BA341" s="4">
        <v>79449668</v>
      </c>
      <c r="BB341" s="4" t="s">
        <v>927</v>
      </c>
      <c r="BC341" s="4" t="s">
        <v>974</v>
      </c>
      <c r="BD341" s="4" t="s">
        <v>918</v>
      </c>
      <c r="BE341" s="4" t="s">
        <v>169</v>
      </c>
      <c r="BF341" s="4"/>
      <c r="BG341" s="4" t="s">
        <v>1029</v>
      </c>
      <c r="BH341" s="4" t="s">
        <v>932</v>
      </c>
      <c r="BI341" s="4" t="s">
        <v>169</v>
      </c>
      <c r="BJ341" s="4"/>
      <c r="BK341" s="17" t="s">
        <v>1529</v>
      </c>
      <c r="BL341" s="4"/>
      <c r="BM341" s="4" t="s">
        <v>934</v>
      </c>
      <c r="BN341" s="4" t="s">
        <v>132</v>
      </c>
    </row>
    <row r="342" spans="1:66" s="1" customFormat="1" hidden="1">
      <c r="A342" s="4">
        <v>367</v>
      </c>
      <c r="B342" s="4" t="s">
        <v>901</v>
      </c>
      <c r="C342" s="4" t="s">
        <v>902</v>
      </c>
      <c r="D342" s="4" t="s">
        <v>4651</v>
      </c>
      <c r="E342" s="4" t="s">
        <v>4652</v>
      </c>
      <c r="F342" s="4" t="s">
        <v>1322</v>
      </c>
      <c r="G342" s="4" t="s">
        <v>4653</v>
      </c>
      <c r="H342" s="4" t="s">
        <v>4654</v>
      </c>
      <c r="I342" s="4" t="s">
        <v>169</v>
      </c>
      <c r="J342" s="4" t="s">
        <v>518</v>
      </c>
      <c r="K342" s="4" t="s">
        <v>1040</v>
      </c>
      <c r="L342" s="4" t="s">
        <v>940</v>
      </c>
      <c r="M342" s="4" t="s">
        <v>202</v>
      </c>
      <c r="N342" s="4" t="s">
        <v>4655</v>
      </c>
      <c r="O342" s="4"/>
      <c r="P342" s="4"/>
      <c r="Q342" s="4" t="s">
        <v>4656</v>
      </c>
      <c r="R342" s="4" t="s">
        <v>1040</v>
      </c>
      <c r="S342" s="4" t="s">
        <v>4657</v>
      </c>
      <c r="T342" s="4" t="s">
        <v>944</v>
      </c>
      <c r="U342" s="4" t="s">
        <v>4658</v>
      </c>
      <c r="V342" s="4" t="s">
        <v>911</v>
      </c>
      <c r="W342" s="4" t="s">
        <v>963</v>
      </c>
      <c r="X342" s="4" t="s">
        <v>351</v>
      </c>
      <c r="Y342" s="4" t="s">
        <v>4170</v>
      </c>
      <c r="Z342" s="4" t="s">
        <v>445</v>
      </c>
      <c r="AA342" s="4" t="s">
        <v>445</v>
      </c>
      <c r="AB342" s="4" t="s">
        <v>4656</v>
      </c>
      <c r="AC342" s="4">
        <v>5489509</v>
      </c>
      <c r="AD342" s="4" t="s">
        <v>1040</v>
      </c>
      <c r="AE342" s="4" t="s">
        <v>4659</v>
      </c>
      <c r="AF342" s="4" t="s">
        <v>1040</v>
      </c>
      <c r="AG342" s="4" t="s">
        <v>4659</v>
      </c>
      <c r="AH342" s="4" t="s">
        <v>1023</v>
      </c>
      <c r="AI342" s="4" t="s">
        <v>1024</v>
      </c>
      <c r="AJ342" s="4" t="s">
        <v>919</v>
      </c>
      <c r="AK342" s="4" t="s">
        <v>169</v>
      </c>
      <c r="AL342" s="9">
        <v>5980</v>
      </c>
      <c r="AM342" s="4"/>
      <c r="AN342" s="4" t="s">
        <v>4655</v>
      </c>
      <c r="AO342" s="4" t="s">
        <v>953</v>
      </c>
      <c r="AP342" s="4" t="s">
        <v>922</v>
      </c>
      <c r="AQ342" s="4" t="s">
        <v>1146</v>
      </c>
      <c r="AR342" s="4" t="s">
        <v>4660</v>
      </c>
      <c r="AS342" s="4" t="s">
        <v>4661</v>
      </c>
      <c r="AT342" s="4" t="s">
        <v>461</v>
      </c>
      <c r="AU342" s="4"/>
      <c r="AV342" s="4" t="s">
        <v>4662</v>
      </c>
      <c r="AW342" s="4"/>
      <c r="AX342" s="4"/>
      <c r="AY342" s="4"/>
      <c r="AZ342" s="4"/>
      <c r="BA342" s="4">
        <v>81885150</v>
      </c>
      <c r="BB342" s="4" t="s">
        <v>927</v>
      </c>
      <c r="BC342" s="4" t="s">
        <v>974</v>
      </c>
      <c r="BD342" s="4" t="s">
        <v>918</v>
      </c>
      <c r="BE342" s="4" t="s">
        <v>169</v>
      </c>
      <c r="BF342" s="4"/>
      <c r="BG342" s="4" t="s">
        <v>1029</v>
      </c>
      <c r="BH342" s="4" t="s">
        <v>932</v>
      </c>
      <c r="BI342" s="4" t="s">
        <v>169</v>
      </c>
      <c r="BJ342" s="4"/>
      <c r="BK342" s="4" t="s">
        <v>1030</v>
      </c>
      <c r="BL342" s="4"/>
      <c r="BM342" s="4" t="s">
        <v>1069</v>
      </c>
      <c r="BN342" s="4" t="s">
        <v>958</v>
      </c>
    </row>
    <row r="343" spans="1:66" s="1" customFormat="1" hidden="1">
      <c r="A343" s="4">
        <v>368</v>
      </c>
      <c r="B343" s="4" t="s">
        <v>901</v>
      </c>
      <c r="C343" s="4" t="s">
        <v>902</v>
      </c>
      <c r="D343" s="4" t="s">
        <v>4663</v>
      </c>
      <c r="E343" s="4" t="s">
        <v>4664</v>
      </c>
      <c r="F343" s="4" t="s">
        <v>1294</v>
      </c>
      <c r="G343" s="4" t="s">
        <v>4665</v>
      </c>
      <c r="H343" s="4" t="s">
        <v>4666</v>
      </c>
      <c r="I343" s="4" t="s">
        <v>169</v>
      </c>
      <c r="J343" s="4" t="s">
        <v>518</v>
      </c>
      <c r="K343" s="4" t="s">
        <v>31</v>
      </c>
      <c r="L343" s="4" t="s">
        <v>940</v>
      </c>
      <c r="M343" s="4" t="s">
        <v>202</v>
      </c>
      <c r="N343" s="4" t="s">
        <v>4667</v>
      </c>
      <c r="O343" s="4"/>
      <c r="P343" s="4"/>
      <c r="Q343" s="4" t="s">
        <v>4663</v>
      </c>
      <c r="R343" s="4" t="s">
        <v>31</v>
      </c>
      <c r="S343" s="4" t="s">
        <v>4668</v>
      </c>
      <c r="T343" s="4" t="s">
        <v>944</v>
      </c>
      <c r="U343" s="4" t="s">
        <v>4669</v>
      </c>
      <c r="V343" s="4" t="s">
        <v>911</v>
      </c>
      <c r="W343" s="4" t="s">
        <v>963</v>
      </c>
      <c r="X343" s="4" t="s">
        <v>518</v>
      </c>
      <c r="Y343" s="4" t="s">
        <v>4670</v>
      </c>
      <c r="Z343" s="4" t="s">
        <v>445</v>
      </c>
      <c r="AA343" s="4" t="s">
        <v>445</v>
      </c>
      <c r="AB343" s="4" t="s">
        <v>4663</v>
      </c>
      <c r="AC343" s="4">
        <v>5485596</v>
      </c>
      <c r="AD343" s="4" t="s">
        <v>31</v>
      </c>
      <c r="AE343" s="4" t="s">
        <v>4671</v>
      </c>
      <c r="AF343" s="4" t="s">
        <v>31</v>
      </c>
      <c r="AG343" s="4" t="s">
        <v>4671</v>
      </c>
      <c r="AH343" s="4" t="s">
        <v>1872</v>
      </c>
      <c r="AI343" s="4" t="s">
        <v>1873</v>
      </c>
      <c r="AJ343" s="4" t="s">
        <v>919</v>
      </c>
      <c r="AK343" s="4" t="s">
        <v>169</v>
      </c>
      <c r="AL343" s="9">
        <v>4680</v>
      </c>
      <c r="AM343" s="4"/>
      <c r="AN343" s="4" t="s">
        <v>4667</v>
      </c>
      <c r="AO343" s="4" t="s">
        <v>953</v>
      </c>
      <c r="AP343" s="4" t="s">
        <v>922</v>
      </c>
      <c r="AQ343" s="4" t="s">
        <v>1048</v>
      </c>
      <c r="AR343" s="4" t="s">
        <v>4672</v>
      </c>
      <c r="AS343" s="4" t="s">
        <v>4673</v>
      </c>
      <c r="AT343" s="4" t="s">
        <v>461</v>
      </c>
      <c r="AU343" s="4"/>
      <c r="AV343" s="4" t="s">
        <v>4674</v>
      </c>
      <c r="AW343" s="4"/>
      <c r="AX343" s="4"/>
      <c r="AY343" s="4"/>
      <c r="AZ343" s="4"/>
      <c r="BA343" s="4">
        <v>74761621</v>
      </c>
      <c r="BB343" s="4" t="s">
        <v>927</v>
      </c>
      <c r="BC343" s="4" t="s">
        <v>974</v>
      </c>
      <c r="BD343" s="4" t="s">
        <v>918</v>
      </c>
      <c r="BE343" s="4" t="s">
        <v>169</v>
      </c>
      <c r="BF343" s="4"/>
      <c r="BG343" s="4" t="s">
        <v>1029</v>
      </c>
      <c r="BH343" s="4" t="s">
        <v>932</v>
      </c>
      <c r="BI343" s="4" t="s">
        <v>169</v>
      </c>
      <c r="BJ343" s="4"/>
      <c r="BK343" s="4" t="s">
        <v>1030</v>
      </c>
      <c r="BL343" s="4"/>
      <c r="BM343" s="4" t="s">
        <v>934</v>
      </c>
      <c r="BN343" s="4" t="s">
        <v>1095</v>
      </c>
    </row>
    <row r="344" spans="1:66" s="1" customFormat="1" hidden="1">
      <c r="A344" s="4">
        <v>369</v>
      </c>
      <c r="B344" s="4" t="s">
        <v>901</v>
      </c>
      <c r="C344" s="4" t="s">
        <v>902</v>
      </c>
      <c r="D344" s="4" t="s">
        <v>4675</v>
      </c>
      <c r="E344" s="4" t="s">
        <v>4676</v>
      </c>
      <c r="F344" s="4" t="s">
        <v>1274</v>
      </c>
      <c r="G344" s="4" t="s">
        <v>4677</v>
      </c>
      <c r="H344" s="4" t="s">
        <v>1276</v>
      </c>
      <c r="I344" s="4" t="s">
        <v>1311</v>
      </c>
      <c r="J344" s="4" t="s">
        <v>518</v>
      </c>
      <c r="K344" s="4" t="s">
        <v>25</v>
      </c>
      <c r="L344" s="4" t="s">
        <v>1057</v>
      </c>
      <c r="M344" s="4" t="s">
        <v>234</v>
      </c>
      <c r="N344" s="4" t="s">
        <v>169</v>
      </c>
      <c r="O344" s="4"/>
      <c r="P344" s="4"/>
      <c r="Q344" s="4" t="s">
        <v>4678</v>
      </c>
      <c r="R344" s="4" t="s">
        <v>25</v>
      </c>
      <c r="S344" s="4" t="s">
        <v>4679</v>
      </c>
      <c r="T344" s="4" t="s">
        <v>944</v>
      </c>
      <c r="U344" s="4" t="s">
        <v>4680</v>
      </c>
      <c r="V344" s="4" t="s">
        <v>911</v>
      </c>
      <c r="W344" s="4" t="s">
        <v>982</v>
      </c>
      <c r="X344" s="4" t="s">
        <v>351</v>
      </c>
      <c r="Y344" s="4" t="s">
        <v>445</v>
      </c>
      <c r="Z344" s="4" t="s">
        <v>445</v>
      </c>
      <c r="AA344" s="4" t="s">
        <v>445</v>
      </c>
      <c r="AB344" s="4" t="s">
        <v>4678</v>
      </c>
      <c r="AC344" s="4">
        <v>5485579</v>
      </c>
      <c r="AD344" s="4" t="s">
        <v>25</v>
      </c>
      <c r="AE344" s="4" t="s">
        <v>4681</v>
      </c>
      <c r="AF344" s="4" t="s">
        <v>25</v>
      </c>
      <c r="AG344" s="4" t="s">
        <v>4681</v>
      </c>
      <c r="AH344" s="4" t="s">
        <v>1187</v>
      </c>
      <c r="AI344" s="4" t="s">
        <v>1188</v>
      </c>
      <c r="AJ344" s="4" t="s">
        <v>919</v>
      </c>
      <c r="AK344" s="4" t="s">
        <v>169</v>
      </c>
      <c r="AL344" s="9">
        <v>4880</v>
      </c>
      <c r="AM344" s="4"/>
      <c r="AN344" s="4" t="s">
        <v>169</v>
      </c>
      <c r="AO344" s="4" t="s">
        <v>953</v>
      </c>
      <c r="AP344" s="4" t="s">
        <v>922</v>
      </c>
      <c r="AQ344" s="4" t="s">
        <v>1048</v>
      </c>
      <c r="AR344" s="4" t="s">
        <v>4682</v>
      </c>
      <c r="AS344" s="4" t="s">
        <v>4683</v>
      </c>
      <c r="AT344" s="4" t="s">
        <v>461</v>
      </c>
      <c r="AU344" s="4"/>
      <c r="AV344" s="4" t="s">
        <v>4684</v>
      </c>
      <c r="AW344" s="4"/>
      <c r="AX344" s="4"/>
      <c r="AY344" s="4"/>
      <c r="AZ344" s="4"/>
      <c r="BA344" s="4">
        <v>79770182</v>
      </c>
      <c r="BB344" s="4" t="s">
        <v>927</v>
      </c>
      <c r="BC344" s="4" t="s">
        <v>974</v>
      </c>
      <c r="BD344" s="4" t="s">
        <v>1052</v>
      </c>
      <c r="BE344" s="4" t="s">
        <v>169</v>
      </c>
      <c r="BF344" s="4"/>
      <c r="BG344" s="4" t="s">
        <v>1029</v>
      </c>
      <c r="BH344" s="4" t="s">
        <v>932</v>
      </c>
      <c r="BI344" s="4" t="s">
        <v>169</v>
      </c>
      <c r="BJ344" s="4"/>
      <c r="BK344" s="4" t="s">
        <v>1030</v>
      </c>
      <c r="BL344" s="4"/>
      <c r="BM344" s="4" t="s">
        <v>1403</v>
      </c>
      <c r="BN344" s="4" t="s">
        <v>234</v>
      </c>
    </row>
    <row r="345" spans="1:66" s="1" customFormat="1" hidden="1">
      <c r="A345" s="4">
        <v>370</v>
      </c>
      <c r="B345" s="4" t="s">
        <v>901</v>
      </c>
      <c r="C345" s="4" t="s">
        <v>902</v>
      </c>
      <c r="D345" s="4" t="s">
        <v>4685</v>
      </c>
      <c r="E345" s="4" t="s">
        <v>4686</v>
      </c>
      <c r="F345" s="4" t="s">
        <v>1033</v>
      </c>
      <c r="G345" s="4" t="s">
        <v>4687</v>
      </c>
      <c r="H345" s="4" t="s">
        <v>4688</v>
      </c>
      <c r="I345" s="4"/>
      <c r="J345" s="4" t="s">
        <v>518</v>
      </c>
      <c r="K345" s="4" t="s">
        <v>16</v>
      </c>
      <c r="L345" s="4" t="s">
        <v>979</v>
      </c>
      <c r="M345" s="4" t="s">
        <v>158</v>
      </c>
      <c r="N345" s="4" t="s">
        <v>169</v>
      </c>
      <c r="O345" s="4"/>
      <c r="P345" s="4"/>
      <c r="Q345" s="4" t="s">
        <v>4689</v>
      </c>
      <c r="R345" s="4" t="s">
        <v>16</v>
      </c>
      <c r="S345" s="4" t="s">
        <v>4690</v>
      </c>
      <c r="T345" s="4" t="s">
        <v>944</v>
      </c>
      <c r="U345" s="4" t="s">
        <v>4691</v>
      </c>
      <c r="V345" s="4" t="s">
        <v>911</v>
      </c>
      <c r="W345" s="4" t="s">
        <v>963</v>
      </c>
      <c r="X345" s="4" t="s">
        <v>351</v>
      </c>
      <c r="Y345" s="4" t="s">
        <v>4692</v>
      </c>
      <c r="Z345" s="4" t="s">
        <v>965</v>
      </c>
      <c r="AA345" s="4" t="s">
        <v>4693</v>
      </c>
      <c r="AB345" s="4" t="s">
        <v>4689</v>
      </c>
      <c r="AC345" s="4">
        <v>5485557</v>
      </c>
      <c r="AD345" s="4" t="s">
        <v>16</v>
      </c>
      <c r="AE345" s="4" t="s">
        <v>4694</v>
      </c>
      <c r="AF345" s="4" t="s">
        <v>16</v>
      </c>
      <c r="AG345" s="4" t="s">
        <v>4695</v>
      </c>
      <c r="AH345" s="4" t="s">
        <v>1023</v>
      </c>
      <c r="AI345" s="4" t="s">
        <v>1024</v>
      </c>
      <c r="AJ345" s="4" t="s">
        <v>919</v>
      </c>
      <c r="AK345" s="4" t="s">
        <v>169</v>
      </c>
      <c r="AL345" s="9">
        <v>5180</v>
      </c>
      <c r="AM345" s="4"/>
      <c r="AN345" s="4" t="s">
        <v>169</v>
      </c>
      <c r="AO345" s="4" t="s">
        <v>953</v>
      </c>
      <c r="AP345" s="4" t="s">
        <v>922</v>
      </c>
      <c r="AQ345" s="4" t="s">
        <v>1048</v>
      </c>
      <c r="AR345" s="4" t="s">
        <v>4696</v>
      </c>
      <c r="AS345" s="4" t="s">
        <v>4697</v>
      </c>
      <c r="AT345" s="4" t="s">
        <v>461</v>
      </c>
      <c r="AU345" s="4"/>
      <c r="AV345" s="4" t="s">
        <v>4698</v>
      </c>
      <c r="AW345" s="4"/>
      <c r="AX345" s="4"/>
      <c r="AY345" s="4"/>
      <c r="AZ345" s="4"/>
      <c r="BA345" s="4">
        <v>82031182</v>
      </c>
      <c r="BB345" s="4" t="s">
        <v>927</v>
      </c>
      <c r="BC345" s="4" t="s">
        <v>974</v>
      </c>
      <c r="BD345" s="4" t="s">
        <v>918</v>
      </c>
      <c r="BE345" s="4" t="s">
        <v>169</v>
      </c>
      <c r="BF345" s="4"/>
      <c r="BG345" s="4" t="s">
        <v>1705</v>
      </c>
      <c r="BH345" s="4" t="s">
        <v>932</v>
      </c>
      <c r="BI345" s="4" t="s">
        <v>169</v>
      </c>
      <c r="BJ345" s="4"/>
      <c r="BK345" s="4" t="s">
        <v>1030</v>
      </c>
      <c r="BL345" s="4"/>
      <c r="BM345" s="4" t="s">
        <v>1403</v>
      </c>
      <c r="BN345" s="4" t="s">
        <v>1510</v>
      </c>
    </row>
    <row r="346" spans="1:66" s="1" customFormat="1" hidden="1">
      <c r="A346" s="4">
        <v>371</v>
      </c>
      <c r="B346" s="4" t="s">
        <v>901</v>
      </c>
      <c r="C346" s="4" t="s">
        <v>902</v>
      </c>
      <c r="D346" s="4" t="s">
        <v>4699</v>
      </c>
      <c r="E346" s="4" t="s">
        <v>4700</v>
      </c>
      <c r="F346" s="4" t="s">
        <v>1033</v>
      </c>
      <c r="G346" s="4" t="s">
        <v>4701</v>
      </c>
      <c r="H346" s="4" t="s">
        <v>4702</v>
      </c>
      <c r="I346" s="4"/>
      <c r="J346" s="4" t="s">
        <v>4703</v>
      </c>
      <c r="K346" s="4" t="s">
        <v>29</v>
      </c>
      <c r="L346" s="4" t="s">
        <v>1941</v>
      </c>
      <c r="M346" s="4" t="s">
        <v>2115</v>
      </c>
      <c r="N346" s="4" t="s">
        <v>169</v>
      </c>
      <c r="O346" s="4"/>
      <c r="P346" s="4"/>
      <c r="Q346" s="4" t="s">
        <v>4704</v>
      </c>
      <c r="R346" s="4" t="s">
        <v>29</v>
      </c>
      <c r="S346" s="4" t="s">
        <v>4705</v>
      </c>
      <c r="T346" s="4" t="s">
        <v>944</v>
      </c>
      <c r="U346" s="4" t="s">
        <v>4706</v>
      </c>
      <c r="V346" s="4" t="s">
        <v>1263</v>
      </c>
      <c r="W346" s="4" t="s">
        <v>2088</v>
      </c>
      <c r="X346" s="4" t="s">
        <v>4703</v>
      </c>
      <c r="Y346" s="4" t="s">
        <v>1264</v>
      </c>
      <c r="Z346" s="4" t="s">
        <v>350</v>
      </c>
      <c r="AA346" s="4" t="s">
        <v>1265</v>
      </c>
      <c r="AB346" s="4" t="s">
        <v>4704</v>
      </c>
      <c r="AC346" s="4">
        <v>5485531</v>
      </c>
      <c r="AD346" s="4" t="s">
        <v>29</v>
      </c>
      <c r="AE346" s="4" t="s">
        <v>4707</v>
      </c>
      <c r="AF346" s="4" t="s">
        <v>29</v>
      </c>
      <c r="AG346" s="4" t="s">
        <v>4708</v>
      </c>
      <c r="AH346" s="4" t="s">
        <v>4709</v>
      </c>
      <c r="AI346" s="4" t="s">
        <v>1932</v>
      </c>
      <c r="AJ346" s="4" t="s">
        <v>919</v>
      </c>
      <c r="AK346" s="4" t="s">
        <v>169</v>
      </c>
      <c r="AL346" s="9">
        <v>25500</v>
      </c>
      <c r="AM346" s="4"/>
      <c r="AN346" s="4" t="s">
        <v>169</v>
      </c>
      <c r="AO346" s="4" t="s">
        <v>953</v>
      </c>
      <c r="AP346" s="4" t="s">
        <v>922</v>
      </c>
      <c r="AQ346" s="4"/>
      <c r="AR346" s="4" t="s">
        <v>4710</v>
      </c>
      <c r="AS346" s="4"/>
      <c r="AT346" s="4" t="s">
        <v>461</v>
      </c>
      <c r="AU346" s="4"/>
      <c r="AV346" s="4" t="s">
        <v>4711</v>
      </c>
      <c r="AW346" s="4"/>
      <c r="AX346" s="4"/>
      <c r="AY346" s="4"/>
      <c r="AZ346" s="4"/>
      <c r="BA346" s="4">
        <v>82047782</v>
      </c>
      <c r="BB346" s="4" t="s">
        <v>927</v>
      </c>
      <c r="BC346" s="4"/>
      <c r="BD346" s="4" t="s">
        <v>169</v>
      </c>
      <c r="BE346" s="4" t="s">
        <v>169</v>
      </c>
      <c r="BF346" s="4"/>
      <c r="BG346" s="4" t="s">
        <v>931</v>
      </c>
      <c r="BH346" s="4" t="s">
        <v>932</v>
      </c>
      <c r="BI346" s="4" t="s">
        <v>4712</v>
      </c>
      <c r="BJ346" s="4"/>
      <c r="BK346" s="4"/>
      <c r="BL346" s="4"/>
      <c r="BM346" s="4"/>
      <c r="BN346" s="4" t="s">
        <v>1510</v>
      </c>
    </row>
    <row r="347" spans="1:66" s="1" customFormat="1" hidden="1">
      <c r="A347" s="4">
        <v>372</v>
      </c>
      <c r="B347" s="4" t="s">
        <v>901</v>
      </c>
      <c r="C347" s="4" t="s">
        <v>902</v>
      </c>
      <c r="D347" s="4" t="s">
        <v>4713</v>
      </c>
      <c r="E347" s="4" t="s">
        <v>4714</v>
      </c>
      <c r="F347" s="4" t="s">
        <v>1322</v>
      </c>
      <c r="G347" s="4" t="s">
        <v>4715</v>
      </c>
      <c r="H347" s="4" t="s">
        <v>1614</v>
      </c>
      <c r="I347" s="4" t="s">
        <v>169</v>
      </c>
      <c r="J347" s="4" t="s">
        <v>518</v>
      </c>
      <c r="K347" s="4" t="s">
        <v>31</v>
      </c>
      <c r="L347" s="4" t="s">
        <v>940</v>
      </c>
      <c r="M347" s="4" t="s">
        <v>202</v>
      </c>
      <c r="N347" s="4" t="s">
        <v>2991</v>
      </c>
      <c r="O347" s="4"/>
      <c r="P347" s="4"/>
      <c r="Q347" s="4" t="s">
        <v>4716</v>
      </c>
      <c r="R347" s="4" t="s">
        <v>31</v>
      </c>
      <c r="S347" s="4" t="s">
        <v>4717</v>
      </c>
      <c r="T347" s="4" t="s">
        <v>944</v>
      </c>
      <c r="U347" s="4" t="s">
        <v>4718</v>
      </c>
      <c r="V347" s="4" t="s">
        <v>911</v>
      </c>
      <c r="W347" s="4" t="s">
        <v>982</v>
      </c>
      <c r="X347" s="4" t="s">
        <v>518</v>
      </c>
      <c r="Y347" s="4" t="s">
        <v>2088</v>
      </c>
      <c r="Z347" s="4" t="s">
        <v>2088</v>
      </c>
      <c r="AA347" s="4" t="s">
        <v>2088</v>
      </c>
      <c r="AB347" s="4" t="s">
        <v>4716</v>
      </c>
      <c r="AC347" s="4">
        <v>5485450</v>
      </c>
      <c r="AD347" s="4" t="s">
        <v>31</v>
      </c>
      <c r="AE347" s="4" t="s">
        <v>4719</v>
      </c>
      <c r="AF347" s="4" t="s">
        <v>31</v>
      </c>
      <c r="AG347" s="4" t="s">
        <v>4720</v>
      </c>
      <c r="AH347" s="4" t="s">
        <v>1187</v>
      </c>
      <c r="AI347" s="4" t="s">
        <v>1188</v>
      </c>
      <c r="AJ347" s="4" t="s">
        <v>919</v>
      </c>
      <c r="AK347" s="4" t="s">
        <v>169</v>
      </c>
      <c r="AL347" s="9">
        <v>5680</v>
      </c>
      <c r="AM347" s="4"/>
      <c r="AN347" s="4" t="s">
        <v>2991</v>
      </c>
      <c r="AO347" s="4" t="s">
        <v>953</v>
      </c>
      <c r="AP347" s="4" t="s">
        <v>922</v>
      </c>
      <c r="AQ347" s="4" t="s">
        <v>1146</v>
      </c>
      <c r="AR347" s="4" t="s">
        <v>4721</v>
      </c>
      <c r="AS347" s="4" t="s">
        <v>4722</v>
      </c>
      <c r="AT347" s="4" t="s">
        <v>461</v>
      </c>
      <c r="AU347" s="4"/>
      <c r="AV347" s="4" t="s">
        <v>4723</v>
      </c>
      <c r="AW347" s="4"/>
      <c r="AX347" s="4"/>
      <c r="AY347" s="4"/>
      <c r="AZ347" s="4"/>
      <c r="BA347" s="4">
        <v>74744370</v>
      </c>
      <c r="BB347" s="4" t="s">
        <v>927</v>
      </c>
      <c r="BC347" s="4" t="s">
        <v>974</v>
      </c>
      <c r="BD347" s="4" t="s">
        <v>1052</v>
      </c>
      <c r="BE347" s="4" t="s">
        <v>169</v>
      </c>
      <c r="BF347" s="4"/>
      <c r="BG347" s="4" t="s">
        <v>1029</v>
      </c>
      <c r="BH347" s="4" t="s">
        <v>932</v>
      </c>
      <c r="BI347" s="4" t="s">
        <v>169</v>
      </c>
      <c r="BJ347" s="4"/>
      <c r="BK347" s="4" t="s">
        <v>1030</v>
      </c>
      <c r="BL347" s="4"/>
      <c r="BM347" s="4" t="s">
        <v>934</v>
      </c>
      <c r="BN347" s="4" t="s">
        <v>958</v>
      </c>
    </row>
    <row r="348" spans="1:66" s="1" customFormat="1" hidden="1">
      <c r="A348" s="4">
        <v>373</v>
      </c>
      <c r="B348" s="4" t="s">
        <v>901</v>
      </c>
      <c r="C348" s="4" t="s">
        <v>902</v>
      </c>
      <c r="D348" s="4" t="s">
        <v>4724</v>
      </c>
      <c r="E348" s="4" t="s">
        <v>4725</v>
      </c>
      <c r="F348" s="4" t="s">
        <v>1274</v>
      </c>
      <c r="G348" s="4" t="s">
        <v>4726</v>
      </c>
      <c r="H348" s="4" t="s">
        <v>4727</v>
      </c>
      <c r="I348" s="4"/>
      <c r="J348" s="4" t="s">
        <v>361</v>
      </c>
      <c r="K348" s="4" t="s">
        <v>27</v>
      </c>
      <c r="L348" s="4" t="s">
        <v>1057</v>
      </c>
      <c r="M348" s="4" t="s">
        <v>234</v>
      </c>
      <c r="N348" s="4" t="s">
        <v>169</v>
      </c>
      <c r="O348" s="4"/>
      <c r="P348" s="4"/>
      <c r="Q348" s="4" t="s">
        <v>4728</v>
      </c>
      <c r="R348" s="4" t="s">
        <v>27</v>
      </c>
      <c r="S348" s="4" t="s">
        <v>4729</v>
      </c>
      <c r="T348" s="4" t="s">
        <v>944</v>
      </c>
      <c r="U348" s="4" t="s">
        <v>4730</v>
      </c>
      <c r="V348" s="4" t="s">
        <v>911</v>
      </c>
      <c r="W348" s="4" t="s">
        <v>1060</v>
      </c>
      <c r="X348" s="4" t="s">
        <v>361</v>
      </c>
      <c r="Y348" s="4" t="s">
        <v>524</v>
      </c>
      <c r="Z348" s="4" t="s">
        <v>4731</v>
      </c>
      <c r="AA348" s="4" t="s">
        <v>3957</v>
      </c>
      <c r="AB348" s="4" t="s">
        <v>4728</v>
      </c>
      <c r="AC348" s="4">
        <v>5485325</v>
      </c>
      <c r="AD348" s="4" t="s">
        <v>27</v>
      </c>
      <c r="AE348" s="4" t="s">
        <v>4732</v>
      </c>
      <c r="AF348" s="4" t="s">
        <v>27</v>
      </c>
      <c r="AG348" s="4" t="s">
        <v>4732</v>
      </c>
      <c r="AH348" s="4" t="s">
        <v>4191</v>
      </c>
      <c r="AI348" s="4" t="s">
        <v>1052</v>
      </c>
      <c r="AJ348" s="4" t="s">
        <v>919</v>
      </c>
      <c r="AK348" s="4" t="s">
        <v>169</v>
      </c>
      <c r="AL348" s="9">
        <v>5680</v>
      </c>
      <c r="AM348" s="4"/>
      <c r="AN348" s="4" t="s">
        <v>169</v>
      </c>
      <c r="AO348" s="4" t="s">
        <v>953</v>
      </c>
      <c r="AP348" s="4" t="s">
        <v>922</v>
      </c>
      <c r="AQ348" s="4" t="s">
        <v>1146</v>
      </c>
      <c r="AR348" s="4" t="s">
        <v>4733</v>
      </c>
      <c r="AS348" s="4" t="s">
        <v>4734</v>
      </c>
      <c r="AT348" s="4" t="s">
        <v>461</v>
      </c>
      <c r="AU348" s="4"/>
      <c r="AV348" s="4" t="s">
        <v>4735</v>
      </c>
      <c r="AW348" s="4"/>
      <c r="AX348" s="4"/>
      <c r="AY348" s="4"/>
      <c r="AZ348" s="4"/>
      <c r="BA348" s="4">
        <v>82047344</v>
      </c>
      <c r="BB348" s="4" t="s">
        <v>927</v>
      </c>
      <c r="BC348" s="4" t="s">
        <v>974</v>
      </c>
      <c r="BD348" s="4" t="s">
        <v>1052</v>
      </c>
      <c r="BE348" s="4" t="s">
        <v>169</v>
      </c>
      <c r="BF348" s="4"/>
      <c r="BG348" s="4" t="s">
        <v>931</v>
      </c>
      <c r="BH348" s="4" t="s">
        <v>932</v>
      </c>
      <c r="BI348" s="4" t="s">
        <v>169</v>
      </c>
      <c r="BJ348" s="4"/>
      <c r="BK348" s="4" t="s">
        <v>1030</v>
      </c>
      <c r="BL348" s="4"/>
      <c r="BM348" s="4" t="s">
        <v>934</v>
      </c>
      <c r="BN348" s="4" t="s">
        <v>1095</v>
      </c>
    </row>
    <row r="349" spans="1:66" s="1" customFormat="1">
      <c r="A349" s="4">
        <v>374</v>
      </c>
      <c r="B349" s="4" t="s">
        <v>901</v>
      </c>
      <c r="C349" s="4" t="s">
        <v>902</v>
      </c>
      <c r="D349" s="4" t="s">
        <v>4736</v>
      </c>
      <c r="E349" s="4" t="s">
        <v>4737</v>
      </c>
      <c r="F349" s="4" t="s">
        <v>168</v>
      </c>
      <c r="G349" s="4" t="s">
        <v>4738</v>
      </c>
      <c r="H349" s="4" t="s">
        <v>4739</v>
      </c>
      <c r="I349" s="4"/>
      <c r="J349" s="4" t="s">
        <v>518</v>
      </c>
      <c r="K349" s="4" t="s">
        <v>25</v>
      </c>
      <c r="L349" s="4" t="s">
        <v>940</v>
      </c>
      <c r="M349" s="4" t="s">
        <v>132</v>
      </c>
      <c r="N349" s="4" t="s">
        <v>3527</v>
      </c>
      <c r="O349" s="4"/>
      <c r="P349" s="4"/>
      <c r="Q349" s="4" t="s">
        <v>4736</v>
      </c>
      <c r="R349" s="4" t="s">
        <v>25</v>
      </c>
      <c r="S349" s="4" t="s">
        <v>4740</v>
      </c>
      <c r="T349" s="4" t="s">
        <v>909</v>
      </c>
      <c r="U349" s="4" t="s">
        <v>4741</v>
      </c>
      <c r="V349" s="4" t="s">
        <v>911</v>
      </c>
      <c r="W349" s="4" t="s">
        <v>963</v>
      </c>
      <c r="X349" s="4" t="s">
        <v>518</v>
      </c>
      <c r="Y349" s="4" t="s">
        <v>445</v>
      </c>
      <c r="Z349" s="4" t="s">
        <v>445</v>
      </c>
      <c r="AA349" s="4" t="s">
        <v>445</v>
      </c>
      <c r="AB349" s="4" t="s">
        <v>4736</v>
      </c>
      <c r="AC349" s="4">
        <v>5485305</v>
      </c>
      <c r="AD349" s="4" t="s">
        <v>25</v>
      </c>
      <c r="AE349" s="4" t="s">
        <v>4742</v>
      </c>
      <c r="AF349" s="4" t="s">
        <v>25</v>
      </c>
      <c r="AG349" s="4" t="s">
        <v>4743</v>
      </c>
      <c r="AH349" s="4" t="s">
        <v>1524</v>
      </c>
      <c r="AI349" s="4" t="s">
        <v>1290</v>
      </c>
      <c r="AJ349" s="4" t="s">
        <v>919</v>
      </c>
      <c r="AK349" s="4" t="s">
        <v>169</v>
      </c>
      <c r="AL349" s="9">
        <v>4680</v>
      </c>
      <c r="AM349" s="4" t="s">
        <v>1189</v>
      </c>
      <c r="AN349" s="4" t="s">
        <v>168</v>
      </c>
      <c r="AO349" s="4" t="s">
        <v>921</v>
      </c>
      <c r="AP349" s="4" t="s">
        <v>922</v>
      </c>
      <c r="AQ349" s="4" t="s">
        <v>1048</v>
      </c>
      <c r="AR349" s="4" t="s">
        <v>367</v>
      </c>
      <c r="AS349" s="4" t="s">
        <v>4744</v>
      </c>
      <c r="AT349" s="4" t="s">
        <v>461</v>
      </c>
      <c r="AU349" s="4"/>
      <c r="AV349" s="4" t="s">
        <v>4745</v>
      </c>
      <c r="AW349" s="4"/>
      <c r="AX349" s="4"/>
      <c r="AY349" s="4"/>
      <c r="AZ349" s="4"/>
      <c r="BA349" s="4">
        <v>74480878</v>
      </c>
      <c r="BB349" s="4" t="s">
        <v>927</v>
      </c>
      <c r="BC349" s="4" t="s">
        <v>974</v>
      </c>
      <c r="BD349" s="4" t="s">
        <v>918</v>
      </c>
      <c r="BE349" s="4" t="s">
        <v>169</v>
      </c>
      <c r="BF349" s="4"/>
      <c r="BG349" s="4" t="s">
        <v>1029</v>
      </c>
      <c r="BH349" s="4" t="s">
        <v>932</v>
      </c>
      <c r="BI349" s="4" t="s">
        <v>169</v>
      </c>
      <c r="BJ349" s="4"/>
      <c r="BK349" s="4" t="s">
        <v>1030</v>
      </c>
      <c r="BL349" s="4"/>
      <c r="BM349" s="4" t="s">
        <v>934</v>
      </c>
      <c r="BN349" s="4" t="s">
        <v>132</v>
      </c>
    </row>
    <row r="350" spans="1:66" s="1" customFormat="1" hidden="1">
      <c r="A350" s="4">
        <v>375</v>
      </c>
      <c r="B350" s="4" t="s">
        <v>901</v>
      </c>
      <c r="C350" s="4" t="s">
        <v>902</v>
      </c>
      <c r="D350" s="4" t="s">
        <v>4746</v>
      </c>
      <c r="E350" s="4" t="s">
        <v>4747</v>
      </c>
      <c r="F350" s="4" t="s">
        <v>1117</v>
      </c>
      <c r="G350" s="4" t="s">
        <v>4748</v>
      </c>
      <c r="H350" s="4" t="s">
        <v>4749</v>
      </c>
      <c r="I350" s="4" t="s">
        <v>4220</v>
      </c>
      <c r="J350" s="4"/>
      <c r="K350" s="4" t="s">
        <v>2083</v>
      </c>
      <c r="L350" s="4" t="s">
        <v>979</v>
      </c>
      <c r="M350" s="4" t="s">
        <v>295</v>
      </c>
      <c r="N350" s="4" t="s">
        <v>169</v>
      </c>
      <c r="O350" s="4" t="s">
        <v>2083</v>
      </c>
      <c r="P350" s="4" t="s">
        <v>4750</v>
      </c>
      <c r="Q350" s="4" t="s">
        <v>4751</v>
      </c>
      <c r="R350" s="4" t="s">
        <v>31</v>
      </c>
      <c r="S350" s="4" t="s">
        <v>4752</v>
      </c>
      <c r="T350" s="4" t="s">
        <v>944</v>
      </c>
      <c r="U350" s="4" t="s">
        <v>4531</v>
      </c>
      <c r="V350" s="4" t="s">
        <v>911</v>
      </c>
      <c r="W350" s="4" t="s">
        <v>1105</v>
      </c>
      <c r="X350" s="4" t="s">
        <v>906</v>
      </c>
      <c r="Y350" s="4" t="s">
        <v>1736</v>
      </c>
      <c r="Z350" s="4" t="s">
        <v>4753</v>
      </c>
      <c r="AA350" s="4" t="s">
        <v>4754</v>
      </c>
      <c r="AB350" s="4" t="s">
        <v>4751</v>
      </c>
      <c r="AC350" s="4">
        <v>5484796</v>
      </c>
      <c r="AD350" s="4" t="s">
        <v>31</v>
      </c>
      <c r="AE350" s="4" t="s">
        <v>4755</v>
      </c>
      <c r="AF350" s="4" t="s">
        <v>31</v>
      </c>
      <c r="AG350" s="4" t="s">
        <v>4756</v>
      </c>
      <c r="AH350" s="4" t="s">
        <v>917</v>
      </c>
      <c r="AI350" s="4" t="s">
        <v>918</v>
      </c>
      <c r="AJ350" s="4" t="s">
        <v>919</v>
      </c>
      <c r="AK350" s="4" t="s">
        <v>169</v>
      </c>
      <c r="AL350" s="9">
        <v>5680</v>
      </c>
      <c r="AM350" s="4"/>
      <c r="AN350" s="4" t="s">
        <v>169</v>
      </c>
      <c r="AO350" s="4" t="s">
        <v>953</v>
      </c>
      <c r="AP350" s="4" t="s">
        <v>922</v>
      </c>
      <c r="AQ350" s="4" t="s">
        <v>1146</v>
      </c>
      <c r="AR350" s="4" t="s">
        <v>4757</v>
      </c>
      <c r="AS350" s="4" t="s">
        <v>4758</v>
      </c>
      <c r="AT350" s="4" t="s">
        <v>461</v>
      </c>
      <c r="AU350" s="4"/>
      <c r="AV350" s="4" t="s">
        <v>4759</v>
      </c>
      <c r="AW350" s="4"/>
      <c r="AX350" s="4"/>
      <c r="AY350" s="4"/>
      <c r="AZ350" s="4"/>
      <c r="BA350" s="4">
        <v>82045511</v>
      </c>
      <c r="BB350" s="4" t="s">
        <v>927</v>
      </c>
      <c r="BC350" s="4" t="s">
        <v>974</v>
      </c>
      <c r="BD350" s="4" t="s">
        <v>918</v>
      </c>
      <c r="BE350" s="4" t="s">
        <v>169</v>
      </c>
      <c r="BF350" s="4"/>
      <c r="BG350" s="4" t="s">
        <v>1204</v>
      </c>
      <c r="BH350" s="4" t="s">
        <v>932</v>
      </c>
      <c r="BI350" s="4" t="s">
        <v>169</v>
      </c>
      <c r="BJ350" s="4"/>
      <c r="BK350" s="4" t="s">
        <v>1030</v>
      </c>
      <c r="BL350" s="4"/>
      <c r="BM350" s="4" t="s">
        <v>1069</v>
      </c>
      <c r="BN350" s="4" t="s">
        <v>1132</v>
      </c>
    </row>
    <row r="351" spans="1:66" s="1" customFormat="1">
      <c r="A351" s="4">
        <v>376</v>
      </c>
      <c r="B351" s="4" t="s">
        <v>901</v>
      </c>
      <c r="C351" s="4" t="s">
        <v>902</v>
      </c>
      <c r="D351" s="4"/>
      <c r="E351" s="4" t="s">
        <v>4760</v>
      </c>
      <c r="F351" s="4"/>
      <c r="G351" s="4" t="s">
        <v>4761</v>
      </c>
      <c r="H351" s="4" t="s">
        <v>4762</v>
      </c>
      <c r="I351" s="4" t="s">
        <v>169</v>
      </c>
      <c r="J351" s="4" t="s">
        <v>351</v>
      </c>
      <c r="K351" s="4" t="s">
        <v>16</v>
      </c>
      <c r="L351" s="4" t="s">
        <v>940</v>
      </c>
      <c r="M351" s="4" t="s">
        <v>202</v>
      </c>
      <c r="N351" s="4"/>
      <c r="O351" s="4"/>
      <c r="P351" s="4"/>
      <c r="Q351" s="4" t="s">
        <v>462</v>
      </c>
      <c r="R351" s="4" t="s">
        <v>16</v>
      </c>
      <c r="S351" s="4" t="s">
        <v>4763</v>
      </c>
      <c r="T351" s="4" t="s">
        <v>909</v>
      </c>
      <c r="U351" s="4" t="s">
        <v>4764</v>
      </c>
      <c r="V351" s="4" t="s">
        <v>911</v>
      </c>
      <c r="W351" s="4" t="s">
        <v>982</v>
      </c>
      <c r="X351" s="4" t="s">
        <v>351</v>
      </c>
      <c r="Y351" s="4" t="s">
        <v>4765</v>
      </c>
      <c r="Z351" s="4" t="s">
        <v>445</v>
      </c>
      <c r="AA351" s="4" t="s">
        <v>445</v>
      </c>
      <c r="AB351" s="4" t="s">
        <v>462</v>
      </c>
      <c r="AC351" s="4">
        <v>5457333</v>
      </c>
      <c r="AD351" s="4" t="s">
        <v>16</v>
      </c>
      <c r="AE351" s="4" t="s">
        <v>4766</v>
      </c>
      <c r="AF351" s="4" t="s">
        <v>16</v>
      </c>
      <c r="AG351" s="4" t="s">
        <v>4766</v>
      </c>
      <c r="AH351" s="4" t="s">
        <v>4767</v>
      </c>
      <c r="AI351" s="4" t="s">
        <v>969</v>
      </c>
      <c r="AJ351" s="4" t="s">
        <v>919</v>
      </c>
      <c r="AK351" s="4" t="s">
        <v>169</v>
      </c>
      <c r="AL351" s="9">
        <v>19300</v>
      </c>
      <c r="AM351" s="4" t="s">
        <v>1189</v>
      </c>
      <c r="AN351" s="4" t="s">
        <v>4768</v>
      </c>
      <c r="AO351" s="4" t="s">
        <v>921</v>
      </c>
      <c r="AP351" s="4" t="s">
        <v>922</v>
      </c>
      <c r="AQ351" s="4" t="s">
        <v>1048</v>
      </c>
      <c r="AR351" s="4" t="s">
        <v>463</v>
      </c>
      <c r="AS351" s="4" t="s">
        <v>4769</v>
      </c>
      <c r="AT351" s="4" t="s">
        <v>461</v>
      </c>
      <c r="AU351" s="4"/>
      <c r="AV351" s="4" t="s">
        <v>4770</v>
      </c>
      <c r="AW351" s="4"/>
      <c r="AX351" s="4"/>
      <c r="AY351" s="4"/>
      <c r="AZ351" s="4"/>
      <c r="BA351" s="4">
        <v>70534220</v>
      </c>
      <c r="BB351" s="4" t="s">
        <v>927</v>
      </c>
      <c r="BC351" s="4" t="s">
        <v>974</v>
      </c>
      <c r="BD351" s="4" t="s">
        <v>1052</v>
      </c>
      <c r="BE351" s="4" t="s">
        <v>169</v>
      </c>
      <c r="BF351" s="4"/>
      <c r="BG351" s="4" t="s">
        <v>1029</v>
      </c>
      <c r="BH351" s="4" t="s">
        <v>932</v>
      </c>
      <c r="BI351" s="4" t="s">
        <v>169</v>
      </c>
      <c r="BJ351" s="4"/>
      <c r="BK351" s="4" t="s">
        <v>933</v>
      </c>
      <c r="BL351" s="4"/>
      <c r="BM351" s="4" t="s">
        <v>934</v>
      </c>
      <c r="BN351" s="4"/>
    </row>
    <row r="352" spans="1:66" s="1" customFormat="1" hidden="1">
      <c r="A352" s="4">
        <v>377</v>
      </c>
      <c r="B352" s="4" t="s">
        <v>901</v>
      </c>
      <c r="C352" s="4" t="s">
        <v>902</v>
      </c>
      <c r="D352" s="4" t="s">
        <v>4771</v>
      </c>
      <c r="E352" s="4" t="s">
        <v>4772</v>
      </c>
      <c r="F352" s="4" t="s">
        <v>1099</v>
      </c>
      <c r="G352" s="4" t="s">
        <v>4773</v>
      </c>
      <c r="H352" s="4" t="s">
        <v>4774</v>
      </c>
      <c r="I352" s="4" t="s">
        <v>169</v>
      </c>
      <c r="J352" s="4" t="s">
        <v>518</v>
      </c>
      <c r="K352" s="4" t="s">
        <v>31</v>
      </c>
      <c r="L352" s="4" t="s">
        <v>940</v>
      </c>
      <c r="M352" s="4" t="s">
        <v>202</v>
      </c>
      <c r="N352" s="4" t="s">
        <v>4775</v>
      </c>
      <c r="O352" s="4"/>
      <c r="P352" s="4"/>
      <c r="Q352" s="4" t="s">
        <v>4771</v>
      </c>
      <c r="R352" s="4" t="s">
        <v>31</v>
      </c>
      <c r="S352" s="4" t="s">
        <v>4776</v>
      </c>
      <c r="T352" s="4" t="s">
        <v>909</v>
      </c>
      <c r="U352" s="4" t="s">
        <v>4777</v>
      </c>
      <c r="V352" s="4" t="s">
        <v>911</v>
      </c>
      <c r="W352" s="4" t="s">
        <v>1105</v>
      </c>
      <c r="X352" s="4" t="s">
        <v>361</v>
      </c>
      <c r="Y352" s="4" t="s">
        <v>4778</v>
      </c>
      <c r="Z352" s="4" t="s">
        <v>4779</v>
      </c>
      <c r="AA352" s="4" t="s">
        <v>1503</v>
      </c>
      <c r="AB352" s="4" t="s">
        <v>4771</v>
      </c>
      <c r="AC352" s="4">
        <v>5456971</v>
      </c>
      <c r="AD352" s="4" t="s">
        <v>31</v>
      </c>
      <c r="AE352" s="4" t="s">
        <v>4780</v>
      </c>
      <c r="AF352" s="4" t="s">
        <v>31</v>
      </c>
      <c r="AG352" s="4" t="s">
        <v>4781</v>
      </c>
      <c r="AH352" s="4" t="s">
        <v>917</v>
      </c>
      <c r="AI352" s="4" t="s">
        <v>918</v>
      </c>
      <c r="AJ352" s="4" t="s">
        <v>919</v>
      </c>
      <c r="AK352" s="4" t="s">
        <v>169</v>
      </c>
      <c r="AL352" s="9">
        <v>5680</v>
      </c>
      <c r="AM352" s="4" t="s">
        <v>1189</v>
      </c>
      <c r="AN352" s="4" t="s">
        <v>4775</v>
      </c>
      <c r="AO352" s="4" t="s">
        <v>921</v>
      </c>
      <c r="AP352" s="4" t="s">
        <v>922</v>
      </c>
      <c r="AQ352" s="4" t="s">
        <v>1146</v>
      </c>
      <c r="AR352" s="4" t="s">
        <v>4782</v>
      </c>
      <c r="AS352" s="4" t="s">
        <v>4783</v>
      </c>
      <c r="AT352" s="4" t="s">
        <v>461</v>
      </c>
      <c r="AU352" s="4"/>
      <c r="AV352" s="4" t="s">
        <v>4784</v>
      </c>
      <c r="AW352" s="4"/>
      <c r="AX352" s="4"/>
      <c r="AY352" s="4"/>
      <c r="AZ352" s="4"/>
      <c r="BA352" s="4">
        <v>60605384</v>
      </c>
      <c r="BB352" s="4" t="s">
        <v>927</v>
      </c>
      <c r="BC352" s="4" t="s">
        <v>974</v>
      </c>
      <c r="BD352" s="4" t="s">
        <v>918</v>
      </c>
      <c r="BE352" s="4" t="s">
        <v>169</v>
      </c>
      <c r="BF352" s="4"/>
      <c r="BG352" s="4" t="s">
        <v>931</v>
      </c>
      <c r="BH352" s="4" t="s">
        <v>932</v>
      </c>
      <c r="BI352" s="4" t="s">
        <v>169</v>
      </c>
      <c r="BJ352" s="4"/>
      <c r="BK352" s="4" t="s">
        <v>1030</v>
      </c>
      <c r="BL352" s="4"/>
      <c r="BM352" s="4" t="s">
        <v>934</v>
      </c>
      <c r="BN352" s="4" t="s">
        <v>958</v>
      </c>
    </row>
    <row r="353" spans="1:66" s="1" customFormat="1" hidden="1">
      <c r="A353" s="4">
        <v>378</v>
      </c>
      <c r="B353" s="4" t="s">
        <v>901</v>
      </c>
      <c r="C353" s="4" t="s">
        <v>902</v>
      </c>
      <c r="D353" s="4" t="s">
        <v>1351</v>
      </c>
      <c r="E353" s="4" t="s">
        <v>4785</v>
      </c>
      <c r="F353" s="4" t="s">
        <v>1207</v>
      </c>
      <c r="G353" s="4" t="s">
        <v>4786</v>
      </c>
      <c r="H353" s="4" t="s">
        <v>4787</v>
      </c>
      <c r="I353" s="4" t="s">
        <v>169</v>
      </c>
      <c r="J353" s="4" t="s">
        <v>518</v>
      </c>
      <c r="K353" s="4" t="s">
        <v>31</v>
      </c>
      <c r="L353" s="4" t="s">
        <v>1211</v>
      </c>
      <c r="M353" s="4" t="s">
        <v>450</v>
      </c>
      <c r="N353" s="4" t="s">
        <v>169</v>
      </c>
      <c r="O353" s="4"/>
      <c r="P353" s="4"/>
      <c r="Q353" s="4" t="s">
        <v>4788</v>
      </c>
      <c r="R353" s="4" t="s">
        <v>31</v>
      </c>
      <c r="S353" s="4" t="s">
        <v>4789</v>
      </c>
      <c r="T353" s="4" t="s">
        <v>944</v>
      </c>
      <c r="U353" s="4" t="s">
        <v>4790</v>
      </c>
      <c r="V353" s="4" t="s">
        <v>911</v>
      </c>
      <c r="W353" s="4" t="s">
        <v>982</v>
      </c>
      <c r="X353" s="4" t="s">
        <v>518</v>
      </c>
      <c r="Y353" s="4" t="s">
        <v>4791</v>
      </c>
      <c r="Z353" s="4" t="s">
        <v>445</v>
      </c>
      <c r="AA353" s="4" t="s">
        <v>445</v>
      </c>
      <c r="AB353" s="4" t="s">
        <v>4788</v>
      </c>
      <c r="AC353" s="4">
        <v>5456960</v>
      </c>
      <c r="AD353" s="4" t="s">
        <v>31</v>
      </c>
      <c r="AE353" s="4" t="s">
        <v>4792</v>
      </c>
      <c r="AF353" s="4" t="s">
        <v>31</v>
      </c>
      <c r="AG353" s="4" t="s">
        <v>4792</v>
      </c>
      <c r="AH353" s="4" t="s">
        <v>4428</v>
      </c>
      <c r="AI353" s="4" t="s">
        <v>2480</v>
      </c>
      <c r="AJ353" s="4" t="s">
        <v>919</v>
      </c>
      <c r="AK353" s="4" t="s">
        <v>169</v>
      </c>
      <c r="AL353" s="9">
        <v>20300</v>
      </c>
      <c r="AM353" s="4"/>
      <c r="AN353" s="4" t="s">
        <v>169</v>
      </c>
      <c r="AO353" s="4" t="s">
        <v>953</v>
      </c>
      <c r="AP353" s="4" t="s">
        <v>922</v>
      </c>
      <c r="AQ353" s="4" t="s">
        <v>1146</v>
      </c>
      <c r="AR353" s="4" t="s">
        <v>4793</v>
      </c>
      <c r="AS353" s="4" t="s">
        <v>4794</v>
      </c>
      <c r="AT353" s="4" t="s">
        <v>461</v>
      </c>
      <c r="AU353" s="4"/>
      <c r="AV353" s="4" t="s">
        <v>4795</v>
      </c>
      <c r="AW353" s="4"/>
      <c r="AX353" s="4"/>
      <c r="AY353" s="4"/>
      <c r="AZ353" s="4"/>
      <c r="BA353" s="4">
        <v>82029965</v>
      </c>
      <c r="BB353" s="4" t="s">
        <v>927</v>
      </c>
      <c r="BC353" s="4" t="s">
        <v>974</v>
      </c>
      <c r="BD353" s="4" t="s">
        <v>1052</v>
      </c>
      <c r="BE353" s="4" t="s">
        <v>169</v>
      </c>
      <c r="BF353" s="4"/>
      <c r="BG353" s="4" t="s">
        <v>1029</v>
      </c>
      <c r="BH353" s="4" t="s">
        <v>932</v>
      </c>
      <c r="BI353" s="4" t="s">
        <v>169</v>
      </c>
      <c r="BJ353" s="4"/>
      <c r="BK353" s="4" t="s">
        <v>1030</v>
      </c>
      <c r="BL353" s="4"/>
      <c r="BM353" s="4" t="s">
        <v>934</v>
      </c>
      <c r="BN353" s="4" t="s">
        <v>1095</v>
      </c>
    </row>
    <row r="354" spans="1:66" s="1" customFormat="1" hidden="1">
      <c r="A354" s="4">
        <v>379</v>
      </c>
      <c r="B354" s="4" t="s">
        <v>901</v>
      </c>
      <c r="C354" s="4" t="s">
        <v>902</v>
      </c>
      <c r="D354" s="4" t="s">
        <v>4796</v>
      </c>
      <c r="E354" s="4" t="s">
        <v>4797</v>
      </c>
      <c r="F354" s="4" t="s">
        <v>1033</v>
      </c>
      <c r="G354" s="4" t="s">
        <v>4798</v>
      </c>
      <c r="H354" s="4" t="s">
        <v>4799</v>
      </c>
      <c r="I354" s="4"/>
      <c r="J354" s="4" t="s">
        <v>518</v>
      </c>
      <c r="K354" s="4" t="s">
        <v>31</v>
      </c>
      <c r="L354" s="4" t="s">
        <v>979</v>
      </c>
      <c r="M354" s="4" t="s">
        <v>158</v>
      </c>
      <c r="N354" s="4"/>
      <c r="O354" s="4"/>
      <c r="P354" s="4"/>
      <c r="Q354" s="4" t="s">
        <v>4800</v>
      </c>
      <c r="R354" s="4" t="s">
        <v>31</v>
      </c>
      <c r="S354" s="4" t="s">
        <v>4801</v>
      </c>
      <c r="T354" s="4" t="s">
        <v>944</v>
      </c>
      <c r="U354" s="4" t="s">
        <v>4802</v>
      </c>
      <c r="V354" s="4" t="s">
        <v>911</v>
      </c>
      <c r="W354" s="4" t="s">
        <v>963</v>
      </c>
      <c r="X354" s="4" t="s">
        <v>518</v>
      </c>
      <c r="Y354" s="4" t="s">
        <v>4803</v>
      </c>
      <c r="Z354" s="4" t="s">
        <v>4804</v>
      </c>
      <c r="AA354" s="4" t="s">
        <v>4805</v>
      </c>
      <c r="AB354" s="4" t="s">
        <v>4800</v>
      </c>
      <c r="AC354" s="4">
        <v>5456859</v>
      </c>
      <c r="AD354" s="4" t="s">
        <v>31</v>
      </c>
      <c r="AE354" s="4" t="s">
        <v>4806</v>
      </c>
      <c r="AF354" s="4" t="s">
        <v>31</v>
      </c>
      <c r="AG354" s="4" t="s">
        <v>4806</v>
      </c>
      <c r="AH354" s="4" t="s">
        <v>1023</v>
      </c>
      <c r="AI354" s="4" t="s">
        <v>1024</v>
      </c>
      <c r="AJ354" s="4" t="s">
        <v>919</v>
      </c>
      <c r="AK354" s="4" t="s">
        <v>169</v>
      </c>
      <c r="AL354" s="9">
        <v>5680</v>
      </c>
      <c r="AM354" s="4"/>
      <c r="AN354" s="4" t="s">
        <v>169</v>
      </c>
      <c r="AO354" s="4" t="s">
        <v>953</v>
      </c>
      <c r="AP354" s="4" t="s">
        <v>922</v>
      </c>
      <c r="AQ354" s="4" t="s">
        <v>1146</v>
      </c>
      <c r="AR354" s="4" t="s">
        <v>4807</v>
      </c>
      <c r="AS354" s="4" t="s">
        <v>4808</v>
      </c>
      <c r="AT354" s="4" t="s">
        <v>461</v>
      </c>
      <c r="AU354" s="4"/>
      <c r="AV354" s="4" t="s">
        <v>4809</v>
      </c>
      <c r="AW354" s="4"/>
      <c r="AX354" s="4"/>
      <c r="AY354" s="4"/>
      <c r="AZ354" s="4"/>
      <c r="BA354" s="4">
        <v>82047451</v>
      </c>
      <c r="BB354" s="4" t="s">
        <v>927</v>
      </c>
      <c r="BC354" s="4" t="s">
        <v>974</v>
      </c>
      <c r="BD354" s="4" t="s">
        <v>918</v>
      </c>
      <c r="BE354" s="4" t="s">
        <v>169</v>
      </c>
      <c r="BF354" s="4"/>
      <c r="BG354" s="4" t="s">
        <v>1705</v>
      </c>
      <c r="BH354" s="4" t="s">
        <v>932</v>
      </c>
      <c r="BI354" s="4" t="s">
        <v>169</v>
      </c>
      <c r="BJ354" s="4"/>
      <c r="BK354" s="4" t="s">
        <v>1030</v>
      </c>
      <c r="BL354" s="4"/>
      <c r="BM354" s="4" t="s">
        <v>934</v>
      </c>
      <c r="BN354" s="4" t="s">
        <v>1510</v>
      </c>
    </row>
    <row r="355" spans="1:66" s="1" customFormat="1" hidden="1">
      <c r="A355" s="4">
        <v>380</v>
      </c>
      <c r="B355" s="4" t="s">
        <v>901</v>
      </c>
      <c r="C355" s="4" t="s">
        <v>902</v>
      </c>
      <c r="D355" s="4" t="s">
        <v>4810</v>
      </c>
      <c r="E355" s="4" t="s">
        <v>4811</v>
      </c>
      <c r="F355" s="4" t="s">
        <v>1294</v>
      </c>
      <c r="G355" s="4" t="s">
        <v>4812</v>
      </c>
      <c r="H355" s="4" t="s">
        <v>4813</v>
      </c>
      <c r="I355" s="4" t="s">
        <v>169</v>
      </c>
      <c r="J355" s="4" t="s">
        <v>518</v>
      </c>
      <c r="K355" s="4" t="s">
        <v>29</v>
      </c>
      <c r="L355" s="4" t="s">
        <v>1260</v>
      </c>
      <c r="M355" s="4" t="s">
        <v>303</v>
      </c>
      <c r="N355" s="4" t="s">
        <v>169</v>
      </c>
      <c r="O355" s="4"/>
      <c r="P355" s="4"/>
      <c r="Q355" s="4" t="s">
        <v>4814</v>
      </c>
      <c r="R355" s="4" t="s">
        <v>29</v>
      </c>
      <c r="S355" s="4" t="s">
        <v>4815</v>
      </c>
      <c r="T355" s="4" t="s">
        <v>944</v>
      </c>
      <c r="U355" s="4" t="s">
        <v>4816</v>
      </c>
      <c r="V355" s="4" t="s">
        <v>911</v>
      </c>
      <c r="W355" s="4" t="s">
        <v>982</v>
      </c>
      <c r="X355" s="4" t="s">
        <v>351</v>
      </c>
      <c r="Y355" s="4" t="s">
        <v>4817</v>
      </c>
      <c r="Z355" s="4" t="s">
        <v>445</v>
      </c>
      <c r="AA355" s="4" t="s">
        <v>445</v>
      </c>
      <c r="AB355" s="4" t="s">
        <v>4814</v>
      </c>
      <c r="AC355" s="4">
        <v>5456610</v>
      </c>
      <c r="AD355" s="4" t="s">
        <v>29</v>
      </c>
      <c r="AE355" s="4" t="s">
        <v>4818</v>
      </c>
      <c r="AF355" s="4" t="s">
        <v>29</v>
      </c>
      <c r="AG355" s="4" t="s">
        <v>4818</v>
      </c>
      <c r="AH355" s="4" t="s">
        <v>1023</v>
      </c>
      <c r="AI355" s="4" t="s">
        <v>1024</v>
      </c>
      <c r="AJ355" s="4" t="s">
        <v>919</v>
      </c>
      <c r="AK355" s="4" t="s">
        <v>169</v>
      </c>
      <c r="AL355" s="9">
        <v>5680</v>
      </c>
      <c r="AM355" s="4"/>
      <c r="AN355" s="4" t="s">
        <v>169</v>
      </c>
      <c r="AO355" s="4" t="s">
        <v>953</v>
      </c>
      <c r="AP355" s="4" t="s">
        <v>922</v>
      </c>
      <c r="AQ355" s="4" t="s">
        <v>1146</v>
      </c>
      <c r="AR355" s="4" t="s">
        <v>4819</v>
      </c>
      <c r="AS355" s="4" t="s">
        <v>4820</v>
      </c>
      <c r="AT355" s="4" t="s">
        <v>461</v>
      </c>
      <c r="AU355" s="4"/>
      <c r="AV355" s="4" t="s">
        <v>4821</v>
      </c>
      <c r="AW355" s="4"/>
      <c r="AX355" s="4"/>
      <c r="AY355" s="4"/>
      <c r="AZ355" s="4"/>
      <c r="BA355" s="4">
        <v>74808382</v>
      </c>
      <c r="BB355" s="4" t="s">
        <v>927</v>
      </c>
      <c r="BC355" s="4" t="s">
        <v>974</v>
      </c>
      <c r="BD355" s="4" t="s">
        <v>4822</v>
      </c>
      <c r="BE355" s="4" t="s">
        <v>169</v>
      </c>
      <c r="BF355" s="4"/>
      <c r="BG355" s="4" t="s">
        <v>1029</v>
      </c>
      <c r="BH355" s="4" t="s">
        <v>932</v>
      </c>
      <c r="BI355" s="4" t="s">
        <v>169</v>
      </c>
      <c r="BJ355" s="4"/>
      <c r="BK355" s="4" t="s">
        <v>1030</v>
      </c>
      <c r="BL355" s="4"/>
      <c r="BM355" s="4" t="s">
        <v>1403</v>
      </c>
      <c r="BN355" s="4" t="s">
        <v>1095</v>
      </c>
    </row>
    <row r="356" spans="1:66" s="1" customFormat="1" hidden="1">
      <c r="A356" s="4">
        <v>381</v>
      </c>
      <c r="B356" s="4" t="s">
        <v>901</v>
      </c>
      <c r="C356" s="4" t="s">
        <v>902</v>
      </c>
      <c r="D356" s="4" t="s">
        <v>4823</v>
      </c>
      <c r="E356" s="4" t="s">
        <v>4824</v>
      </c>
      <c r="F356" s="4" t="s">
        <v>1033</v>
      </c>
      <c r="G356" s="4" t="s">
        <v>4825</v>
      </c>
      <c r="H356" s="4" t="s">
        <v>4826</v>
      </c>
      <c r="I356" s="4"/>
      <c r="J356" s="4" t="s">
        <v>518</v>
      </c>
      <c r="K356" s="4" t="s">
        <v>31</v>
      </c>
      <c r="L356" s="4" t="s">
        <v>979</v>
      </c>
      <c r="M356" s="4" t="s">
        <v>158</v>
      </c>
      <c r="N356" s="4" t="s">
        <v>169</v>
      </c>
      <c r="O356" s="4"/>
      <c r="P356" s="4"/>
      <c r="Q356" s="4" t="s">
        <v>4827</v>
      </c>
      <c r="R356" s="4" t="s">
        <v>31</v>
      </c>
      <c r="S356" s="4" t="s">
        <v>4828</v>
      </c>
      <c r="T356" s="4" t="s">
        <v>944</v>
      </c>
      <c r="U356" s="4" t="s">
        <v>4829</v>
      </c>
      <c r="V356" s="4" t="s">
        <v>911</v>
      </c>
      <c r="W356" s="4" t="s">
        <v>4830</v>
      </c>
      <c r="X356" s="4" t="s">
        <v>518</v>
      </c>
      <c r="Y356" s="4" t="s">
        <v>4831</v>
      </c>
      <c r="Z356" s="4" t="s">
        <v>445</v>
      </c>
      <c r="AA356" s="4" t="s">
        <v>445</v>
      </c>
      <c r="AB356" s="4" t="s">
        <v>4827</v>
      </c>
      <c r="AC356" s="4">
        <v>5416102</v>
      </c>
      <c r="AD356" s="4" t="s">
        <v>31</v>
      </c>
      <c r="AE356" s="4" t="s">
        <v>4832</v>
      </c>
      <c r="AF356" s="4" t="s">
        <v>31</v>
      </c>
      <c r="AG356" s="4" t="s">
        <v>4832</v>
      </c>
      <c r="AH356" s="4" t="s">
        <v>1187</v>
      </c>
      <c r="AI356" s="4" t="s">
        <v>1188</v>
      </c>
      <c r="AJ356" s="4" t="s">
        <v>919</v>
      </c>
      <c r="AK356" s="4" t="s">
        <v>169</v>
      </c>
      <c r="AL356" s="9">
        <v>5680</v>
      </c>
      <c r="AM356" s="4"/>
      <c r="AN356" s="4" t="s">
        <v>169</v>
      </c>
      <c r="AO356" s="4" t="s">
        <v>953</v>
      </c>
      <c r="AP356" s="4" t="s">
        <v>922</v>
      </c>
      <c r="AQ356" s="4" t="s">
        <v>1146</v>
      </c>
      <c r="AR356" s="4" t="s">
        <v>4833</v>
      </c>
      <c r="AS356" s="4" t="s">
        <v>4834</v>
      </c>
      <c r="AT356" s="4" t="s">
        <v>461</v>
      </c>
      <c r="AU356" s="4"/>
      <c r="AV356" s="4" t="s">
        <v>4835</v>
      </c>
      <c r="AW356" s="4"/>
      <c r="AX356" s="4"/>
      <c r="AY356" s="4"/>
      <c r="AZ356" s="4"/>
      <c r="BA356" s="4">
        <v>81923583</v>
      </c>
      <c r="BB356" s="4" t="s">
        <v>927</v>
      </c>
      <c r="BC356" s="4" t="s">
        <v>974</v>
      </c>
      <c r="BD356" s="4" t="s">
        <v>1052</v>
      </c>
      <c r="BE356" s="4" t="s">
        <v>169</v>
      </c>
      <c r="BF356" s="4"/>
      <c r="BG356" s="4" t="s">
        <v>1029</v>
      </c>
      <c r="BH356" s="4" t="s">
        <v>932</v>
      </c>
      <c r="BI356" s="4" t="s">
        <v>169</v>
      </c>
      <c r="BJ356" s="4"/>
      <c r="BK356" s="4" t="s">
        <v>1030</v>
      </c>
      <c r="BL356" s="4"/>
      <c r="BM356" s="4" t="s">
        <v>934</v>
      </c>
      <c r="BN356" s="4" t="s">
        <v>1510</v>
      </c>
    </row>
    <row r="357" spans="1:66" s="1" customFormat="1" hidden="1">
      <c r="A357" s="4">
        <v>382</v>
      </c>
      <c r="B357" s="4" t="s">
        <v>901</v>
      </c>
      <c r="C357" s="4" t="s">
        <v>902</v>
      </c>
      <c r="D357" s="4" t="s">
        <v>444</v>
      </c>
      <c r="E357" s="4" t="s">
        <v>4836</v>
      </c>
      <c r="F357" s="4" t="s">
        <v>1207</v>
      </c>
      <c r="G357" s="4" t="s">
        <v>4837</v>
      </c>
      <c r="H357" s="4" t="s">
        <v>4838</v>
      </c>
      <c r="I357" s="4" t="s">
        <v>1210</v>
      </c>
      <c r="J357" s="4" t="s">
        <v>444</v>
      </c>
      <c r="K357" s="4" t="s">
        <v>29</v>
      </c>
      <c r="L357" s="4" t="s">
        <v>1211</v>
      </c>
      <c r="M357" s="4" t="s">
        <v>280</v>
      </c>
      <c r="N357" s="4" t="s">
        <v>169</v>
      </c>
      <c r="O357" s="4"/>
      <c r="P357" s="4"/>
      <c r="Q357" s="4" t="s">
        <v>4839</v>
      </c>
      <c r="R357" s="4" t="s">
        <v>29</v>
      </c>
      <c r="S357" s="4" t="s">
        <v>4840</v>
      </c>
      <c r="T357" s="4" t="s">
        <v>944</v>
      </c>
      <c r="U357" s="4" t="s">
        <v>4841</v>
      </c>
      <c r="V357" s="4" t="s">
        <v>1263</v>
      </c>
      <c r="W357" s="4" t="s">
        <v>982</v>
      </c>
      <c r="X357" s="4" t="s">
        <v>351</v>
      </c>
      <c r="Y357" s="4" t="s">
        <v>445</v>
      </c>
      <c r="Z357" s="4" t="s">
        <v>445</v>
      </c>
      <c r="AA357" s="4" t="s">
        <v>445</v>
      </c>
      <c r="AB357" s="4" t="s">
        <v>4839</v>
      </c>
      <c r="AC357" s="4">
        <v>5484668</v>
      </c>
      <c r="AD357" s="4" t="s">
        <v>29</v>
      </c>
      <c r="AE357" s="4" t="s">
        <v>4842</v>
      </c>
      <c r="AF357" s="4" t="s">
        <v>29</v>
      </c>
      <c r="AG357" s="4" t="s">
        <v>4843</v>
      </c>
      <c r="AH357" s="4" t="s">
        <v>1046</v>
      </c>
      <c r="AI357" s="4" t="s">
        <v>1047</v>
      </c>
      <c r="AJ357" s="4" t="s">
        <v>919</v>
      </c>
      <c r="AK357" s="4" t="s">
        <v>169</v>
      </c>
      <c r="AL357" s="9">
        <v>5180</v>
      </c>
      <c r="AM357" s="4"/>
      <c r="AN357" s="4" t="s">
        <v>169</v>
      </c>
      <c r="AO357" s="4" t="s">
        <v>953</v>
      </c>
      <c r="AP357" s="4" t="s">
        <v>922</v>
      </c>
      <c r="AQ357" s="4" t="s">
        <v>1025</v>
      </c>
      <c r="AR357" s="4" t="s">
        <v>4844</v>
      </c>
      <c r="AS357" s="4" t="s">
        <v>4845</v>
      </c>
      <c r="AT357" s="4" t="s">
        <v>426</v>
      </c>
      <c r="AU357" s="4"/>
      <c r="AV357" s="4" t="s">
        <v>4846</v>
      </c>
      <c r="AW357" s="4"/>
      <c r="AX357" s="4"/>
      <c r="AY357" s="4"/>
      <c r="AZ357" s="4"/>
      <c r="BA357" s="4">
        <v>80866987</v>
      </c>
      <c r="BB357" s="4" t="s">
        <v>927</v>
      </c>
      <c r="BC357" s="4" t="s">
        <v>974</v>
      </c>
      <c r="BD357" s="4" t="s">
        <v>1052</v>
      </c>
      <c r="BE357" s="4" t="s">
        <v>169</v>
      </c>
      <c r="BF357" s="4"/>
      <c r="BG357" s="4" t="s">
        <v>931</v>
      </c>
      <c r="BH357" s="4" t="s">
        <v>932</v>
      </c>
      <c r="BI357" s="4" t="s">
        <v>169</v>
      </c>
      <c r="BJ357" s="4"/>
      <c r="BK357" s="4" t="s">
        <v>1030</v>
      </c>
      <c r="BL357" s="4"/>
      <c r="BM357" s="4" t="s">
        <v>1069</v>
      </c>
      <c r="BN357" s="4" t="s">
        <v>1222</v>
      </c>
    </row>
    <row r="358" spans="1:66" s="1" customFormat="1" hidden="1">
      <c r="A358" s="4">
        <v>383</v>
      </c>
      <c r="B358" s="4" t="s">
        <v>901</v>
      </c>
      <c r="C358" s="4" t="s">
        <v>902</v>
      </c>
      <c r="D358" s="4" t="s">
        <v>4847</v>
      </c>
      <c r="E358" s="4" t="s">
        <v>4848</v>
      </c>
      <c r="F358" s="4" t="s">
        <v>1033</v>
      </c>
      <c r="G358" s="4" t="s">
        <v>4849</v>
      </c>
      <c r="H358" s="4" t="s">
        <v>4850</v>
      </c>
      <c r="I358" s="4" t="s">
        <v>1468</v>
      </c>
      <c r="J358" s="4" t="s">
        <v>444</v>
      </c>
      <c r="K358" s="4" t="s">
        <v>1297</v>
      </c>
      <c r="L358" s="4" t="s">
        <v>1260</v>
      </c>
      <c r="M358" s="4" t="s">
        <v>303</v>
      </c>
      <c r="N358" s="4" t="s">
        <v>169</v>
      </c>
      <c r="O358" s="4" t="s">
        <v>1297</v>
      </c>
      <c r="P358" s="4" t="s">
        <v>4851</v>
      </c>
      <c r="Q358" s="4" t="s">
        <v>4852</v>
      </c>
      <c r="R358" s="4" t="s">
        <v>1040</v>
      </c>
      <c r="S358" s="4" t="s">
        <v>4853</v>
      </c>
      <c r="T358" s="4" t="s">
        <v>944</v>
      </c>
      <c r="U358" s="4" t="s">
        <v>4854</v>
      </c>
      <c r="V358" s="4" t="s">
        <v>911</v>
      </c>
      <c r="W358" s="4" t="s">
        <v>982</v>
      </c>
      <c r="X358" s="4" t="s">
        <v>351</v>
      </c>
      <c r="Y358" s="4" t="s">
        <v>4170</v>
      </c>
      <c r="Z358" s="4" t="s">
        <v>445</v>
      </c>
      <c r="AA358" s="4" t="s">
        <v>445</v>
      </c>
      <c r="AB358" s="4" t="s">
        <v>4852</v>
      </c>
      <c r="AC358" s="4">
        <v>5484445</v>
      </c>
      <c r="AD358" s="4" t="s">
        <v>1040</v>
      </c>
      <c r="AE358" s="4" t="s">
        <v>4855</v>
      </c>
      <c r="AF358" s="4" t="s">
        <v>1040</v>
      </c>
      <c r="AG358" s="4" t="s">
        <v>4856</v>
      </c>
      <c r="AH358" s="4" t="s">
        <v>1187</v>
      </c>
      <c r="AI358" s="4" t="s">
        <v>1188</v>
      </c>
      <c r="AJ358" s="4" t="s">
        <v>919</v>
      </c>
      <c r="AK358" s="4" t="s">
        <v>169</v>
      </c>
      <c r="AL358" s="9">
        <v>5180</v>
      </c>
      <c r="AM358" s="4"/>
      <c r="AN358" s="4" t="s">
        <v>169</v>
      </c>
      <c r="AO358" s="4" t="s">
        <v>953</v>
      </c>
      <c r="AP358" s="4" t="s">
        <v>922</v>
      </c>
      <c r="AQ358" s="4" t="s">
        <v>1025</v>
      </c>
      <c r="AR358" s="4" t="s">
        <v>4857</v>
      </c>
      <c r="AS358" s="4" t="s">
        <v>4858</v>
      </c>
      <c r="AT358" s="4" t="s">
        <v>426</v>
      </c>
      <c r="AU358" s="4"/>
      <c r="AV358" s="4" t="s">
        <v>4859</v>
      </c>
      <c r="AW358" s="4"/>
      <c r="AX358" s="4"/>
      <c r="AY358" s="4"/>
      <c r="AZ358" s="4"/>
      <c r="BA358" s="4">
        <v>81335512</v>
      </c>
      <c r="BB358" s="4" t="s">
        <v>927</v>
      </c>
      <c r="BC358" s="4" t="s">
        <v>974</v>
      </c>
      <c r="BD358" s="4" t="s">
        <v>1052</v>
      </c>
      <c r="BE358" s="4" t="s">
        <v>169</v>
      </c>
      <c r="BF358" s="4"/>
      <c r="BG358" s="4" t="s">
        <v>1029</v>
      </c>
      <c r="BH358" s="4" t="s">
        <v>932</v>
      </c>
      <c r="BI358" s="4" t="s">
        <v>169</v>
      </c>
      <c r="BJ358" s="4"/>
      <c r="BK358" s="4" t="s">
        <v>1030</v>
      </c>
      <c r="BL358" s="4"/>
      <c r="BM358" s="4" t="s">
        <v>934</v>
      </c>
      <c r="BN358" s="4" t="s">
        <v>1482</v>
      </c>
    </row>
    <row r="359" spans="1:66" s="1" customFormat="1" hidden="1">
      <c r="A359" s="4">
        <v>384</v>
      </c>
      <c r="B359" s="4" t="s">
        <v>901</v>
      </c>
      <c r="C359" s="4" t="s">
        <v>902</v>
      </c>
      <c r="D359" s="4" t="s">
        <v>1570</v>
      </c>
      <c r="E359" s="4" t="s">
        <v>4860</v>
      </c>
      <c r="F359" s="4" t="s">
        <v>1207</v>
      </c>
      <c r="G359" s="4" t="s">
        <v>4861</v>
      </c>
      <c r="H359" s="4" t="s">
        <v>1659</v>
      </c>
      <c r="I359" s="4"/>
      <c r="J359" s="4" t="s">
        <v>444</v>
      </c>
      <c r="K359" s="4" t="s">
        <v>1040</v>
      </c>
      <c r="L359" s="4" t="s">
        <v>1211</v>
      </c>
      <c r="M359" s="4" t="s">
        <v>280</v>
      </c>
      <c r="N359" s="4" t="s">
        <v>169</v>
      </c>
      <c r="O359" s="4"/>
      <c r="P359" s="4"/>
      <c r="Q359" s="4" t="s">
        <v>4862</v>
      </c>
      <c r="R359" s="4" t="s">
        <v>1040</v>
      </c>
      <c r="S359" s="4" t="s">
        <v>4863</v>
      </c>
      <c r="T359" s="4" t="s">
        <v>944</v>
      </c>
      <c r="U359" s="4" t="s">
        <v>4864</v>
      </c>
      <c r="V359" s="4" t="s">
        <v>911</v>
      </c>
      <c r="W359" s="4" t="s">
        <v>982</v>
      </c>
      <c r="X359" s="4" t="s">
        <v>351</v>
      </c>
      <c r="Y359" s="4" t="s">
        <v>4170</v>
      </c>
      <c r="Z359" s="4" t="s">
        <v>445</v>
      </c>
      <c r="AA359" s="4" t="s">
        <v>445</v>
      </c>
      <c r="AB359" s="4" t="s">
        <v>4862</v>
      </c>
      <c r="AC359" s="4">
        <v>5484440</v>
      </c>
      <c r="AD359" s="4" t="s">
        <v>1040</v>
      </c>
      <c r="AE359" s="4" t="s">
        <v>4865</v>
      </c>
      <c r="AF359" s="4" t="s">
        <v>1040</v>
      </c>
      <c r="AG359" s="4" t="s">
        <v>4865</v>
      </c>
      <c r="AH359" s="4" t="s">
        <v>1187</v>
      </c>
      <c r="AI359" s="4" t="s">
        <v>1188</v>
      </c>
      <c r="AJ359" s="4" t="s">
        <v>919</v>
      </c>
      <c r="AK359" s="4" t="s">
        <v>169</v>
      </c>
      <c r="AL359" s="9">
        <v>5180</v>
      </c>
      <c r="AM359" s="4"/>
      <c r="AN359" s="4" t="s">
        <v>169</v>
      </c>
      <c r="AO359" s="4" t="s">
        <v>953</v>
      </c>
      <c r="AP359" s="4" t="s">
        <v>922</v>
      </c>
      <c r="AQ359" s="4" t="s">
        <v>1025</v>
      </c>
      <c r="AR359" s="4" t="s">
        <v>4866</v>
      </c>
      <c r="AS359" s="4" t="s">
        <v>4867</v>
      </c>
      <c r="AT359" s="4" t="s">
        <v>426</v>
      </c>
      <c r="AU359" s="4"/>
      <c r="AV359" s="4" t="s">
        <v>4868</v>
      </c>
      <c r="AW359" s="4"/>
      <c r="AX359" s="4"/>
      <c r="AY359" s="4"/>
      <c r="AZ359" s="4"/>
      <c r="BA359" s="4">
        <v>81390635</v>
      </c>
      <c r="BB359" s="4" t="s">
        <v>927</v>
      </c>
      <c r="BC359" s="4" t="s">
        <v>974</v>
      </c>
      <c r="BD359" s="4" t="s">
        <v>1052</v>
      </c>
      <c r="BE359" s="4" t="s">
        <v>169</v>
      </c>
      <c r="BF359" s="4"/>
      <c r="BG359" s="4" t="s">
        <v>1029</v>
      </c>
      <c r="BH359" s="4" t="s">
        <v>932</v>
      </c>
      <c r="BI359" s="4" t="s">
        <v>169</v>
      </c>
      <c r="BJ359" s="4"/>
      <c r="BK359" s="4" t="s">
        <v>1030</v>
      </c>
      <c r="BL359" s="4"/>
      <c r="BM359" s="4" t="s">
        <v>934</v>
      </c>
      <c r="BN359" s="4" t="s">
        <v>958</v>
      </c>
    </row>
    <row r="360" spans="1:66" s="1" customFormat="1" hidden="1">
      <c r="A360" s="4">
        <v>385</v>
      </c>
      <c r="B360" s="4" t="s">
        <v>901</v>
      </c>
      <c r="C360" s="4" t="s">
        <v>902</v>
      </c>
      <c r="D360" s="4" t="s">
        <v>4869</v>
      </c>
      <c r="E360" s="4" t="s">
        <v>4870</v>
      </c>
      <c r="F360" s="4" t="s">
        <v>1274</v>
      </c>
      <c r="G360" s="4" t="s">
        <v>4871</v>
      </c>
      <c r="H360" s="4" t="s">
        <v>1310</v>
      </c>
      <c r="I360" s="4" t="s">
        <v>1277</v>
      </c>
      <c r="J360" s="4" t="s">
        <v>361</v>
      </c>
      <c r="K360" s="4" t="s">
        <v>31</v>
      </c>
      <c r="L360" s="4" t="s">
        <v>1057</v>
      </c>
      <c r="M360" s="4" t="s">
        <v>234</v>
      </c>
      <c r="N360" s="4" t="s">
        <v>169</v>
      </c>
      <c r="O360" s="4"/>
      <c r="P360" s="4"/>
      <c r="Q360" s="4" t="s">
        <v>4872</v>
      </c>
      <c r="R360" s="4" t="s">
        <v>31</v>
      </c>
      <c r="S360" s="4" t="s">
        <v>4873</v>
      </c>
      <c r="T360" s="4" t="s">
        <v>944</v>
      </c>
      <c r="U360" s="4" t="s">
        <v>4874</v>
      </c>
      <c r="V360" s="4" t="s">
        <v>911</v>
      </c>
      <c r="W360" s="4" t="s">
        <v>963</v>
      </c>
      <c r="X360" s="4" t="s">
        <v>518</v>
      </c>
      <c r="Y360" s="4" t="s">
        <v>445</v>
      </c>
      <c r="Z360" s="4" t="s">
        <v>445</v>
      </c>
      <c r="AA360" s="4" t="s">
        <v>445</v>
      </c>
      <c r="AB360" s="4" t="s">
        <v>4872</v>
      </c>
      <c r="AC360" s="4">
        <v>5484316</v>
      </c>
      <c r="AD360" s="4" t="s">
        <v>31</v>
      </c>
      <c r="AE360" s="4" t="s">
        <v>4875</v>
      </c>
      <c r="AF360" s="4" t="s">
        <v>31</v>
      </c>
      <c r="AG360" s="4" t="s">
        <v>4875</v>
      </c>
      <c r="AH360" s="4" t="s">
        <v>1073</v>
      </c>
      <c r="AI360" s="4" t="s">
        <v>1074</v>
      </c>
      <c r="AJ360" s="4" t="s">
        <v>919</v>
      </c>
      <c r="AK360" s="4" t="s">
        <v>169</v>
      </c>
      <c r="AL360" s="9">
        <v>20300</v>
      </c>
      <c r="AM360" s="4"/>
      <c r="AN360" s="4" t="s">
        <v>169</v>
      </c>
      <c r="AO360" s="4" t="s">
        <v>953</v>
      </c>
      <c r="AP360" s="4" t="s">
        <v>922</v>
      </c>
      <c r="AQ360" s="4" t="s">
        <v>1025</v>
      </c>
      <c r="AR360" s="4" t="s">
        <v>4876</v>
      </c>
      <c r="AS360" s="4" t="s">
        <v>4877</v>
      </c>
      <c r="AT360" s="4" t="s">
        <v>426</v>
      </c>
      <c r="AU360" s="4"/>
      <c r="AV360" s="4" t="s">
        <v>4878</v>
      </c>
      <c r="AW360" s="4"/>
      <c r="AX360" s="4"/>
      <c r="AY360" s="4"/>
      <c r="AZ360" s="4"/>
      <c r="BA360" s="4">
        <v>75791400</v>
      </c>
      <c r="BB360" s="4" t="s">
        <v>927</v>
      </c>
      <c r="BC360" s="4" t="s">
        <v>974</v>
      </c>
      <c r="BD360" s="4" t="s">
        <v>918</v>
      </c>
      <c r="BE360" s="4" t="s">
        <v>169</v>
      </c>
      <c r="BF360" s="4"/>
      <c r="BG360" s="4" t="s">
        <v>1029</v>
      </c>
      <c r="BH360" s="4" t="s">
        <v>932</v>
      </c>
      <c r="BI360" s="4" t="s">
        <v>169</v>
      </c>
      <c r="BJ360" s="4"/>
      <c r="BK360" s="4" t="s">
        <v>1030</v>
      </c>
      <c r="BL360" s="4"/>
      <c r="BM360" s="4" t="s">
        <v>934</v>
      </c>
      <c r="BN360" s="4" t="s">
        <v>234</v>
      </c>
    </row>
    <row r="361" spans="1:66" s="1" customFormat="1" hidden="1">
      <c r="A361" s="4">
        <v>386</v>
      </c>
      <c r="B361" s="4" t="s">
        <v>901</v>
      </c>
      <c r="C361" s="4" t="s">
        <v>902</v>
      </c>
      <c r="D361" s="4" t="s">
        <v>4879</v>
      </c>
      <c r="E361" s="4" t="s">
        <v>4880</v>
      </c>
      <c r="F361" s="4" t="s">
        <v>937</v>
      </c>
      <c r="G361" s="4" t="s">
        <v>4881</v>
      </c>
      <c r="H361" s="4" t="s">
        <v>4882</v>
      </c>
      <c r="I361" s="4" t="s">
        <v>169</v>
      </c>
      <c r="J361" s="4" t="s">
        <v>518</v>
      </c>
      <c r="K361" s="4" t="s">
        <v>25</v>
      </c>
      <c r="L361" s="4" t="s">
        <v>940</v>
      </c>
      <c r="M361" s="4" t="s">
        <v>202</v>
      </c>
      <c r="N361" s="4" t="s">
        <v>4883</v>
      </c>
      <c r="O361" s="4"/>
      <c r="P361" s="4"/>
      <c r="Q361" s="4" t="s">
        <v>4879</v>
      </c>
      <c r="R361" s="4" t="s">
        <v>25</v>
      </c>
      <c r="S361" s="4" t="s">
        <v>4884</v>
      </c>
      <c r="T361" s="4" t="s">
        <v>944</v>
      </c>
      <c r="U361" s="4" t="s">
        <v>4885</v>
      </c>
      <c r="V361" s="4" t="s">
        <v>911</v>
      </c>
      <c r="W361" s="4" t="s">
        <v>982</v>
      </c>
      <c r="X361" s="4" t="s">
        <v>351</v>
      </c>
      <c r="Y361" s="4" t="s">
        <v>445</v>
      </c>
      <c r="Z361" s="4" t="s">
        <v>445</v>
      </c>
      <c r="AA361" s="4" t="s">
        <v>445</v>
      </c>
      <c r="AB361" s="4" t="s">
        <v>4879</v>
      </c>
      <c r="AC361" s="4">
        <v>5484171</v>
      </c>
      <c r="AD361" s="4" t="s">
        <v>25</v>
      </c>
      <c r="AE361" s="4" t="s">
        <v>4886</v>
      </c>
      <c r="AF361" s="4" t="s">
        <v>25</v>
      </c>
      <c r="AG361" s="4" t="s">
        <v>4886</v>
      </c>
      <c r="AH361" s="4" t="s">
        <v>1187</v>
      </c>
      <c r="AI361" s="4" t="s">
        <v>1188</v>
      </c>
      <c r="AJ361" s="4" t="s">
        <v>919</v>
      </c>
      <c r="AK361" s="4" t="s">
        <v>169</v>
      </c>
      <c r="AL361" s="9">
        <v>4880</v>
      </c>
      <c r="AM361" s="4"/>
      <c r="AN361" s="4" t="s">
        <v>4883</v>
      </c>
      <c r="AO361" s="4" t="s">
        <v>953</v>
      </c>
      <c r="AP361" s="4" t="s">
        <v>922</v>
      </c>
      <c r="AQ361" s="4" t="s">
        <v>1025</v>
      </c>
      <c r="AR361" s="4" t="s">
        <v>4887</v>
      </c>
      <c r="AS361" s="4" t="s">
        <v>4888</v>
      </c>
      <c r="AT361" s="4" t="s">
        <v>426</v>
      </c>
      <c r="AU361" s="4"/>
      <c r="AV361" s="4" t="s">
        <v>4889</v>
      </c>
      <c r="AW361" s="4"/>
      <c r="AX361" s="4"/>
      <c r="AY361" s="4"/>
      <c r="AZ361" s="4"/>
      <c r="BA361" s="4">
        <v>82007470</v>
      </c>
      <c r="BB361" s="4" t="s">
        <v>927</v>
      </c>
      <c r="BC361" s="4" t="s">
        <v>974</v>
      </c>
      <c r="BD361" s="4" t="s">
        <v>1052</v>
      </c>
      <c r="BE361" s="4" t="s">
        <v>169</v>
      </c>
      <c r="BF361" s="4"/>
      <c r="BG361" s="4" t="s">
        <v>1029</v>
      </c>
      <c r="BH361" s="4" t="s">
        <v>932</v>
      </c>
      <c r="BI361" s="4" t="s">
        <v>169</v>
      </c>
      <c r="BJ361" s="4"/>
      <c r="BK361" s="4" t="s">
        <v>1030</v>
      </c>
      <c r="BL361" s="4"/>
      <c r="BM361" s="4" t="s">
        <v>934</v>
      </c>
      <c r="BN361" s="4" t="s">
        <v>958</v>
      </c>
    </row>
    <row r="362" spans="1:66" s="1" customFormat="1" hidden="1">
      <c r="A362" s="4">
        <v>387</v>
      </c>
      <c r="B362" s="4" t="s">
        <v>901</v>
      </c>
      <c r="C362" s="4" t="s">
        <v>902</v>
      </c>
      <c r="D362" s="4" t="s">
        <v>1133</v>
      </c>
      <c r="E362" s="4" t="s">
        <v>4890</v>
      </c>
      <c r="F362" s="4" t="s">
        <v>25</v>
      </c>
      <c r="G362" s="4" t="s">
        <v>4891</v>
      </c>
      <c r="H362" s="4" t="s">
        <v>4892</v>
      </c>
      <c r="I362" s="4" t="s">
        <v>1137</v>
      </c>
      <c r="J362" s="4"/>
      <c r="K362" s="4" t="s">
        <v>25</v>
      </c>
      <c r="L362" s="4" t="s">
        <v>940</v>
      </c>
      <c r="M362" s="4" t="s">
        <v>1138</v>
      </c>
      <c r="N362" s="4" t="s">
        <v>3292</v>
      </c>
      <c r="O362" s="4"/>
      <c r="P362" s="4"/>
      <c r="Q362" s="4" t="s">
        <v>4893</v>
      </c>
      <c r="R362" s="4" t="s">
        <v>25</v>
      </c>
      <c r="S362" s="4" t="s">
        <v>4894</v>
      </c>
      <c r="T362" s="4" t="s">
        <v>944</v>
      </c>
      <c r="U362" s="4" t="s">
        <v>4895</v>
      </c>
      <c r="V362" s="4" t="s">
        <v>911</v>
      </c>
      <c r="W362" s="4" t="s">
        <v>982</v>
      </c>
      <c r="X362" s="4" t="s">
        <v>518</v>
      </c>
      <c r="Y362" s="4" t="s">
        <v>445</v>
      </c>
      <c r="Z362" s="4" t="s">
        <v>445</v>
      </c>
      <c r="AA362" s="4" t="s">
        <v>445</v>
      </c>
      <c r="AB362" s="4" t="s">
        <v>4893</v>
      </c>
      <c r="AC362" s="4">
        <v>5484117</v>
      </c>
      <c r="AD362" s="4" t="s">
        <v>25</v>
      </c>
      <c r="AE362" s="4" t="s">
        <v>4896</v>
      </c>
      <c r="AF362" s="4" t="s">
        <v>25</v>
      </c>
      <c r="AG362" s="4" t="s">
        <v>4896</v>
      </c>
      <c r="AH362" s="4" t="s">
        <v>4897</v>
      </c>
      <c r="AI362" s="4" t="s">
        <v>4898</v>
      </c>
      <c r="AJ362" s="4" t="s">
        <v>919</v>
      </c>
      <c r="AK362" s="4" t="s">
        <v>169</v>
      </c>
      <c r="AL362" s="9">
        <v>15600</v>
      </c>
      <c r="AM362" s="4"/>
      <c r="AN362" s="4" t="s">
        <v>25</v>
      </c>
      <c r="AO362" s="4" t="s">
        <v>953</v>
      </c>
      <c r="AP362" s="4" t="s">
        <v>922</v>
      </c>
      <c r="AQ362" s="4" t="s">
        <v>1146</v>
      </c>
      <c r="AR362" s="4" t="s">
        <v>4899</v>
      </c>
      <c r="AS362" s="4" t="s">
        <v>4900</v>
      </c>
      <c r="AT362" s="4" t="s">
        <v>426</v>
      </c>
      <c r="AU362" s="4"/>
      <c r="AV362" s="4" t="s">
        <v>4901</v>
      </c>
      <c r="AW362" s="4"/>
      <c r="AX362" s="4"/>
      <c r="AY362" s="4"/>
      <c r="AZ362" s="4"/>
      <c r="BA362" s="4">
        <v>82019053</v>
      </c>
      <c r="BB362" s="4" t="s">
        <v>927</v>
      </c>
      <c r="BC362" s="4" t="s">
        <v>974</v>
      </c>
      <c r="BD362" s="4" t="s">
        <v>4902</v>
      </c>
      <c r="BE362" s="4" t="s">
        <v>169</v>
      </c>
      <c r="BF362" s="4"/>
      <c r="BG362" s="4" t="s">
        <v>1029</v>
      </c>
      <c r="BH362" s="4" t="s">
        <v>932</v>
      </c>
      <c r="BI362" s="4" t="s">
        <v>169</v>
      </c>
      <c r="BJ362" s="4"/>
      <c r="BK362" s="4" t="s">
        <v>1030</v>
      </c>
      <c r="BL362" s="4"/>
      <c r="BM362" s="4" t="s">
        <v>934</v>
      </c>
      <c r="BN362" s="4" t="s">
        <v>1150</v>
      </c>
    </row>
    <row r="363" spans="1:66" s="1" customFormat="1" hidden="1">
      <c r="A363" s="4">
        <v>388</v>
      </c>
      <c r="B363" s="4" t="s">
        <v>901</v>
      </c>
      <c r="C363" s="4" t="s">
        <v>902</v>
      </c>
      <c r="D363" s="4" t="s">
        <v>1351</v>
      </c>
      <c r="E363" s="4" t="s">
        <v>4903</v>
      </c>
      <c r="F363" s="4" t="s">
        <v>1207</v>
      </c>
      <c r="G363" s="4" t="s">
        <v>4904</v>
      </c>
      <c r="H363" s="4" t="s">
        <v>4905</v>
      </c>
      <c r="I363" s="4" t="s">
        <v>169</v>
      </c>
      <c r="J363" s="4" t="s">
        <v>518</v>
      </c>
      <c r="K363" s="4" t="s">
        <v>23</v>
      </c>
      <c r="L363" s="4" t="s">
        <v>1211</v>
      </c>
      <c r="M363" s="4" t="s">
        <v>450</v>
      </c>
      <c r="N363" s="4" t="s">
        <v>169</v>
      </c>
      <c r="O363" s="4"/>
      <c r="P363" s="4"/>
      <c r="Q363" s="4" t="s">
        <v>4906</v>
      </c>
      <c r="R363" s="4" t="s">
        <v>11</v>
      </c>
      <c r="S363" s="4" t="s">
        <v>4907</v>
      </c>
      <c r="T363" s="4" t="s">
        <v>944</v>
      </c>
      <c r="U363" s="4" t="s">
        <v>4908</v>
      </c>
      <c r="V363" s="4" t="s">
        <v>911</v>
      </c>
      <c r="W363" s="4" t="s">
        <v>982</v>
      </c>
      <c r="X363" s="4" t="s">
        <v>518</v>
      </c>
      <c r="Y363" s="4" t="s">
        <v>4909</v>
      </c>
      <c r="Z363" s="4" t="s">
        <v>445</v>
      </c>
      <c r="AA363" s="4" t="s">
        <v>445</v>
      </c>
      <c r="AB363" s="4" t="s">
        <v>4906</v>
      </c>
      <c r="AC363" s="4">
        <v>5483994</v>
      </c>
      <c r="AD363" s="4" t="s">
        <v>11</v>
      </c>
      <c r="AE363" s="4" t="s">
        <v>4910</v>
      </c>
      <c r="AF363" s="4" t="s">
        <v>11</v>
      </c>
      <c r="AG363" s="4" t="s">
        <v>4911</v>
      </c>
      <c r="AH363" s="4" t="s">
        <v>1046</v>
      </c>
      <c r="AI363" s="4" t="s">
        <v>1047</v>
      </c>
      <c r="AJ363" s="4" t="s">
        <v>919</v>
      </c>
      <c r="AK363" s="4" t="s">
        <v>169</v>
      </c>
      <c r="AL363" s="9">
        <v>5180</v>
      </c>
      <c r="AM363" s="4"/>
      <c r="AN363" s="4" t="s">
        <v>169</v>
      </c>
      <c r="AO363" s="4" t="s">
        <v>953</v>
      </c>
      <c r="AP363" s="4" t="s">
        <v>922</v>
      </c>
      <c r="AQ363" s="4" t="s">
        <v>989</v>
      </c>
      <c r="AR363" s="4" t="s">
        <v>4912</v>
      </c>
      <c r="AS363" s="4" t="s">
        <v>4913</v>
      </c>
      <c r="AT363" s="4" t="s">
        <v>426</v>
      </c>
      <c r="AU363" s="4"/>
      <c r="AV363" s="4" t="s">
        <v>4914</v>
      </c>
      <c r="AW363" s="4"/>
      <c r="AX363" s="4"/>
      <c r="AY363" s="4"/>
      <c r="AZ363" s="4"/>
      <c r="BA363" s="4">
        <v>81025922</v>
      </c>
      <c r="BB363" s="4" t="s">
        <v>927</v>
      </c>
      <c r="BC363" s="4" t="s">
        <v>974</v>
      </c>
      <c r="BD363" s="4" t="s">
        <v>1052</v>
      </c>
      <c r="BE363" s="4" t="s">
        <v>169</v>
      </c>
      <c r="BF363" s="4"/>
      <c r="BG363" s="4" t="s">
        <v>1029</v>
      </c>
      <c r="BH363" s="4" t="s">
        <v>927</v>
      </c>
      <c r="BI363" s="4" t="s">
        <v>169</v>
      </c>
      <c r="BJ363" s="4"/>
      <c r="BK363" s="4" t="s">
        <v>1030</v>
      </c>
      <c r="BL363" s="4"/>
      <c r="BM363" s="4" t="s">
        <v>934</v>
      </c>
      <c r="BN363" s="4" t="s">
        <v>958</v>
      </c>
    </row>
    <row r="364" spans="1:66" s="1" customFormat="1" hidden="1">
      <c r="A364" s="4">
        <v>389</v>
      </c>
      <c r="B364" s="4" t="s">
        <v>901</v>
      </c>
      <c r="C364" s="4" t="s">
        <v>902</v>
      </c>
      <c r="D364" s="4" t="s">
        <v>444</v>
      </c>
      <c r="E364" s="4" t="s">
        <v>4915</v>
      </c>
      <c r="F364" s="4" t="s">
        <v>1207</v>
      </c>
      <c r="G364" s="4" t="s">
        <v>4916</v>
      </c>
      <c r="H364" s="4" t="s">
        <v>4917</v>
      </c>
      <c r="I364" s="4" t="s">
        <v>1210</v>
      </c>
      <c r="J364" s="4" t="s">
        <v>518</v>
      </c>
      <c r="K364" s="4" t="s">
        <v>1040</v>
      </c>
      <c r="L364" s="4" t="s">
        <v>1211</v>
      </c>
      <c r="M364" s="4" t="s">
        <v>280</v>
      </c>
      <c r="N364" s="4"/>
      <c r="O364" s="4"/>
      <c r="P364" s="4"/>
      <c r="Q364" s="4" t="s">
        <v>4918</v>
      </c>
      <c r="R364" s="4" t="s">
        <v>1040</v>
      </c>
      <c r="S364" s="4" t="s">
        <v>4919</v>
      </c>
      <c r="T364" s="4" t="s">
        <v>944</v>
      </c>
      <c r="U364" s="4" t="s">
        <v>4920</v>
      </c>
      <c r="V364" s="4" t="s">
        <v>911</v>
      </c>
      <c r="W364" s="4" t="s">
        <v>1060</v>
      </c>
      <c r="X364" s="4" t="s">
        <v>351</v>
      </c>
      <c r="Y364" s="4" t="s">
        <v>4170</v>
      </c>
      <c r="Z364" s="4" t="s">
        <v>445</v>
      </c>
      <c r="AA364" s="4" t="s">
        <v>445</v>
      </c>
      <c r="AB364" s="4" t="s">
        <v>4918</v>
      </c>
      <c r="AC364" s="4">
        <v>5483954</v>
      </c>
      <c r="AD364" s="4" t="s">
        <v>1040</v>
      </c>
      <c r="AE364" s="4" t="s">
        <v>4921</v>
      </c>
      <c r="AF364" s="4" t="s">
        <v>1040</v>
      </c>
      <c r="AG364" s="4" t="s">
        <v>4922</v>
      </c>
      <c r="AH364" s="4" t="s">
        <v>1046</v>
      </c>
      <c r="AI364" s="4" t="s">
        <v>1047</v>
      </c>
      <c r="AJ364" s="4" t="s">
        <v>919</v>
      </c>
      <c r="AK364" s="4" t="s">
        <v>169</v>
      </c>
      <c r="AL364" s="9">
        <v>5180</v>
      </c>
      <c r="AM364" s="4"/>
      <c r="AN364" s="4" t="s">
        <v>169</v>
      </c>
      <c r="AO364" s="4" t="s">
        <v>953</v>
      </c>
      <c r="AP364" s="4" t="s">
        <v>922</v>
      </c>
      <c r="AQ364" s="4" t="s">
        <v>989</v>
      </c>
      <c r="AR364" s="4" t="s">
        <v>4923</v>
      </c>
      <c r="AS364" s="4" t="s">
        <v>4924</v>
      </c>
      <c r="AT364" s="4" t="s">
        <v>426</v>
      </c>
      <c r="AU364" s="4"/>
      <c r="AV364" s="4" t="s">
        <v>4925</v>
      </c>
      <c r="AW364" s="4"/>
      <c r="AX364" s="4"/>
      <c r="AY364" s="4"/>
      <c r="AZ364" s="4"/>
      <c r="BA364" s="4">
        <v>74765417</v>
      </c>
      <c r="BB364" s="4" t="s">
        <v>927</v>
      </c>
      <c r="BC364" s="4" t="s">
        <v>974</v>
      </c>
      <c r="BD364" s="4" t="s">
        <v>1052</v>
      </c>
      <c r="BE364" s="4" t="s">
        <v>169</v>
      </c>
      <c r="BF364" s="4"/>
      <c r="BG364" s="4" t="s">
        <v>1029</v>
      </c>
      <c r="BH364" s="4" t="s">
        <v>932</v>
      </c>
      <c r="BI364" s="4" t="s">
        <v>169</v>
      </c>
      <c r="BJ364" s="4"/>
      <c r="BK364" s="4" t="s">
        <v>1030</v>
      </c>
      <c r="BL364" s="4"/>
      <c r="BM364" s="4" t="s">
        <v>1069</v>
      </c>
      <c r="BN364" s="4" t="s">
        <v>1222</v>
      </c>
    </row>
    <row r="365" spans="1:66" s="1" customFormat="1" hidden="1">
      <c r="A365" s="4">
        <v>390</v>
      </c>
      <c r="B365" s="4" t="s">
        <v>901</v>
      </c>
      <c r="C365" s="4" t="s">
        <v>902</v>
      </c>
      <c r="D365" s="4" t="s">
        <v>1351</v>
      </c>
      <c r="E365" s="4" t="s">
        <v>4926</v>
      </c>
      <c r="F365" s="4" t="s">
        <v>2584</v>
      </c>
      <c r="G365" s="4" t="s">
        <v>4927</v>
      </c>
      <c r="H365" s="4" t="s">
        <v>4928</v>
      </c>
      <c r="I365" s="4" t="s">
        <v>169</v>
      </c>
      <c r="J365" s="4" t="s">
        <v>518</v>
      </c>
      <c r="K365" s="4" t="s">
        <v>29</v>
      </c>
      <c r="L365" s="4" t="s">
        <v>2587</v>
      </c>
      <c r="M365" s="4" t="s">
        <v>182</v>
      </c>
      <c r="N365" s="4" t="s">
        <v>169</v>
      </c>
      <c r="O365" s="4"/>
      <c r="P365" s="4"/>
      <c r="Q365" s="4" t="s">
        <v>4929</v>
      </c>
      <c r="R365" s="4" t="s">
        <v>29</v>
      </c>
      <c r="S365" s="4" t="s">
        <v>4930</v>
      </c>
      <c r="T365" s="4" t="s">
        <v>944</v>
      </c>
      <c r="U365" s="4" t="s">
        <v>4931</v>
      </c>
      <c r="V365" s="4" t="s">
        <v>1263</v>
      </c>
      <c r="W365" s="4" t="s">
        <v>982</v>
      </c>
      <c r="X365" s="4" t="s">
        <v>351</v>
      </c>
      <c r="Y365" s="4" t="s">
        <v>4932</v>
      </c>
      <c r="Z365" s="4" t="s">
        <v>445</v>
      </c>
      <c r="AA365" s="4" t="s">
        <v>445</v>
      </c>
      <c r="AB365" s="4" t="s">
        <v>4929</v>
      </c>
      <c r="AC365" s="4">
        <v>5483881</v>
      </c>
      <c r="AD365" s="4" t="s">
        <v>29</v>
      </c>
      <c r="AE365" s="4" t="s">
        <v>4933</v>
      </c>
      <c r="AF365" s="4" t="s">
        <v>29</v>
      </c>
      <c r="AG365" s="4" t="s">
        <v>4934</v>
      </c>
      <c r="AH365" s="4" t="s">
        <v>1046</v>
      </c>
      <c r="AI365" s="4" t="s">
        <v>1047</v>
      </c>
      <c r="AJ365" s="4" t="s">
        <v>919</v>
      </c>
      <c r="AK365" s="4" t="s">
        <v>169</v>
      </c>
      <c r="AL365" s="9">
        <v>5180</v>
      </c>
      <c r="AM365" s="4"/>
      <c r="AN365" s="4" t="s">
        <v>169</v>
      </c>
      <c r="AO365" s="4" t="s">
        <v>953</v>
      </c>
      <c r="AP365" s="4" t="s">
        <v>922</v>
      </c>
      <c r="AQ365" s="4" t="s">
        <v>989</v>
      </c>
      <c r="AR365" s="4" t="s">
        <v>4935</v>
      </c>
      <c r="AS365" s="4" t="s">
        <v>4936</v>
      </c>
      <c r="AT365" s="4" t="s">
        <v>426</v>
      </c>
      <c r="AU365" s="4"/>
      <c r="AV365" s="4" t="s">
        <v>4937</v>
      </c>
      <c r="AW365" s="4"/>
      <c r="AX365" s="4"/>
      <c r="AY365" s="4"/>
      <c r="AZ365" s="4"/>
      <c r="BA365" s="4">
        <v>81133620</v>
      </c>
      <c r="BB365" s="4" t="s">
        <v>927</v>
      </c>
      <c r="BC365" s="4" t="s">
        <v>974</v>
      </c>
      <c r="BD365" s="4" t="s">
        <v>1052</v>
      </c>
      <c r="BE365" s="4" t="s">
        <v>169</v>
      </c>
      <c r="BF365" s="4"/>
      <c r="BG365" s="4" t="s">
        <v>1029</v>
      </c>
      <c r="BH365" s="4" t="s">
        <v>932</v>
      </c>
      <c r="BI365" s="4" t="s">
        <v>169</v>
      </c>
      <c r="BJ365" s="4"/>
      <c r="BK365" s="4" t="s">
        <v>1030</v>
      </c>
      <c r="BL365" s="4"/>
      <c r="BM365" s="4" t="s">
        <v>1403</v>
      </c>
      <c r="BN365" s="4" t="s">
        <v>1095</v>
      </c>
    </row>
    <row r="366" spans="1:66" s="1" customFormat="1" hidden="1">
      <c r="A366" s="4">
        <v>391</v>
      </c>
      <c r="B366" s="4" t="s">
        <v>901</v>
      </c>
      <c r="C366" s="4" t="s">
        <v>902</v>
      </c>
      <c r="D366" s="4" t="s">
        <v>4938</v>
      </c>
      <c r="E366" s="4" t="s">
        <v>4939</v>
      </c>
      <c r="F366" s="4" t="s">
        <v>1274</v>
      </c>
      <c r="G366" s="4" t="s">
        <v>4940</v>
      </c>
      <c r="H366" s="4" t="s">
        <v>1310</v>
      </c>
      <c r="I366" s="4" t="s">
        <v>1277</v>
      </c>
      <c r="J366" s="4" t="s">
        <v>361</v>
      </c>
      <c r="K366" s="4" t="s">
        <v>25</v>
      </c>
      <c r="L366" s="4" t="s">
        <v>1057</v>
      </c>
      <c r="M366" s="4" t="s">
        <v>234</v>
      </c>
      <c r="N366" s="4" t="s">
        <v>169</v>
      </c>
      <c r="O366" s="4"/>
      <c r="P366" s="4"/>
      <c r="Q366" s="4" t="s">
        <v>4941</v>
      </c>
      <c r="R366" s="4" t="s">
        <v>25</v>
      </c>
      <c r="S366" s="4" t="s">
        <v>4942</v>
      </c>
      <c r="T366" s="4" t="s">
        <v>944</v>
      </c>
      <c r="U366" s="4" t="s">
        <v>4943</v>
      </c>
      <c r="V366" s="4" t="s">
        <v>911</v>
      </c>
      <c r="W366" s="4" t="s">
        <v>982</v>
      </c>
      <c r="X366" s="4" t="s">
        <v>351</v>
      </c>
      <c r="Y366" s="4" t="s">
        <v>445</v>
      </c>
      <c r="Z366" s="4" t="s">
        <v>445</v>
      </c>
      <c r="AA366" s="4" t="s">
        <v>445</v>
      </c>
      <c r="AB366" s="4" t="s">
        <v>4941</v>
      </c>
      <c r="AC366" s="4">
        <v>5483813</v>
      </c>
      <c r="AD366" s="4" t="s">
        <v>25</v>
      </c>
      <c r="AE366" s="4" t="s">
        <v>4944</v>
      </c>
      <c r="AF366" s="4" t="s">
        <v>25</v>
      </c>
      <c r="AG366" s="4" t="s">
        <v>4944</v>
      </c>
      <c r="AH366" s="4" t="s">
        <v>1187</v>
      </c>
      <c r="AI366" s="4" t="s">
        <v>1188</v>
      </c>
      <c r="AJ366" s="4" t="s">
        <v>919</v>
      </c>
      <c r="AK366" s="4" t="s">
        <v>169</v>
      </c>
      <c r="AL366" s="9">
        <v>4880</v>
      </c>
      <c r="AM366" s="4"/>
      <c r="AN366" s="4" t="s">
        <v>169</v>
      </c>
      <c r="AO366" s="4" t="s">
        <v>953</v>
      </c>
      <c r="AP366" s="4" t="s">
        <v>922</v>
      </c>
      <c r="AQ366" s="4" t="s">
        <v>989</v>
      </c>
      <c r="AR366" s="4" t="s">
        <v>4945</v>
      </c>
      <c r="AS366" s="4" t="s">
        <v>4946</v>
      </c>
      <c r="AT366" s="4" t="s">
        <v>426</v>
      </c>
      <c r="AU366" s="4"/>
      <c r="AV366" s="4" t="s">
        <v>4947</v>
      </c>
      <c r="AW366" s="4"/>
      <c r="AX366" s="4"/>
      <c r="AY366" s="4"/>
      <c r="AZ366" s="4"/>
      <c r="BA366" s="4">
        <v>74707183</v>
      </c>
      <c r="BB366" s="4" t="s">
        <v>927</v>
      </c>
      <c r="BC366" s="4" t="s">
        <v>974</v>
      </c>
      <c r="BD366" s="4" t="s">
        <v>1052</v>
      </c>
      <c r="BE366" s="4" t="s">
        <v>169</v>
      </c>
      <c r="BF366" s="4"/>
      <c r="BG366" s="4" t="s">
        <v>1029</v>
      </c>
      <c r="BH366" s="4" t="s">
        <v>932</v>
      </c>
      <c r="BI366" s="4" t="s">
        <v>169</v>
      </c>
      <c r="BJ366" s="4"/>
      <c r="BK366" s="4" t="s">
        <v>1030</v>
      </c>
      <c r="BL366" s="4"/>
      <c r="BM366" s="4" t="s">
        <v>934</v>
      </c>
      <c r="BN366" s="4" t="s">
        <v>234</v>
      </c>
    </row>
    <row r="367" spans="1:66" s="1" customFormat="1" hidden="1">
      <c r="A367" s="4">
        <v>392</v>
      </c>
      <c r="B367" s="4" t="s">
        <v>901</v>
      </c>
      <c r="C367" s="4" t="s">
        <v>902</v>
      </c>
      <c r="D367" s="4" t="s">
        <v>437</v>
      </c>
      <c r="E367" s="4" t="s">
        <v>4948</v>
      </c>
      <c r="F367" s="4" t="s">
        <v>937</v>
      </c>
      <c r="G367" s="4" t="s">
        <v>4949</v>
      </c>
      <c r="H367" s="4" t="s">
        <v>4950</v>
      </c>
      <c r="I367" s="4" t="s">
        <v>169</v>
      </c>
      <c r="J367" s="4" t="s">
        <v>351</v>
      </c>
      <c r="K367" s="4" t="s">
        <v>31</v>
      </c>
      <c r="L367" s="4" t="s">
        <v>940</v>
      </c>
      <c r="M367" s="4" t="s">
        <v>202</v>
      </c>
      <c r="N367" s="4" t="s">
        <v>4951</v>
      </c>
      <c r="O367" s="4"/>
      <c r="P367" s="4"/>
      <c r="Q367" s="4" t="s">
        <v>4952</v>
      </c>
      <c r="R367" s="4" t="s">
        <v>31</v>
      </c>
      <c r="S367" s="4" t="s">
        <v>4953</v>
      </c>
      <c r="T367" s="4" t="s">
        <v>944</v>
      </c>
      <c r="U367" s="4" t="s">
        <v>4954</v>
      </c>
      <c r="V367" s="4" t="s">
        <v>911</v>
      </c>
      <c r="W367" s="4" t="s">
        <v>982</v>
      </c>
      <c r="X367" s="4" t="s">
        <v>518</v>
      </c>
      <c r="Y367" s="4" t="s">
        <v>3167</v>
      </c>
      <c r="Z367" s="4" t="s">
        <v>350</v>
      </c>
      <c r="AA367" s="4" t="s">
        <v>1265</v>
      </c>
      <c r="AB367" s="4" t="s">
        <v>4952</v>
      </c>
      <c r="AC367" s="4">
        <v>5456514</v>
      </c>
      <c r="AD367" s="4" t="s">
        <v>31</v>
      </c>
      <c r="AE367" s="4" t="s">
        <v>4955</v>
      </c>
      <c r="AF367" s="4" t="s">
        <v>31</v>
      </c>
      <c r="AG367" s="4" t="s">
        <v>4955</v>
      </c>
      <c r="AH367" s="4" t="s">
        <v>1187</v>
      </c>
      <c r="AI367" s="4" t="s">
        <v>1188</v>
      </c>
      <c r="AJ367" s="4" t="s">
        <v>919</v>
      </c>
      <c r="AK367" s="4" t="s">
        <v>169</v>
      </c>
      <c r="AL367" s="9">
        <v>5680</v>
      </c>
      <c r="AM367" s="4"/>
      <c r="AN367" s="4" t="s">
        <v>4951</v>
      </c>
      <c r="AO367" s="4" t="s">
        <v>953</v>
      </c>
      <c r="AP367" s="4" t="s">
        <v>922</v>
      </c>
      <c r="AQ367" s="4" t="s">
        <v>1146</v>
      </c>
      <c r="AR367" s="4" t="s">
        <v>4956</v>
      </c>
      <c r="AS367" s="4" t="s">
        <v>4957</v>
      </c>
      <c r="AT367" s="4" t="s">
        <v>426</v>
      </c>
      <c r="AU367" s="4"/>
      <c r="AV367" s="4" t="s">
        <v>4958</v>
      </c>
      <c r="AW367" s="4"/>
      <c r="AX367" s="4"/>
      <c r="AY367" s="4"/>
      <c r="AZ367" s="4"/>
      <c r="BA367" s="4">
        <v>74785178</v>
      </c>
      <c r="BB367" s="4" t="s">
        <v>927</v>
      </c>
      <c r="BC367" s="4" t="s">
        <v>974</v>
      </c>
      <c r="BD367" s="4" t="s">
        <v>1052</v>
      </c>
      <c r="BE367" s="4" t="s">
        <v>169</v>
      </c>
      <c r="BF367" s="4"/>
      <c r="BG367" s="4" t="s">
        <v>931</v>
      </c>
      <c r="BH367" s="4" t="s">
        <v>932</v>
      </c>
      <c r="BI367" s="4" t="s">
        <v>169</v>
      </c>
      <c r="BJ367" s="4"/>
      <c r="BK367" s="4" t="s">
        <v>1030</v>
      </c>
      <c r="BL367" s="4"/>
      <c r="BM367" s="4" t="s">
        <v>934</v>
      </c>
      <c r="BN367" s="4" t="s">
        <v>958</v>
      </c>
    </row>
    <row r="368" spans="1:66" s="1" customFormat="1" hidden="1">
      <c r="A368" s="4">
        <v>393</v>
      </c>
      <c r="B368" s="4" t="s">
        <v>901</v>
      </c>
      <c r="C368" s="4" t="s">
        <v>902</v>
      </c>
      <c r="D368" s="4"/>
      <c r="E368" s="4" t="s">
        <v>4959</v>
      </c>
      <c r="F368" s="4"/>
      <c r="G368" s="4" t="s">
        <v>4960</v>
      </c>
      <c r="H368" s="4" t="s">
        <v>4961</v>
      </c>
      <c r="I368" s="4" t="s">
        <v>169</v>
      </c>
      <c r="J368" s="4" t="s">
        <v>351</v>
      </c>
      <c r="K368" s="4" t="s">
        <v>31</v>
      </c>
      <c r="L368" s="4" t="s">
        <v>940</v>
      </c>
      <c r="M368" s="4" t="s">
        <v>202</v>
      </c>
      <c r="N368" s="4"/>
      <c r="O368" s="4"/>
      <c r="P368" s="4"/>
      <c r="Q368" s="4" t="s">
        <v>428</v>
      </c>
      <c r="R368" s="4" t="s">
        <v>31</v>
      </c>
      <c r="S368" s="4" t="s">
        <v>4962</v>
      </c>
      <c r="T368" s="4" t="s">
        <v>909</v>
      </c>
      <c r="U368" s="4" t="s">
        <v>4963</v>
      </c>
      <c r="V368" s="4" t="s">
        <v>911</v>
      </c>
      <c r="W368" s="4" t="s">
        <v>982</v>
      </c>
      <c r="X368" s="4" t="s">
        <v>518</v>
      </c>
      <c r="Y368" s="4" t="s">
        <v>445</v>
      </c>
      <c r="Z368" s="4" t="s">
        <v>445</v>
      </c>
      <c r="AA368" s="4" t="s">
        <v>445</v>
      </c>
      <c r="AB368" s="4" t="s">
        <v>428</v>
      </c>
      <c r="AC368" s="4">
        <v>5456387</v>
      </c>
      <c r="AD368" s="4" t="s">
        <v>31</v>
      </c>
      <c r="AE368" s="4" t="s">
        <v>4964</v>
      </c>
      <c r="AF368" s="4" t="s">
        <v>31</v>
      </c>
      <c r="AG368" s="4" t="s">
        <v>4964</v>
      </c>
      <c r="AH368" s="4" t="s">
        <v>1023</v>
      </c>
      <c r="AI368" s="4" t="s">
        <v>1024</v>
      </c>
      <c r="AJ368" s="4" t="s">
        <v>919</v>
      </c>
      <c r="AK368" s="4" t="s">
        <v>169</v>
      </c>
      <c r="AL368" s="9">
        <v>5680</v>
      </c>
      <c r="AM368" s="4" t="s">
        <v>1189</v>
      </c>
      <c r="AN368" s="4" t="s">
        <v>4965</v>
      </c>
      <c r="AO368" s="4" t="s">
        <v>921</v>
      </c>
      <c r="AP368" s="4" t="s">
        <v>922</v>
      </c>
      <c r="AQ368" s="4" t="s">
        <v>1025</v>
      </c>
      <c r="AR368" s="4" t="s">
        <v>429</v>
      </c>
      <c r="AS368" s="4" t="s">
        <v>4966</v>
      </c>
      <c r="AT368" s="4" t="s">
        <v>426</v>
      </c>
      <c r="AU368" s="4"/>
      <c r="AV368" s="4" t="s">
        <v>4967</v>
      </c>
      <c r="AW368" s="4"/>
      <c r="AX368" s="4"/>
      <c r="AY368" s="4"/>
      <c r="AZ368" s="4"/>
      <c r="BA368" s="4">
        <v>74696074</v>
      </c>
      <c r="BB368" s="4" t="s">
        <v>927</v>
      </c>
      <c r="BC368" s="4" t="s">
        <v>974</v>
      </c>
      <c r="BD368" s="4" t="s">
        <v>1052</v>
      </c>
      <c r="BE368" s="4" t="s">
        <v>169</v>
      </c>
      <c r="BF368" s="4"/>
      <c r="BG368" s="4" t="s">
        <v>1029</v>
      </c>
      <c r="BH368" s="4" t="s">
        <v>932</v>
      </c>
      <c r="BI368" s="4" t="s">
        <v>169</v>
      </c>
      <c r="BJ368" s="4"/>
      <c r="BK368" s="4" t="s">
        <v>933</v>
      </c>
      <c r="BL368" s="4"/>
      <c r="BM368" s="4" t="s">
        <v>1403</v>
      </c>
      <c r="BN368" s="4"/>
    </row>
    <row r="369" spans="1:66" s="1" customFormat="1">
      <c r="A369" s="4">
        <v>394</v>
      </c>
      <c r="B369" s="4" t="s">
        <v>901</v>
      </c>
      <c r="C369" s="4" t="s">
        <v>902</v>
      </c>
      <c r="D369" s="4" t="s">
        <v>4167</v>
      </c>
      <c r="E369" s="4" t="s">
        <v>4968</v>
      </c>
      <c r="F369" s="4" t="s">
        <v>1033</v>
      </c>
      <c r="G369" s="4" t="s">
        <v>4969</v>
      </c>
      <c r="H369" s="4" t="s">
        <v>4970</v>
      </c>
      <c r="I369" s="4" t="s">
        <v>1036</v>
      </c>
      <c r="J369" s="4" t="s">
        <v>351</v>
      </c>
      <c r="K369" s="4" t="s">
        <v>2083</v>
      </c>
      <c r="L369" s="4" t="s">
        <v>907</v>
      </c>
      <c r="M369" s="4" t="s">
        <v>907</v>
      </c>
      <c r="N369" s="4" t="s">
        <v>169</v>
      </c>
      <c r="O369" s="4" t="s">
        <v>2083</v>
      </c>
      <c r="P369" s="4" t="s">
        <v>4165</v>
      </c>
      <c r="Q369" s="4" t="s">
        <v>4167</v>
      </c>
      <c r="R369" s="4" t="s">
        <v>1040</v>
      </c>
      <c r="S369" s="4" t="s">
        <v>4971</v>
      </c>
      <c r="T369" s="4" t="s">
        <v>944</v>
      </c>
      <c r="U369" s="4" t="s">
        <v>4972</v>
      </c>
      <c r="V369" s="4" t="s">
        <v>911</v>
      </c>
      <c r="W369" s="4" t="s">
        <v>982</v>
      </c>
      <c r="X369" s="4" t="s">
        <v>351</v>
      </c>
      <c r="Y369" s="4" t="s">
        <v>4170</v>
      </c>
      <c r="Z369" s="4" t="s">
        <v>445</v>
      </c>
      <c r="AA369" s="4" t="s">
        <v>445</v>
      </c>
      <c r="AB369" s="4" t="s">
        <v>4167</v>
      </c>
      <c r="AC369" s="4">
        <v>5456344</v>
      </c>
      <c r="AD369" s="4" t="s">
        <v>1040</v>
      </c>
      <c r="AE369" s="4" t="s">
        <v>4973</v>
      </c>
      <c r="AF369" s="4" t="s">
        <v>1040</v>
      </c>
      <c r="AG369" s="4" t="s">
        <v>4974</v>
      </c>
      <c r="AH369" s="4" t="s">
        <v>4975</v>
      </c>
      <c r="AI369" s="4" t="s">
        <v>1380</v>
      </c>
      <c r="AJ369" s="4" t="s">
        <v>919</v>
      </c>
      <c r="AK369" s="4" t="s">
        <v>169</v>
      </c>
      <c r="AL369" s="9">
        <v>1800</v>
      </c>
      <c r="AM369" s="4"/>
      <c r="AN369" s="4" t="s">
        <v>169</v>
      </c>
      <c r="AO369" s="4" t="s">
        <v>953</v>
      </c>
      <c r="AP369" s="4" t="s">
        <v>922</v>
      </c>
      <c r="AQ369" s="4"/>
      <c r="AR369" s="4" t="s">
        <v>4173</v>
      </c>
      <c r="AS369" s="4"/>
      <c r="AT369" s="4" t="s">
        <v>426</v>
      </c>
      <c r="AU369" s="4"/>
      <c r="AV369" s="4" t="s">
        <v>4976</v>
      </c>
      <c r="AW369" s="4"/>
      <c r="AX369" s="4"/>
      <c r="AY369" s="4"/>
      <c r="AZ369" s="4"/>
      <c r="BA369" s="4">
        <v>74476164</v>
      </c>
      <c r="BB369" s="4" t="s">
        <v>927</v>
      </c>
      <c r="BC369" s="4" t="s">
        <v>974</v>
      </c>
      <c r="BD369" s="4" t="s">
        <v>1729</v>
      </c>
      <c r="BE369" s="4" t="s">
        <v>169</v>
      </c>
      <c r="BF369" s="4"/>
      <c r="BG369" s="4" t="s">
        <v>1029</v>
      </c>
      <c r="BH369" s="4" t="s">
        <v>927</v>
      </c>
      <c r="BI369" s="4" t="s">
        <v>169</v>
      </c>
      <c r="BJ369" s="4"/>
      <c r="BK369" s="4"/>
      <c r="BL369" s="4"/>
      <c r="BM369" s="4" t="s">
        <v>934</v>
      </c>
      <c r="BN369" s="4" t="s">
        <v>1053</v>
      </c>
    </row>
    <row r="370" spans="1:66" s="1" customFormat="1" hidden="1">
      <c r="A370" s="4">
        <v>395</v>
      </c>
      <c r="B370" s="4" t="s">
        <v>901</v>
      </c>
      <c r="C370" s="4" t="s">
        <v>902</v>
      </c>
      <c r="D370" s="4" t="s">
        <v>4977</v>
      </c>
      <c r="E370" s="4" t="s">
        <v>4978</v>
      </c>
      <c r="F370" s="4" t="s">
        <v>1274</v>
      </c>
      <c r="G370" s="4" t="s">
        <v>4979</v>
      </c>
      <c r="H370" s="4" t="s">
        <v>1310</v>
      </c>
      <c r="I370" s="4" t="s">
        <v>1277</v>
      </c>
      <c r="J370" s="4" t="s">
        <v>361</v>
      </c>
      <c r="K370" s="4" t="s">
        <v>27</v>
      </c>
      <c r="L370" s="4" t="s">
        <v>1057</v>
      </c>
      <c r="M370" s="4" t="s">
        <v>234</v>
      </c>
      <c r="N370" s="4" t="s">
        <v>169</v>
      </c>
      <c r="O370" s="4"/>
      <c r="P370" s="4"/>
      <c r="Q370" s="4" t="s">
        <v>4980</v>
      </c>
      <c r="R370" s="4" t="s">
        <v>27</v>
      </c>
      <c r="S370" s="4" t="s">
        <v>4981</v>
      </c>
      <c r="T370" s="4" t="s">
        <v>944</v>
      </c>
      <c r="U370" s="4" t="s">
        <v>4982</v>
      </c>
      <c r="V370" s="4" t="s">
        <v>1263</v>
      </c>
      <c r="W370" s="4" t="s">
        <v>982</v>
      </c>
      <c r="X370" s="4" t="s">
        <v>518</v>
      </c>
      <c r="Y370" s="4" t="s">
        <v>4983</v>
      </c>
      <c r="Z370" s="4" t="s">
        <v>445</v>
      </c>
      <c r="AA370" s="4" t="s">
        <v>445</v>
      </c>
      <c r="AB370" s="4" t="s">
        <v>4980</v>
      </c>
      <c r="AC370" s="4">
        <v>5456329</v>
      </c>
      <c r="AD370" s="4" t="s">
        <v>27</v>
      </c>
      <c r="AE370" s="4" t="s">
        <v>4984</v>
      </c>
      <c r="AF370" s="4" t="s">
        <v>27</v>
      </c>
      <c r="AG370" s="4" t="s">
        <v>4984</v>
      </c>
      <c r="AH370" s="4" t="s">
        <v>1129</v>
      </c>
      <c r="AI370" s="4" t="s">
        <v>1047</v>
      </c>
      <c r="AJ370" s="4" t="s">
        <v>919</v>
      </c>
      <c r="AK370" s="4" t="s">
        <v>169</v>
      </c>
      <c r="AL370" s="9">
        <v>5180</v>
      </c>
      <c r="AM370" s="4"/>
      <c r="AN370" s="4" t="s">
        <v>169</v>
      </c>
      <c r="AO370" s="4" t="s">
        <v>953</v>
      </c>
      <c r="AP370" s="4" t="s">
        <v>922</v>
      </c>
      <c r="AQ370" s="4" t="s">
        <v>1025</v>
      </c>
      <c r="AR370" s="4" t="s">
        <v>4985</v>
      </c>
      <c r="AS370" s="4" t="s">
        <v>4986</v>
      </c>
      <c r="AT370" s="4" t="s">
        <v>426</v>
      </c>
      <c r="AU370" s="4"/>
      <c r="AV370" s="4" t="s">
        <v>4987</v>
      </c>
      <c r="AW370" s="4"/>
      <c r="AX370" s="4"/>
      <c r="AY370" s="4"/>
      <c r="AZ370" s="4"/>
      <c r="BA370" s="4">
        <v>81826540</v>
      </c>
      <c r="BB370" s="4" t="s">
        <v>927</v>
      </c>
      <c r="BC370" s="4" t="s">
        <v>974</v>
      </c>
      <c r="BD370" s="4" t="s">
        <v>1052</v>
      </c>
      <c r="BE370" s="4" t="s">
        <v>169</v>
      </c>
      <c r="BF370" s="4"/>
      <c r="BG370" s="4" t="s">
        <v>1029</v>
      </c>
      <c r="BH370" s="4" t="s">
        <v>932</v>
      </c>
      <c r="BI370" s="4" t="s">
        <v>169</v>
      </c>
      <c r="BJ370" s="4"/>
      <c r="BK370" s="4" t="s">
        <v>1030</v>
      </c>
      <c r="BL370" s="4"/>
      <c r="BM370" s="4" t="s">
        <v>934</v>
      </c>
      <c r="BN370" s="4" t="s">
        <v>234</v>
      </c>
    </row>
    <row r="371" spans="1:66" s="1" customFormat="1" hidden="1">
      <c r="A371" s="4">
        <v>396</v>
      </c>
      <c r="B371" s="4" t="s">
        <v>901</v>
      </c>
      <c r="C371" s="4" t="s">
        <v>902</v>
      </c>
      <c r="D371" s="4" t="s">
        <v>4988</v>
      </c>
      <c r="E371" s="4" t="s">
        <v>4989</v>
      </c>
      <c r="F371" s="4" t="s">
        <v>1558</v>
      </c>
      <c r="G371" s="4" t="s">
        <v>4990</v>
      </c>
      <c r="H371" s="4" t="s">
        <v>4991</v>
      </c>
      <c r="I371" s="4" t="s">
        <v>169</v>
      </c>
      <c r="J371" s="4" t="s">
        <v>444</v>
      </c>
      <c r="K371" s="4" t="s">
        <v>31</v>
      </c>
      <c r="L371" s="4" t="s">
        <v>940</v>
      </c>
      <c r="M371" s="4" t="s">
        <v>248</v>
      </c>
      <c r="N371" s="4" t="s">
        <v>3527</v>
      </c>
      <c r="O371" s="4"/>
      <c r="P371" s="4"/>
      <c r="Q371" s="4" t="s">
        <v>4988</v>
      </c>
      <c r="R371" s="4" t="s">
        <v>31</v>
      </c>
      <c r="S371" s="4" t="s">
        <v>4992</v>
      </c>
      <c r="T371" s="4" t="s">
        <v>944</v>
      </c>
      <c r="U371" s="4" t="s">
        <v>4993</v>
      </c>
      <c r="V371" s="4" t="s">
        <v>911</v>
      </c>
      <c r="W371" s="4" t="s">
        <v>1060</v>
      </c>
      <c r="X371" s="4" t="s">
        <v>518</v>
      </c>
      <c r="Y371" s="4" t="s">
        <v>2088</v>
      </c>
      <c r="Z371" s="4" t="s">
        <v>2088</v>
      </c>
      <c r="AA371" s="4" t="s">
        <v>2088</v>
      </c>
      <c r="AB371" s="4" t="s">
        <v>4988</v>
      </c>
      <c r="AC371" s="4">
        <v>5456180</v>
      </c>
      <c r="AD371" s="4" t="s">
        <v>31</v>
      </c>
      <c r="AE371" s="4" t="s">
        <v>4994</v>
      </c>
      <c r="AF371" s="4" t="s">
        <v>31</v>
      </c>
      <c r="AG371" s="4" t="s">
        <v>4994</v>
      </c>
      <c r="AH371" s="4" t="s">
        <v>1187</v>
      </c>
      <c r="AI371" s="4" t="s">
        <v>1188</v>
      </c>
      <c r="AJ371" s="4" t="s">
        <v>919</v>
      </c>
      <c r="AK371" s="4" t="s">
        <v>169</v>
      </c>
      <c r="AL371" s="9">
        <v>5180</v>
      </c>
      <c r="AM371" s="4"/>
      <c r="AN371" s="4" t="s">
        <v>168</v>
      </c>
      <c r="AO371" s="4" t="s">
        <v>953</v>
      </c>
      <c r="AP371" s="4" t="s">
        <v>922</v>
      </c>
      <c r="AQ371" s="4" t="s">
        <v>1025</v>
      </c>
      <c r="AR371" s="4" t="s">
        <v>4995</v>
      </c>
      <c r="AS371" s="4" t="s">
        <v>4996</v>
      </c>
      <c r="AT371" s="4" t="s">
        <v>426</v>
      </c>
      <c r="AU371" s="4"/>
      <c r="AV371" s="4" t="s">
        <v>4997</v>
      </c>
      <c r="AW371" s="4"/>
      <c r="AX371" s="4"/>
      <c r="AY371" s="4"/>
      <c r="AZ371" s="4"/>
      <c r="BA371" s="4">
        <v>74533431</v>
      </c>
      <c r="BB371" s="4" t="s">
        <v>927</v>
      </c>
      <c r="BC371" s="4" t="s">
        <v>974</v>
      </c>
      <c r="BD371" s="4" t="s">
        <v>1052</v>
      </c>
      <c r="BE371" s="4" t="s">
        <v>169</v>
      </c>
      <c r="BF371" s="4"/>
      <c r="BG371" s="4" t="s">
        <v>1705</v>
      </c>
      <c r="BH371" s="4" t="s">
        <v>932</v>
      </c>
      <c r="BI371" s="4" t="s">
        <v>169</v>
      </c>
      <c r="BJ371" s="4"/>
      <c r="BK371" s="4" t="s">
        <v>1030</v>
      </c>
      <c r="BL371" s="4"/>
      <c r="BM371" s="4" t="s">
        <v>934</v>
      </c>
      <c r="BN371" s="4" t="s">
        <v>958</v>
      </c>
    </row>
    <row r="372" spans="1:66" s="1" customFormat="1" hidden="1">
      <c r="A372" s="4">
        <v>397</v>
      </c>
      <c r="B372" s="4" t="s">
        <v>901</v>
      </c>
      <c r="C372" s="4" t="s">
        <v>902</v>
      </c>
      <c r="D372" s="4" t="s">
        <v>4998</v>
      </c>
      <c r="E372" s="4" t="s">
        <v>4999</v>
      </c>
      <c r="F372" s="4" t="s">
        <v>1294</v>
      </c>
      <c r="G372" s="4" t="s">
        <v>5000</v>
      </c>
      <c r="H372" s="4" t="s">
        <v>5001</v>
      </c>
      <c r="I372" s="4" t="s">
        <v>169</v>
      </c>
      <c r="J372" s="4" t="s">
        <v>518</v>
      </c>
      <c r="K372" s="4" t="s">
        <v>1297</v>
      </c>
      <c r="L372" s="4" t="s">
        <v>1260</v>
      </c>
      <c r="M372" s="4" t="s">
        <v>328</v>
      </c>
      <c r="N372" s="4" t="s">
        <v>169</v>
      </c>
      <c r="O372" s="4" t="s">
        <v>1297</v>
      </c>
      <c r="P372" s="4" t="s">
        <v>5002</v>
      </c>
      <c r="Q372" s="4" t="s">
        <v>4998</v>
      </c>
      <c r="R372" s="4" t="s">
        <v>16</v>
      </c>
      <c r="S372" s="4" t="s">
        <v>5003</v>
      </c>
      <c r="T372" s="4" t="s">
        <v>944</v>
      </c>
      <c r="U372" s="4" t="s">
        <v>5004</v>
      </c>
      <c r="V372" s="4" t="s">
        <v>911</v>
      </c>
      <c r="W372" s="4" t="s">
        <v>982</v>
      </c>
      <c r="X372" s="4" t="s">
        <v>351</v>
      </c>
      <c r="Y372" s="4" t="s">
        <v>5005</v>
      </c>
      <c r="Z372" s="4" t="s">
        <v>445</v>
      </c>
      <c r="AA372" s="4" t="s">
        <v>445</v>
      </c>
      <c r="AB372" s="4" t="s">
        <v>4998</v>
      </c>
      <c r="AC372" s="4">
        <v>5456165</v>
      </c>
      <c r="AD372" s="4" t="s">
        <v>16</v>
      </c>
      <c r="AE372" s="4" t="s">
        <v>5006</v>
      </c>
      <c r="AF372" s="4" t="s">
        <v>16</v>
      </c>
      <c r="AG372" s="4" t="s">
        <v>5006</v>
      </c>
      <c r="AH372" s="4" t="s">
        <v>1046</v>
      </c>
      <c r="AI372" s="4" t="s">
        <v>1047</v>
      </c>
      <c r="AJ372" s="4" t="s">
        <v>919</v>
      </c>
      <c r="AK372" s="4" t="s">
        <v>169</v>
      </c>
      <c r="AL372" s="9">
        <v>5180</v>
      </c>
      <c r="AM372" s="4"/>
      <c r="AN372" s="4" t="s">
        <v>169</v>
      </c>
      <c r="AO372" s="4" t="s">
        <v>953</v>
      </c>
      <c r="AP372" s="4" t="s">
        <v>922</v>
      </c>
      <c r="AQ372" s="4" t="s">
        <v>1025</v>
      </c>
      <c r="AR372" s="4" t="s">
        <v>5007</v>
      </c>
      <c r="AS372" s="4" t="s">
        <v>5008</v>
      </c>
      <c r="AT372" s="4" t="s">
        <v>426</v>
      </c>
      <c r="AU372" s="4"/>
      <c r="AV372" s="4" t="s">
        <v>5009</v>
      </c>
      <c r="AW372" s="4"/>
      <c r="AX372" s="4"/>
      <c r="AY372" s="4"/>
      <c r="AZ372" s="4"/>
      <c r="BA372" s="4">
        <v>74810109</v>
      </c>
      <c r="BB372" s="4" t="s">
        <v>927</v>
      </c>
      <c r="BC372" s="4" t="s">
        <v>974</v>
      </c>
      <c r="BD372" s="4" t="s">
        <v>1052</v>
      </c>
      <c r="BE372" s="4" t="s">
        <v>169</v>
      </c>
      <c r="BF372" s="4"/>
      <c r="BG372" s="4" t="s">
        <v>1029</v>
      </c>
      <c r="BH372" s="4" t="s">
        <v>932</v>
      </c>
      <c r="BI372" s="4" t="s">
        <v>169</v>
      </c>
      <c r="BJ372" s="4"/>
      <c r="BK372" s="4" t="s">
        <v>1030</v>
      </c>
      <c r="BL372" s="4"/>
      <c r="BM372" s="4" t="s">
        <v>934</v>
      </c>
      <c r="BN372" s="4" t="s">
        <v>1095</v>
      </c>
    </row>
    <row r="373" spans="1:66" s="1" customFormat="1" hidden="1">
      <c r="A373" s="4">
        <v>398</v>
      </c>
      <c r="B373" s="4" t="s">
        <v>901</v>
      </c>
      <c r="C373" s="4" t="s">
        <v>902</v>
      </c>
      <c r="D373" s="4" t="s">
        <v>5010</v>
      </c>
      <c r="E373" s="4" t="s">
        <v>5011</v>
      </c>
      <c r="F373" s="4" t="s">
        <v>1033</v>
      </c>
      <c r="G373" s="4" t="s">
        <v>5012</v>
      </c>
      <c r="H373" s="4" t="s">
        <v>1035</v>
      </c>
      <c r="I373" s="4" t="s">
        <v>1036</v>
      </c>
      <c r="J373" s="4" t="s">
        <v>351</v>
      </c>
      <c r="K373" s="4" t="s">
        <v>1245</v>
      </c>
      <c r="L373" s="4" t="s">
        <v>907</v>
      </c>
      <c r="M373" s="4" t="s">
        <v>907</v>
      </c>
      <c r="N373" s="4" t="s">
        <v>169</v>
      </c>
      <c r="O373" s="4" t="s">
        <v>1245</v>
      </c>
      <c r="P373" s="4" t="s">
        <v>5013</v>
      </c>
      <c r="Q373" s="4" t="s">
        <v>5014</v>
      </c>
      <c r="R373" s="4" t="s">
        <v>25</v>
      </c>
      <c r="S373" s="4" t="s">
        <v>5015</v>
      </c>
      <c r="T373" s="4" t="s">
        <v>944</v>
      </c>
      <c r="U373" s="4" t="s">
        <v>5016</v>
      </c>
      <c r="V373" s="4" t="s">
        <v>911</v>
      </c>
      <c r="W373" s="4" t="s">
        <v>982</v>
      </c>
      <c r="X373" s="4" t="s">
        <v>351</v>
      </c>
      <c r="Y373" s="4" t="s">
        <v>2277</v>
      </c>
      <c r="Z373" s="4" t="s">
        <v>1397</v>
      </c>
      <c r="AA373" s="4" t="s">
        <v>1993</v>
      </c>
      <c r="AB373" s="4" t="s">
        <v>5014</v>
      </c>
      <c r="AC373" s="4">
        <v>5456155</v>
      </c>
      <c r="AD373" s="4" t="s">
        <v>25</v>
      </c>
      <c r="AE373" s="4" t="s">
        <v>5017</v>
      </c>
      <c r="AF373" s="4" t="s">
        <v>25</v>
      </c>
      <c r="AG373" s="4" t="s">
        <v>5018</v>
      </c>
      <c r="AH373" s="4" t="s">
        <v>1023</v>
      </c>
      <c r="AI373" s="4" t="s">
        <v>1024</v>
      </c>
      <c r="AJ373" s="4" t="s">
        <v>919</v>
      </c>
      <c r="AK373" s="4" t="s">
        <v>169</v>
      </c>
      <c r="AL373" s="9">
        <v>5180</v>
      </c>
      <c r="AM373" s="4"/>
      <c r="AN373" s="4" t="s">
        <v>169</v>
      </c>
      <c r="AO373" s="4" t="s">
        <v>953</v>
      </c>
      <c r="AP373" s="4" t="s">
        <v>922</v>
      </c>
      <c r="AQ373" s="4" t="s">
        <v>1025</v>
      </c>
      <c r="AR373" s="4" t="s">
        <v>5019</v>
      </c>
      <c r="AS373" s="4" t="s">
        <v>5020</v>
      </c>
      <c r="AT373" s="4" t="s">
        <v>426</v>
      </c>
      <c r="AU373" s="4"/>
      <c r="AV373" s="4" t="s">
        <v>5021</v>
      </c>
      <c r="AW373" s="4"/>
      <c r="AX373" s="4"/>
      <c r="AY373" s="4"/>
      <c r="AZ373" s="4"/>
      <c r="BA373" s="4">
        <v>74876521</v>
      </c>
      <c r="BB373" s="4" t="s">
        <v>927</v>
      </c>
      <c r="BC373" s="4" t="s">
        <v>974</v>
      </c>
      <c r="BD373" s="4" t="s">
        <v>1052</v>
      </c>
      <c r="BE373" s="4" t="s">
        <v>169</v>
      </c>
      <c r="BF373" s="4"/>
      <c r="BG373" s="4" t="s">
        <v>1705</v>
      </c>
      <c r="BH373" s="4" t="s">
        <v>932</v>
      </c>
      <c r="BI373" s="4" t="s">
        <v>169</v>
      </c>
      <c r="BJ373" s="4"/>
      <c r="BK373" s="4" t="s">
        <v>1030</v>
      </c>
      <c r="BL373" s="4"/>
      <c r="BM373" s="4" t="s">
        <v>934</v>
      </c>
      <c r="BN373" s="4" t="s">
        <v>1053</v>
      </c>
    </row>
    <row r="374" spans="1:66" s="1" customFormat="1" hidden="1">
      <c r="A374" s="4">
        <v>399</v>
      </c>
      <c r="B374" s="4" t="s">
        <v>901</v>
      </c>
      <c r="C374" s="4" t="s">
        <v>902</v>
      </c>
      <c r="D374" s="4" t="s">
        <v>1570</v>
      </c>
      <c r="E374" s="4" t="s">
        <v>5022</v>
      </c>
      <c r="F374" s="4" t="s">
        <v>1322</v>
      </c>
      <c r="G374" s="4" t="s">
        <v>5023</v>
      </c>
      <c r="H374" s="4" t="s">
        <v>169</v>
      </c>
      <c r="I374" s="4" t="s">
        <v>169</v>
      </c>
      <c r="J374" s="4" t="s">
        <v>444</v>
      </c>
      <c r="K374" s="4" t="s">
        <v>1535</v>
      </c>
      <c r="L374" s="4" t="s">
        <v>1601</v>
      </c>
      <c r="M374" s="4" t="s">
        <v>1602</v>
      </c>
      <c r="N374" s="4" t="s">
        <v>169</v>
      </c>
      <c r="O374" s="4" t="s">
        <v>1535</v>
      </c>
      <c r="P374" s="4" t="s">
        <v>5024</v>
      </c>
      <c r="Q374" s="4" t="s">
        <v>5025</v>
      </c>
      <c r="R374" s="4" t="s">
        <v>30</v>
      </c>
      <c r="S374" s="4" t="s">
        <v>5026</v>
      </c>
      <c r="T374" s="4" t="s">
        <v>944</v>
      </c>
      <c r="U374" s="4" t="s">
        <v>5027</v>
      </c>
      <c r="V374" s="4" t="s">
        <v>911</v>
      </c>
      <c r="W374" s="4" t="s">
        <v>982</v>
      </c>
      <c r="X374" s="4" t="s">
        <v>518</v>
      </c>
      <c r="Y374" s="4" t="s">
        <v>1606</v>
      </c>
      <c r="Z374" s="4" t="s">
        <v>5028</v>
      </c>
      <c r="AA374" s="4" t="s">
        <v>5029</v>
      </c>
      <c r="AB374" s="4" t="s">
        <v>5025</v>
      </c>
      <c r="AC374" s="4">
        <v>5456069</v>
      </c>
      <c r="AD374" s="4" t="s">
        <v>30</v>
      </c>
      <c r="AE374" s="4" t="s">
        <v>5030</v>
      </c>
      <c r="AF374" s="4" t="s">
        <v>30</v>
      </c>
      <c r="AG374" s="4" t="s">
        <v>5030</v>
      </c>
      <c r="AH374" s="4" t="s">
        <v>4428</v>
      </c>
      <c r="AI374" s="4" t="s">
        <v>2480</v>
      </c>
      <c r="AJ374" s="4" t="s">
        <v>919</v>
      </c>
      <c r="AK374" s="4" t="s">
        <v>169</v>
      </c>
      <c r="AL374" s="9">
        <v>19800</v>
      </c>
      <c r="AM374" s="4"/>
      <c r="AN374" s="4" t="s">
        <v>169</v>
      </c>
      <c r="AO374" s="4" t="s">
        <v>953</v>
      </c>
      <c r="AP374" s="4" t="s">
        <v>922</v>
      </c>
      <c r="AQ374" s="4" t="s">
        <v>1146</v>
      </c>
      <c r="AR374" s="4" t="s">
        <v>5031</v>
      </c>
      <c r="AS374" s="4" t="s">
        <v>5032</v>
      </c>
      <c r="AT374" s="4" t="s">
        <v>426</v>
      </c>
      <c r="AU374" s="4"/>
      <c r="AV374" s="4" t="s">
        <v>5033</v>
      </c>
      <c r="AW374" s="4"/>
      <c r="AX374" s="4"/>
      <c r="AY374" s="4"/>
      <c r="AZ374" s="4"/>
      <c r="BA374" s="4">
        <v>81413927</v>
      </c>
      <c r="BB374" s="4" t="s">
        <v>927</v>
      </c>
      <c r="BC374" s="4" t="s">
        <v>974</v>
      </c>
      <c r="BD374" s="4" t="s">
        <v>1052</v>
      </c>
      <c r="BE374" s="4" t="s">
        <v>169</v>
      </c>
      <c r="BF374" s="4"/>
      <c r="BG374" s="4" t="s">
        <v>931</v>
      </c>
      <c r="BH374" s="4" t="s">
        <v>932</v>
      </c>
      <c r="BI374" s="4" t="s">
        <v>1509</v>
      </c>
      <c r="BJ374" s="4"/>
      <c r="BK374" s="4" t="s">
        <v>1030</v>
      </c>
      <c r="BL374" s="4"/>
      <c r="BM374" s="4" t="s">
        <v>934</v>
      </c>
      <c r="BN374" s="4" t="s">
        <v>958</v>
      </c>
    </row>
    <row r="375" spans="1:66" s="1" customFormat="1" hidden="1">
      <c r="A375" s="4">
        <v>400</v>
      </c>
      <c r="B375" s="4" t="s">
        <v>901</v>
      </c>
      <c r="C375" s="4" t="s">
        <v>902</v>
      </c>
      <c r="D375" s="4" t="s">
        <v>1133</v>
      </c>
      <c r="E375" s="4" t="s">
        <v>5034</v>
      </c>
      <c r="F375" s="4" t="s">
        <v>25</v>
      </c>
      <c r="G375" s="4" t="s">
        <v>5035</v>
      </c>
      <c r="H375" s="4" t="s">
        <v>5036</v>
      </c>
      <c r="I375" s="4" t="s">
        <v>1137</v>
      </c>
      <c r="J375" s="4"/>
      <c r="K375" s="4" t="s">
        <v>25</v>
      </c>
      <c r="L375" s="4" t="s">
        <v>940</v>
      </c>
      <c r="M375" s="4" t="s">
        <v>1138</v>
      </c>
      <c r="N375" s="4" t="s">
        <v>3292</v>
      </c>
      <c r="O375" s="4"/>
      <c r="P375" s="4"/>
      <c r="Q375" s="4" t="s">
        <v>5037</v>
      </c>
      <c r="R375" s="4" t="s">
        <v>25</v>
      </c>
      <c r="S375" s="4" t="s">
        <v>5038</v>
      </c>
      <c r="T375" s="4" t="s">
        <v>944</v>
      </c>
      <c r="U375" s="4" t="s">
        <v>5039</v>
      </c>
      <c r="V375" s="4" t="s">
        <v>911</v>
      </c>
      <c r="W375" s="4" t="s">
        <v>1105</v>
      </c>
      <c r="X375" s="4" t="s">
        <v>361</v>
      </c>
      <c r="Y375" s="4" t="s">
        <v>5040</v>
      </c>
      <c r="Z375" s="4" t="s">
        <v>3182</v>
      </c>
      <c r="AA375" s="4" t="s">
        <v>511</v>
      </c>
      <c r="AB375" s="4" t="s">
        <v>5037</v>
      </c>
      <c r="AC375" s="4">
        <v>5455910</v>
      </c>
      <c r="AD375" s="4" t="s">
        <v>25</v>
      </c>
      <c r="AE375" s="4" t="s">
        <v>5041</v>
      </c>
      <c r="AF375" s="4" t="s">
        <v>25</v>
      </c>
      <c r="AG375" s="4" t="s">
        <v>5041</v>
      </c>
      <c r="AH375" s="4" t="s">
        <v>917</v>
      </c>
      <c r="AI375" s="4" t="s">
        <v>918</v>
      </c>
      <c r="AJ375" s="4" t="s">
        <v>919</v>
      </c>
      <c r="AK375" s="4" t="s">
        <v>169</v>
      </c>
      <c r="AL375" s="9">
        <v>5480</v>
      </c>
      <c r="AM375" s="4"/>
      <c r="AN375" s="4" t="s">
        <v>25</v>
      </c>
      <c r="AO375" s="4" t="s">
        <v>953</v>
      </c>
      <c r="AP375" s="4" t="s">
        <v>922</v>
      </c>
      <c r="AQ375" s="4" t="s">
        <v>1146</v>
      </c>
      <c r="AR375" s="4" t="s">
        <v>5042</v>
      </c>
      <c r="AS375" s="4" t="s">
        <v>5043</v>
      </c>
      <c r="AT375" s="4" t="s">
        <v>426</v>
      </c>
      <c r="AU375" s="4"/>
      <c r="AV375" s="4" t="s">
        <v>5044</v>
      </c>
      <c r="AW375" s="4"/>
      <c r="AX375" s="4"/>
      <c r="AY375" s="4"/>
      <c r="AZ375" s="4"/>
      <c r="BA375" s="4">
        <v>82006786</v>
      </c>
      <c r="BB375" s="4" t="s">
        <v>927</v>
      </c>
      <c r="BC375" s="4" t="s">
        <v>974</v>
      </c>
      <c r="BD375" s="4" t="s">
        <v>918</v>
      </c>
      <c r="BE375" s="4" t="s">
        <v>169</v>
      </c>
      <c r="BF375" s="4"/>
      <c r="BG375" s="4" t="s">
        <v>931</v>
      </c>
      <c r="BH375" s="4" t="s">
        <v>932</v>
      </c>
      <c r="BI375" s="4" t="s">
        <v>169</v>
      </c>
      <c r="BJ375" s="4"/>
      <c r="BK375" s="4" t="s">
        <v>1030</v>
      </c>
      <c r="BL375" s="4"/>
      <c r="BM375" s="4" t="s">
        <v>1403</v>
      </c>
      <c r="BN375" s="4" t="s">
        <v>1150</v>
      </c>
    </row>
    <row r="376" spans="1:66" s="1" customFormat="1" hidden="1">
      <c r="A376" s="4">
        <v>401</v>
      </c>
      <c r="B376" s="4" t="s">
        <v>901</v>
      </c>
      <c r="C376" s="4" t="s">
        <v>902</v>
      </c>
      <c r="D376" s="4" t="s">
        <v>444</v>
      </c>
      <c r="E376" s="4" t="s">
        <v>5045</v>
      </c>
      <c r="F376" s="4" t="s">
        <v>1245</v>
      </c>
      <c r="G376" s="4" t="s">
        <v>5046</v>
      </c>
      <c r="H376" s="4" t="s">
        <v>5047</v>
      </c>
      <c r="I376" s="4" t="s">
        <v>169</v>
      </c>
      <c r="J376" s="4" t="s">
        <v>351</v>
      </c>
      <c r="K376" s="4" t="s">
        <v>1245</v>
      </c>
      <c r="L376" s="4" t="s">
        <v>1182</v>
      </c>
      <c r="M376" s="4" t="s">
        <v>189</v>
      </c>
      <c r="N376" s="4" t="s">
        <v>169</v>
      </c>
      <c r="O376" s="4" t="s">
        <v>1245</v>
      </c>
      <c r="P376" s="4" t="s">
        <v>5048</v>
      </c>
      <c r="Q376" s="4" t="s">
        <v>5049</v>
      </c>
      <c r="R376" s="4" t="s">
        <v>30</v>
      </c>
      <c r="S376" s="4" t="s">
        <v>5050</v>
      </c>
      <c r="T376" s="4" t="s">
        <v>944</v>
      </c>
      <c r="U376" s="4" t="s">
        <v>5051</v>
      </c>
      <c r="V376" s="4" t="s">
        <v>911</v>
      </c>
      <c r="W376" s="4" t="s">
        <v>982</v>
      </c>
      <c r="X376" s="4" t="s">
        <v>351</v>
      </c>
      <c r="Y376" s="4" t="s">
        <v>445</v>
      </c>
      <c r="Z376" s="4" t="s">
        <v>445</v>
      </c>
      <c r="AA376" s="4" t="s">
        <v>445</v>
      </c>
      <c r="AB376" s="4" t="s">
        <v>5049</v>
      </c>
      <c r="AC376" s="4">
        <v>5455868</v>
      </c>
      <c r="AD376" s="4" t="s">
        <v>30</v>
      </c>
      <c r="AE376" s="4" t="s">
        <v>5052</v>
      </c>
      <c r="AF376" s="4" t="s">
        <v>30</v>
      </c>
      <c r="AG376" s="4" t="s">
        <v>5053</v>
      </c>
      <c r="AH376" s="4" t="s">
        <v>5054</v>
      </c>
      <c r="AI376" s="4" t="s">
        <v>5055</v>
      </c>
      <c r="AJ376" s="4" t="s">
        <v>919</v>
      </c>
      <c r="AK376" s="4" t="s">
        <v>169</v>
      </c>
      <c r="AL376" s="9">
        <v>15800</v>
      </c>
      <c r="AM376" s="4"/>
      <c r="AN376" s="4" t="s">
        <v>169</v>
      </c>
      <c r="AO376" s="4" t="s">
        <v>953</v>
      </c>
      <c r="AP376" s="4" t="s">
        <v>922</v>
      </c>
      <c r="AQ376" s="4" t="s">
        <v>1146</v>
      </c>
      <c r="AR376" s="4" t="s">
        <v>5056</v>
      </c>
      <c r="AS376" s="4" t="s">
        <v>5057</v>
      </c>
      <c r="AT376" s="4" t="s">
        <v>426</v>
      </c>
      <c r="AU376" s="4"/>
      <c r="AV376" s="4" t="s">
        <v>5058</v>
      </c>
      <c r="AW376" s="4"/>
      <c r="AX376" s="4"/>
      <c r="AY376" s="4"/>
      <c r="AZ376" s="4"/>
      <c r="BA376" s="4">
        <v>73930894</v>
      </c>
      <c r="BB376" s="4" t="s">
        <v>927</v>
      </c>
      <c r="BC376" s="4" t="s">
        <v>974</v>
      </c>
      <c r="BD376" s="4" t="s">
        <v>1052</v>
      </c>
      <c r="BE376" s="4" t="s">
        <v>169</v>
      </c>
      <c r="BF376" s="4"/>
      <c r="BG376" s="4" t="s">
        <v>1029</v>
      </c>
      <c r="BH376" s="4" t="s">
        <v>932</v>
      </c>
      <c r="BI376" s="4" t="s">
        <v>5059</v>
      </c>
      <c r="BJ376" s="4"/>
      <c r="BK376" s="4" t="s">
        <v>1030</v>
      </c>
      <c r="BL376" s="4"/>
      <c r="BM376" s="4" t="s">
        <v>1205</v>
      </c>
      <c r="BN376" s="4" t="s">
        <v>958</v>
      </c>
    </row>
    <row r="377" spans="1:66" s="1" customFormat="1" hidden="1">
      <c r="A377" s="4">
        <v>402</v>
      </c>
      <c r="B377" s="4" t="s">
        <v>901</v>
      </c>
      <c r="C377" s="4" t="s">
        <v>902</v>
      </c>
      <c r="D377" s="4" t="s">
        <v>1570</v>
      </c>
      <c r="E377" s="4" t="s">
        <v>5060</v>
      </c>
      <c r="F377" s="4" t="s">
        <v>1099</v>
      </c>
      <c r="G377" s="4" t="s">
        <v>5061</v>
      </c>
      <c r="H377" s="4" t="s">
        <v>5062</v>
      </c>
      <c r="I377" s="4" t="s">
        <v>169</v>
      </c>
      <c r="J377" s="4" t="s">
        <v>518</v>
      </c>
      <c r="K377" s="4" t="s">
        <v>16</v>
      </c>
      <c r="L377" s="4" t="s">
        <v>940</v>
      </c>
      <c r="M377" s="4" t="s">
        <v>254</v>
      </c>
      <c r="N377" s="4" t="s">
        <v>5063</v>
      </c>
      <c r="O377" s="4"/>
      <c r="P377" s="4"/>
      <c r="Q377" s="4" t="s">
        <v>5064</v>
      </c>
      <c r="R377" s="4" t="s">
        <v>16</v>
      </c>
      <c r="S377" s="4" t="s">
        <v>5065</v>
      </c>
      <c r="T377" s="4" t="s">
        <v>944</v>
      </c>
      <c r="U377" s="4" t="s">
        <v>5066</v>
      </c>
      <c r="V377" s="4" t="s">
        <v>911</v>
      </c>
      <c r="W377" s="4" t="s">
        <v>982</v>
      </c>
      <c r="X377" s="4" t="s">
        <v>351</v>
      </c>
      <c r="Y377" s="4" t="s">
        <v>2823</v>
      </c>
      <c r="Z377" s="4" t="s">
        <v>445</v>
      </c>
      <c r="AA377" s="4" t="s">
        <v>445</v>
      </c>
      <c r="AB377" s="4" t="s">
        <v>5064</v>
      </c>
      <c r="AC377" s="4">
        <v>5455801</v>
      </c>
      <c r="AD377" s="4" t="s">
        <v>16</v>
      </c>
      <c r="AE377" s="4" t="s">
        <v>5067</v>
      </c>
      <c r="AF377" s="4" t="s">
        <v>16</v>
      </c>
      <c r="AG377" s="4" t="s">
        <v>5067</v>
      </c>
      <c r="AH377" s="4" t="s">
        <v>1046</v>
      </c>
      <c r="AI377" s="4" t="s">
        <v>1047</v>
      </c>
      <c r="AJ377" s="4" t="s">
        <v>919</v>
      </c>
      <c r="AK377" s="4" t="s">
        <v>169</v>
      </c>
      <c r="AL377" s="9">
        <v>5180</v>
      </c>
      <c r="AM377" s="4"/>
      <c r="AN377" s="4" t="s">
        <v>5063</v>
      </c>
      <c r="AO377" s="4" t="s">
        <v>953</v>
      </c>
      <c r="AP377" s="4" t="s">
        <v>922</v>
      </c>
      <c r="AQ377" s="4" t="s">
        <v>989</v>
      </c>
      <c r="AR377" s="4" t="s">
        <v>5068</v>
      </c>
      <c r="AS377" s="4" t="s">
        <v>5069</v>
      </c>
      <c r="AT377" s="4" t="s">
        <v>426</v>
      </c>
      <c r="AU377" s="4"/>
      <c r="AV377" s="4" t="s">
        <v>5070</v>
      </c>
      <c r="AW377" s="4"/>
      <c r="AX377" s="4"/>
      <c r="AY377" s="4"/>
      <c r="AZ377" s="4"/>
      <c r="BA377" s="4">
        <v>81927852</v>
      </c>
      <c r="BB377" s="4" t="s">
        <v>927</v>
      </c>
      <c r="BC377" s="4" t="s">
        <v>974</v>
      </c>
      <c r="BD377" s="4" t="s">
        <v>1052</v>
      </c>
      <c r="BE377" s="4" t="s">
        <v>169</v>
      </c>
      <c r="BF377" s="4"/>
      <c r="BG377" s="4" t="s">
        <v>1029</v>
      </c>
      <c r="BH377" s="4" t="s">
        <v>932</v>
      </c>
      <c r="BI377" s="4" t="s">
        <v>169</v>
      </c>
      <c r="BJ377" s="4"/>
      <c r="BK377" s="4" t="s">
        <v>1030</v>
      </c>
      <c r="BL377" s="4"/>
      <c r="BM377" s="4" t="s">
        <v>934</v>
      </c>
      <c r="BN377" s="4" t="s">
        <v>958</v>
      </c>
    </row>
    <row r="378" spans="1:66" s="1" customFormat="1" hidden="1">
      <c r="A378" s="4">
        <v>403</v>
      </c>
      <c r="B378" s="4" t="s">
        <v>901</v>
      </c>
      <c r="C378" s="4" t="s">
        <v>902</v>
      </c>
      <c r="D378" s="4" t="s">
        <v>5071</v>
      </c>
      <c r="E378" s="4" t="s">
        <v>5072</v>
      </c>
      <c r="F378" s="4" t="s">
        <v>1033</v>
      </c>
      <c r="G378" s="4" t="s">
        <v>5073</v>
      </c>
      <c r="H378" s="4" t="s">
        <v>1785</v>
      </c>
      <c r="I378" s="4" t="s">
        <v>1036</v>
      </c>
      <c r="J378" s="4" t="s">
        <v>518</v>
      </c>
      <c r="K378" s="4" t="s">
        <v>5074</v>
      </c>
      <c r="L378" s="4" t="s">
        <v>907</v>
      </c>
      <c r="M378" s="4" t="s">
        <v>907</v>
      </c>
      <c r="N378" s="4" t="s">
        <v>169</v>
      </c>
      <c r="O378" s="4" t="s">
        <v>5074</v>
      </c>
      <c r="P378" s="4" t="s">
        <v>5075</v>
      </c>
      <c r="Q378" s="4" t="s">
        <v>5076</v>
      </c>
      <c r="R378" s="4" t="s">
        <v>16</v>
      </c>
      <c r="S378" s="4" t="s">
        <v>5077</v>
      </c>
      <c r="T378" s="4" t="s">
        <v>944</v>
      </c>
      <c r="U378" s="4" t="s">
        <v>5078</v>
      </c>
      <c r="V378" s="4" t="s">
        <v>911</v>
      </c>
      <c r="W378" s="4" t="s">
        <v>963</v>
      </c>
      <c r="X378" s="4" t="s">
        <v>351</v>
      </c>
      <c r="Y378" s="4" t="s">
        <v>5079</v>
      </c>
      <c r="Z378" s="4" t="s">
        <v>445</v>
      </c>
      <c r="AA378" s="4" t="s">
        <v>445</v>
      </c>
      <c r="AB378" s="4" t="s">
        <v>5076</v>
      </c>
      <c r="AC378" s="4">
        <v>5455797</v>
      </c>
      <c r="AD378" s="4" t="s">
        <v>16</v>
      </c>
      <c r="AE378" s="4" t="s">
        <v>5080</v>
      </c>
      <c r="AF378" s="4" t="s">
        <v>16</v>
      </c>
      <c r="AG378" s="4" t="s">
        <v>5080</v>
      </c>
      <c r="AH378" s="4" t="s">
        <v>1073</v>
      </c>
      <c r="AI378" s="4" t="s">
        <v>1074</v>
      </c>
      <c r="AJ378" s="4" t="s">
        <v>919</v>
      </c>
      <c r="AK378" s="4" t="s">
        <v>169</v>
      </c>
      <c r="AL378" s="9">
        <v>19500</v>
      </c>
      <c r="AM378" s="4"/>
      <c r="AN378" s="4" t="s">
        <v>169</v>
      </c>
      <c r="AO378" s="4" t="s">
        <v>953</v>
      </c>
      <c r="AP378" s="4" t="s">
        <v>922</v>
      </c>
      <c r="AQ378" s="4" t="s">
        <v>989</v>
      </c>
      <c r="AR378" s="4" t="s">
        <v>5081</v>
      </c>
      <c r="AS378" s="4" t="s">
        <v>5082</v>
      </c>
      <c r="AT378" s="4" t="s">
        <v>426</v>
      </c>
      <c r="AU378" s="4"/>
      <c r="AV378" s="4" t="s">
        <v>5083</v>
      </c>
      <c r="AW378" s="4"/>
      <c r="AX378" s="4"/>
      <c r="AY378" s="4"/>
      <c r="AZ378" s="4"/>
      <c r="BA378" s="4">
        <v>74843529</v>
      </c>
      <c r="BB378" s="4" t="s">
        <v>927</v>
      </c>
      <c r="BC378" s="4" t="s">
        <v>974</v>
      </c>
      <c r="BD378" s="4" t="s">
        <v>918</v>
      </c>
      <c r="BE378" s="4" t="s">
        <v>169</v>
      </c>
      <c r="BF378" s="4"/>
      <c r="BG378" s="4" t="s">
        <v>1029</v>
      </c>
      <c r="BH378" s="4" t="s">
        <v>932</v>
      </c>
      <c r="BI378" s="4" t="s">
        <v>169</v>
      </c>
      <c r="BJ378" s="4"/>
      <c r="BK378" s="4" t="s">
        <v>1030</v>
      </c>
      <c r="BL378" s="4"/>
      <c r="BM378" s="4" t="s">
        <v>934</v>
      </c>
      <c r="BN378" s="4" t="s">
        <v>1053</v>
      </c>
    </row>
    <row r="379" spans="1:66" s="1" customFormat="1" hidden="1">
      <c r="A379" s="4">
        <v>404</v>
      </c>
      <c r="B379" s="4" t="s">
        <v>901</v>
      </c>
      <c r="C379" s="4" t="s">
        <v>902</v>
      </c>
      <c r="D379" s="4" t="s">
        <v>5084</v>
      </c>
      <c r="E379" s="4" t="s">
        <v>5085</v>
      </c>
      <c r="F379" s="4" t="s">
        <v>1033</v>
      </c>
      <c r="G379" s="4" t="s">
        <v>5086</v>
      </c>
      <c r="H379" s="4" t="s">
        <v>5087</v>
      </c>
      <c r="I379" s="4"/>
      <c r="J379" s="4" t="s">
        <v>518</v>
      </c>
      <c r="K379" s="4" t="s">
        <v>1353</v>
      </c>
      <c r="L379" s="4" t="s">
        <v>979</v>
      </c>
      <c r="M379" s="4" t="s">
        <v>158</v>
      </c>
      <c r="N379" s="4" t="s">
        <v>169</v>
      </c>
      <c r="O379" s="4" t="s">
        <v>1353</v>
      </c>
      <c r="P379" s="4" t="s">
        <v>5088</v>
      </c>
      <c r="Q379" s="4" t="s">
        <v>5089</v>
      </c>
      <c r="R379" s="4" t="s">
        <v>25</v>
      </c>
      <c r="S379" s="4" t="s">
        <v>5090</v>
      </c>
      <c r="T379" s="4" t="s">
        <v>944</v>
      </c>
      <c r="U379" s="4" t="s">
        <v>5091</v>
      </c>
      <c r="V379" s="4" t="s">
        <v>911</v>
      </c>
      <c r="W379" s="4" t="s">
        <v>982</v>
      </c>
      <c r="X379" s="4" t="s">
        <v>351</v>
      </c>
      <c r="Y379" s="4" t="s">
        <v>445</v>
      </c>
      <c r="Z379" s="4" t="s">
        <v>445</v>
      </c>
      <c r="AA379" s="4" t="s">
        <v>445</v>
      </c>
      <c r="AB379" s="4" t="s">
        <v>5089</v>
      </c>
      <c r="AC379" s="4">
        <v>5455785</v>
      </c>
      <c r="AD379" s="4" t="s">
        <v>25</v>
      </c>
      <c r="AE379" s="4" t="s">
        <v>5092</v>
      </c>
      <c r="AF379" s="4" t="s">
        <v>25</v>
      </c>
      <c r="AG379" s="4" t="s">
        <v>5092</v>
      </c>
      <c r="AH379" s="4" t="s">
        <v>1187</v>
      </c>
      <c r="AI379" s="4" t="s">
        <v>1188</v>
      </c>
      <c r="AJ379" s="4" t="s">
        <v>919</v>
      </c>
      <c r="AK379" s="4" t="s">
        <v>169</v>
      </c>
      <c r="AL379" s="9">
        <v>4880</v>
      </c>
      <c r="AM379" s="4"/>
      <c r="AN379" s="4" t="s">
        <v>169</v>
      </c>
      <c r="AO379" s="4" t="s">
        <v>953</v>
      </c>
      <c r="AP379" s="4" t="s">
        <v>922</v>
      </c>
      <c r="AQ379" s="4" t="s">
        <v>989</v>
      </c>
      <c r="AR379" s="4" t="s">
        <v>5093</v>
      </c>
      <c r="AS379" s="4" t="s">
        <v>5094</v>
      </c>
      <c r="AT379" s="4" t="s">
        <v>426</v>
      </c>
      <c r="AU379" s="4"/>
      <c r="AV379" s="4" t="s">
        <v>5095</v>
      </c>
      <c r="AW379" s="4"/>
      <c r="AX379" s="4"/>
      <c r="AY379" s="4"/>
      <c r="AZ379" s="4"/>
      <c r="BA379" s="4">
        <v>81472080</v>
      </c>
      <c r="BB379" s="4" t="s">
        <v>927</v>
      </c>
      <c r="BC379" s="4" t="s">
        <v>974</v>
      </c>
      <c r="BD379" s="4" t="s">
        <v>1052</v>
      </c>
      <c r="BE379" s="4" t="s">
        <v>169</v>
      </c>
      <c r="BF379" s="4"/>
      <c r="BG379" s="4" t="s">
        <v>1029</v>
      </c>
      <c r="BH379" s="4" t="s">
        <v>927</v>
      </c>
      <c r="BI379" s="4" t="s">
        <v>169</v>
      </c>
      <c r="BJ379" s="4"/>
      <c r="BK379" s="4" t="s">
        <v>1030</v>
      </c>
      <c r="BL379" s="4"/>
      <c r="BM379" s="4" t="s">
        <v>1403</v>
      </c>
      <c r="BN379" s="4" t="s">
        <v>1510</v>
      </c>
    </row>
    <row r="380" spans="1:66" s="1" customFormat="1" hidden="1">
      <c r="A380" s="4">
        <v>405</v>
      </c>
      <c r="B380" s="4" t="s">
        <v>901</v>
      </c>
      <c r="C380" s="4" t="s">
        <v>902</v>
      </c>
      <c r="D380" s="4" t="s">
        <v>5096</v>
      </c>
      <c r="E380" s="4" t="s">
        <v>5097</v>
      </c>
      <c r="F380" s="4" t="s">
        <v>1117</v>
      </c>
      <c r="G380" s="4" t="s">
        <v>5098</v>
      </c>
      <c r="H380" s="4" t="s">
        <v>5099</v>
      </c>
      <c r="I380" s="4" t="s">
        <v>978</v>
      </c>
      <c r="J380" s="4"/>
      <c r="K380" s="4" t="s">
        <v>1121</v>
      </c>
      <c r="L380" s="4" t="s">
        <v>979</v>
      </c>
      <c r="M380" s="4" t="s">
        <v>228</v>
      </c>
      <c r="N380" s="4" t="s">
        <v>169</v>
      </c>
      <c r="O380" s="4" t="s">
        <v>1121</v>
      </c>
      <c r="P380" s="4" t="s">
        <v>5100</v>
      </c>
      <c r="Q380" s="4" t="s">
        <v>5101</v>
      </c>
      <c r="R380" s="4" t="s">
        <v>29</v>
      </c>
      <c r="S380" s="4" t="s">
        <v>5102</v>
      </c>
      <c r="T380" s="4" t="s">
        <v>944</v>
      </c>
      <c r="U380" s="4" t="s">
        <v>5103</v>
      </c>
      <c r="V380" s="4" t="s">
        <v>911</v>
      </c>
      <c r="W380" s="4" t="s">
        <v>982</v>
      </c>
      <c r="X380" s="4" t="s">
        <v>351</v>
      </c>
      <c r="Y380" s="4" t="s">
        <v>3009</v>
      </c>
      <c r="Z380" s="4" t="s">
        <v>445</v>
      </c>
      <c r="AA380" s="4" t="s">
        <v>445</v>
      </c>
      <c r="AB380" s="4" t="s">
        <v>5101</v>
      </c>
      <c r="AC380" s="4">
        <v>5455610</v>
      </c>
      <c r="AD380" s="4" t="s">
        <v>29</v>
      </c>
      <c r="AE380" s="4" t="s">
        <v>5104</v>
      </c>
      <c r="AF380" s="4" t="s">
        <v>29</v>
      </c>
      <c r="AG380" s="4" t="s">
        <v>5105</v>
      </c>
      <c r="AH380" s="4" t="s">
        <v>1187</v>
      </c>
      <c r="AI380" s="4" t="s">
        <v>1188</v>
      </c>
      <c r="AJ380" s="4" t="s">
        <v>919</v>
      </c>
      <c r="AK380" s="4" t="s">
        <v>169</v>
      </c>
      <c r="AL380" s="9">
        <v>5680</v>
      </c>
      <c r="AM380" s="4"/>
      <c r="AN380" s="4" t="s">
        <v>169</v>
      </c>
      <c r="AO380" s="4" t="s">
        <v>953</v>
      </c>
      <c r="AP380" s="4" t="s">
        <v>922</v>
      </c>
      <c r="AQ380" s="4" t="s">
        <v>989</v>
      </c>
      <c r="AR380" s="4" t="s">
        <v>5106</v>
      </c>
      <c r="AS380" s="4" t="s">
        <v>5107</v>
      </c>
      <c r="AT380" s="4" t="s">
        <v>426</v>
      </c>
      <c r="AU380" s="4"/>
      <c r="AV380" s="4" t="s">
        <v>5108</v>
      </c>
      <c r="AW380" s="4"/>
      <c r="AX380" s="4"/>
      <c r="AY380" s="4"/>
      <c r="AZ380" s="4"/>
      <c r="BA380" s="4">
        <v>81780672</v>
      </c>
      <c r="BB380" s="4" t="s">
        <v>927</v>
      </c>
      <c r="BC380" s="4" t="s">
        <v>974</v>
      </c>
      <c r="BD380" s="4" t="s">
        <v>992</v>
      </c>
      <c r="BE380" s="4" t="s">
        <v>169</v>
      </c>
      <c r="BF380" s="4"/>
      <c r="BG380" s="4" t="s">
        <v>1029</v>
      </c>
      <c r="BH380" s="4" t="s">
        <v>932</v>
      </c>
      <c r="BI380" s="4" t="s">
        <v>169</v>
      </c>
      <c r="BJ380" s="4"/>
      <c r="BK380" s="4" t="s">
        <v>1030</v>
      </c>
      <c r="BL380" s="4"/>
      <c r="BM380" s="4" t="s">
        <v>1069</v>
      </c>
      <c r="BN380" s="4" t="s">
        <v>2459</v>
      </c>
    </row>
    <row r="381" spans="1:66" s="1" customFormat="1" hidden="1">
      <c r="A381" s="4">
        <v>406</v>
      </c>
      <c r="B381" s="4" t="s">
        <v>901</v>
      </c>
      <c r="C381" s="4" t="s">
        <v>902</v>
      </c>
      <c r="D381" s="4" t="s">
        <v>5109</v>
      </c>
      <c r="E381" s="4" t="s">
        <v>5110</v>
      </c>
      <c r="F381" s="4" t="s">
        <v>1294</v>
      </c>
      <c r="G381" s="4" t="s">
        <v>5111</v>
      </c>
      <c r="H381" s="4" t="s">
        <v>5112</v>
      </c>
      <c r="I381" s="4" t="s">
        <v>169</v>
      </c>
      <c r="J381" s="4" t="s">
        <v>906</v>
      </c>
      <c r="K381" s="4" t="s">
        <v>27</v>
      </c>
      <c r="L381" s="4" t="s">
        <v>1260</v>
      </c>
      <c r="M381" s="4" t="s">
        <v>303</v>
      </c>
      <c r="N381" s="4" t="s">
        <v>169</v>
      </c>
      <c r="O381" s="4"/>
      <c r="P381" s="4"/>
      <c r="Q381" s="4" t="s">
        <v>5113</v>
      </c>
      <c r="R381" s="4" t="s">
        <v>27</v>
      </c>
      <c r="S381" s="4" t="s">
        <v>5114</v>
      </c>
      <c r="T381" s="4" t="s">
        <v>944</v>
      </c>
      <c r="U381" s="4" t="s">
        <v>5115</v>
      </c>
      <c r="V381" s="4" t="s">
        <v>911</v>
      </c>
      <c r="W381" s="4" t="s">
        <v>1105</v>
      </c>
      <c r="X381" s="4" t="s">
        <v>906</v>
      </c>
      <c r="Y381" s="4" t="s">
        <v>1519</v>
      </c>
      <c r="Z381" s="4" t="s">
        <v>1520</v>
      </c>
      <c r="AA381" s="4" t="s">
        <v>5116</v>
      </c>
      <c r="AB381" s="4" t="s">
        <v>5113</v>
      </c>
      <c r="AC381" s="4">
        <v>5415807</v>
      </c>
      <c r="AD381" s="4" t="s">
        <v>27</v>
      </c>
      <c r="AE381" s="4" t="s">
        <v>5117</v>
      </c>
      <c r="AF381" s="4" t="s">
        <v>27</v>
      </c>
      <c r="AG381" s="4" t="s">
        <v>5117</v>
      </c>
      <c r="AH381" s="4" t="s">
        <v>4897</v>
      </c>
      <c r="AI381" s="4" t="s">
        <v>4898</v>
      </c>
      <c r="AJ381" s="4" t="s">
        <v>919</v>
      </c>
      <c r="AK381" s="4" t="s">
        <v>169</v>
      </c>
      <c r="AL381" s="9">
        <v>15800</v>
      </c>
      <c r="AM381" s="4"/>
      <c r="AN381" s="4" t="s">
        <v>169</v>
      </c>
      <c r="AO381" s="4" t="s">
        <v>953</v>
      </c>
      <c r="AP381" s="4" t="s">
        <v>922</v>
      </c>
      <c r="AQ381" s="4" t="s">
        <v>1025</v>
      </c>
      <c r="AR381" s="4" t="s">
        <v>5118</v>
      </c>
      <c r="AS381" s="4" t="s">
        <v>5119</v>
      </c>
      <c r="AT381" s="4" t="s">
        <v>426</v>
      </c>
      <c r="AU381" s="4"/>
      <c r="AV381" s="4" t="s">
        <v>5120</v>
      </c>
      <c r="AW381" s="4"/>
      <c r="AX381" s="4"/>
      <c r="AY381" s="4"/>
      <c r="AZ381" s="4"/>
      <c r="BA381" s="4">
        <v>81962676</v>
      </c>
      <c r="BB381" s="4" t="s">
        <v>927</v>
      </c>
      <c r="BC381" s="4" t="s">
        <v>974</v>
      </c>
      <c r="BD381" s="4" t="s">
        <v>5121</v>
      </c>
      <c r="BE381" s="4" t="s">
        <v>169</v>
      </c>
      <c r="BF381" s="4"/>
      <c r="BG381" s="4" t="s">
        <v>931</v>
      </c>
      <c r="BH381" s="4" t="s">
        <v>932</v>
      </c>
      <c r="BI381" s="4" t="s">
        <v>169</v>
      </c>
      <c r="BJ381" s="4"/>
      <c r="BK381" s="4" t="s">
        <v>1030</v>
      </c>
      <c r="BL381" s="4"/>
      <c r="BM381" s="4" t="s">
        <v>934</v>
      </c>
      <c r="BN381" s="4" t="s">
        <v>1095</v>
      </c>
    </row>
    <row r="382" spans="1:66" s="1" customFormat="1">
      <c r="A382" s="4">
        <v>407</v>
      </c>
      <c r="B382" s="4" t="s">
        <v>901</v>
      </c>
      <c r="C382" s="4" t="s">
        <v>902</v>
      </c>
      <c r="D382" s="4"/>
      <c r="E382" s="4" t="s">
        <v>5122</v>
      </c>
      <c r="F382" s="4"/>
      <c r="G382" s="4" t="s">
        <v>1122</v>
      </c>
      <c r="H382" s="4" t="s">
        <v>5123</v>
      </c>
      <c r="I382" s="4" t="s">
        <v>1120</v>
      </c>
      <c r="J382" s="4" t="s">
        <v>518</v>
      </c>
      <c r="K382" s="4" t="s">
        <v>31</v>
      </c>
      <c r="L382" s="4" t="s">
        <v>979</v>
      </c>
      <c r="M382" s="4" t="s">
        <v>430</v>
      </c>
      <c r="N382" s="4"/>
      <c r="O382" s="4"/>
      <c r="P382" s="4"/>
      <c r="Q382" s="4" t="s">
        <v>432</v>
      </c>
      <c r="R382" s="4" t="s">
        <v>31</v>
      </c>
      <c r="S382" s="4" t="s">
        <v>5124</v>
      </c>
      <c r="T382" s="4" t="s">
        <v>909</v>
      </c>
      <c r="U382" s="4" t="s">
        <v>5125</v>
      </c>
      <c r="V382" s="4" t="s">
        <v>911</v>
      </c>
      <c r="W382" s="4" t="s">
        <v>982</v>
      </c>
      <c r="X382" s="4" t="s">
        <v>518</v>
      </c>
      <c r="Y382" s="4" t="s">
        <v>947</v>
      </c>
      <c r="Z382" s="4" t="s">
        <v>1125</v>
      </c>
      <c r="AA382" s="4" t="s">
        <v>1126</v>
      </c>
      <c r="AB382" s="4" t="s">
        <v>432</v>
      </c>
      <c r="AC382" s="4">
        <v>5415652</v>
      </c>
      <c r="AD382" s="4" t="s">
        <v>31</v>
      </c>
      <c r="AE382" s="4" t="s">
        <v>5125</v>
      </c>
      <c r="AF382" s="4" t="s">
        <v>31</v>
      </c>
      <c r="AG382" s="4" t="s">
        <v>5126</v>
      </c>
      <c r="AH382" s="4" t="s">
        <v>1046</v>
      </c>
      <c r="AI382" s="4" t="s">
        <v>1047</v>
      </c>
      <c r="AJ382" s="4" t="s">
        <v>919</v>
      </c>
      <c r="AK382" s="4" t="s">
        <v>169</v>
      </c>
      <c r="AL382" s="9">
        <v>5180</v>
      </c>
      <c r="AM382" s="4" t="s">
        <v>920</v>
      </c>
      <c r="AN382" s="4" t="s">
        <v>169</v>
      </c>
      <c r="AO382" s="4" t="s">
        <v>921</v>
      </c>
      <c r="AP382" s="4" t="s">
        <v>922</v>
      </c>
      <c r="AQ382" s="4" t="s">
        <v>1025</v>
      </c>
      <c r="AR382" s="4" t="s">
        <v>433</v>
      </c>
      <c r="AS382" s="4" t="s">
        <v>5127</v>
      </c>
      <c r="AT382" s="4" t="s">
        <v>426</v>
      </c>
      <c r="AU382" s="4"/>
      <c r="AV382" s="4" t="s">
        <v>5128</v>
      </c>
      <c r="AW382" s="4"/>
      <c r="AX382" s="4"/>
      <c r="AY382" s="4"/>
      <c r="AZ382" s="4"/>
      <c r="BA382" s="4">
        <v>80808745</v>
      </c>
      <c r="BB382" s="4" t="s">
        <v>927</v>
      </c>
      <c r="BC382" s="4" t="s">
        <v>974</v>
      </c>
      <c r="BD382" s="4" t="s">
        <v>1052</v>
      </c>
      <c r="BE382" s="4" t="s">
        <v>169</v>
      </c>
      <c r="BF382" s="4"/>
      <c r="BG382" s="4" t="s">
        <v>931</v>
      </c>
      <c r="BH382" s="4" t="s">
        <v>932</v>
      </c>
      <c r="BI382" s="4" t="s">
        <v>169</v>
      </c>
      <c r="BJ382" s="4"/>
      <c r="BK382" s="4" t="s">
        <v>933</v>
      </c>
      <c r="BL382" s="4"/>
      <c r="BM382" s="4" t="s">
        <v>934</v>
      </c>
      <c r="BN382" s="4"/>
    </row>
    <row r="383" spans="1:66" s="1" customFormat="1" hidden="1">
      <c r="A383" s="4">
        <v>408</v>
      </c>
      <c r="B383" s="4" t="s">
        <v>901</v>
      </c>
      <c r="C383" s="4" t="s">
        <v>902</v>
      </c>
      <c r="D383" s="4" t="s">
        <v>1570</v>
      </c>
      <c r="E383" s="4" t="s">
        <v>5129</v>
      </c>
      <c r="F383" s="4" t="s">
        <v>1322</v>
      </c>
      <c r="G383" s="4" t="s">
        <v>5130</v>
      </c>
      <c r="H383" s="4" t="s">
        <v>5131</v>
      </c>
      <c r="I383" s="4" t="s">
        <v>169</v>
      </c>
      <c r="J383" s="4" t="s">
        <v>906</v>
      </c>
      <c r="K383" s="4" t="s">
        <v>16</v>
      </c>
      <c r="L383" s="4" t="s">
        <v>342</v>
      </c>
      <c r="M383" s="4" t="s">
        <v>342</v>
      </c>
      <c r="N383" s="4" t="s">
        <v>169</v>
      </c>
      <c r="O383" s="4"/>
      <c r="P383" s="4"/>
      <c r="Q383" s="4" t="s">
        <v>5132</v>
      </c>
      <c r="R383" s="4" t="s">
        <v>16</v>
      </c>
      <c r="S383" s="4" t="s">
        <v>5133</v>
      </c>
      <c r="T383" s="4" t="s">
        <v>944</v>
      </c>
      <c r="U383" s="4" t="s">
        <v>5134</v>
      </c>
      <c r="V383" s="4" t="s">
        <v>911</v>
      </c>
      <c r="W383" s="4" t="s">
        <v>1060</v>
      </c>
      <c r="X383" s="4" t="s">
        <v>906</v>
      </c>
      <c r="Y383" s="4" t="s">
        <v>5135</v>
      </c>
      <c r="Z383" s="4" t="s">
        <v>5136</v>
      </c>
      <c r="AA383" s="4" t="s">
        <v>5137</v>
      </c>
      <c r="AB383" s="4" t="s">
        <v>5132</v>
      </c>
      <c r="AC383" s="4">
        <v>5415512</v>
      </c>
      <c r="AD383" s="4" t="s">
        <v>16</v>
      </c>
      <c r="AE383" s="4" t="s">
        <v>5138</v>
      </c>
      <c r="AF383" s="4" t="s">
        <v>16</v>
      </c>
      <c r="AG383" s="4" t="s">
        <v>5139</v>
      </c>
      <c r="AH383" s="4" t="s">
        <v>5140</v>
      </c>
      <c r="AI383" s="4" t="s">
        <v>1932</v>
      </c>
      <c r="AJ383" s="4" t="s">
        <v>919</v>
      </c>
      <c r="AK383" s="4" t="s">
        <v>169</v>
      </c>
      <c r="AL383" s="9">
        <v>25000</v>
      </c>
      <c r="AM383" s="4"/>
      <c r="AN383" s="4" t="s">
        <v>169</v>
      </c>
      <c r="AO383" s="4" t="s">
        <v>953</v>
      </c>
      <c r="AP383" s="4" t="s">
        <v>922</v>
      </c>
      <c r="AQ383" s="4"/>
      <c r="AR383" s="4" t="s">
        <v>5141</v>
      </c>
      <c r="AS383" s="4"/>
      <c r="AT383" s="4" t="s">
        <v>426</v>
      </c>
      <c r="AU383" s="4"/>
      <c r="AV383" s="4" t="s">
        <v>5142</v>
      </c>
      <c r="AW383" s="4"/>
      <c r="AX383" s="4"/>
      <c r="AY383" s="4"/>
      <c r="AZ383" s="4"/>
      <c r="BA383" s="4">
        <v>81819173</v>
      </c>
      <c r="BB383" s="4" t="s">
        <v>927</v>
      </c>
      <c r="BC383" s="4" t="s">
        <v>974</v>
      </c>
      <c r="BD383" s="4" t="s">
        <v>1729</v>
      </c>
      <c r="BE383" s="4" t="s">
        <v>169</v>
      </c>
      <c r="BF383" s="4"/>
      <c r="BG383" s="4" t="s">
        <v>931</v>
      </c>
      <c r="BH383" s="4" t="s">
        <v>932</v>
      </c>
      <c r="BI383" s="4" t="s">
        <v>169</v>
      </c>
      <c r="BJ383" s="4"/>
      <c r="BK383" s="4"/>
      <c r="BL383" s="4"/>
      <c r="BM383" s="4" t="s">
        <v>934</v>
      </c>
      <c r="BN383" s="4" t="s">
        <v>958</v>
      </c>
    </row>
    <row r="384" spans="1:66" s="1" customFormat="1" hidden="1">
      <c r="A384" s="4">
        <v>409</v>
      </c>
      <c r="B384" s="4" t="s">
        <v>901</v>
      </c>
      <c r="C384" s="4" t="s">
        <v>902</v>
      </c>
      <c r="D384" s="4" t="s">
        <v>5143</v>
      </c>
      <c r="E384" s="4" t="s">
        <v>5144</v>
      </c>
      <c r="F384" s="4" t="s">
        <v>1117</v>
      </c>
      <c r="G384" s="4" t="s">
        <v>5145</v>
      </c>
      <c r="H384" s="4" t="s">
        <v>5146</v>
      </c>
      <c r="I384" s="4" t="s">
        <v>2098</v>
      </c>
      <c r="J384" s="4"/>
      <c r="K384" s="4" t="s">
        <v>2083</v>
      </c>
      <c r="L384" s="4" t="s">
        <v>979</v>
      </c>
      <c r="M384" s="4" t="s">
        <v>2099</v>
      </c>
      <c r="N384" s="4" t="s">
        <v>169</v>
      </c>
      <c r="O384" s="4" t="s">
        <v>2083</v>
      </c>
      <c r="P384" s="4" t="s">
        <v>5147</v>
      </c>
      <c r="Q384" s="4" t="s">
        <v>5148</v>
      </c>
      <c r="R384" s="4" t="s">
        <v>25</v>
      </c>
      <c r="S384" s="4" t="s">
        <v>5149</v>
      </c>
      <c r="T384" s="4" t="s">
        <v>944</v>
      </c>
      <c r="U384" s="4" t="s">
        <v>5150</v>
      </c>
      <c r="V384" s="4" t="s">
        <v>911</v>
      </c>
      <c r="W384" s="4" t="s">
        <v>982</v>
      </c>
      <c r="X384" s="4" t="s">
        <v>351</v>
      </c>
      <c r="Y384" s="4" t="s">
        <v>445</v>
      </c>
      <c r="Z384" s="4" t="s">
        <v>445</v>
      </c>
      <c r="AA384" s="4" t="s">
        <v>445</v>
      </c>
      <c r="AB384" s="4" t="s">
        <v>5148</v>
      </c>
      <c r="AC384" s="4">
        <v>5415505</v>
      </c>
      <c r="AD384" s="4" t="s">
        <v>25</v>
      </c>
      <c r="AE384" s="4" t="s">
        <v>5151</v>
      </c>
      <c r="AF384" s="4" t="s">
        <v>25</v>
      </c>
      <c r="AG384" s="4" t="s">
        <v>5152</v>
      </c>
      <c r="AH384" s="4" t="s">
        <v>5054</v>
      </c>
      <c r="AI384" s="4" t="s">
        <v>5055</v>
      </c>
      <c r="AJ384" s="4" t="s">
        <v>919</v>
      </c>
      <c r="AK384" s="4" t="s">
        <v>169</v>
      </c>
      <c r="AL384" s="9">
        <v>15800</v>
      </c>
      <c r="AM384" s="4"/>
      <c r="AN384" s="4" t="s">
        <v>169</v>
      </c>
      <c r="AO384" s="4" t="s">
        <v>953</v>
      </c>
      <c r="AP384" s="4" t="s">
        <v>922</v>
      </c>
      <c r="AQ384" s="4" t="s">
        <v>1146</v>
      </c>
      <c r="AR384" s="4" t="s">
        <v>5153</v>
      </c>
      <c r="AS384" s="4" t="s">
        <v>5154</v>
      </c>
      <c r="AT384" s="4" t="s">
        <v>426</v>
      </c>
      <c r="AU384" s="4"/>
      <c r="AV384" s="4" t="s">
        <v>5155</v>
      </c>
      <c r="AW384" s="4"/>
      <c r="AX384" s="4"/>
      <c r="AY384" s="4"/>
      <c r="AZ384" s="4"/>
      <c r="BA384" s="4">
        <v>81751589</v>
      </c>
      <c r="BB384" s="4" t="s">
        <v>927</v>
      </c>
      <c r="BC384" s="4" t="s">
        <v>974</v>
      </c>
      <c r="BD384" s="4" t="s">
        <v>5156</v>
      </c>
      <c r="BE384" s="4" t="s">
        <v>169</v>
      </c>
      <c r="BF384" s="4"/>
      <c r="BG384" s="4" t="s">
        <v>1029</v>
      </c>
      <c r="BH384" s="4" t="s">
        <v>932</v>
      </c>
      <c r="BI384" s="4" t="s">
        <v>169</v>
      </c>
      <c r="BJ384" s="4"/>
      <c r="BK384" s="4" t="s">
        <v>1030</v>
      </c>
      <c r="BL384" s="4"/>
      <c r="BM384" s="4" t="s">
        <v>934</v>
      </c>
      <c r="BN384" s="4" t="s">
        <v>1132</v>
      </c>
    </row>
    <row r="385" spans="1:66" s="1" customFormat="1" hidden="1">
      <c r="A385" s="4">
        <v>410</v>
      </c>
      <c r="B385" s="4" t="s">
        <v>901</v>
      </c>
      <c r="C385" s="4" t="s">
        <v>902</v>
      </c>
      <c r="D385" s="4" t="s">
        <v>444</v>
      </c>
      <c r="E385" s="4" t="s">
        <v>5157</v>
      </c>
      <c r="F385" s="4" t="s">
        <v>1099</v>
      </c>
      <c r="G385" s="4" t="s">
        <v>5158</v>
      </c>
      <c r="H385" s="4" t="s">
        <v>5159</v>
      </c>
      <c r="I385" s="4" t="s">
        <v>169</v>
      </c>
      <c r="J385" s="4" t="s">
        <v>471</v>
      </c>
      <c r="K385" s="4" t="s">
        <v>29</v>
      </c>
      <c r="L385" s="4" t="s">
        <v>940</v>
      </c>
      <c r="M385" s="4" t="s">
        <v>132</v>
      </c>
      <c r="N385" s="4" t="s">
        <v>1516</v>
      </c>
      <c r="O385" s="4"/>
      <c r="P385" s="4"/>
      <c r="Q385" s="4" t="s">
        <v>5160</v>
      </c>
      <c r="R385" s="4" t="s">
        <v>29</v>
      </c>
      <c r="S385" s="4" t="s">
        <v>5161</v>
      </c>
      <c r="T385" s="4" t="s">
        <v>909</v>
      </c>
      <c r="U385" s="4" t="s">
        <v>5162</v>
      </c>
      <c r="V385" s="4" t="s">
        <v>1263</v>
      </c>
      <c r="W385" s="4" t="s">
        <v>1105</v>
      </c>
      <c r="X385" s="4" t="s">
        <v>471</v>
      </c>
      <c r="Y385" s="4" t="s">
        <v>2924</v>
      </c>
      <c r="Z385" s="4" t="s">
        <v>5163</v>
      </c>
      <c r="AA385" s="4" t="s">
        <v>5164</v>
      </c>
      <c r="AB385" s="4" t="s">
        <v>5160</v>
      </c>
      <c r="AC385" s="4">
        <v>5483534</v>
      </c>
      <c r="AD385" s="4" t="s">
        <v>29</v>
      </c>
      <c r="AE385" s="4" t="s">
        <v>5165</v>
      </c>
      <c r="AF385" s="4" t="s">
        <v>29</v>
      </c>
      <c r="AG385" s="4" t="s">
        <v>5166</v>
      </c>
      <c r="AH385" s="4" t="s">
        <v>917</v>
      </c>
      <c r="AI385" s="4" t="s">
        <v>918</v>
      </c>
      <c r="AJ385" s="4" t="s">
        <v>919</v>
      </c>
      <c r="AK385" s="4" t="s">
        <v>169</v>
      </c>
      <c r="AL385" s="9">
        <v>5180</v>
      </c>
      <c r="AM385" s="4"/>
      <c r="AN385" s="4" t="s">
        <v>1513</v>
      </c>
      <c r="AO385" s="4" t="s">
        <v>921</v>
      </c>
      <c r="AP385" s="4" t="s">
        <v>922</v>
      </c>
      <c r="AQ385" s="4" t="s">
        <v>1146</v>
      </c>
      <c r="AR385" s="4" t="s">
        <v>5167</v>
      </c>
      <c r="AS385" s="4" t="s">
        <v>5168</v>
      </c>
      <c r="AT385" s="4" t="s">
        <v>421</v>
      </c>
      <c r="AU385" s="4"/>
      <c r="AV385" s="4" t="s">
        <v>5169</v>
      </c>
      <c r="AW385" s="4"/>
      <c r="AX385" s="4"/>
      <c r="AY385" s="4"/>
      <c r="AZ385" s="4"/>
      <c r="BA385" s="4">
        <v>43804396</v>
      </c>
      <c r="BB385" s="4" t="s">
        <v>927</v>
      </c>
      <c r="BC385" s="4" t="s">
        <v>974</v>
      </c>
      <c r="BD385" s="4" t="s">
        <v>918</v>
      </c>
      <c r="BE385" s="4" t="s">
        <v>169</v>
      </c>
      <c r="BF385" s="4"/>
      <c r="BG385" s="4" t="s">
        <v>1204</v>
      </c>
      <c r="BH385" s="4" t="s">
        <v>932</v>
      </c>
      <c r="BI385" s="4" t="s">
        <v>169</v>
      </c>
      <c r="BJ385" s="4"/>
      <c r="BK385" s="4" t="s">
        <v>1030</v>
      </c>
      <c r="BL385" s="4"/>
      <c r="BM385" s="4" t="s">
        <v>1403</v>
      </c>
      <c r="BN385" s="4" t="s">
        <v>958</v>
      </c>
    </row>
    <row r="386" spans="1:66" s="1" customFormat="1" hidden="1">
      <c r="A386" s="4">
        <v>411</v>
      </c>
      <c r="B386" s="4" t="s">
        <v>901</v>
      </c>
      <c r="C386" s="4" t="s">
        <v>902</v>
      </c>
      <c r="D386" s="4" t="s">
        <v>5170</v>
      </c>
      <c r="E386" s="4" t="s">
        <v>5171</v>
      </c>
      <c r="F386" s="4" t="s">
        <v>1294</v>
      </c>
      <c r="G386" s="4" t="s">
        <v>5172</v>
      </c>
      <c r="H386" s="4" t="s">
        <v>5173</v>
      </c>
      <c r="I386" s="4" t="s">
        <v>169</v>
      </c>
      <c r="J386" s="4" t="s">
        <v>518</v>
      </c>
      <c r="K386" s="4" t="s">
        <v>1880</v>
      </c>
      <c r="L386" s="4" t="s">
        <v>1260</v>
      </c>
      <c r="M386" s="4" t="s">
        <v>328</v>
      </c>
      <c r="N386" s="4" t="s">
        <v>169</v>
      </c>
      <c r="O386" s="4" t="s">
        <v>1880</v>
      </c>
      <c r="P386" s="4" t="s">
        <v>5174</v>
      </c>
      <c r="Q386" s="4" t="s">
        <v>5170</v>
      </c>
      <c r="R386" s="4" t="s">
        <v>30</v>
      </c>
      <c r="S386" s="4" t="s">
        <v>5175</v>
      </c>
      <c r="T386" s="4" t="s">
        <v>944</v>
      </c>
      <c r="U386" s="4" t="s">
        <v>5176</v>
      </c>
      <c r="V386" s="4" t="s">
        <v>911</v>
      </c>
      <c r="W386" s="4" t="s">
        <v>1060</v>
      </c>
      <c r="X386" s="4" t="s">
        <v>518</v>
      </c>
      <c r="Y386" s="4" t="s">
        <v>5177</v>
      </c>
      <c r="Z386" s="4" t="s">
        <v>445</v>
      </c>
      <c r="AA386" s="4" t="s">
        <v>445</v>
      </c>
      <c r="AB386" s="4" t="s">
        <v>5170</v>
      </c>
      <c r="AC386" s="4">
        <v>5483533</v>
      </c>
      <c r="AD386" s="4" t="s">
        <v>30</v>
      </c>
      <c r="AE386" s="4" t="s">
        <v>5178</v>
      </c>
      <c r="AF386" s="4" t="s">
        <v>30</v>
      </c>
      <c r="AG386" s="4" t="s">
        <v>5179</v>
      </c>
      <c r="AH386" s="4" t="s">
        <v>5180</v>
      </c>
      <c r="AI386" s="4" t="s">
        <v>1595</v>
      </c>
      <c r="AJ386" s="4" t="s">
        <v>919</v>
      </c>
      <c r="AK386" s="4" t="s">
        <v>169</v>
      </c>
      <c r="AL386" s="9">
        <v>37500</v>
      </c>
      <c r="AM386" s="4"/>
      <c r="AN386" s="4" t="s">
        <v>169</v>
      </c>
      <c r="AO386" s="4" t="s">
        <v>953</v>
      </c>
      <c r="AP386" s="4" t="s">
        <v>922</v>
      </c>
      <c r="AQ386" s="4"/>
      <c r="AR386" s="4" t="s">
        <v>5181</v>
      </c>
      <c r="AS386" s="4"/>
      <c r="AT386" s="4" t="s">
        <v>421</v>
      </c>
      <c r="AU386" s="4"/>
      <c r="AV386" s="4" t="s">
        <v>5182</v>
      </c>
      <c r="AW386" s="4"/>
      <c r="AX386" s="4"/>
      <c r="AY386" s="4"/>
      <c r="AZ386" s="4"/>
      <c r="BA386" s="4">
        <v>74551840</v>
      </c>
      <c r="BB386" s="4" t="s">
        <v>927</v>
      </c>
      <c r="BC386" s="4" t="s">
        <v>974</v>
      </c>
      <c r="BD386" s="4" t="s">
        <v>1729</v>
      </c>
      <c r="BE386" s="4" t="s">
        <v>169</v>
      </c>
      <c r="BF386" s="4"/>
      <c r="BG386" s="4" t="s">
        <v>1029</v>
      </c>
      <c r="BH386" s="4" t="s">
        <v>932</v>
      </c>
      <c r="BI386" s="4" t="s">
        <v>169</v>
      </c>
      <c r="BJ386" s="4"/>
      <c r="BK386" s="4"/>
      <c r="BL386" s="4"/>
      <c r="BM386" s="4" t="s">
        <v>934</v>
      </c>
      <c r="BN386" s="4" t="s">
        <v>1095</v>
      </c>
    </row>
    <row r="387" spans="1:66" s="1" customFormat="1">
      <c r="A387" s="4">
        <v>412</v>
      </c>
      <c r="B387" s="4" t="s">
        <v>901</v>
      </c>
      <c r="C387" s="4" t="s">
        <v>902</v>
      </c>
      <c r="D387" s="4" t="s">
        <v>444</v>
      </c>
      <c r="E387" s="4" t="s">
        <v>5183</v>
      </c>
      <c r="F387" s="4" t="s">
        <v>2083</v>
      </c>
      <c r="G387" s="4" t="s">
        <v>5184</v>
      </c>
      <c r="H387" s="4" t="s">
        <v>445</v>
      </c>
      <c r="I387" s="4" t="s">
        <v>169</v>
      </c>
      <c r="J387" s="4" t="s">
        <v>4703</v>
      </c>
      <c r="K387" s="4" t="s">
        <v>2083</v>
      </c>
      <c r="L387" s="4" t="s">
        <v>1182</v>
      </c>
      <c r="M387" s="4" t="s">
        <v>189</v>
      </c>
      <c r="N387" s="4" t="s">
        <v>169</v>
      </c>
      <c r="O387" s="4" t="s">
        <v>2083</v>
      </c>
      <c r="P387" s="4" t="s">
        <v>5185</v>
      </c>
      <c r="Q387" s="4" t="s">
        <v>5186</v>
      </c>
      <c r="R387" s="4" t="s">
        <v>25</v>
      </c>
      <c r="S387" s="4" t="s">
        <v>5187</v>
      </c>
      <c r="T387" s="4" t="s">
        <v>944</v>
      </c>
      <c r="U387" s="4" t="s">
        <v>1282</v>
      </c>
      <c r="V387" s="4" t="s">
        <v>911</v>
      </c>
      <c r="W387" s="4" t="s">
        <v>982</v>
      </c>
      <c r="X387" s="4" t="s">
        <v>351</v>
      </c>
      <c r="Y387" s="4" t="s">
        <v>445</v>
      </c>
      <c r="Z387" s="4" t="s">
        <v>445</v>
      </c>
      <c r="AA387" s="4" t="s">
        <v>445</v>
      </c>
      <c r="AB387" s="4" t="s">
        <v>5186</v>
      </c>
      <c r="AC387" s="4">
        <v>5483125</v>
      </c>
      <c r="AD387" s="4" t="s">
        <v>25</v>
      </c>
      <c r="AE387" s="4" t="s">
        <v>5188</v>
      </c>
      <c r="AF387" s="4" t="s">
        <v>25</v>
      </c>
      <c r="AG387" s="4" t="s">
        <v>5188</v>
      </c>
      <c r="AH387" s="4" t="s">
        <v>1046</v>
      </c>
      <c r="AI387" s="4" t="s">
        <v>1047</v>
      </c>
      <c r="AJ387" s="4" t="s">
        <v>919</v>
      </c>
      <c r="AK387" s="4" t="s">
        <v>169</v>
      </c>
      <c r="AL387" s="9">
        <v>4634.3</v>
      </c>
      <c r="AM387" s="4"/>
      <c r="AN387" s="4" t="s">
        <v>169</v>
      </c>
      <c r="AO387" s="4" t="s">
        <v>953</v>
      </c>
      <c r="AP387" s="4" t="s">
        <v>922</v>
      </c>
      <c r="AQ387" s="4" t="s">
        <v>1025</v>
      </c>
      <c r="AR387" s="4" t="s">
        <v>5189</v>
      </c>
      <c r="AS387" s="4" t="s">
        <v>5190</v>
      </c>
      <c r="AT387" s="4" t="s">
        <v>421</v>
      </c>
      <c r="AU387" s="4"/>
      <c r="AV387" s="4" t="s">
        <v>5191</v>
      </c>
      <c r="AW387" s="4"/>
      <c r="AX387" s="4"/>
      <c r="AY387" s="4"/>
      <c r="AZ387" s="4"/>
      <c r="BA387" s="4">
        <v>81649226</v>
      </c>
      <c r="BB387" s="4" t="s">
        <v>927</v>
      </c>
      <c r="BC387" s="4" t="s">
        <v>974</v>
      </c>
      <c r="BD387" s="4" t="s">
        <v>1052</v>
      </c>
      <c r="BE387" s="4" t="s">
        <v>169</v>
      </c>
      <c r="BF387" s="4"/>
      <c r="BG387" s="4" t="s">
        <v>1029</v>
      </c>
      <c r="BH387" s="4" t="s">
        <v>932</v>
      </c>
      <c r="BI387" s="4" t="s">
        <v>169</v>
      </c>
      <c r="BJ387" s="4"/>
      <c r="BK387" s="4" t="s">
        <v>1030</v>
      </c>
      <c r="BL387" s="4"/>
      <c r="BM387" s="4" t="s">
        <v>934</v>
      </c>
      <c r="BN387" s="4" t="s">
        <v>958</v>
      </c>
    </row>
    <row r="388" spans="1:66" s="1" customFormat="1">
      <c r="A388" s="4">
        <v>413</v>
      </c>
      <c r="B388" s="4" t="s">
        <v>901</v>
      </c>
      <c r="C388" s="4" t="s">
        <v>902</v>
      </c>
      <c r="D388" s="4" t="s">
        <v>444</v>
      </c>
      <c r="E388" s="4" t="s">
        <v>5183</v>
      </c>
      <c r="F388" s="4" t="s">
        <v>2083</v>
      </c>
      <c r="G388" s="4" t="s">
        <v>5184</v>
      </c>
      <c r="H388" s="4" t="s">
        <v>445</v>
      </c>
      <c r="I388" s="4" t="s">
        <v>169</v>
      </c>
      <c r="J388" s="4" t="s">
        <v>4703</v>
      </c>
      <c r="K388" s="4" t="s">
        <v>2083</v>
      </c>
      <c r="L388" s="4" t="s">
        <v>1182</v>
      </c>
      <c r="M388" s="4" t="s">
        <v>189</v>
      </c>
      <c r="N388" s="4" t="s">
        <v>169</v>
      </c>
      <c r="O388" s="4" t="s">
        <v>2083</v>
      </c>
      <c r="P388" s="4" t="s">
        <v>5185</v>
      </c>
      <c r="Q388" s="4" t="s">
        <v>5186</v>
      </c>
      <c r="R388" s="4" t="s">
        <v>25</v>
      </c>
      <c r="S388" s="4" t="s">
        <v>5187</v>
      </c>
      <c r="T388" s="4" t="s">
        <v>944</v>
      </c>
      <c r="U388" s="4" t="s">
        <v>1282</v>
      </c>
      <c r="V388" s="4" t="s">
        <v>911</v>
      </c>
      <c r="W388" s="4" t="s">
        <v>982</v>
      </c>
      <c r="X388" s="4" t="s">
        <v>351</v>
      </c>
      <c r="Y388" s="4" t="s">
        <v>445</v>
      </c>
      <c r="Z388" s="4" t="s">
        <v>445</v>
      </c>
      <c r="AA388" s="4" t="s">
        <v>445</v>
      </c>
      <c r="AB388" s="4" t="s">
        <v>5186</v>
      </c>
      <c r="AC388" s="4">
        <v>5483125</v>
      </c>
      <c r="AD388" s="4" t="s">
        <v>25</v>
      </c>
      <c r="AE388" s="4" t="s">
        <v>5188</v>
      </c>
      <c r="AF388" s="4" t="s">
        <v>25</v>
      </c>
      <c r="AG388" s="4" t="s">
        <v>5188</v>
      </c>
      <c r="AH388" s="4" t="s">
        <v>1524</v>
      </c>
      <c r="AI388" s="4" t="s">
        <v>1290</v>
      </c>
      <c r="AJ388" s="4" t="s">
        <v>919</v>
      </c>
      <c r="AK388" s="4" t="s">
        <v>169</v>
      </c>
      <c r="AL388" s="9">
        <v>4525.7</v>
      </c>
      <c r="AM388" s="4"/>
      <c r="AN388" s="4" t="s">
        <v>169</v>
      </c>
      <c r="AO388" s="4" t="s">
        <v>953</v>
      </c>
      <c r="AP388" s="4" t="s">
        <v>922</v>
      </c>
      <c r="AQ388" s="4" t="s">
        <v>1025</v>
      </c>
      <c r="AR388" s="4" t="s">
        <v>5189</v>
      </c>
      <c r="AS388" s="4" t="s">
        <v>5192</v>
      </c>
      <c r="AT388" s="4" t="s">
        <v>421</v>
      </c>
      <c r="AU388" s="4"/>
      <c r="AV388" s="4" t="s">
        <v>5191</v>
      </c>
      <c r="AW388" s="4"/>
      <c r="AX388" s="4"/>
      <c r="AY388" s="4"/>
      <c r="AZ388" s="4"/>
      <c r="BA388" s="4">
        <v>81649226</v>
      </c>
      <c r="BB388" s="4" t="s">
        <v>927</v>
      </c>
      <c r="BC388" s="4" t="s">
        <v>974</v>
      </c>
      <c r="BD388" s="4" t="s">
        <v>1052</v>
      </c>
      <c r="BE388" s="4" t="s">
        <v>169</v>
      </c>
      <c r="BF388" s="4"/>
      <c r="BG388" s="4" t="s">
        <v>1029</v>
      </c>
      <c r="BH388" s="4" t="s">
        <v>932</v>
      </c>
      <c r="BI388" s="4" t="s">
        <v>169</v>
      </c>
      <c r="BJ388" s="4"/>
      <c r="BK388" s="4" t="s">
        <v>1030</v>
      </c>
      <c r="BL388" s="4"/>
      <c r="BM388" s="4" t="s">
        <v>934</v>
      </c>
      <c r="BN388" s="4" t="s">
        <v>958</v>
      </c>
    </row>
    <row r="389" spans="1:66" s="1" customFormat="1" hidden="1">
      <c r="A389" s="4">
        <v>414</v>
      </c>
      <c r="B389" s="4" t="s">
        <v>901</v>
      </c>
      <c r="C389" s="4" t="s">
        <v>902</v>
      </c>
      <c r="D389" s="4" t="s">
        <v>5193</v>
      </c>
      <c r="E389" s="4" t="s">
        <v>5194</v>
      </c>
      <c r="F389" s="4" t="s">
        <v>1938</v>
      </c>
      <c r="G389" s="4" t="s">
        <v>5195</v>
      </c>
      <c r="H389" s="4" t="s">
        <v>5196</v>
      </c>
      <c r="I389" s="4" t="s">
        <v>169</v>
      </c>
      <c r="J389" s="4" t="s">
        <v>444</v>
      </c>
      <c r="K389" s="4" t="s">
        <v>25</v>
      </c>
      <c r="L389" s="4" t="s">
        <v>1941</v>
      </c>
      <c r="M389" s="4" t="s">
        <v>1942</v>
      </c>
      <c r="N389" s="4" t="s">
        <v>169</v>
      </c>
      <c r="O389" s="4"/>
      <c r="P389" s="4"/>
      <c r="Q389" s="4" t="s">
        <v>5197</v>
      </c>
      <c r="R389" s="4" t="s">
        <v>25</v>
      </c>
      <c r="S389" s="4" t="s">
        <v>5198</v>
      </c>
      <c r="T389" s="4" t="s">
        <v>944</v>
      </c>
      <c r="U389" s="4" t="s">
        <v>5199</v>
      </c>
      <c r="V389" s="4" t="s">
        <v>911</v>
      </c>
      <c r="W389" s="4" t="s">
        <v>982</v>
      </c>
      <c r="X389" s="4" t="s">
        <v>351</v>
      </c>
      <c r="Y389" s="4" t="s">
        <v>640</v>
      </c>
      <c r="Z389" s="4" t="s">
        <v>5200</v>
      </c>
      <c r="AA389" s="4" t="s">
        <v>5201</v>
      </c>
      <c r="AB389" s="4" t="s">
        <v>5197</v>
      </c>
      <c r="AC389" s="4">
        <v>5483122</v>
      </c>
      <c r="AD389" s="4" t="s">
        <v>25</v>
      </c>
      <c r="AE389" s="4" t="s">
        <v>5202</v>
      </c>
      <c r="AF389" s="4" t="s">
        <v>25</v>
      </c>
      <c r="AG389" s="4" t="s">
        <v>5203</v>
      </c>
      <c r="AH389" s="4" t="s">
        <v>1187</v>
      </c>
      <c r="AI389" s="4" t="s">
        <v>1188</v>
      </c>
      <c r="AJ389" s="4" t="s">
        <v>919</v>
      </c>
      <c r="AK389" s="4" t="s">
        <v>169</v>
      </c>
      <c r="AL389" s="9">
        <v>4880</v>
      </c>
      <c r="AM389" s="4"/>
      <c r="AN389" s="4" t="s">
        <v>169</v>
      </c>
      <c r="AO389" s="4" t="s">
        <v>953</v>
      </c>
      <c r="AP389" s="4" t="s">
        <v>922</v>
      </c>
      <c r="AQ389" s="4" t="s">
        <v>1025</v>
      </c>
      <c r="AR389" s="4" t="s">
        <v>5204</v>
      </c>
      <c r="AS389" s="4" t="s">
        <v>5205</v>
      </c>
      <c r="AT389" s="4" t="s">
        <v>421</v>
      </c>
      <c r="AU389" s="4"/>
      <c r="AV389" s="4" t="s">
        <v>5206</v>
      </c>
      <c r="AW389" s="4"/>
      <c r="AX389" s="4"/>
      <c r="AY389" s="4"/>
      <c r="AZ389" s="4"/>
      <c r="BA389" s="4">
        <v>56275005</v>
      </c>
      <c r="BB389" s="4" t="s">
        <v>927</v>
      </c>
      <c r="BC389" s="4" t="s">
        <v>974</v>
      </c>
      <c r="BD389" s="4" t="s">
        <v>1052</v>
      </c>
      <c r="BE389" s="4" t="s">
        <v>169</v>
      </c>
      <c r="BF389" s="4"/>
      <c r="BG389" s="4" t="s">
        <v>993</v>
      </c>
      <c r="BH389" s="4" t="s">
        <v>932</v>
      </c>
      <c r="BI389" s="4" t="s">
        <v>169</v>
      </c>
      <c r="BJ389" s="4"/>
      <c r="BK389" s="4" t="s">
        <v>1030</v>
      </c>
      <c r="BL389" s="4"/>
      <c r="BM389" s="4" t="s">
        <v>934</v>
      </c>
      <c r="BN389" s="4" t="s">
        <v>1095</v>
      </c>
    </row>
    <row r="390" spans="1:66" s="1" customFormat="1" hidden="1">
      <c r="A390" s="4">
        <v>415</v>
      </c>
      <c r="B390" s="4" t="s">
        <v>901</v>
      </c>
      <c r="C390" s="4" t="s">
        <v>902</v>
      </c>
      <c r="D390" s="4" t="s">
        <v>5207</v>
      </c>
      <c r="E390" s="4" t="s">
        <v>5208</v>
      </c>
      <c r="F390" s="4" t="s">
        <v>937</v>
      </c>
      <c r="G390" s="4" t="s">
        <v>5209</v>
      </c>
      <c r="H390" s="4" t="s">
        <v>5210</v>
      </c>
      <c r="I390" s="4" t="s">
        <v>169</v>
      </c>
      <c r="J390" s="4" t="s">
        <v>518</v>
      </c>
      <c r="K390" s="4" t="s">
        <v>16</v>
      </c>
      <c r="L390" s="4" t="s">
        <v>940</v>
      </c>
      <c r="M390" s="4" t="s">
        <v>202</v>
      </c>
      <c r="N390" s="4" t="s">
        <v>5211</v>
      </c>
      <c r="O390" s="4"/>
      <c r="P390" s="4"/>
      <c r="Q390" s="4" t="s">
        <v>5212</v>
      </c>
      <c r="R390" s="4" t="s">
        <v>16</v>
      </c>
      <c r="S390" s="4" t="s">
        <v>5213</v>
      </c>
      <c r="T390" s="4" t="s">
        <v>944</v>
      </c>
      <c r="U390" s="4" t="s">
        <v>5214</v>
      </c>
      <c r="V390" s="4" t="s">
        <v>911</v>
      </c>
      <c r="W390" s="4" t="s">
        <v>982</v>
      </c>
      <c r="X390" s="4" t="s">
        <v>351</v>
      </c>
      <c r="Y390" s="4" t="s">
        <v>1185</v>
      </c>
      <c r="Z390" s="4" t="s">
        <v>445</v>
      </c>
      <c r="AA390" s="4" t="s">
        <v>445</v>
      </c>
      <c r="AB390" s="4" t="s">
        <v>5212</v>
      </c>
      <c r="AC390" s="4">
        <v>5483119</v>
      </c>
      <c r="AD390" s="4" t="s">
        <v>16</v>
      </c>
      <c r="AE390" s="4" t="s">
        <v>5215</v>
      </c>
      <c r="AF390" s="4" t="s">
        <v>16</v>
      </c>
      <c r="AG390" s="4" t="s">
        <v>5215</v>
      </c>
      <c r="AH390" s="4" t="s">
        <v>1046</v>
      </c>
      <c r="AI390" s="4" t="s">
        <v>1047</v>
      </c>
      <c r="AJ390" s="4" t="s">
        <v>919</v>
      </c>
      <c r="AK390" s="4" t="s">
        <v>169</v>
      </c>
      <c r="AL390" s="9">
        <v>5180</v>
      </c>
      <c r="AM390" s="4"/>
      <c r="AN390" s="4" t="s">
        <v>5211</v>
      </c>
      <c r="AO390" s="4" t="s">
        <v>953</v>
      </c>
      <c r="AP390" s="4" t="s">
        <v>922</v>
      </c>
      <c r="AQ390" s="4" t="s">
        <v>1025</v>
      </c>
      <c r="AR390" s="4" t="s">
        <v>5216</v>
      </c>
      <c r="AS390" s="4" t="s">
        <v>5217</v>
      </c>
      <c r="AT390" s="4" t="s">
        <v>421</v>
      </c>
      <c r="AU390" s="4"/>
      <c r="AV390" s="4" t="s">
        <v>5218</v>
      </c>
      <c r="AW390" s="4"/>
      <c r="AX390" s="4"/>
      <c r="AY390" s="4"/>
      <c r="AZ390" s="4"/>
      <c r="BA390" s="4">
        <v>67077994</v>
      </c>
      <c r="BB390" s="4" t="s">
        <v>927</v>
      </c>
      <c r="BC390" s="4" t="s">
        <v>974</v>
      </c>
      <c r="BD390" s="4" t="s">
        <v>1052</v>
      </c>
      <c r="BE390" s="4" t="s">
        <v>169</v>
      </c>
      <c r="BF390" s="4"/>
      <c r="BG390" s="4" t="s">
        <v>1029</v>
      </c>
      <c r="BH390" s="4" t="s">
        <v>932</v>
      </c>
      <c r="BI390" s="4" t="s">
        <v>169</v>
      </c>
      <c r="BJ390" s="4"/>
      <c r="BK390" s="4" t="s">
        <v>1030</v>
      </c>
      <c r="BL390" s="4"/>
      <c r="BM390" s="4" t="s">
        <v>934</v>
      </c>
      <c r="BN390" s="4" t="s">
        <v>958</v>
      </c>
    </row>
    <row r="391" spans="1:66" s="1" customFormat="1">
      <c r="A391" s="4">
        <v>416</v>
      </c>
      <c r="B391" s="4" t="s">
        <v>901</v>
      </c>
      <c r="C391" s="4" t="s">
        <v>902</v>
      </c>
      <c r="D391" s="4" t="s">
        <v>5219</v>
      </c>
      <c r="E391" s="4" t="s">
        <v>5220</v>
      </c>
      <c r="F391" s="4" t="s">
        <v>1339</v>
      </c>
      <c r="G391" s="4" t="s">
        <v>5221</v>
      </c>
      <c r="H391" s="4" t="s">
        <v>5222</v>
      </c>
      <c r="I391" s="4" t="s">
        <v>169</v>
      </c>
      <c r="J391" s="4" t="s">
        <v>906</v>
      </c>
      <c r="K391" s="4" t="s">
        <v>5223</v>
      </c>
      <c r="L391" s="4" t="s">
        <v>940</v>
      </c>
      <c r="M391" s="4" t="s">
        <v>202</v>
      </c>
      <c r="N391" s="4" t="s">
        <v>5224</v>
      </c>
      <c r="O391" s="4"/>
      <c r="P391" s="4"/>
      <c r="Q391" s="4" t="s">
        <v>5225</v>
      </c>
      <c r="R391" s="4" t="s">
        <v>31</v>
      </c>
      <c r="S391" s="4" t="s">
        <v>5226</v>
      </c>
      <c r="T391" s="4" t="s">
        <v>944</v>
      </c>
      <c r="U391" s="4" t="s">
        <v>5227</v>
      </c>
      <c r="V391" s="4" t="s">
        <v>911</v>
      </c>
      <c r="W391" s="4" t="s">
        <v>1105</v>
      </c>
      <c r="X391" s="4" t="s">
        <v>361</v>
      </c>
      <c r="Y391" s="4" t="s">
        <v>5228</v>
      </c>
      <c r="Z391" s="4" t="s">
        <v>5229</v>
      </c>
      <c r="AA391" s="4" t="s">
        <v>5230</v>
      </c>
      <c r="AB391" s="4" t="s">
        <v>5225</v>
      </c>
      <c r="AC391" s="4">
        <v>5483108</v>
      </c>
      <c r="AD391" s="4" t="s">
        <v>16</v>
      </c>
      <c r="AE391" s="4" t="s">
        <v>5231</v>
      </c>
      <c r="AF391" s="4" t="s">
        <v>31</v>
      </c>
      <c r="AG391" s="4" t="s">
        <v>5232</v>
      </c>
      <c r="AH391" s="4"/>
      <c r="AI391" s="4"/>
      <c r="AJ391" s="4" t="s">
        <v>919</v>
      </c>
      <c r="AK391" s="4" t="s">
        <v>169</v>
      </c>
      <c r="AL391" s="9">
        <v>7500</v>
      </c>
      <c r="AM391" s="4"/>
      <c r="AN391" s="4" t="s">
        <v>5224</v>
      </c>
      <c r="AO391" s="4" t="s">
        <v>1008</v>
      </c>
      <c r="AP391" s="4" t="s">
        <v>922</v>
      </c>
      <c r="AQ391" s="4"/>
      <c r="AR391" s="4" t="s">
        <v>5233</v>
      </c>
      <c r="AS391" s="4"/>
      <c r="AT391" s="4"/>
      <c r="AU391" s="4"/>
      <c r="AV391" s="4" t="s">
        <v>5234</v>
      </c>
      <c r="AW391" s="4"/>
      <c r="AX391" s="4"/>
      <c r="AY391" s="4"/>
      <c r="AZ391" s="4"/>
      <c r="BA391" s="4">
        <v>59155150</v>
      </c>
      <c r="BB391" s="4" t="s">
        <v>927</v>
      </c>
      <c r="BC391" s="4" t="s">
        <v>974</v>
      </c>
      <c r="BD391" s="4" t="s">
        <v>5235</v>
      </c>
      <c r="BE391" s="4" t="s">
        <v>169</v>
      </c>
      <c r="BF391" s="4"/>
      <c r="BG391" s="4" t="s">
        <v>931</v>
      </c>
      <c r="BH391" s="4" t="s">
        <v>927</v>
      </c>
      <c r="BI391" s="4" t="s">
        <v>169</v>
      </c>
      <c r="BJ391" s="4"/>
      <c r="BK391" s="4"/>
      <c r="BL391" s="4"/>
      <c r="BM391" s="4" t="s">
        <v>1403</v>
      </c>
      <c r="BN391" s="4" t="s">
        <v>958</v>
      </c>
    </row>
    <row r="392" spans="1:66" s="1" customFormat="1" hidden="1">
      <c r="A392" s="4">
        <v>417</v>
      </c>
      <c r="B392" s="4" t="s">
        <v>901</v>
      </c>
      <c r="C392" s="4" t="s">
        <v>902</v>
      </c>
      <c r="D392" s="4" t="s">
        <v>5236</v>
      </c>
      <c r="E392" s="4" t="s">
        <v>5237</v>
      </c>
      <c r="F392" s="4" t="s">
        <v>937</v>
      </c>
      <c r="G392" s="4" t="s">
        <v>5238</v>
      </c>
      <c r="H392" s="4" t="s">
        <v>5239</v>
      </c>
      <c r="I392" s="4" t="s">
        <v>169</v>
      </c>
      <c r="J392" s="4" t="s">
        <v>351</v>
      </c>
      <c r="K392" s="4" t="s">
        <v>25</v>
      </c>
      <c r="L392" s="4" t="s">
        <v>940</v>
      </c>
      <c r="M392" s="4" t="s">
        <v>202</v>
      </c>
      <c r="N392" s="4" t="s">
        <v>5240</v>
      </c>
      <c r="O392" s="4"/>
      <c r="P392" s="4"/>
      <c r="Q392" s="4" t="s">
        <v>5241</v>
      </c>
      <c r="R392" s="4" t="s">
        <v>25</v>
      </c>
      <c r="S392" s="4" t="s">
        <v>5242</v>
      </c>
      <c r="T392" s="4" t="s">
        <v>944</v>
      </c>
      <c r="U392" s="4" t="s">
        <v>5243</v>
      </c>
      <c r="V392" s="4" t="s">
        <v>911</v>
      </c>
      <c r="W392" s="4" t="s">
        <v>982</v>
      </c>
      <c r="X392" s="4" t="s">
        <v>351</v>
      </c>
      <c r="Y392" s="4" t="s">
        <v>5244</v>
      </c>
      <c r="Z392" s="4" t="s">
        <v>445</v>
      </c>
      <c r="AA392" s="4" t="s">
        <v>445</v>
      </c>
      <c r="AB392" s="4" t="s">
        <v>5241</v>
      </c>
      <c r="AC392" s="4">
        <v>5482661</v>
      </c>
      <c r="AD392" s="4" t="s">
        <v>25</v>
      </c>
      <c r="AE392" s="4" t="s">
        <v>5245</v>
      </c>
      <c r="AF392" s="4" t="s">
        <v>25</v>
      </c>
      <c r="AG392" s="4" t="s">
        <v>5246</v>
      </c>
      <c r="AH392" s="4" t="s">
        <v>5054</v>
      </c>
      <c r="AI392" s="4" t="s">
        <v>5055</v>
      </c>
      <c r="AJ392" s="4" t="s">
        <v>919</v>
      </c>
      <c r="AK392" s="4" t="s">
        <v>169</v>
      </c>
      <c r="AL392" s="9">
        <v>15800</v>
      </c>
      <c r="AM392" s="4"/>
      <c r="AN392" s="4" t="s">
        <v>5240</v>
      </c>
      <c r="AO392" s="4" t="s">
        <v>953</v>
      </c>
      <c r="AP392" s="4" t="s">
        <v>922</v>
      </c>
      <c r="AQ392" s="4" t="s">
        <v>1048</v>
      </c>
      <c r="AR392" s="4" t="s">
        <v>5247</v>
      </c>
      <c r="AS392" s="4" t="s">
        <v>5248</v>
      </c>
      <c r="AT392" s="4" t="s">
        <v>421</v>
      </c>
      <c r="AU392" s="4"/>
      <c r="AV392" s="4" t="s">
        <v>5249</v>
      </c>
      <c r="AW392" s="4"/>
      <c r="AX392" s="4"/>
      <c r="AY392" s="4"/>
      <c r="AZ392" s="4"/>
      <c r="BA392" s="4">
        <v>75275223</v>
      </c>
      <c r="BB392" s="4" t="s">
        <v>927</v>
      </c>
      <c r="BC392" s="4" t="s">
        <v>974</v>
      </c>
      <c r="BD392" s="4" t="s">
        <v>5156</v>
      </c>
      <c r="BE392" s="4" t="s">
        <v>169</v>
      </c>
      <c r="BF392" s="4"/>
      <c r="BG392" s="4" t="s">
        <v>1029</v>
      </c>
      <c r="BH392" s="4" t="s">
        <v>932</v>
      </c>
      <c r="BI392" s="4" t="s">
        <v>169</v>
      </c>
      <c r="BJ392" s="4"/>
      <c r="BK392" s="4" t="s">
        <v>1030</v>
      </c>
      <c r="BL392" s="4"/>
      <c r="BM392" s="4" t="s">
        <v>1403</v>
      </c>
      <c r="BN392" s="4" t="s">
        <v>958</v>
      </c>
    </row>
    <row r="393" spans="1:66" s="1" customFormat="1" hidden="1">
      <c r="A393" s="4">
        <v>418</v>
      </c>
      <c r="B393" s="4" t="s">
        <v>901</v>
      </c>
      <c r="C393" s="4" t="s">
        <v>902</v>
      </c>
      <c r="D393" s="4" t="s">
        <v>5250</v>
      </c>
      <c r="E393" s="4" t="s">
        <v>5251</v>
      </c>
      <c r="F393" s="4" t="s">
        <v>1117</v>
      </c>
      <c r="G393" s="4" t="s">
        <v>5252</v>
      </c>
      <c r="H393" s="4" t="s">
        <v>5253</v>
      </c>
      <c r="I393" s="4" t="s">
        <v>1692</v>
      </c>
      <c r="J393" s="4"/>
      <c r="K393" s="4" t="s">
        <v>1535</v>
      </c>
      <c r="L393" s="4" t="s">
        <v>979</v>
      </c>
      <c r="M393" s="4" t="s">
        <v>158</v>
      </c>
      <c r="N393" s="4" t="s">
        <v>169</v>
      </c>
      <c r="O393" s="4" t="s">
        <v>1535</v>
      </c>
      <c r="P393" s="4" t="s">
        <v>5254</v>
      </c>
      <c r="Q393" s="4" t="s">
        <v>5255</v>
      </c>
      <c r="R393" s="4" t="s">
        <v>16</v>
      </c>
      <c r="S393" s="4" t="s">
        <v>5256</v>
      </c>
      <c r="T393" s="4" t="s">
        <v>944</v>
      </c>
      <c r="U393" s="4" t="s">
        <v>5257</v>
      </c>
      <c r="V393" s="4" t="s">
        <v>911</v>
      </c>
      <c r="W393" s="4" t="s">
        <v>1105</v>
      </c>
      <c r="X393" s="4" t="s">
        <v>361</v>
      </c>
      <c r="Y393" s="4" t="s">
        <v>5258</v>
      </c>
      <c r="Z393" s="4" t="s">
        <v>4804</v>
      </c>
      <c r="AA393" s="4" t="s">
        <v>5259</v>
      </c>
      <c r="AB393" s="4" t="s">
        <v>5255</v>
      </c>
      <c r="AC393" s="4">
        <v>5482660</v>
      </c>
      <c r="AD393" s="4" t="s">
        <v>16</v>
      </c>
      <c r="AE393" s="4" t="s">
        <v>5227</v>
      </c>
      <c r="AF393" s="4" t="s">
        <v>16</v>
      </c>
      <c r="AG393" s="4" t="s">
        <v>5227</v>
      </c>
      <c r="AH393" s="4" t="s">
        <v>4897</v>
      </c>
      <c r="AI393" s="4" t="s">
        <v>4898</v>
      </c>
      <c r="AJ393" s="4" t="s">
        <v>919</v>
      </c>
      <c r="AK393" s="4" t="s">
        <v>169</v>
      </c>
      <c r="AL393" s="9">
        <v>15800</v>
      </c>
      <c r="AM393" s="4"/>
      <c r="AN393" s="4" t="s">
        <v>169</v>
      </c>
      <c r="AO393" s="4" t="s">
        <v>953</v>
      </c>
      <c r="AP393" s="4" t="s">
        <v>922</v>
      </c>
      <c r="AQ393" s="4" t="s">
        <v>1048</v>
      </c>
      <c r="AR393" s="4" t="s">
        <v>5260</v>
      </c>
      <c r="AS393" s="4" t="s">
        <v>5261</v>
      </c>
      <c r="AT393" s="4" t="s">
        <v>421</v>
      </c>
      <c r="AU393" s="4"/>
      <c r="AV393" s="4" t="s">
        <v>5262</v>
      </c>
      <c r="AW393" s="4"/>
      <c r="AX393" s="4"/>
      <c r="AY393" s="4"/>
      <c r="AZ393" s="4"/>
      <c r="BA393" s="4">
        <v>81696723</v>
      </c>
      <c r="BB393" s="4" t="s">
        <v>927</v>
      </c>
      <c r="BC393" s="4" t="s">
        <v>974</v>
      </c>
      <c r="BD393" s="4" t="s">
        <v>5121</v>
      </c>
      <c r="BE393" s="4" t="s">
        <v>169</v>
      </c>
      <c r="BF393" s="4"/>
      <c r="BG393" s="4" t="s">
        <v>931</v>
      </c>
      <c r="BH393" s="4" t="s">
        <v>932</v>
      </c>
      <c r="BI393" s="4" t="s">
        <v>169</v>
      </c>
      <c r="BJ393" s="4"/>
      <c r="BK393" s="4" t="s">
        <v>1030</v>
      </c>
      <c r="BL393" s="4"/>
      <c r="BM393" s="4" t="s">
        <v>1403</v>
      </c>
      <c r="BN393" s="4" t="s">
        <v>1132</v>
      </c>
    </row>
    <row r="394" spans="1:66" s="1" customFormat="1">
      <c r="A394" s="4">
        <v>419</v>
      </c>
      <c r="B394" s="4" t="s">
        <v>901</v>
      </c>
      <c r="C394" s="4" t="s">
        <v>902</v>
      </c>
      <c r="D394" s="4"/>
      <c r="E394" s="4" t="s">
        <v>5263</v>
      </c>
      <c r="F394" s="4"/>
      <c r="G394" s="4" t="s">
        <v>5264</v>
      </c>
      <c r="H394" s="4" t="s">
        <v>5265</v>
      </c>
      <c r="I394" s="4" t="s">
        <v>169</v>
      </c>
      <c r="J394" s="4" t="s">
        <v>444</v>
      </c>
      <c r="K394" s="4" t="s">
        <v>27</v>
      </c>
      <c r="L394" s="4" t="s">
        <v>940</v>
      </c>
      <c r="M394" s="4" t="s">
        <v>248</v>
      </c>
      <c r="N394" s="4"/>
      <c r="O394" s="4"/>
      <c r="P394" s="4"/>
      <c r="Q394" s="4" t="s">
        <v>422</v>
      </c>
      <c r="R394" s="4" t="s">
        <v>27</v>
      </c>
      <c r="S394" s="4" t="s">
        <v>5266</v>
      </c>
      <c r="T394" s="4" t="s">
        <v>909</v>
      </c>
      <c r="U394" s="4" t="s">
        <v>5267</v>
      </c>
      <c r="V394" s="4" t="s">
        <v>911</v>
      </c>
      <c r="W394" s="4" t="s">
        <v>1105</v>
      </c>
      <c r="X394" s="4" t="s">
        <v>906</v>
      </c>
      <c r="Y394" s="4" t="s">
        <v>640</v>
      </c>
      <c r="Z394" s="4" t="s">
        <v>2290</v>
      </c>
      <c r="AA394" s="4" t="s">
        <v>2291</v>
      </c>
      <c r="AB394" s="4" t="s">
        <v>422</v>
      </c>
      <c r="AC394" s="4">
        <v>5455568</v>
      </c>
      <c r="AD394" s="4" t="s">
        <v>27</v>
      </c>
      <c r="AE394" s="4" t="s">
        <v>5267</v>
      </c>
      <c r="AF394" s="4" t="s">
        <v>27</v>
      </c>
      <c r="AG394" s="4" t="s">
        <v>5267</v>
      </c>
      <c r="AH394" s="4" t="s">
        <v>1073</v>
      </c>
      <c r="AI394" s="4" t="s">
        <v>1074</v>
      </c>
      <c r="AJ394" s="4" t="s">
        <v>919</v>
      </c>
      <c r="AK394" s="4" t="s">
        <v>169</v>
      </c>
      <c r="AL394" s="9">
        <v>19800</v>
      </c>
      <c r="AM394" s="4" t="s">
        <v>920</v>
      </c>
      <c r="AN394" s="4" t="s">
        <v>169</v>
      </c>
      <c r="AO394" s="4" t="s">
        <v>921</v>
      </c>
      <c r="AP394" s="4" t="s">
        <v>922</v>
      </c>
      <c r="AQ394" s="4" t="s">
        <v>1025</v>
      </c>
      <c r="AR394" s="4" t="s">
        <v>423</v>
      </c>
      <c r="AS394" s="4" t="s">
        <v>5268</v>
      </c>
      <c r="AT394" s="4" t="s">
        <v>421</v>
      </c>
      <c r="AU394" s="4"/>
      <c r="AV394" s="4" t="s">
        <v>5269</v>
      </c>
      <c r="AW394" s="4"/>
      <c r="AX394" s="4"/>
      <c r="AY394" s="4"/>
      <c r="AZ394" s="4"/>
      <c r="BA394" s="4">
        <v>81846103</v>
      </c>
      <c r="BB394" s="4" t="s">
        <v>927</v>
      </c>
      <c r="BC394" s="4" t="s">
        <v>974</v>
      </c>
      <c r="BD394" s="4" t="s">
        <v>918</v>
      </c>
      <c r="BE394" s="4" t="s">
        <v>169</v>
      </c>
      <c r="BF394" s="4"/>
      <c r="BG394" s="4" t="s">
        <v>993</v>
      </c>
      <c r="BH394" s="4" t="s">
        <v>927</v>
      </c>
      <c r="BI394" s="4" t="s">
        <v>169</v>
      </c>
      <c r="BJ394" s="4"/>
      <c r="BK394" s="4" t="s">
        <v>933</v>
      </c>
      <c r="BL394" s="4"/>
      <c r="BM394" s="4" t="s">
        <v>934</v>
      </c>
      <c r="BN394" s="4"/>
    </row>
    <row r="395" spans="1:66" s="1" customFormat="1" hidden="1">
      <c r="A395" s="4">
        <v>420</v>
      </c>
      <c r="B395" s="4" t="s">
        <v>901</v>
      </c>
      <c r="C395" s="4" t="s">
        <v>902</v>
      </c>
      <c r="D395" s="4" t="s">
        <v>5270</v>
      </c>
      <c r="E395" s="4" t="s">
        <v>5271</v>
      </c>
      <c r="F395" s="4" t="s">
        <v>1322</v>
      </c>
      <c r="G395" s="4" t="s">
        <v>5272</v>
      </c>
      <c r="H395" s="4" t="s">
        <v>3756</v>
      </c>
      <c r="I395" s="4" t="s">
        <v>169</v>
      </c>
      <c r="J395" s="4" t="s">
        <v>351</v>
      </c>
      <c r="K395" s="4" t="s">
        <v>29</v>
      </c>
      <c r="L395" s="4" t="s">
        <v>940</v>
      </c>
      <c r="M395" s="4" t="s">
        <v>202</v>
      </c>
      <c r="N395" s="4" t="s">
        <v>2359</v>
      </c>
      <c r="O395" s="4"/>
      <c r="P395" s="4"/>
      <c r="Q395" s="4" t="s">
        <v>5273</v>
      </c>
      <c r="R395" s="4" t="s">
        <v>29</v>
      </c>
      <c r="S395" s="4" t="s">
        <v>5274</v>
      </c>
      <c r="T395" s="4" t="s">
        <v>944</v>
      </c>
      <c r="U395" s="4" t="s">
        <v>5275</v>
      </c>
      <c r="V395" s="4" t="s">
        <v>1263</v>
      </c>
      <c r="W395" s="4" t="s">
        <v>982</v>
      </c>
      <c r="X395" s="4" t="s">
        <v>351</v>
      </c>
      <c r="Y395" s="4" t="s">
        <v>445</v>
      </c>
      <c r="Z395" s="4" t="s">
        <v>445</v>
      </c>
      <c r="AA395" s="4" t="s">
        <v>445</v>
      </c>
      <c r="AB395" s="4" t="s">
        <v>5273</v>
      </c>
      <c r="AC395" s="4">
        <v>5455390</v>
      </c>
      <c r="AD395" s="4" t="s">
        <v>29</v>
      </c>
      <c r="AE395" s="4" t="s">
        <v>5276</v>
      </c>
      <c r="AF395" s="4" t="s">
        <v>29</v>
      </c>
      <c r="AG395" s="4" t="s">
        <v>5277</v>
      </c>
      <c r="AH395" s="4" t="s">
        <v>1187</v>
      </c>
      <c r="AI395" s="4" t="s">
        <v>1188</v>
      </c>
      <c r="AJ395" s="4" t="s">
        <v>919</v>
      </c>
      <c r="AK395" s="4" t="s">
        <v>169</v>
      </c>
      <c r="AL395" s="9">
        <v>5680</v>
      </c>
      <c r="AM395" s="4"/>
      <c r="AN395" s="4" t="s">
        <v>2359</v>
      </c>
      <c r="AO395" s="4" t="s">
        <v>953</v>
      </c>
      <c r="AP395" s="4" t="s">
        <v>922</v>
      </c>
      <c r="AQ395" s="4" t="s">
        <v>1146</v>
      </c>
      <c r="AR395" s="4" t="s">
        <v>5278</v>
      </c>
      <c r="AS395" s="4" t="s">
        <v>5279</v>
      </c>
      <c r="AT395" s="4" t="s">
        <v>421</v>
      </c>
      <c r="AU395" s="4"/>
      <c r="AV395" s="4" t="s">
        <v>5280</v>
      </c>
      <c r="AW395" s="4"/>
      <c r="AX395" s="4"/>
      <c r="AY395" s="4"/>
      <c r="AZ395" s="4"/>
      <c r="BA395" s="4">
        <v>56608011</v>
      </c>
      <c r="BB395" s="4" t="s">
        <v>927</v>
      </c>
      <c r="BC395" s="4" t="s">
        <v>974</v>
      </c>
      <c r="BD395" s="4" t="s">
        <v>1052</v>
      </c>
      <c r="BE395" s="4" t="s">
        <v>169</v>
      </c>
      <c r="BF395" s="4"/>
      <c r="BG395" s="4" t="s">
        <v>1029</v>
      </c>
      <c r="BH395" s="4" t="s">
        <v>932</v>
      </c>
      <c r="BI395" s="4" t="s">
        <v>169</v>
      </c>
      <c r="BJ395" s="4"/>
      <c r="BK395" s="4" t="s">
        <v>1030</v>
      </c>
      <c r="BL395" s="4"/>
      <c r="BM395" s="4" t="s">
        <v>934</v>
      </c>
      <c r="BN395" s="4" t="s">
        <v>958</v>
      </c>
    </row>
    <row r="396" spans="1:66" s="1" customFormat="1" hidden="1">
      <c r="A396" s="4">
        <v>421</v>
      </c>
      <c r="B396" s="4" t="s">
        <v>901</v>
      </c>
      <c r="C396" s="4" t="s">
        <v>902</v>
      </c>
      <c r="D396" s="4" t="s">
        <v>26</v>
      </c>
      <c r="E396" s="4" t="s">
        <v>5281</v>
      </c>
      <c r="F396" s="4" t="s">
        <v>1322</v>
      </c>
      <c r="G396" s="4" t="s">
        <v>5282</v>
      </c>
      <c r="H396" s="4"/>
      <c r="I396" s="4"/>
      <c r="J396" s="4" t="s">
        <v>361</v>
      </c>
      <c r="K396" s="4" t="s">
        <v>1322</v>
      </c>
      <c r="L396" s="4" t="s">
        <v>342</v>
      </c>
      <c r="M396" s="4" t="s">
        <v>342</v>
      </c>
      <c r="N396" s="4" t="s">
        <v>169</v>
      </c>
      <c r="O396" s="4" t="s">
        <v>1322</v>
      </c>
      <c r="P396" s="4" t="s">
        <v>5283</v>
      </c>
      <c r="Q396" s="4" t="s">
        <v>26</v>
      </c>
      <c r="R396" s="4" t="s">
        <v>16</v>
      </c>
      <c r="S396" s="4" t="s">
        <v>5284</v>
      </c>
      <c r="T396" s="4" t="s">
        <v>944</v>
      </c>
      <c r="U396" s="4" t="s">
        <v>5285</v>
      </c>
      <c r="V396" s="4" t="s">
        <v>911</v>
      </c>
      <c r="W396" s="4" t="s">
        <v>1105</v>
      </c>
      <c r="X396" s="4" t="s">
        <v>361</v>
      </c>
      <c r="Y396" s="4" t="s">
        <v>5286</v>
      </c>
      <c r="Z396" s="4" t="s">
        <v>5287</v>
      </c>
      <c r="AA396" s="4" t="s">
        <v>1126</v>
      </c>
      <c r="AB396" s="4" t="s">
        <v>26</v>
      </c>
      <c r="AC396" s="4">
        <v>5455144</v>
      </c>
      <c r="AD396" s="4" t="s">
        <v>16</v>
      </c>
      <c r="AE396" s="4" t="s">
        <v>5288</v>
      </c>
      <c r="AF396" s="4" t="s">
        <v>16</v>
      </c>
      <c r="AG396" s="4" t="s">
        <v>5288</v>
      </c>
      <c r="AH396" s="4" t="s">
        <v>917</v>
      </c>
      <c r="AI396" s="4" t="s">
        <v>918</v>
      </c>
      <c r="AJ396" s="4" t="s">
        <v>919</v>
      </c>
      <c r="AK396" s="4" t="s">
        <v>169</v>
      </c>
      <c r="AL396" s="9">
        <v>5680</v>
      </c>
      <c r="AM396" s="4"/>
      <c r="AN396" s="4" t="s">
        <v>169</v>
      </c>
      <c r="AO396" s="4" t="s">
        <v>953</v>
      </c>
      <c r="AP396" s="4" t="s">
        <v>922</v>
      </c>
      <c r="AQ396" s="4" t="s">
        <v>1146</v>
      </c>
      <c r="AR396" s="4" t="s">
        <v>5289</v>
      </c>
      <c r="AS396" s="4" t="s">
        <v>5290</v>
      </c>
      <c r="AT396" s="4" t="s">
        <v>421</v>
      </c>
      <c r="AU396" s="4"/>
      <c r="AV396" s="4" t="s">
        <v>5291</v>
      </c>
      <c r="AW396" s="4"/>
      <c r="AX396" s="4"/>
      <c r="AY396" s="4"/>
      <c r="AZ396" s="4"/>
      <c r="BA396" s="4">
        <v>66259793</v>
      </c>
      <c r="BB396" s="4" t="s">
        <v>927</v>
      </c>
      <c r="BC396" s="4" t="s">
        <v>974</v>
      </c>
      <c r="BD396" s="4" t="s">
        <v>918</v>
      </c>
      <c r="BE396" s="4" t="s">
        <v>169</v>
      </c>
      <c r="BF396" s="4"/>
      <c r="BG396" s="4" t="s">
        <v>1204</v>
      </c>
      <c r="BH396" s="4" t="s">
        <v>932</v>
      </c>
      <c r="BI396" s="4" t="s">
        <v>169</v>
      </c>
      <c r="BJ396" s="4"/>
      <c r="BK396" s="4" t="s">
        <v>1030</v>
      </c>
      <c r="BL396" s="4"/>
      <c r="BM396" s="4" t="s">
        <v>934</v>
      </c>
      <c r="BN396" s="4"/>
    </row>
    <row r="397" spans="1:66" s="1" customFormat="1" hidden="1">
      <c r="A397" s="4">
        <v>422</v>
      </c>
      <c r="B397" s="4" t="s">
        <v>901</v>
      </c>
      <c r="C397" s="4" t="s">
        <v>902</v>
      </c>
      <c r="D397" s="4" t="s">
        <v>5292</v>
      </c>
      <c r="E397" s="4" t="s">
        <v>5293</v>
      </c>
      <c r="F397" s="4" t="s">
        <v>1207</v>
      </c>
      <c r="G397" s="4" t="s">
        <v>5294</v>
      </c>
      <c r="H397" s="4" t="s">
        <v>1659</v>
      </c>
      <c r="I397" s="4"/>
      <c r="J397" s="4" t="s">
        <v>361</v>
      </c>
      <c r="K397" s="4" t="s">
        <v>16</v>
      </c>
      <c r="L397" s="4" t="s">
        <v>1211</v>
      </c>
      <c r="M397" s="4" t="s">
        <v>2611</v>
      </c>
      <c r="N397" s="4" t="s">
        <v>169</v>
      </c>
      <c r="O397" s="4"/>
      <c r="P397" s="4"/>
      <c r="Q397" s="4" t="s">
        <v>5295</v>
      </c>
      <c r="R397" s="4" t="s">
        <v>16</v>
      </c>
      <c r="S397" s="4" t="s">
        <v>5296</v>
      </c>
      <c r="T397" s="4" t="s">
        <v>944</v>
      </c>
      <c r="U397" s="4" t="s">
        <v>5297</v>
      </c>
      <c r="V397" s="4" t="s">
        <v>911</v>
      </c>
      <c r="W397" s="4" t="s">
        <v>1060</v>
      </c>
      <c r="X397" s="4" t="s">
        <v>361</v>
      </c>
      <c r="Y397" s="4" t="s">
        <v>5298</v>
      </c>
      <c r="Z397" s="4" t="s">
        <v>5299</v>
      </c>
      <c r="AA397" s="4" t="s">
        <v>5300</v>
      </c>
      <c r="AB397" s="4" t="s">
        <v>5295</v>
      </c>
      <c r="AC397" s="4">
        <v>5455093</v>
      </c>
      <c r="AD397" s="4" t="s">
        <v>16</v>
      </c>
      <c r="AE397" s="4" t="s">
        <v>1144</v>
      </c>
      <c r="AF397" s="4" t="s">
        <v>16</v>
      </c>
      <c r="AG397" s="4" t="s">
        <v>1144</v>
      </c>
      <c r="AH397" s="4" t="s">
        <v>4191</v>
      </c>
      <c r="AI397" s="4" t="s">
        <v>1052</v>
      </c>
      <c r="AJ397" s="4" t="s">
        <v>919</v>
      </c>
      <c r="AK397" s="4" t="s">
        <v>169</v>
      </c>
      <c r="AL397" s="9">
        <v>5680</v>
      </c>
      <c r="AM397" s="4"/>
      <c r="AN397" s="4" t="s">
        <v>169</v>
      </c>
      <c r="AO397" s="4" t="s">
        <v>953</v>
      </c>
      <c r="AP397" s="4" t="s">
        <v>922</v>
      </c>
      <c r="AQ397" s="4" t="s">
        <v>1146</v>
      </c>
      <c r="AR397" s="4" t="s">
        <v>5301</v>
      </c>
      <c r="AS397" s="4" t="s">
        <v>5302</v>
      </c>
      <c r="AT397" s="4" t="s">
        <v>421</v>
      </c>
      <c r="AU397" s="4"/>
      <c r="AV397" s="4" t="s">
        <v>5303</v>
      </c>
      <c r="AW397" s="4"/>
      <c r="AX397" s="4"/>
      <c r="AY397" s="4"/>
      <c r="AZ397" s="4"/>
      <c r="BA397" s="4">
        <v>30897102</v>
      </c>
      <c r="BB397" s="4" t="s">
        <v>927</v>
      </c>
      <c r="BC397" s="4" t="s">
        <v>974</v>
      </c>
      <c r="BD397" s="4" t="s">
        <v>1052</v>
      </c>
      <c r="BE397" s="4" t="s">
        <v>169</v>
      </c>
      <c r="BF397" s="4"/>
      <c r="BG397" s="4" t="s">
        <v>931</v>
      </c>
      <c r="BH397" s="4" t="s">
        <v>932</v>
      </c>
      <c r="BI397" s="4" t="s">
        <v>169</v>
      </c>
      <c r="BJ397" s="4"/>
      <c r="BK397" s="4" t="s">
        <v>1030</v>
      </c>
      <c r="BL397" s="4"/>
      <c r="BM397" s="4" t="s">
        <v>1069</v>
      </c>
      <c r="BN397" s="4" t="s">
        <v>958</v>
      </c>
    </row>
    <row r="398" spans="1:66" s="1" customFormat="1" hidden="1">
      <c r="A398" s="4">
        <v>423</v>
      </c>
      <c r="B398" s="4" t="s">
        <v>901</v>
      </c>
      <c r="C398" s="4" t="s">
        <v>902</v>
      </c>
      <c r="D398" s="4" t="s">
        <v>5304</v>
      </c>
      <c r="E398" s="4" t="s">
        <v>5305</v>
      </c>
      <c r="F398" s="4" t="s">
        <v>1322</v>
      </c>
      <c r="G398" s="4" t="s">
        <v>5306</v>
      </c>
      <c r="H398" s="4" t="s">
        <v>1760</v>
      </c>
      <c r="I398" s="4" t="s">
        <v>169</v>
      </c>
      <c r="J398" s="4" t="s">
        <v>518</v>
      </c>
      <c r="K398" s="4" t="s">
        <v>16</v>
      </c>
      <c r="L398" s="4" t="s">
        <v>940</v>
      </c>
      <c r="M398" s="4" t="s">
        <v>202</v>
      </c>
      <c r="N398" s="4" t="s">
        <v>5307</v>
      </c>
      <c r="O398" s="4"/>
      <c r="P398" s="4"/>
      <c r="Q398" s="4" t="s">
        <v>5304</v>
      </c>
      <c r="R398" s="4" t="s">
        <v>16</v>
      </c>
      <c r="S398" s="4" t="s">
        <v>5308</v>
      </c>
      <c r="T398" s="4" t="s">
        <v>944</v>
      </c>
      <c r="U398" s="4" t="s">
        <v>5309</v>
      </c>
      <c r="V398" s="4" t="s">
        <v>911</v>
      </c>
      <c r="W398" s="4" t="s">
        <v>982</v>
      </c>
      <c r="X398" s="4" t="s">
        <v>351</v>
      </c>
      <c r="Y398" s="4" t="s">
        <v>5310</v>
      </c>
      <c r="Z398" s="4" t="s">
        <v>445</v>
      </c>
      <c r="AA398" s="4" t="s">
        <v>445</v>
      </c>
      <c r="AB398" s="4" t="s">
        <v>5304</v>
      </c>
      <c r="AC398" s="4">
        <v>5454987</v>
      </c>
      <c r="AD398" s="4" t="s">
        <v>16</v>
      </c>
      <c r="AE398" s="4" t="s">
        <v>5311</v>
      </c>
      <c r="AF398" s="4" t="s">
        <v>16</v>
      </c>
      <c r="AG398" s="4" t="s">
        <v>5311</v>
      </c>
      <c r="AH398" s="4" t="s">
        <v>1187</v>
      </c>
      <c r="AI398" s="4" t="s">
        <v>1188</v>
      </c>
      <c r="AJ398" s="4" t="s">
        <v>919</v>
      </c>
      <c r="AK398" s="4" t="s">
        <v>169</v>
      </c>
      <c r="AL398" s="9">
        <v>5180</v>
      </c>
      <c r="AM398" s="4"/>
      <c r="AN398" s="4" t="s">
        <v>5307</v>
      </c>
      <c r="AO398" s="4" t="s">
        <v>953</v>
      </c>
      <c r="AP398" s="4" t="s">
        <v>922</v>
      </c>
      <c r="AQ398" s="4" t="s">
        <v>1025</v>
      </c>
      <c r="AR398" s="4" t="s">
        <v>5312</v>
      </c>
      <c r="AS398" s="4" t="s">
        <v>5313</v>
      </c>
      <c r="AT398" s="4" t="s">
        <v>421</v>
      </c>
      <c r="AU398" s="4"/>
      <c r="AV398" s="4" t="s">
        <v>5314</v>
      </c>
      <c r="AW398" s="4"/>
      <c r="AX398" s="4"/>
      <c r="AY398" s="4"/>
      <c r="AZ398" s="4"/>
      <c r="BA398" s="4">
        <v>81764933</v>
      </c>
      <c r="BB398" s="4" t="s">
        <v>927</v>
      </c>
      <c r="BC398" s="4" t="s">
        <v>974</v>
      </c>
      <c r="BD398" s="4" t="s">
        <v>1052</v>
      </c>
      <c r="BE398" s="4" t="s">
        <v>169</v>
      </c>
      <c r="BF398" s="4"/>
      <c r="BG398" s="4" t="s">
        <v>1029</v>
      </c>
      <c r="BH398" s="4" t="s">
        <v>932</v>
      </c>
      <c r="BI398" s="4" t="s">
        <v>169</v>
      </c>
      <c r="BJ398" s="4"/>
      <c r="BK398" s="4" t="s">
        <v>1030</v>
      </c>
      <c r="BL398" s="4"/>
      <c r="BM398" s="4" t="s">
        <v>934</v>
      </c>
      <c r="BN398" s="4" t="s">
        <v>958</v>
      </c>
    </row>
    <row r="399" spans="1:66" s="1" customFormat="1">
      <c r="A399" s="4">
        <v>424</v>
      </c>
      <c r="B399" s="4" t="s">
        <v>901</v>
      </c>
      <c r="C399" s="4" t="s">
        <v>902</v>
      </c>
      <c r="D399" s="4" t="s">
        <v>5219</v>
      </c>
      <c r="E399" s="4" t="s">
        <v>5220</v>
      </c>
      <c r="F399" s="4" t="s">
        <v>1339</v>
      </c>
      <c r="G399" s="4" t="s">
        <v>5221</v>
      </c>
      <c r="H399" s="4" t="s">
        <v>5222</v>
      </c>
      <c r="I399" s="4" t="s">
        <v>169</v>
      </c>
      <c r="J399" s="4" t="s">
        <v>906</v>
      </c>
      <c r="K399" s="4" t="s">
        <v>5223</v>
      </c>
      <c r="L399" s="4" t="s">
        <v>940</v>
      </c>
      <c r="M399" s="4" t="s">
        <v>202</v>
      </c>
      <c r="N399" s="4" t="s">
        <v>5224</v>
      </c>
      <c r="O399" s="4"/>
      <c r="P399" s="4"/>
      <c r="Q399" s="4" t="s">
        <v>5225</v>
      </c>
      <c r="R399" s="4" t="s">
        <v>31</v>
      </c>
      <c r="S399" s="4" t="s">
        <v>5226</v>
      </c>
      <c r="T399" s="4" t="s">
        <v>944</v>
      </c>
      <c r="U399" s="4" t="s">
        <v>5227</v>
      </c>
      <c r="V399" s="4" t="s">
        <v>911</v>
      </c>
      <c r="W399" s="4" t="s">
        <v>1105</v>
      </c>
      <c r="X399" s="4" t="s">
        <v>361</v>
      </c>
      <c r="Y399" s="4" t="s">
        <v>5228</v>
      </c>
      <c r="Z399" s="4" t="s">
        <v>5229</v>
      </c>
      <c r="AA399" s="4" t="s">
        <v>5230</v>
      </c>
      <c r="AB399" s="4" t="s">
        <v>5225</v>
      </c>
      <c r="AC399" s="4">
        <v>5454968</v>
      </c>
      <c r="AD399" s="4" t="s">
        <v>31</v>
      </c>
      <c r="AE399" s="4" t="s">
        <v>5231</v>
      </c>
      <c r="AF399" s="4" t="s">
        <v>31</v>
      </c>
      <c r="AG399" s="4" t="s">
        <v>5232</v>
      </c>
      <c r="AH399" s="4" t="s">
        <v>4897</v>
      </c>
      <c r="AI399" s="4" t="s">
        <v>4898</v>
      </c>
      <c r="AJ399" s="4" t="s">
        <v>919</v>
      </c>
      <c r="AK399" s="4" t="s">
        <v>169</v>
      </c>
      <c r="AL399" s="9">
        <v>7500</v>
      </c>
      <c r="AM399" s="4"/>
      <c r="AN399" s="4" t="s">
        <v>5224</v>
      </c>
      <c r="AO399" s="4" t="s">
        <v>953</v>
      </c>
      <c r="AP399" s="4" t="s">
        <v>922</v>
      </c>
      <c r="AQ399" s="4" t="s">
        <v>1025</v>
      </c>
      <c r="AR399" s="4" t="s">
        <v>5233</v>
      </c>
      <c r="AS399" s="4" t="s">
        <v>5315</v>
      </c>
      <c r="AT399" s="4" t="s">
        <v>421</v>
      </c>
      <c r="AU399" s="4"/>
      <c r="AV399" s="4" t="s">
        <v>5234</v>
      </c>
      <c r="AW399" s="4"/>
      <c r="AX399" s="4"/>
      <c r="AY399" s="4"/>
      <c r="AZ399" s="4"/>
      <c r="BA399" s="4">
        <v>59155150</v>
      </c>
      <c r="BB399" s="4" t="s">
        <v>927</v>
      </c>
      <c r="BC399" s="4" t="s">
        <v>974</v>
      </c>
      <c r="BD399" s="4" t="s">
        <v>5235</v>
      </c>
      <c r="BE399" s="4" t="s">
        <v>169</v>
      </c>
      <c r="BF399" s="4"/>
      <c r="BG399" s="4" t="s">
        <v>931</v>
      </c>
      <c r="BH399" s="4" t="s">
        <v>932</v>
      </c>
      <c r="BI399" s="4" t="s">
        <v>169</v>
      </c>
      <c r="BJ399" s="4"/>
      <c r="BK399" s="4" t="s">
        <v>1030</v>
      </c>
      <c r="BL399" s="4"/>
      <c r="BM399" s="4" t="s">
        <v>1403</v>
      </c>
      <c r="BN399" s="4" t="s">
        <v>958</v>
      </c>
    </row>
    <row r="400" spans="1:66" s="1" customFormat="1" hidden="1">
      <c r="A400" s="4">
        <v>425</v>
      </c>
      <c r="B400" s="4" t="s">
        <v>901</v>
      </c>
      <c r="C400" s="4" t="s">
        <v>902</v>
      </c>
      <c r="D400" s="4" t="s">
        <v>1351</v>
      </c>
      <c r="E400" s="4" t="s">
        <v>5316</v>
      </c>
      <c r="F400" s="4" t="s">
        <v>1353</v>
      </c>
      <c r="G400" s="4" t="s">
        <v>5317</v>
      </c>
      <c r="H400" s="4" t="s">
        <v>5318</v>
      </c>
      <c r="I400" s="4" t="s">
        <v>169</v>
      </c>
      <c r="J400" s="4" t="s">
        <v>361</v>
      </c>
      <c r="K400" s="4" t="s">
        <v>1353</v>
      </c>
      <c r="L400" s="4" t="s">
        <v>1182</v>
      </c>
      <c r="M400" s="4" t="s">
        <v>189</v>
      </c>
      <c r="N400" s="4" t="s">
        <v>169</v>
      </c>
      <c r="O400" s="4" t="s">
        <v>1353</v>
      </c>
      <c r="P400" s="4" t="s">
        <v>5319</v>
      </c>
      <c r="Q400" s="4" t="s">
        <v>512</v>
      </c>
      <c r="R400" s="4" t="s">
        <v>1040</v>
      </c>
      <c r="S400" s="4" t="s">
        <v>5320</v>
      </c>
      <c r="T400" s="4" t="s">
        <v>944</v>
      </c>
      <c r="U400" s="4" t="s">
        <v>5321</v>
      </c>
      <c r="V400" s="4" t="s">
        <v>911</v>
      </c>
      <c r="W400" s="4" t="s">
        <v>1105</v>
      </c>
      <c r="X400" s="4" t="s">
        <v>361</v>
      </c>
      <c r="Y400" s="4" t="s">
        <v>509</v>
      </c>
      <c r="Z400" s="4" t="s">
        <v>510</v>
      </c>
      <c r="AA400" s="4" t="s">
        <v>511</v>
      </c>
      <c r="AB400" s="4" t="s">
        <v>512</v>
      </c>
      <c r="AC400" s="4">
        <v>5454950</v>
      </c>
      <c r="AD400" s="4" t="s">
        <v>1040</v>
      </c>
      <c r="AE400" s="4" t="s">
        <v>5322</v>
      </c>
      <c r="AF400" s="4" t="s">
        <v>1040</v>
      </c>
      <c r="AG400" s="4" t="s">
        <v>5322</v>
      </c>
      <c r="AH400" s="4" t="s">
        <v>917</v>
      </c>
      <c r="AI400" s="4" t="s">
        <v>918</v>
      </c>
      <c r="AJ400" s="4" t="s">
        <v>919</v>
      </c>
      <c r="AK400" s="4" t="s">
        <v>169</v>
      </c>
      <c r="AL400" s="9">
        <v>5680</v>
      </c>
      <c r="AM400" s="4"/>
      <c r="AN400" s="4" t="s">
        <v>169</v>
      </c>
      <c r="AO400" s="4" t="s">
        <v>953</v>
      </c>
      <c r="AP400" s="4" t="s">
        <v>922</v>
      </c>
      <c r="AQ400" s="4" t="s">
        <v>1146</v>
      </c>
      <c r="AR400" s="4" t="s">
        <v>513</v>
      </c>
      <c r="AS400" s="4" t="s">
        <v>5323</v>
      </c>
      <c r="AT400" s="4" t="s">
        <v>421</v>
      </c>
      <c r="AU400" s="4"/>
      <c r="AV400" s="4" t="s">
        <v>5324</v>
      </c>
      <c r="AW400" s="4"/>
      <c r="AX400" s="4"/>
      <c r="AY400" s="4"/>
      <c r="AZ400" s="4"/>
      <c r="BA400" s="4">
        <v>81847400</v>
      </c>
      <c r="BB400" s="4" t="s">
        <v>927</v>
      </c>
      <c r="BC400" s="4" t="s">
        <v>974</v>
      </c>
      <c r="BD400" s="4" t="s">
        <v>918</v>
      </c>
      <c r="BE400" s="4" t="s">
        <v>169</v>
      </c>
      <c r="BF400" s="4"/>
      <c r="BG400" s="4" t="s">
        <v>931</v>
      </c>
      <c r="BH400" s="4" t="s">
        <v>932</v>
      </c>
      <c r="BI400" s="4" t="s">
        <v>169</v>
      </c>
      <c r="BJ400" s="4"/>
      <c r="BK400" s="4" t="s">
        <v>1030</v>
      </c>
      <c r="BL400" s="4"/>
      <c r="BM400" s="4" t="s">
        <v>934</v>
      </c>
      <c r="BN400" s="4" t="s">
        <v>958</v>
      </c>
    </row>
    <row r="401" spans="1:66" s="1" customFormat="1" hidden="1">
      <c r="A401" s="4">
        <v>426</v>
      </c>
      <c r="B401" s="4" t="s">
        <v>901</v>
      </c>
      <c r="C401" s="4" t="s">
        <v>902</v>
      </c>
      <c r="D401" s="4" t="s">
        <v>437</v>
      </c>
      <c r="E401" s="4" t="s">
        <v>5325</v>
      </c>
      <c r="F401" s="4" t="s">
        <v>2026</v>
      </c>
      <c r="G401" s="4" t="s">
        <v>5326</v>
      </c>
      <c r="H401" s="4" t="s">
        <v>5327</v>
      </c>
      <c r="I401" s="4"/>
      <c r="J401" s="4" t="s">
        <v>444</v>
      </c>
      <c r="K401" s="4" t="s">
        <v>27</v>
      </c>
      <c r="L401" s="4" t="s">
        <v>1941</v>
      </c>
      <c r="M401" s="4" t="s">
        <v>2459</v>
      </c>
      <c r="N401" s="4" t="s">
        <v>169</v>
      </c>
      <c r="O401" s="4"/>
      <c r="P401" s="4"/>
      <c r="Q401" s="4" t="s">
        <v>5328</v>
      </c>
      <c r="R401" s="4" t="s">
        <v>27</v>
      </c>
      <c r="S401" s="4" t="s">
        <v>5329</v>
      </c>
      <c r="T401" s="4" t="s">
        <v>944</v>
      </c>
      <c r="U401" s="4" t="s">
        <v>5330</v>
      </c>
      <c r="V401" s="4" t="s">
        <v>911</v>
      </c>
      <c r="W401" s="4" t="s">
        <v>1975</v>
      </c>
      <c r="X401" s="4" t="s">
        <v>361</v>
      </c>
      <c r="Y401" s="4" t="s">
        <v>524</v>
      </c>
      <c r="Z401" s="4" t="s">
        <v>4731</v>
      </c>
      <c r="AA401" s="4" t="s">
        <v>3957</v>
      </c>
      <c r="AB401" s="4" t="s">
        <v>5328</v>
      </c>
      <c r="AC401" s="4">
        <v>5454886</v>
      </c>
      <c r="AD401" s="4" t="s">
        <v>27</v>
      </c>
      <c r="AE401" s="4" t="s">
        <v>5331</v>
      </c>
      <c r="AF401" s="4" t="s">
        <v>27</v>
      </c>
      <c r="AG401" s="4" t="s">
        <v>5332</v>
      </c>
      <c r="AH401" s="4" t="s">
        <v>5333</v>
      </c>
      <c r="AI401" s="4" t="s">
        <v>5334</v>
      </c>
      <c r="AJ401" s="4" t="s">
        <v>919</v>
      </c>
      <c r="AK401" s="4" t="s">
        <v>169</v>
      </c>
      <c r="AL401" s="9">
        <v>37500</v>
      </c>
      <c r="AM401" s="4"/>
      <c r="AN401" s="4" t="s">
        <v>169</v>
      </c>
      <c r="AO401" s="4" t="s">
        <v>953</v>
      </c>
      <c r="AP401" s="4" t="s">
        <v>922</v>
      </c>
      <c r="AQ401" s="4"/>
      <c r="AR401" s="4" t="s">
        <v>5335</v>
      </c>
      <c r="AS401" s="4"/>
      <c r="AT401" s="4" t="s">
        <v>421</v>
      </c>
      <c r="AU401" s="4"/>
      <c r="AV401" s="4" t="s">
        <v>5336</v>
      </c>
      <c r="AW401" s="4"/>
      <c r="AX401" s="4"/>
      <c r="AY401" s="4"/>
      <c r="AZ401" s="4"/>
      <c r="BA401" s="4">
        <v>81404463</v>
      </c>
      <c r="BB401" s="4" t="s">
        <v>927</v>
      </c>
      <c r="BC401" s="4" t="s">
        <v>974</v>
      </c>
      <c r="BD401" s="4" t="s">
        <v>1975</v>
      </c>
      <c r="BE401" s="4" t="s">
        <v>1985</v>
      </c>
      <c r="BF401" s="4"/>
      <c r="BG401" s="4" t="s">
        <v>931</v>
      </c>
      <c r="BH401" s="4" t="s">
        <v>932</v>
      </c>
      <c r="BI401" s="4" t="s">
        <v>169</v>
      </c>
      <c r="BJ401" s="4"/>
      <c r="BK401" s="4"/>
      <c r="BL401" s="4"/>
      <c r="BM401" s="4" t="s">
        <v>934</v>
      </c>
      <c r="BN401" s="4" t="s">
        <v>1095</v>
      </c>
    </row>
    <row r="402" spans="1:66" s="1" customFormat="1" ht="16.2">
      <c r="A402" s="4">
        <v>427</v>
      </c>
      <c r="B402" s="4" t="s">
        <v>901</v>
      </c>
      <c r="C402" s="4" t="s">
        <v>902</v>
      </c>
      <c r="D402" s="4" t="s">
        <v>5337</v>
      </c>
      <c r="E402" s="4" t="s">
        <v>5338</v>
      </c>
      <c r="F402" s="4" t="s">
        <v>168</v>
      </c>
      <c r="G402" s="4" t="s">
        <v>5339</v>
      </c>
      <c r="H402" s="4" t="s">
        <v>5340</v>
      </c>
      <c r="I402" s="4"/>
      <c r="J402" s="4" t="s">
        <v>518</v>
      </c>
      <c r="K402" s="4" t="s">
        <v>23</v>
      </c>
      <c r="L402" s="4" t="s">
        <v>940</v>
      </c>
      <c r="M402" s="4" t="s">
        <v>132</v>
      </c>
      <c r="N402" s="4" t="s">
        <v>3527</v>
      </c>
      <c r="O402" s="4"/>
      <c r="P402" s="4"/>
      <c r="Q402" s="4" t="s">
        <v>5337</v>
      </c>
      <c r="R402" s="4" t="s">
        <v>23</v>
      </c>
      <c r="S402" s="4" t="s">
        <v>5341</v>
      </c>
      <c r="T402" s="4" t="s">
        <v>909</v>
      </c>
      <c r="U402" s="4" t="s">
        <v>5342</v>
      </c>
      <c r="V402" s="4" t="s">
        <v>911</v>
      </c>
      <c r="W402" s="4" t="s">
        <v>963</v>
      </c>
      <c r="X402" s="4" t="s">
        <v>518</v>
      </c>
      <c r="Y402" s="4" t="s">
        <v>3167</v>
      </c>
      <c r="Z402" s="4" t="s">
        <v>350</v>
      </c>
      <c r="AA402" s="4" t="s">
        <v>1265</v>
      </c>
      <c r="AB402" s="4" t="s">
        <v>5337</v>
      </c>
      <c r="AC402" s="4">
        <v>5415352</v>
      </c>
      <c r="AD402" s="4" t="s">
        <v>23</v>
      </c>
      <c r="AE402" s="4" t="s">
        <v>5343</v>
      </c>
      <c r="AF402" s="4" t="s">
        <v>23</v>
      </c>
      <c r="AG402" s="4" t="s">
        <v>5343</v>
      </c>
      <c r="AH402" s="4" t="s">
        <v>1524</v>
      </c>
      <c r="AI402" s="4" t="s">
        <v>1290</v>
      </c>
      <c r="AJ402" s="4" t="s">
        <v>919</v>
      </c>
      <c r="AK402" s="4" t="s">
        <v>169</v>
      </c>
      <c r="AL402" s="19">
        <v>3980</v>
      </c>
      <c r="AM402" s="4" t="s">
        <v>1189</v>
      </c>
      <c r="AN402" s="4" t="s">
        <v>168</v>
      </c>
      <c r="AO402" s="4" t="s">
        <v>921</v>
      </c>
      <c r="AP402" s="4" t="s">
        <v>922</v>
      </c>
      <c r="AQ402" s="4" t="s">
        <v>1025</v>
      </c>
      <c r="AR402" s="4" t="s">
        <v>5344</v>
      </c>
      <c r="AS402" s="4" t="s">
        <v>5345</v>
      </c>
      <c r="AT402" s="4" t="s">
        <v>421</v>
      </c>
      <c r="AU402" s="4"/>
      <c r="AV402" s="4" t="s">
        <v>5346</v>
      </c>
      <c r="AW402" s="4"/>
      <c r="AX402" s="4"/>
      <c r="AY402" s="4"/>
      <c r="AZ402" s="4"/>
      <c r="BA402" s="4">
        <v>81251257</v>
      </c>
      <c r="BB402" s="4" t="s">
        <v>927</v>
      </c>
      <c r="BC402" s="4" t="s">
        <v>974</v>
      </c>
      <c r="BD402" s="4" t="s">
        <v>918</v>
      </c>
      <c r="BE402" s="4" t="s">
        <v>169</v>
      </c>
      <c r="BF402" s="4"/>
      <c r="BG402" s="4" t="s">
        <v>931</v>
      </c>
      <c r="BH402" s="4" t="s">
        <v>932</v>
      </c>
      <c r="BI402" s="4" t="s">
        <v>169</v>
      </c>
      <c r="BJ402" s="4"/>
      <c r="BK402" s="17" t="s">
        <v>1529</v>
      </c>
      <c r="BL402" s="4"/>
      <c r="BM402" s="4" t="s">
        <v>934</v>
      </c>
      <c r="BN402" s="4" t="s">
        <v>132</v>
      </c>
    </row>
    <row r="403" spans="1:66" s="1" customFormat="1" hidden="1">
      <c r="A403" s="4">
        <v>428</v>
      </c>
      <c r="B403" s="4" t="s">
        <v>901</v>
      </c>
      <c r="C403" s="4" t="s">
        <v>902</v>
      </c>
      <c r="D403" s="4" t="s">
        <v>5347</v>
      </c>
      <c r="E403" s="4" t="s">
        <v>5348</v>
      </c>
      <c r="F403" s="4" t="s">
        <v>1033</v>
      </c>
      <c r="G403" s="4" t="s">
        <v>5349</v>
      </c>
      <c r="H403" s="4" t="s">
        <v>5350</v>
      </c>
      <c r="I403" s="4" t="s">
        <v>1036</v>
      </c>
      <c r="J403" s="4" t="s">
        <v>518</v>
      </c>
      <c r="K403" s="4" t="s">
        <v>1297</v>
      </c>
      <c r="L403" s="4" t="s">
        <v>907</v>
      </c>
      <c r="M403" s="4" t="s">
        <v>907</v>
      </c>
      <c r="N403" s="4" t="s">
        <v>169</v>
      </c>
      <c r="O403" s="4" t="s">
        <v>1297</v>
      </c>
      <c r="P403" s="4" t="s">
        <v>5351</v>
      </c>
      <c r="Q403" s="4" t="s">
        <v>5347</v>
      </c>
      <c r="R403" s="4" t="s">
        <v>31</v>
      </c>
      <c r="S403" s="4" t="s">
        <v>5352</v>
      </c>
      <c r="T403" s="4" t="s">
        <v>944</v>
      </c>
      <c r="U403" s="4" t="s">
        <v>5353</v>
      </c>
      <c r="V403" s="4" t="s">
        <v>911</v>
      </c>
      <c r="W403" s="4" t="s">
        <v>982</v>
      </c>
      <c r="X403" s="4" t="s">
        <v>518</v>
      </c>
      <c r="Y403" s="4" t="s">
        <v>5354</v>
      </c>
      <c r="Z403" s="4" t="s">
        <v>445</v>
      </c>
      <c r="AA403" s="4" t="s">
        <v>445</v>
      </c>
      <c r="AB403" s="4" t="s">
        <v>5347</v>
      </c>
      <c r="AC403" s="4">
        <v>5415345</v>
      </c>
      <c r="AD403" s="4" t="s">
        <v>31</v>
      </c>
      <c r="AE403" s="4" t="s">
        <v>5355</v>
      </c>
      <c r="AF403" s="4" t="s">
        <v>31</v>
      </c>
      <c r="AG403" s="4" t="s">
        <v>5356</v>
      </c>
      <c r="AH403" s="4" t="s">
        <v>2720</v>
      </c>
      <c r="AI403" s="4" t="s">
        <v>1284</v>
      </c>
      <c r="AJ403" s="4" t="s">
        <v>919</v>
      </c>
      <c r="AK403" s="4" t="s">
        <v>169</v>
      </c>
      <c r="AL403" s="9">
        <v>4680</v>
      </c>
      <c r="AM403" s="4"/>
      <c r="AN403" s="4" t="s">
        <v>169</v>
      </c>
      <c r="AO403" s="4" t="s">
        <v>953</v>
      </c>
      <c r="AP403" s="4" t="s">
        <v>922</v>
      </c>
      <c r="AQ403" s="4" t="s">
        <v>1146</v>
      </c>
      <c r="AR403" s="4" t="s">
        <v>5357</v>
      </c>
      <c r="AS403" s="4" t="s">
        <v>5358</v>
      </c>
      <c r="AT403" s="4" t="s">
        <v>421</v>
      </c>
      <c r="AU403" s="4"/>
      <c r="AV403" s="4" t="s">
        <v>5359</v>
      </c>
      <c r="AW403" s="4"/>
      <c r="AX403" s="4"/>
      <c r="AY403" s="4"/>
      <c r="AZ403" s="4"/>
      <c r="BA403" s="4">
        <v>74931274</v>
      </c>
      <c r="BB403" s="4" t="s">
        <v>927</v>
      </c>
      <c r="BC403" s="4" t="s">
        <v>974</v>
      </c>
      <c r="BD403" s="4" t="s">
        <v>1052</v>
      </c>
      <c r="BE403" s="4" t="s">
        <v>169</v>
      </c>
      <c r="BF403" s="4"/>
      <c r="BG403" s="4" t="s">
        <v>1029</v>
      </c>
      <c r="BH403" s="4" t="s">
        <v>932</v>
      </c>
      <c r="BI403" s="4" t="s">
        <v>169</v>
      </c>
      <c r="BJ403" s="4"/>
      <c r="BK403" s="4" t="s">
        <v>1030</v>
      </c>
      <c r="BL403" s="4"/>
      <c r="BM403" s="4" t="s">
        <v>934</v>
      </c>
      <c r="BN403" s="4" t="s">
        <v>1053</v>
      </c>
    </row>
    <row r="404" spans="1:66" s="1" customFormat="1" hidden="1">
      <c r="A404" s="4">
        <v>429</v>
      </c>
      <c r="B404" s="4" t="s">
        <v>901</v>
      </c>
      <c r="C404" s="4" t="s">
        <v>902</v>
      </c>
      <c r="D404" s="4" t="s">
        <v>5360</v>
      </c>
      <c r="E404" s="4" t="s">
        <v>5361</v>
      </c>
      <c r="F404" s="4" t="s">
        <v>2584</v>
      </c>
      <c r="G404" s="4" t="s">
        <v>5362</v>
      </c>
      <c r="H404" s="4" t="s">
        <v>5363</v>
      </c>
      <c r="I404" s="4"/>
      <c r="J404" s="4" t="s">
        <v>444</v>
      </c>
      <c r="K404" s="4" t="s">
        <v>1040</v>
      </c>
      <c r="L404" s="4" t="s">
        <v>2587</v>
      </c>
      <c r="M404" s="4" t="s">
        <v>182</v>
      </c>
      <c r="N404" s="4" t="s">
        <v>169</v>
      </c>
      <c r="O404" s="4"/>
      <c r="P404" s="4"/>
      <c r="Q404" s="4" t="s">
        <v>5364</v>
      </c>
      <c r="R404" s="4" t="s">
        <v>1040</v>
      </c>
      <c r="S404" s="4" t="s">
        <v>5365</v>
      </c>
      <c r="T404" s="4" t="s">
        <v>944</v>
      </c>
      <c r="U404" s="4" t="s">
        <v>1433</v>
      </c>
      <c r="V404" s="4" t="s">
        <v>911</v>
      </c>
      <c r="W404" s="4" t="s">
        <v>1060</v>
      </c>
      <c r="X404" s="4" t="s">
        <v>351</v>
      </c>
      <c r="Y404" s="4" t="s">
        <v>4170</v>
      </c>
      <c r="Z404" s="4" t="s">
        <v>445</v>
      </c>
      <c r="AA404" s="4" t="s">
        <v>445</v>
      </c>
      <c r="AB404" s="4" t="s">
        <v>5364</v>
      </c>
      <c r="AC404" s="4">
        <v>5415074</v>
      </c>
      <c r="AD404" s="4" t="s">
        <v>1040</v>
      </c>
      <c r="AE404" s="4" t="s">
        <v>5366</v>
      </c>
      <c r="AF404" s="4" t="s">
        <v>1040</v>
      </c>
      <c r="AG404" s="4" t="s">
        <v>5366</v>
      </c>
      <c r="AH404" s="4" t="s">
        <v>5054</v>
      </c>
      <c r="AI404" s="4" t="s">
        <v>5055</v>
      </c>
      <c r="AJ404" s="4" t="s">
        <v>919</v>
      </c>
      <c r="AK404" s="4" t="s">
        <v>169</v>
      </c>
      <c r="AL404" s="9">
        <v>15800</v>
      </c>
      <c r="AM404" s="4"/>
      <c r="AN404" s="4" t="s">
        <v>169</v>
      </c>
      <c r="AO404" s="4" t="s">
        <v>953</v>
      </c>
      <c r="AP404" s="4" t="s">
        <v>922</v>
      </c>
      <c r="AQ404" s="4" t="s">
        <v>1146</v>
      </c>
      <c r="AR404" s="4" t="s">
        <v>5367</v>
      </c>
      <c r="AS404" s="4" t="s">
        <v>5368</v>
      </c>
      <c r="AT404" s="4" t="s">
        <v>421</v>
      </c>
      <c r="AU404" s="4"/>
      <c r="AV404" s="4" t="s">
        <v>5369</v>
      </c>
      <c r="AW404" s="4"/>
      <c r="AX404" s="4"/>
      <c r="AY404" s="4"/>
      <c r="AZ404" s="4"/>
      <c r="BA404" s="4">
        <v>81754794</v>
      </c>
      <c r="BB404" s="4" t="s">
        <v>927</v>
      </c>
      <c r="BC404" s="4" t="s">
        <v>974</v>
      </c>
      <c r="BD404" s="4" t="s">
        <v>5370</v>
      </c>
      <c r="BE404" s="4" t="s">
        <v>169</v>
      </c>
      <c r="BF404" s="4"/>
      <c r="BG404" s="4" t="s">
        <v>1029</v>
      </c>
      <c r="BH404" s="4" t="s">
        <v>932</v>
      </c>
      <c r="BI404" s="4" t="s">
        <v>169</v>
      </c>
      <c r="BJ404" s="4"/>
      <c r="BK404" s="4" t="s">
        <v>1030</v>
      </c>
      <c r="BL404" s="4"/>
      <c r="BM404" s="4" t="s">
        <v>934</v>
      </c>
      <c r="BN404" s="4" t="s">
        <v>1095</v>
      </c>
    </row>
    <row r="405" spans="1:66" s="1" customFormat="1">
      <c r="A405" s="4">
        <v>430</v>
      </c>
      <c r="B405" s="4" t="s">
        <v>901</v>
      </c>
      <c r="C405" s="4" t="s">
        <v>902</v>
      </c>
      <c r="D405" s="4" t="s">
        <v>611</v>
      </c>
      <c r="E405" s="4" t="s">
        <v>2699</v>
      </c>
      <c r="F405" s="4" t="s">
        <v>2634</v>
      </c>
      <c r="G405" s="4" t="s">
        <v>2700</v>
      </c>
      <c r="H405" s="4" t="s">
        <v>2701</v>
      </c>
      <c r="I405" s="4"/>
      <c r="J405" s="4" t="s">
        <v>906</v>
      </c>
      <c r="K405" s="4" t="s">
        <v>31</v>
      </c>
      <c r="L405" s="4" t="s">
        <v>940</v>
      </c>
      <c r="M405" s="4" t="s">
        <v>132</v>
      </c>
      <c r="N405" s="4" t="s">
        <v>2637</v>
      </c>
      <c r="O405" s="4"/>
      <c r="P405" s="4"/>
      <c r="Q405" s="4" t="s">
        <v>611</v>
      </c>
      <c r="R405" s="4" t="s">
        <v>31</v>
      </c>
      <c r="S405" s="4" t="s">
        <v>5371</v>
      </c>
      <c r="T405" s="4" t="s">
        <v>909</v>
      </c>
      <c r="U405" s="4" t="s">
        <v>5372</v>
      </c>
      <c r="V405" s="4" t="s">
        <v>911</v>
      </c>
      <c r="W405" s="4" t="s">
        <v>1060</v>
      </c>
      <c r="X405" s="4" t="s">
        <v>906</v>
      </c>
      <c r="Y405" s="4" t="s">
        <v>624</v>
      </c>
      <c r="Z405" s="4" t="s">
        <v>2704</v>
      </c>
      <c r="AA405" s="4" t="s">
        <v>511</v>
      </c>
      <c r="AB405" s="4" t="s">
        <v>611</v>
      </c>
      <c r="AC405" s="4">
        <v>5415039</v>
      </c>
      <c r="AD405" s="4" t="s">
        <v>31</v>
      </c>
      <c r="AE405" s="4" t="s">
        <v>5373</v>
      </c>
      <c r="AF405" s="4" t="s">
        <v>31</v>
      </c>
      <c r="AG405" s="4" t="s">
        <v>5373</v>
      </c>
      <c r="AH405" s="4" t="s">
        <v>1434</v>
      </c>
      <c r="AI405" s="4" t="s">
        <v>1435</v>
      </c>
      <c r="AJ405" s="4" t="s">
        <v>919</v>
      </c>
      <c r="AK405" s="4" t="s">
        <v>169</v>
      </c>
      <c r="AL405" s="9">
        <v>6180</v>
      </c>
      <c r="AM405" s="4"/>
      <c r="AN405" s="4" t="s">
        <v>2634</v>
      </c>
      <c r="AO405" s="4" t="s">
        <v>921</v>
      </c>
      <c r="AP405" s="4" t="s">
        <v>922</v>
      </c>
      <c r="AQ405" s="4" t="s">
        <v>1146</v>
      </c>
      <c r="AR405" s="4" t="s">
        <v>612</v>
      </c>
      <c r="AS405" s="4" t="s">
        <v>5374</v>
      </c>
      <c r="AT405" s="4" t="s">
        <v>421</v>
      </c>
      <c r="AU405" s="4"/>
      <c r="AV405" s="4" t="s">
        <v>5375</v>
      </c>
      <c r="AW405" s="4"/>
      <c r="AX405" s="4"/>
      <c r="AY405" s="4"/>
      <c r="AZ405" s="4"/>
      <c r="BA405" s="4">
        <v>66254683</v>
      </c>
      <c r="BB405" s="4" t="s">
        <v>927</v>
      </c>
      <c r="BC405" s="4" t="s">
        <v>974</v>
      </c>
      <c r="BD405" s="4" t="s">
        <v>1052</v>
      </c>
      <c r="BE405" s="4" t="s">
        <v>169</v>
      </c>
      <c r="BF405" s="4"/>
      <c r="BG405" s="4" t="s">
        <v>931</v>
      </c>
      <c r="BH405" s="4" t="s">
        <v>927</v>
      </c>
      <c r="BI405" s="4" t="s">
        <v>169</v>
      </c>
      <c r="BJ405" s="4"/>
      <c r="BK405" s="4" t="s">
        <v>1030</v>
      </c>
      <c r="BL405" s="4"/>
      <c r="BM405" s="4" t="s">
        <v>934</v>
      </c>
      <c r="BN405" s="4" t="s">
        <v>132</v>
      </c>
    </row>
    <row r="406" spans="1:66" s="1" customFormat="1" hidden="1">
      <c r="A406" s="4">
        <v>431</v>
      </c>
      <c r="B406" s="4" t="s">
        <v>901</v>
      </c>
      <c r="C406" s="4" t="s">
        <v>902</v>
      </c>
      <c r="D406" s="4"/>
      <c r="E406" s="4" t="s">
        <v>5376</v>
      </c>
      <c r="F406" s="4"/>
      <c r="G406" s="4" t="s">
        <v>5377</v>
      </c>
      <c r="H406" s="4" t="s">
        <v>5378</v>
      </c>
      <c r="I406" s="4" t="s">
        <v>169</v>
      </c>
      <c r="J406" s="4" t="s">
        <v>518</v>
      </c>
      <c r="K406" s="4" t="s">
        <v>29</v>
      </c>
      <c r="L406" s="4" t="s">
        <v>1260</v>
      </c>
      <c r="M406" s="4" t="s">
        <v>328</v>
      </c>
      <c r="N406" s="4"/>
      <c r="O406" s="4"/>
      <c r="P406" s="4"/>
      <c r="Q406" s="4" t="s">
        <v>416</v>
      </c>
      <c r="R406" s="4" t="s">
        <v>29</v>
      </c>
      <c r="S406" s="4" t="s">
        <v>5379</v>
      </c>
      <c r="T406" s="4" t="s">
        <v>909</v>
      </c>
      <c r="U406" s="4" t="s">
        <v>5380</v>
      </c>
      <c r="V406" s="4" t="s">
        <v>911</v>
      </c>
      <c r="W406" s="4" t="s">
        <v>1060</v>
      </c>
      <c r="X406" s="4" t="s">
        <v>361</v>
      </c>
      <c r="Y406" s="4" t="s">
        <v>5381</v>
      </c>
      <c r="Z406" s="4" t="s">
        <v>5382</v>
      </c>
      <c r="AA406" s="4" t="s">
        <v>5383</v>
      </c>
      <c r="AB406" s="4" t="s">
        <v>416</v>
      </c>
      <c r="AC406" s="4">
        <v>5492619</v>
      </c>
      <c r="AD406" s="4" t="s">
        <v>29</v>
      </c>
      <c r="AE406" s="4" t="s">
        <v>5384</v>
      </c>
      <c r="AF406" s="4" t="s">
        <v>29</v>
      </c>
      <c r="AG406" s="4" t="s">
        <v>5384</v>
      </c>
      <c r="AH406" s="4" t="s">
        <v>1065</v>
      </c>
      <c r="AI406" s="4" t="s">
        <v>1052</v>
      </c>
      <c r="AJ406" s="4" t="s">
        <v>919</v>
      </c>
      <c r="AK406" s="4" t="s">
        <v>169</v>
      </c>
      <c r="AL406" s="9">
        <v>5680</v>
      </c>
      <c r="AM406" s="4" t="s">
        <v>920</v>
      </c>
      <c r="AN406" s="4" t="s">
        <v>169</v>
      </c>
      <c r="AO406" s="4" t="s">
        <v>921</v>
      </c>
      <c r="AP406" s="4" t="s">
        <v>922</v>
      </c>
      <c r="AQ406" s="4" t="s">
        <v>1048</v>
      </c>
      <c r="AR406" s="4" t="s">
        <v>417</v>
      </c>
      <c r="AS406" s="4" t="s">
        <v>5385</v>
      </c>
      <c r="AT406" s="4" t="s">
        <v>407</v>
      </c>
      <c r="AU406" s="4"/>
      <c r="AV406" s="4" t="s">
        <v>5386</v>
      </c>
      <c r="AW406" s="4"/>
      <c r="AX406" s="4"/>
      <c r="AY406" s="4"/>
      <c r="AZ406" s="4"/>
      <c r="BA406" s="4">
        <v>56348362</v>
      </c>
      <c r="BB406" s="4" t="s">
        <v>927</v>
      </c>
      <c r="BC406" s="4" t="s">
        <v>974</v>
      </c>
      <c r="BD406" s="4" t="s">
        <v>1052</v>
      </c>
      <c r="BE406" s="4" t="s">
        <v>169</v>
      </c>
      <c r="BF406" s="4"/>
      <c r="BG406" s="4" t="s">
        <v>993</v>
      </c>
      <c r="BH406" s="4" t="s">
        <v>932</v>
      </c>
      <c r="BI406" s="4" t="s">
        <v>169</v>
      </c>
      <c r="BJ406" s="4"/>
      <c r="BK406" s="4" t="s">
        <v>933</v>
      </c>
      <c r="BL406" s="4"/>
      <c r="BM406" s="4" t="s">
        <v>1069</v>
      </c>
      <c r="BN406" s="4"/>
    </row>
    <row r="407" spans="1:66" s="1" customFormat="1">
      <c r="A407" s="4">
        <v>432</v>
      </c>
      <c r="B407" s="4" t="s">
        <v>901</v>
      </c>
      <c r="C407" s="4" t="s">
        <v>902</v>
      </c>
      <c r="D407" s="4" t="s">
        <v>5387</v>
      </c>
      <c r="E407" s="4" t="s">
        <v>5388</v>
      </c>
      <c r="F407" s="4" t="s">
        <v>1117</v>
      </c>
      <c r="G407" s="4" t="s">
        <v>5389</v>
      </c>
      <c r="H407" s="4" t="s">
        <v>5390</v>
      </c>
      <c r="I407" s="4" t="s">
        <v>1534</v>
      </c>
      <c r="J407" s="4"/>
      <c r="K407" s="4" t="s">
        <v>1297</v>
      </c>
      <c r="L407" s="4" t="s">
        <v>979</v>
      </c>
      <c r="M407" s="4" t="s">
        <v>430</v>
      </c>
      <c r="N407" s="4" t="s">
        <v>169</v>
      </c>
      <c r="O407" s="4" t="s">
        <v>1297</v>
      </c>
      <c r="P407" s="4" t="s">
        <v>5391</v>
      </c>
      <c r="Q407" s="4" t="s">
        <v>5392</v>
      </c>
      <c r="R407" s="4" t="s">
        <v>29</v>
      </c>
      <c r="S407" s="4" t="s">
        <v>5393</v>
      </c>
      <c r="T407" s="4" t="s">
        <v>944</v>
      </c>
      <c r="U407" s="4" t="s">
        <v>5394</v>
      </c>
      <c r="V407" s="4" t="s">
        <v>911</v>
      </c>
      <c r="W407" s="4" t="s">
        <v>1060</v>
      </c>
      <c r="X407" s="4" t="s">
        <v>361</v>
      </c>
      <c r="Y407" s="4" t="s">
        <v>1519</v>
      </c>
      <c r="Z407" s="4" t="s">
        <v>3098</v>
      </c>
      <c r="AA407" s="4" t="s">
        <v>396</v>
      </c>
      <c r="AB407" s="4" t="s">
        <v>5392</v>
      </c>
      <c r="AC407" s="4">
        <v>5484055</v>
      </c>
      <c r="AD407" s="4" t="s">
        <v>16</v>
      </c>
      <c r="AE407" s="4" t="s">
        <v>5395</v>
      </c>
      <c r="AF407" s="4" t="s">
        <v>29</v>
      </c>
      <c r="AG407" s="4" t="s">
        <v>5396</v>
      </c>
      <c r="AH407" s="4"/>
      <c r="AI407" s="4"/>
      <c r="AJ407" s="4" t="s">
        <v>919</v>
      </c>
      <c r="AK407" s="4" t="s">
        <v>169</v>
      </c>
      <c r="AL407" s="9">
        <v>3090</v>
      </c>
      <c r="AM407" s="4"/>
      <c r="AN407" s="4" t="s">
        <v>169</v>
      </c>
      <c r="AO407" s="4" t="s">
        <v>1008</v>
      </c>
      <c r="AP407" s="4" t="s">
        <v>922</v>
      </c>
      <c r="AQ407" s="4"/>
      <c r="AR407" s="4" t="s">
        <v>5397</v>
      </c>
      <c r="AS407" s="4"/>
      <c r="AT407" s="4"/>
      <c r="AU407" s="4"/>
      <c r="AV407" s="4" t="s">
        <v>5398</v>
      </c>
      <c r="AW407" s="4"/>
      <c r="AX407" s="4"/>
      <c r="AY407" s="4"/>
      <c r="AZ407" s="4"/>
      <c r="BA407" s="4">
        <v>81305878</v>
      </c>
      <c r="BB407" s="4" t="s">
        <v>927</v>
      </c>
      <c r="BC407" s="4" t="s">
        <v>974</v>
      </c>
      <c r="BD407" s="4" t="s">
        <v>1052</v>
      </c>
      <c r="BE407" s="4" t="s">
        <v>169</v>
      </c>
      <c r="BF407" s="4"/>
      <c r="BG407" s="4" t="s">
        <v>931</v>
      </c>
      <c r="BH407" s="4" t="s">
        <v>927</v>
      </c>
      <c r="BI407" s="4" t="s">
        <v>5399</v>
      </c>
      <c r="BJ407" s="4"/>
      <c r="BK407" s="4"/>
      <c r="BL407" s="4"/>
      <c r="BM407" s="4" t="s">
        <v>934</v>
      </c>
      <c r="BN407" s="4" t="s">
        <v>1132</v>
      </c>
    </row>
    <row r="408" spans="1:66" s="1" customFormat="1">
      <c r="A408" s="4">
        <v>433</v>
      </c>
      <c r="B408" s="4" t="s">
        <v>901</v>
      </c>
      <c r="C408" s="4" t="s">
        <v>902</v>
      </c>
      <c r="D408" s="4" t="s">
        <v>5400</v>
      </c>
      <c r="E408" s="4" t="s">
        <v>5401</v>
      </c>
      <c r="F408" s="4" t="s">
        <v>1274</v>
      </c>
      <c r="G408" s="4" t="s">
        <v>5402</v>
      </c>
      <c r="H408" s="4" t="s">
        <v>5403</v>
      </c>
      <c r="I408" s="4" t="s">
        <v>1277</v>
      </c>
      <c r="J408" s="4" t="s">
        <v>361</v>
      </c>
      <c r="K408" s="4" t="s">
        <v>30</v>
      </c>
      <c r="L408" s="4" t="s">
        <v>1057</v>
      </c>
      <c r="M408" s="4" t="s">
        <v>234</v>
      </c>
      <c r="N408" s="4" t="s">
        <v>169</v>
      </c>
      <c r="O408" s="4"/>
      <c r="P408" s="4"/>
      <c r="Q408" s="4" t="s">
        <v>5404</v>
      </c>
      <c r="R408" s="4" t="s">
        <v>30</v>
      </c>
      <c r="S408" s="4" t="s">
        <v>5405</v>
      </c>
      <c r="T408" s="4" t="s">
        <v>944</v>
      </c>
      <c r="U408" s="4" t="s">
        <v>5406</v>
      </c>
      <c r="V408" s="4" t="s">
        <v>911</v>
      </c>
      <c r="W408" s="4" t="s">
        <v>982</v>
      </c>
      <c r="X408" s="4" t="s">
        <v>351</v>
      </c>
      <c r="Y408" s="4" t="s">
        <v>445</v>
      </c>
      <c r="Z408" s="4" t="s">
        <v>445</v>
      </c>
      <c r="AA408" s="4" t="s">
        <v>445</v>
      </c>
      <c r="AB408" s="4" t="s">
        <v>5404</v>
      </c>
      <c r="AC408" s="4">
        <v>5483112</v>
      </c>
      <c r="AD408" s="4" t="s">
        <v>1040</v>
      </c>
      <c r="AE408" s="4" t="s">
        <v>5232</v>
      </c>
      <c r="AF408" s="4" t="s">
        <v>30</v>
      </c>
      <c r="AG408" s="4" t="s">
        <v>5407</v>
      </c>
      <c r="AH408" s="4"/>
      <c r="AI408" s="4"/>
      <c r="AJ408" s="4" t="s">
        <v>919</v>
      </c>
      <c r="AK408" s="4" t="s">
        <v>169</v>
      </c>
      <c r="AL408" s="9">
        <v>2440</v>
      </c>
      <c r="AM408" s="4"/>
      <c r="AN408" s="4" t="s">
        <v>169</v>
      </c>
      <c r="AO408" s="4" t="s">
        <v>1008</v>
      </c>
      <c r="AP408" s="4" t="s">
        <v>922</v>
      </c>
      <c r="AQ408" s="4"/>
      <c r="AR408" s="4" t="s">
        <v>5408</v>
      </c>
      <c r="AS408" s="4"/>
      <c r="AT408" s="4"/>
      <c r="AU408" s="4"/>
      <c r="AV408" s="4" t="s">
        <v>5409</v>
      </c>
      <c r="AW408" s="4"/>
      <c r="AX408" s="4"/>
      <c r="AY408" s="4"/>
      <c r="AZ408" s="4"/>
      <c r="BA408" s="4">
        <v>80804036</v>
      </c>
      <c r="BB408" s="4" t="s">
        <v>927</v>
      </c>
      <c r="BC408" s="4" t="s">
        <v>974</v>
      </c>
      <c r="BD408" s="4" t="s">
        <v>1052</v>
      </c>
      <c r="BE408" s="4" t="s">
        <v>169</v>
      </c>
      <c r="BF408" s="4"/>
      <c r="BG408" s="4" t="s">
        <v>1029</v>
      </c>
      <c r="BH408" s="4" t="s">
        <v>927</v>
      </c>
      <c r="BI408" s="4" t="s">
        <v>1509</v>
      </c>
      <c r="BJ408" s="4"/>
      <c r="BK408" s="4"/>
      <c r="BL408" s="4"/>
      <c r="BM408" s="4" t="s">
        <v>1403</v>
      </c>
      <c r="BN408" s="4" t="s">
        <v>234</v>
      </c>
    </row>
    <row r="409" spans="1:66" s="1" customFormat="1" hidden="1">
      <c r="A409" s="4">
        <v>434</v>
      </c>
      <c r="B409" s="4" t="s">
        <v>901</v>
      </c>
      <c r="C409" s="4" t="s">
        <v>902</v>
      </c>
      <c r="D409" s="4" t="s">
        <v>5410</v>
      </c>
      <c r="E409" s="4" t="s">
        <v>5411</v>
      </c>
      <c r="F409" s="4" t="s">
        <v>1099</v>
      </c>
      <c r="G409" s="4" t="s">
        <v>5412</v>
      </c>
      <c r="H409" s="4" t="s">
        <v>5413</v>
      </c>
      <c r="I409" s="4" t="s">
        <v>169</v>
      </c>
      <c r="J409" s="4" t="s">
        <v>351</v>
      </c>
      <c r="K409" s="4" t="s">
        <v>27</v>
      </c>
      <c r="L409" s="4" t="s">
        <v>940</v>
      </c>
      <c r="M409" s="4" t="s">
        <v>202</v>
      </c>
      <c r="N409" s="4" t="s">
        <v>5414</v>
      </c>
      <c r="O409" s="4"/>
      <c r="P409" s="4"/>
      <c r="Q409" s="4" t="s">
        <v>5410</v>
      </c>
      <c r="R409" s="4" t="s">
        <v>27</v>
      </c>
      <c r="S409" s="4" t="s">
        <v>5415</v>
      </c>
      <c r="T409" s="4" t="s">
        <v>944</v>
      </c>
      <c r="U409" s="4" t="s">
        <v>5416</v>
      </c>
      <c r="V409" s="4" t="s">
        <v>911</v>
      </c>
      <c r="W409" s="4" t="s">
        <v>982</v>
      </c>
      <c r="X409" s="4" t="s">
        <v>518</v>
      </c>
      <c r="Y409" s="4" t="s">
        <v>5417</v>
      </c>
      <c r="Z409" s="4" t="s">
        <v>445</v>
      </c>
      <c r="AA409" s="4" t="s">
        <v>445</v>
      </c>
      <c r="AB409" s="4" t="s">
        <v>5410</v>
      </c>
      <c r="AC409" s="4">
        <v>5482251</v>
      </c>
      <c r="AD409" s="4" t="s">
        <v>27</v>
      </c>
      <c r="AE409" s="4" t="s">
        <v>5418</v>
      </c>
      <c r="AF409" s="4" t="s">
        <v>27</v>
      </c>
      <c r="AG409" s="4" t="s">
        <v>5418</v>
      </c>
      <c r="AH409" s="4" t="s">
        <v>1187</v>
      </c>
      <c r="AI409" s="4" t="s">
        <v>1188</v>
      </c>
      <c r="AJ409" s="4" t="s">
        <v>919</v>
      </c>
      <c r="AK409" s="4" t="s">
        <v>169</v>
      </c>
      <c r="AL409" s="9">
        <v>5680</v>
      </c>
      <c r="AM409" s="4"/>
      <c r="AN409" s="4" t="s">
        <v>5414</v>
      </c>
      <c r="AO409" s="4" t="s">
        <v>953</v>
      </c>
      <c r="AP409" s="4" t="s">
        <v>922</v>
      </c>
      <c r="AQ409" s="4" t="s">
        <v>1146</v>
      </c>
      <c r="AR409" s="4" t="s">
        <v>5419</v>
      </c>
      <c r="AS409" s="4" t="s">
        <v>5420</v>
      </c>
      <c r="AT409" s="4" t="s">
        <v>407</v>
      </c>
      <c r="AU409" s="4"/>
      <c r="AV409" s="4" t="s">
        <v>5421</v>
      </c>
      <c r="AW409" s="4"/>
      <c r="AX409" s="4"/>
      <c r="AY409" s="4"/>
      <c r="AZ409" s="4"/>
      <c r="BA409" s="4">
        <v>74695399</v>
      </c>
      <c r="BB409" s="4" t="s">
        <v>927</v>
      </c>
      <c r="BC409" s="4" t="s">
        <v>974</v>
      </c>
      <c r="BD409" s="4" t="s">
        <v>1052</v>
      </c>
      <c r="BE409" s="4" t="s">
        <v>169</v>
      </c>
      <c r="BF409" s="4"/>
      <c r="BG409" s="4" t="s">
        <v>931</v>
      </c>
      <c r="BH409" s="4" t="s">
        <v>932</v>
      </c>
      <c r="BI409" s="4" t="s">
        <v>169</v>
      </c>
      <c r="BJ409" s="4"/>
      <c r="BK409" s="4" t="s">
        <v>1030</v>
      </c>
      <c r="BL409" s="4"/>
      <c r="BM409" s="4" t="s">
        <v>934</v>
      </c>
      <c r="BN409" s="4" t="s">
        <v>958</v>
      </c>
    </row>
    <row r="410" spans="1:66" s="1" customFormat="1" hidden="1">
      <c r="A410" s="4">
        <v>435</v>
      </c>
      <c r="B410" s="4" t="s">
        <v>901</v>
      </c>
      <c r="C410" s="4" t="s">
        <v>902</v>
      </c>
      <c r="D410" s="4" t="s">
        <v>5422</v>
      </c>
      <c r="E410" s="4" t="s">
        <v>5423</v>
      </c>
      <c r="F410" s="4" t="s">
        <v>1558</v>
      </c>
      <c r="G410" s="4" t="s">
        <v>5424</v>
      </c>
      <c r="H410" s="4" t="s">
        <v>5425</v>
      </c>
      <c r="I410" s="4" t="s">
        <v>169</v>
      </c>
      <c r="J410" s="4" t="s">
        <v>361</v>
      </c>
      <c r="K410" s="4" t="s">
        <v>31</v>
      </c>
      <c r="L410" s="4" t="s">
        <v>940</v>
      </c>
      <c r="M410" s="4" t="s">
        <v>254</v>
      </c>
      <c r="N410" s="4" t="s">
        <v>1139</v>
      </c>
      <c r="O410" s="4"/>
      <c r="P410" s="4"/>
      <c r="Q410" s="4" t="s">
        <v>5426</v>
      </c>
      <c r="R410" s="4" t="s">
        <v>31</v>
      </c>
      <c r="S410" s="4" t="s">
        <v>5427</v>
      </c>
      <c r="T410" s="4" t="s">
        <v>944</v>
      </c>
      <c r="U410" s="4" t="s">
        <v>5428</v>
      </c>
      <c r="V410" s="4" t="s">
        <v>911</v>
      </c>
      <c r="W410" s="4" t="s">
        <v>1105</v>
      </c>
      <c r="X410" s="4" t="s">
        <v>361</v>
      </c>
      <c r="Y410" s="4" t="s">
        <v>5429</v>
      </c>
      <c r="Z410" s="4" t="s">
        <v>5430</v>
      </c>
      <c r="AA410" s="4" t="s">
        <v>5431</v>
      </c>
      <c r="AB410" s="4" t="s">
        <v>5426</v>
      </c>
      <c r="AC410" s="4">
        <v>5481914</v>
      </c>
      <c r="AD410" s="4" t="s">
        <v>31</v>
      </c>
      <c r="AE410" s="4" t="s">
        <v>5432</v>
      </c>
      <c r="AF410" s="4" t="s">
        <v>31</v>
      </c>
      <c r="AG410" s="4" t="s">
        <v>5432</v>
      </c>
      <c r="AH410" s="4" t="s">
        <v>917</v>
      </c>
      <c r="AI410" s="4" t="s">
        <v>918</v>
      </c>
      <c r="AJ410" s="4" t="s">
        <v>919</v>
      </c>
      <c r="AK410" s="4" t="s">
        <v>169</v>
      </c>
      <c r="AL410" s="9">
        <v>5680</v>
      </c>
      <c r="AM410" s="4"/>
      <c r="AN410" s="4" t="s">
        <v>31</v>
      </c>
      <c r="AO410" s="4" t="s">
        <v>953</v>
      </c>
      <c r="AP410" s="4" t="s">
        <v>922</v>
      </c>
      <c r="AQ410" s="4" t="s">
        <v>1146</v>
      </c>
      <c r="AR410" s="4" t="s">
        <v>5433</v>
      </c>
      <c r="AS410" s="4" t="s">
        <v>5434</v>
      </c>
      <c r="AT410" s="4" t="s">
        <v>407</v>
      </c>
      <c r="AU410" s="4"/>
      <c r="AV410" s="4" t="s">
        <v>5435</v>
      </c>
      <c r="AW410" s="4"/>
      <c r="AX410" s="4"/>
      <c r="AY410" s="4"/>
      <c r="AZ410" s="4"/>
      <c r="BA410" s="4">
        <v>65444803</v>
      </c>
      <c r="BB410" s="4" t="s">
        <v>927</v>
      </c>
      <c r="BC410" s="4" t="s">
        <v>974</v>
      </c>
      <c r="BD410" s="4" t="s">
        <v>918</v>
      </c>
      <c r="BE410" s="4" t="s">
        <v>169</v>
      </c>
      <c r="BF410" s="4"/>
      <c r="BG410" s="4" t="s">
        <v>1204</v>
      </c>
      <c r="BH410" s="4" t="s">
        <v>932</v>
      </c>
      <c r="BI410" s="4" t="s">
        <v>169</v>
      </c>
      <c r="BJ410" s="4"/>
      <c r="BK410" s="4" t="s">
        <v>1030</v>
      </c>
      <c r="BL410" s="4"/>
      <c r="BM410" s="4" t="s">
        <v>934</v>
      </c>
      <c r="BN410" s="4" t="s">
        <v>958</v>
      </c>
    </row>
    <row r="411" spans="1:66" s="1" customFormat="1" hidden="1">
      <c r="A411" s="4">
        <v>436</v>
      </c>
      <c r="B411" s="4" t="s">
        <v>901</v>
      </c>
      <c r="C411" s="4" t="s">
        <v>902</v>
      </c>
      <c r="D411" s="4" t="s">
        <v>5436</v>
      </c>
      <c r="E411" s="4" t="s">
        <v>5437</v>
      </c>
      <c r="F411" s="4" t="s">
        <v>1274</v>
      </c>
      <c r="G411" s="4" t="s">
        <v>5438</v>
      </c>
      <c r="H411" s="4" t="s">
        <v>1310</v>
      </c>
      <c r="I411" s="4" t="s">
        <v>1311</v>
      </c>
      <c r="J411" s="4" t="s">
        <v>361</v>
      </c>
      <c r="K411" s="4" t="s">
        <v>16</v>
      </c>
      <c r="L411" s="4" t="s">
        <v>1057</v>
      </c>
      <c r="M411" s="4" t="s">
        <v>234</v>
      </c>
      <c r="N411" s="4" t="s">
        <v>169</v>
      </c>
      <c r="O411" s="4"/>
      <c r="P411" s="4"/>
      <c r="Q411" s="4" t="s">
        <v>5439</v>
      </c>
      <c r="R411" s="4" t="s">
        <v>16</v>
      </c>
      <c r="S411" s="4" t="s">
        <v>5440</v>
      </c>
      <c r="T411" s="4" t="s">
        <v>944</v>
      </c>
      <c r="U411" s="4" t="s">
        <v>5441</v>
      </c>
      <c r="V411" s="4" t="s">
        <v>911</v>
      </c>
      <c r="W411" s="4" t="s">
        <v>1105</v>
      </c>
      <c r="X411" s="4" t="s">
        <v>361</v>
      </c>
      <c r="Y411" s="4" t="s">
        <v>566</v>
      </c>
      <c r="Z411" s="4" t="s">
        <v>2982</v>
      </c>
      <c r="AA411" s="4" t="s">
        <v>455</v>
      </c>
      <c r="AB411" s="4" t="s">
        <v>5439</v>
      </c>
      <c r="AC411" s="4">
        <v>5481730</v>
      </c>
      <c r="AD411" s="4" t="s">
        <v>16</v>
      </c>
      <c r="AE411" s="4" t="s">
        <v>5442</v>
      </c>
      <c r="AF411" s="4" t="s">
        <v>16</v>
      </c>
      <c r="AG411" s="4" t="s">
        <v>5442</v>
      </c>
      <c r="AH411" s="4" t="s">
        <v>1268</v>
      </c>
      <c r="AI411" s="4" t="s">
        <v>988</v>
      </c>
      <c r="AJ411" s="4" t="s">
        <v>919</v>
      </c>
      <c r="AK411" s="4" t="s">
        <v>169</v>
      </c>
      <c r="AL411" s="9">
        <v>5180</v>
      </c>
      <c r="AM411" s="4"/>
      <c r="AN411" s="4" t="s">
        <v>169</v>
      </c>
      <c r="AO411" s="4" t="s">
        <v>953</v>
      </c>
      <c r="AP411" s="4" t="s">
        <v>922</v>
      </c>
      <c r="AQ411" s="4" t="s">
        <v>971</v>
      </c>
      <c r="AR411" s="4" t="s">
        <v>5443</v>
      </c>
      <c r="AS411" s="4" t="s">
        <v>5444</v>
      </c>
      <c r="AT411" s="4" t="s">
        <v>407</v>
      </c>
      <c r="AU411" s="4"/>
      <c r="AV411" s="4" t="s">
        <v>5445</v>
      </c>
      <c r="AW411" s="4"/>
      <c r="AX411" s="4"/>
      <c r="AY411" s="4"/>
      <c r="AZ411" s="4"/>
      <c r="BA411" s="4">
        <v>80117074</v>
      </c>
      <c r="BB411" s="4" t="s">
        <v>927</v>
      </c>
      <c r="BC411" s="4" t="s">
        <v>974</v>
      </c>
      <c r="BD411" s="4" t="s">
        <v>918</v>
      </c>
      <c r="BE411" s="4" t="s">
        <v>169</v>
      </c>
      <c r="BF411" s="4"/>
      <c r="BG411" s="4" t="s">
        <v>931</v>
      </c>
      <c r="BH411" s="4" t="s">
        <v>932</v>
      </c>
      <c r="BI411" s="4" t="s">
        <v>169</v>
      </c>
      <c r="BJ411" s="4"/>
      <c r="BK411" s="4" t="s">
        <v>1030</v>
      </c>
      <c r="BL411" s="4"/>
      <c r="BM411" s="4" t="s">
        <v>934</v>
      </c>
      <c r="BN411" s="4" t="s">
        <v>234</v>
      </c>
    </row>
    <row r="412" spans="1:66" s="1" customFormat="1" hidden="1">
      <c r="A412" s="4">
        <v>437</v>
      </c>
      <c r="B412" s="4" t="s">
        <v>901</v>
      </c>
      <c r="C412" s="4" t="s">
        <v>902</v>
      </c>
      <c r="D412" s="4" t="s">
        <v>5446</v>
      </c>
      <c r="E412" s="4" t="s">
        <v>5447</v>
      </c>
      <c r="F412" s="4" t="s">
        <v>937</v>
      </c>
      <c r="G412" s="4" t="s">
        <v>5448</v>
      </c>
      <c r="H412" s="4" t="s">
        <v>30</v>
      </c>
      <c r="I412" s="4" t="s">
        <v>169</v>
      </c>
      <c r="J412" s="4" t="s">
        <v>361</v>
      </c>
      <c r="K412" s="4" t="s">
        <v>30</v>
      </c>
      <c r="L412" s="4" t="s">
        <v>940</v>
      </c>
      <c r="M412" s="4" t="s">
        <v>254</v>
      </c>
      <c r="N412" s="4" t="s">
        <v>5449</v>
      </c>
      <c r="O412" s="4"/>
      <c r="P412" s="4"/>
      <c r="Q412" s="4" t="s">
        <v>5446</v>
      </c>
      <c r="R412" s="4" t="s">
        <v>30</v>
      </c>
      <c r="S412" s="4" t="s">
        <v>5450</v>
      </c>
      <c r="T412" s="4" t="s">
        <v>944</v>
      </c>
      <c r="U412" s="4" t="s">
        <v>5451</v>
      </c>
      <c r="V412" s="4" t="s">
        <v>911</v>
      </c>
      <c r="W412" s="4" t="s">
        <v>1105</v>
      </c>
      <c r="X412" s="4" t="s">
        <v>361</v>
      </c>
      <c r="Y412" s="4" t="s">
        <v>5452</v>
      </c>
      <c r="Z412" s="4" t="s">
        <v>4779</v>
      </c>
      <c r="AA412" s="4" t="s">
        <v>5453</v>
      </c>
      <c r="AB412" s="4" t="s">
        <v>5446</v>
      </c>
      <c r="AC412" s="4">
        <v>5481690</v>
      </c>
      <c r="AD412" s="4" t="s">
        <v>30</v>
      </c>
      <c r="AE412" s="4" t="s">
        <v>5454</v>
      </c>
      <c r="AF412" s="4" t="s">
        <v>30</v>
      </c>
      <c r="AG412" s="4" t="s">
        <v>5455</v>
      </c>
      <c r="AH412" s="4" t="s">
        <v>4897</v>
      </c>
      <c r="AI412" s="4" t="s">
        <v>4898</v>
      </c>
      <c r="AJ412" s="4" t="s">
        <v>919</v>
      </c>
      <c r="AK412" s="4" t="s">
        <v>169</v>
      </c>
      <c r="AL412" s="9">
        <v>15600</v>
      </c>
      <c r="AM412" s="4"/>
      <c r="AN412" s="4" t="s">
        <v>5449</v>
      </c>
      <c r="AO412" s="4" t="s">
        <v>953</v>
      </c>
      <c r="AP412" s="4" t="s">
        <v>922</v>
      </c>
      <c r="AQ412" s="4" t="s">
        <v>1048</v>
      </c>
      <c r="AR412" s="4" t="s">
        <v>5456</v>
      </c>
      <c r="AS412" s="4" t="s">
        <v>5457</v>
      </c>
      <c r="AT412" s="4" t="s">
        <v>407</v>
      </c>
      <c r="AU412" s="4"/>
      <c r="AV412" s="4" t="s">
        <v>5458</v>
      </c>
      <c r="AW412" s="4"/>
      <c r="AX412" s="4"/>
      <c r="AY412" s="4"/>
      <c r="AZ412" s="4"/>
      <c r="BA412" s="4">
        <v>81411236</v>
      </c>
      <c r="BB412" s="4" t="s">
        <v>927</v>
      </c>
      <c r="BC412" s="4" t="s">
        <v>974</v>
      </c>
      <c r="BD412" s="4" t="s">
        <v>5459</v>
      </c>
      <c r="BE412" s="4" t="s">
        <v>169</v>
      </c>
      <c r="BF412" s="4"/>
      <c r="BG412" s="4" t="s">
        <v>931</v>
      </c>
      <c r="BH412" s="4" t="s">
        <v>932</v>
      </c>
      <c r="BI412" s="4" t="s">
        <v>5460</v>
      </c>
      <c r="BJ412" s="4"/>
      <c r="BK412" s="4" t="s">
        <v>1030</v>
      </c>
      <c r="BL412" s="4"/>
      <c r="BM412" s="4" t="s">
        <v>1403</v>
      </c>
      <c r="BN412" s="4" t="s">
        <v>958</v>
      </c>
    </row>
    <row r="413" spans="1:66" s="1" customFormat="1">
      <c r="A413" s="4">
        <v>438</v>
      </c>
      <c r="B413" s="4" t="s">
        <v>901</v>
      </c>
      <c r="C413" s="4" t="s">
        <v>902</v>
      </c>
      <c r="D413" s="4" t="s">
        <v>5461</v>
      </c>
      <c r="E413" s="4" t="s">
        <v>5462</v>
      </c>
      <c r="F413" s="4" t="s">
        <v>1274</v>
      </c>
      <c r="G413" s="4" t="s">
        <v>5463</v>
      </c>
      <c r="H413" s="4" t="s">
        <v>5464</v>
      </c>
      <c r="I413" s="4" t="s">
        <v>1311</v>
      </c>
      <c r="J413" s="4" t="s">
        <v>361</v>
      </c>
      <c r="K413" s="4" t="s">
        <v>16</v>
      </c>
      <c r="L413" s="4" t="s">
        <v>1057</v>
      </c>
      <c r="M413" s="4" t="s">
        <v>234</v>
      </c>
      <c r="N413" s="4" t="s">
        <v>169</v>
      </c>
      <c r="O413" s="4"/>
      <c r="P413" s="4"/>
      <c r="Q413" s="4" t="s">
        <v>5465</v>
      </c>
      <c r="R413" s="4" t="s">
        <v>16</v>
      </c>
      <c r="S413" s="4" t="s">
        <v>5466</v>
      </c>
      <c r="T413" s="4" t="s">
        <v>944</v>
      </c>
      <c r="U413" s="4" t="s">
        <v>5467</v>
      </c>
      <c r="V413" s="4" t="s">
        <v>911</v>
      </c>
      <c r="W413" s="4" t="s">
        <v>963</v>
      </c>
      <c r="X413" s="4" t="s">
        <v>351</v>
      </c>
      <c r="Y413" s="4" t="s">
        <v>5354</v>
      </c>
      <c r="Z413" s="4" t="s">
        <v>445</v>
      </c>
      <c r="AA413" s="4" t="s">
        <v>445</v>
      </c>
      <c r="AB413" s="4" t="s">
        <v>5465</v>
      </c>
      <c r="AC413" s="4">
        <v>5481688</v>
      </c>
      <c r="AD413" s="4" t="s">
        <v>16</v>
      </c>
      <c r="AE413" s="4" t="s">
        <v>5468</v>
      </c>
      <c r="AF413" s="4" t="s">
        <v>16</v>
      </c>
      <c r="AG413" s="4" t="s">
        <v>5468</v>
      </c>
      <c r="AH413" s="4" t="s">
        <v>1023</v>
      </c>
      <c r="AI413" s="4" t="s">
        <v>1024</v>
      </c>
      <c r="AJ413" s="4" t="s">
        <v>919</v>
      </c>
      <c r="AK413" s="4" t="s">
        <v>169</v>
      </c>
      <c r="AL413" s="9">
        <v>5434.3</v>
      </c>
      <c r="AM413" s="4"/>
      <c r="AN413" s="4" t="s">
        <v>169</v>
      </c>
      <c r="AO413" s="4" t="s">
        <v>953</v>
      </c>
      <c r="AP413" s="4" t="s">
        <v>922</v>
      </c>
      <c r="AQ413" s="4" t="s">
        <v>1048</v>
      </c>
      <c r="AR413" s="4" t="s">
        <v>5469</v>
      </c>
      <c r="AS413" s="4" t="s">
        <v>5470</v>
      </c>
      <c r="AT413" s="4" t="s">
        <v>407</v>
      </c>
      <c r="AU413" s="4"/>
      <c r="AV413" s="4" t="s">
        <v>5471</v>
      </c>
      <c r="AW413" s="4"/>
      <c r="AX413" s="4"/>
      <c r="AY413" s="4"/>
      <c r="AZ413" s="4"/>
      <c r="BA413" s="4">
        <v>79419382</v>
      </c>
      <c r="BB413" s="4" t="s">
        <v>927</v>
      </c>
      <c r="BC413" s="4" t="s">
        <v>974</v>
      </c>
      <c r="BD413" s="4" t="s">
        <v>918</v>
      </c>
      <c r="BE413" s="4" t="s">
        <v>169</v>
      </c>
      <c r="BF413" s="4"/>
      <c r="BG413" s="4" t="s">
        <v>1029</v>
      </c>
      <c r="BH413" s="4" t="s">
        <v>932</v>
      </c>
      <c r="BI413" s="4" t="s">
        <v>169</v>
      </c>
      <c r="BJ413" s="4"/>
      <c r="BK413" s="4" t="s">
        <v>1030</v>
      </c>
      <c r="BL413" s="4"/>
      <c r="BM413" s="4" t="s">
        <v>934</v>
      </c>
      <c r="BN413" s="4" t="s">
        <v>234</v>
      </c>
    </row>
    <row r="414" spans="1:66" s="1" customFormat="1">
      <c r="A414" s="4">
        <v>439</v>
      </c>
      <c r="B414" s="4" t="s">
        <v>901</v>
      </c>
      <c r="C414" s="4" t="s">
        <v>902</v>
      </c>
      <c r="D414" s="4" t="s">
        <v>5461</v>
      </c>
      <c r="E414" s="4" t="s">
        <v>5462</v>
      </c>
      <c r="F414" s="4" t="s">
        <v>1274</v>
      </c>
      <c r="G414" s="4" t="s">
        <v>5463</v>
      </c>
      <c r="H414" s="4" t="s">
        <v>5464</v>
      </c>
      <c r="I414" s="4" t="s">
        <v>1311</v>
      </c>
      <c r="J414" s="4" t="s">
        <v>361</v>
      </c>
      <c r="K414" s="4" t="s">
        <v>16</v>
      </c>
      <c r="L414" s="4" t="s">
        <v>1057</v>
      </c>
      <c r="M414" s="4" t="s">
        <v>234</v>
      </c>
      <c r="N414" s="4" t="s">
        <v>169</v>
      </c>
      <c r="O414" s="4"/>
      <c r="P414" s="4"/>
      <c r="Q414" s="4" t="s">
        <v>5465</v>
      </c>
      <c r="R414" s="4" t="s">
        <v>16</v>
      </c>
      <c r="S414" s="4" t="s">
        <v>5466</v>
      </c>
      <c r="T414" s="4" t="s">
        <v>944</v>
      </c>
      <c r="U414" s="4" t="s">
        <v>5467</v>
      </c>
      <c r="V414" s="4" t="s">
        <v>911</v>
      </c>
      <c r="W414" s="4" t="s">
        <v>963</v>
      </c>
      <c r="X414" s="4" t="s">
        <v>351</v>
      </c>
      <c r="Y414" s="4" t="s">
        <v>5354</v>
      </c>
      <c r="Z414" s="4" t="s">
        <v>445</v>
      </c>
      <c r="AA414" s="4" t="s">
        <v>445</v>
      </c>
      <c r="AB414" s="4" t="s">
        <v>5465</v>
      </c>
      <c r="AC414" s="4">
        <v>5481688</v>
      </c>
      <c r="AD414" s="4" t="s">
        <v>16</v>
      </c>
      <c r="AE414" s="4" t="s">
        <v>5468</v>
      </c>
      <c r="AF414" s="4" t="s">
        <v>16</v>
      </c>
      <c r="AG414" s="4" t="s">
        <v>5468</v>
      </c>
      <c r="AH414" s="4" t="s">
        <v>1872</v>
      </c>
      <c r="AI414" s="4" t="s">
        <v>1873</v>
      </c>
      <c r="AJ414" s="4" t="s">
        <v>919</v>
      </c>
      <c r="AK414" s="4" t="s">
        <v>169</v>
      </c>
      <c r="AL414" s="9">
        <v>3725.7</v>
      </c>
      <c r="AM414" s="4"/>
      <c r="AN414" s="4" t="s">
        <v>169</v>
      </c>
      <c r="AO414" s="4" t="s">
        <v>953</v>
      </c>
      <c r="AP414" s="4" t="s">
        <v>922</v>
      </c>
      <c r="AQ414" s="4" t="s">
        <v>1048</v>
      </c>
      <c r="AR414" s="4" t="s">
        <v>5469</v>
      </c>
      <c r="AS414" s="4" t="s">
        <v>5472</v>
      </c>
      <c r="AT414" s="4" t="s">
        <v>407</v>
      </c>
      <c r="AU414" s="4"/>
      <c r="AV414" s="4" t="s">
        <v>5471</v>
      </c>
      <c r="AW414" s="4"/>
      <c r="AX414" s="4"/>
      <c r="AY414" s="4"/>
      <c r="AZ414" s="4"/>
      <c r="BA414" s="4">
        <v>79419382</v>
      </c>
      <c r="BB414" s="4" t="s">
        <v>927</v>
      </c>
      <c r="BC414" s="4" t="s">
        <v>974</v>
      </c>
      <c r="BD414" s="4" t="s">
        <v>918</v>
      </c>
      <c r="BE414" s="4" t="s">
        <v>169</v>
      </c>
      <c r="BF414" s="4"/>
      <c r="BG414" s="4" t="s">
        <v>1029</v>
      </c>
      <c r="BH414" s="4" t="s">
        <v>932</v>
      </c>
      <c r="BI414" s="4" t="s">
        <v>169</v>
      </c>
      <c r="BJ414" s="4"/>
      <c r="BK414" s="4" t="s">
        <v>1030</v>
      </c>
      <c r="BL414" s="4"/>
      <c r="BM414" s="4" t="s">
        <v>934</v>
      </c>
      <c r="BN414" s="4" t="s">
        <v>234</v>
      </c>
    </row>
    <row r="415" spans="1:66" s="1" customFormat="1">
      <c r="A415" s="4">
        <v>440</v>
      </c>
      <c r="B415" s="4" t="s">
        <v>901</v>
      </c>
      <c r="C415" s="4" t="s">
        <v>902</v>
      </c>
      <c r="D415" s="4" t="s">
        <v>5387</v>
      </c>
      <c r="E415" s="4" t="s">
        <v>5388</v>
      </c>
      <c r="F415" s="4" t="s">
        <v>1117</v>
      </c>
      <c r="G415" s="4" t="s">
        <v>5389</v>
      </c>
      <c r="H415" s="4" t="s">
        <v>5390</v>
      </c>
      <c r="I415" s="4" t="s">
        <v>1534</v>
      </c>
      <c r="J415" s="4"/>
      <c r="K415" s="4" t="s">
        <v>1297</v>
      </c>
      <c r="L415" s="4" t="s">
        <v>979</v>
      </c>
      <c r="M415" s="4" t="s">
        <v>430</v>
      </c>
      <c r="N415" s="4" t="s">
        <v>169</v>
      </c>
      <c r="O415" s="4" t="s">
        <v>1297</v>
      </c>
      <c r="P415" s="4" t="s">
        <v>5391</v>
      </c>
      <c r="Q415" s="4" t="s">
        <v>5392</v>
      </c>
      <c r="R415" s="4" t="s">
        <v>29</v>
      </c>
      <c r="S415" s="4" t="s">
        <v>5393</v>
      </c>
      <c r="T415" s="4" t="s">
        <v>944</v>
      </c>
      <c r="U415" s="4" t="s">
        <v>5394</v>
      </c>
      <c r="V415" s="4" t="s">
        <v>911</v>
      </c>
      <c r="W415" s="4" t="s">
        <v>1060</v>
      </c>
      <c r="X415" s="4" t="s">
        <v>361</v>
      </c>
      <c r="Y415" s="4" t="s">
        <v>1519</v>
      </c>
      <c r="Z415" s="4" t="s">
        <v>3098</v>
      </c>
      <c r="AA415" s="4" t="s">
        <v>396</v>
      </c>
      <c r="AB415" s="4" t="s">
        <v>5392</v>
      </c>
      <c r="AC415" s="4">
        <v>5456012</v>
      </c>
      <c r="AD415" s="4" t="s">
        <v>29</v>
      </c>
      <c r="AE415" s="4" t="s">
        <v>5395</v>
      </c>
      <c r="AF415" s="4" t="s">
        <v>29</v>
      </c>
      <c r="AG415" s="4" t="s">
        <v>5396</v>
      </c>
      <c r="AH415" s="4" t="s">
        <v>1434</v>
      </c>
      <c r="AI415" s="4" t="s">
        <v>1435</v>
      </c>
      <c r="AJ415" s="4" t="s">
        <v>919</v>
      </c>
      <c r="AK415" s="4" t="s">
        <v>169</v>
      </c>
      <c r="AL415" s="9">
        <v>3090</v>
      </c>
      <c r="AM415" s="4"/>
      <c r="AN415" s="4" t="s">
        <v>169</v>
      </c>
      <c r="AO415" s="4" t="s">
        <v>953</v>
      </c>
      <c r="AP415" s="4" t="s">
        <v>922</v>
      </c>
      <c r="AQ415" s="4" t="s">
        <v>1146</v>
      </c>
      <c r="AR415" s="4" t="s">
        <v>5397</v>
      </c>
      <c r="AS415" s="4" t="s">
        <v>5473</v>
      </c>
      <c r="AT415" s="4" t="s">
        <v>407</v>
      </c>
      <c r="AU415" s="4"/>
      <c r="AV415" s="4" t="s">
        <v>5398</v>
      </c>
      <c r="AW415" s="4"/>
      <c r="AX415" s="4"/>
      <c r="AY415" s="4"/>
      <c r="AZ415" s="4"/>
      <c r="BA415" s="4">
        <v>81305878</v>
      </c>
      <c r="BB415" s="4" t="s">
        <v>927</v>
      </c>
      <c r="BC415" s="4" t="s">
        <v>974</v>
      </c>
      <c r="BD415" s="4" t="s">
        <v>1052</v>
      </c>
      <c r="BE415" s="4" t="s">
        <v>169</v>
      </c>
      <c r="BF415" s="4"/>
      <c r="BG415" s="4" t="s">
        <v>931</v>
      </c>
      <c r="BH415" s="4" t="s">
        <v>932</v>
      </c>
      <c r="BI415" s="4" t="s">
        <v>5399</v>
      </c>
      <c r="BJ415" s="4"/>
      <c r="BK415" s="4" t="s">
        <v>1030</v>
      </c>
      <c r="BL415" s="4"/>
      <c r="BM415" s="4" t="s">
        <v>934</v>
      </c>
      <c r="BN415" s="4" t="s">
        <v>1132</v>
      </c>
    </row>
    <row r="416" spans="1:66" s="1" customFormat="1">
      <c r="A416" s="4">
        <v>441</v>
      </c>
      <c r="B416" s="4" t="s">
        <v>901</v>
      </c>
      <c r="C416" s="4" t="s">
        <v>902</v>
      </c>
      <c r="D416" s="4" t="s">
        <v>496</v>
      </c>
      <c r="E416" s="4" t="s">
        <v>5474</v>
      </c>
      <c r="F416" s="4" t="s">
        <v>1241</v>
      </c>
      <c r="G416" s="4" t="s">
        <v>5475</v>
      </c>
      <c r="H416" s="4" t="s">
        <v>1243</v>
      </c>
      <c r="I416" s="4" t="s">
        <v>1244</v>
      </c>
      <c r="J416" s="4" t="s">
        <v>518</v>
      </c>
      <c r="K416" s="4" t="s">
        <v>1535</v>
      </c>
      <c r="L416" s="4" t="s">
        <v>851</v>
      </c>
      <c r="M416" s="4" t="s">
        <v>1246</v>
      </c>
      <c r="N416" s="4" t="s">
        <v>169</v>
      </c>
      <c r="O416" s="4" t="s">
        <v>1535</v>
      </c>
      <c r="P416" s="4" t="s">
        <v>4276</v>
      </c>
      <c r="Q416" s="4" t="s">
        <v>496</v>
      </c>
      <c r="R416" s="4" t="s">
        <v>31</v>
      </c>
      <c r="S416" s="4" t="s">
        <v>5476</v>
      </c>
      <c r="T416" s="4" t="s">
        <v>909</v>
      </c>
      <c r="U416" s="4" t="s">
        <v>5477</v>
      </c>
      <c r="V416" s="4" t="s">
        <v>911</v>
      </c>
      <c r="W416" s="4" t="s">
        <v>1697</v>
      </c>
      <c r="X416" s="4" t="s">
        <v>518</v>
      </c>
      <c r="Y416" s="4" t="s">
        <v>4280</v>
      </c>
      <c r="Z416" s="4" t="s">
        <v>445</v>
      </c>
      <c r="AA416" s="4" t="s">
        <v>445</v>
      </c>
      <c r="AB416" s="4" t="s">
        <v>496</v>
      </c>
      <c r="AC416" s="4">
        <v>5454351</v>
      </c>
      <c r="AD416" s="4" t="s">
        <v>31</v>
      </c>
      <c r="AE416" s="4" t="s">
        <v>5478</v>
      </c>
      <c r="AF416" s="4" t="s">
        <v>31</v>
      </c>
      <c r="AG416" s="4" t="s">
        <v>3968</v>
      </c>
      <c r="AH416" s="4" t="s">
        <v>1283</v>
      </c>
      <c r="AI416" s="4" t="s">
        <v>1284</v>
      </c>
      <c r="AJ416" s="4" t="s">
        <v>919</v>
      </c>
      <c r="AK416" s="4" t="s">
        <v>169</v>
      </c>
      <c r="AL416" s="9">
        <v>4680</v>
      </c>
      <c r="AM416" s="4"/>
      <c r="AN416" s="4" t="s">
        <v>169</v>
      </c>
      <c r="AO416" s="4" t="s">
        <v>953</v>
      </c>
      <c r="AP416" s="4" t="s">
        <v>922</v>
      </c>
      <c r="AQ416" s="4" t="s">
        <v>1025</v>
      </c>
      <c r="AR416" s="4" t="s">
        <v>497</v>
      </c>
      <c r="AS416" s="4" t="s">
        <v>5479</v>
      </c>
      <c r="AT416" s="4" t="s">
        <v>407</v>
      </c>
      <c r="AU416" s="4"/>
      <c r="AV416" s="4" t="s">
        <v>5480</v>
      </c>
      <c r="AW416" s="4"/>
      <c r="AX416" s="4"/>
      <c r="AY416" s="4"/>
      <c r="AZ416" s="4"/>
      <c r="BA416" s="4">
        <v>74651801</v>
      </c>
      <c r="BB416" s="4" t="s">
        <v>927</v>
      </c>
      <c r="BC416" s="4" t="s">
        <v>974</v>
      </c>
      <c r="BD416" s="4" t="s">
        <v>1052</v>
      </c>
      <c r="BE416" s="4" t="s">
        <v>169</v>
      </c>
      <c r="BF416" s="4"/>
      <c r="BG416" s="4" t="s">
        <v>1029</v>
      </c>
      <c r="BH416" s="4" t="s">
        <v>932</v>
      </c>
      <c r="BI416" s="4" t="s">
        <v>169</v>
      </c>
      <c r="BJ416" s="4"/>
      <c r="BK416" s="4" t="s">
        <v>1030</v>
      </c>
      <c r="BL416" s="4"/>
      <c r="BM416" s="4" t="s">
        <v>934</v>
      </c>
      <c r="BN416" s="4" t="s">
        <v>1095</v>
      </c>
    </row>
    <row r="417" spans="1:66" s="1" customFormat="1">
      <c r="A417" s="4">
        <v>442</v>
      </c>
      <c r="B417" s="4" t="s">
        <v>901</v>
      </c>
      <c r="C417" s="4" t="s">
        <v>902</v>
      </c>
      <c r="D417" s="4" t="s">
        <v>4385</v>
      </c>
      <c r="E417" s="4" t="s">
        <v>5481</v>
      </c>
      <c r="F417" s="4" t="s">
        <v>1033</v>
      </c>
      <c r="G417" s="4" t="s">
        <v>5482</v>
      </c>
      <c r="H417" s="4" t="s">
        <v>5483</v>
      </c>
      <c r="I417" s="4"/>
      <c r="J417" s="4" t="s">
        <v>518</v>
      </c>
      <c r="K417" s="4" t="s">
        <v>25</v>
      </c>
      <c r="L417" s="4" t="s">
        <v>979</v>
      </c>
      <c r="M417" s="4" t="s">
        <v>158</v>
      </c>
      <c r="N417" s="4" t="s">
        <v>169</v>
      </c>
      <c r="O417" s="4"/>
      <c r="P417" s="4"/>
      <c r="Q417" s="4" t="s">
        <v>4385</v>
      </c>
      <c r="R417" s="4" t="s">
        <v>25</v>
      </c>
      <c r="S417" s="4" t="s">
        <v>5484</v>
      </c>
      <c r="T417" s="4" t="s">
        <v>944</v>
      </c>
      <c r="U417" s="4" t="s">
        <v>5485</v>
      </c>
      <c r="V417" s="4" t="s">
        <v>911</v>
      </c>
      <c r="W417" s="4" t="s">
        <v>963</v>
      </c>
      <c r="X417" s="4" t="s">
        <v>351</v>
      </c>
      <c r="Y417" s="4" t="s">
        <v>445</v>
      </c>
      <c r="Z417" s="4" t="s">
        <v>445</v>
      </c>
      <c r="AA417" s="4" t="s">
        <v>445</v>
      </c>
      <c r="AB417" s="4" t="s">
        <v>4385</v>
      </c>
      <c r="AC417" s="4">
        <v>5454344</v>
      </c>
      <c r="AD417" s="4" t="s">
        <v>25</v>
      </c>
      <c r="AE417" s="4" t="s">
        <v>5486</v>
      </c>
      <c r="AF417" s="4" t="s">
        <v>25</v>
      </c>
      <c r="AG417" s="4" t="s">
        <v>5486</v>
      </c>
      <c r="AH417" s="4" t="s">
        <v>1283</v>
      </c>
      <c r="AI417" s="4" t="s">
        <v>1284</v>
      </c>
      <c r="AJ417" s="4" t="s">
        <v>919</v>
      </c>
      <c r="AK417" s="4" t="s">
        <v>169</v>
      </c>
      <c r="AL417" s="9">
        <v>4680</v>
      </c>
      <c r="AM417" s="4"/>
      <c r="AN417" s="4" t="s">
        <v>169</v>
      </c>
      <c r="AO417" s="4" t="s">
        <v>953</v>
      </c>
      <c r="AP417" s="4" t="s">
        <v>922</v>
      </c>
      <c r="AQ417" s="4" t="s">
        <v>1146</v>
      </c>
      <c r="AR417" s="4" t="s">
        <v>4393</v>
      </c>
      <c r="AS417" s="4" t="s">
        <v>5487</v>
      </c>
      <c r="AT417" s="4" t="s">
        <v>407</v>
      </c>
      <c r="AU417" s="4"/>
      <c r="AV417" s="4" t="s">
        <v>5488</v>
      </c>
      <c r="AW417" s="4"/>
      <c r="AX417" s="4"/>
      <c r="AY417" s="4"/>
      <c r="AZ417" s="4"/>
      <c r="BA417" s="4">
        <v>56458436</v>
      </c>
      <c r="BB417" s="4" t="s">
        <v>927</v>
      </c>
      <c r="BC417" s="4" t="s">
        <v>974</v>
      </c>
      <c r="BD417" s="4" t="s">
        <v>918</v>
      </c>
      <c r="BE417" s="4" t="s">
        <v>169</v>
      </c>
      <c r="BF417" s="4"/>
      <c r="BG417" s="4" t="s">
        <v>1029</v>
      </c>
      <c r="BH417" s="4" t="s">
        <v>932</v>
      </c>
      <c r="BI417" s="4" t="s">
        <v>169</v>
      </c>
      <c r="BJ417" s="4"/>
      <c r="BK417" s="4" t="s">
        <v>1030</v>
      </c>
      <c r="BL417" s="4"/>
      <c r="BM417" s="4" t="s">
        <v>934</v>
      </c>
      <c r="BN417" s="4" t="s">
        <v>1510</v>
      </c>
    </row>
    <row r="418" spans="1:66" s="1" customFormat="1">
      <c r="A418" s="4">
        <v>443</v>
      </c>
      <c r="B418" s="4" t="s">
        <v>901</v>
      </c>
      <c r="C418" s="4" t="s">
        <v>902</v>
      </c>
      <c r="D418" s="4" t="s">
        <v>5489</v>
      </c>
      <c r="E418" s="4" t="s">
        <v>5263</v>
      </c>
      <c r="F418" s="4" t="s">
        <v>1339</v>
      </c>
      <c r="G418" s="4" t="s">
        <v>5264</v>
      </c>
      <c r="H418" s="4" t="s">
        <v>5265</v>
      </c>
      <c r="I418" s="4" t="s">
        <v>169</v>
      </c>
      <c r="J418" s="4" t="s">
        <v>444</v>
      </c>
      <c r="K418" s="4" t="s">
        <v>27</v>
      </c>
      <c r="L418" s="4" t="s">
        <v>940</v>
      </c>
      <c r="M418" s="4" t="s">
        <v>248</v>
      </c>
      <c r="N418" s="4" t="s">
        <v>5490</v>
      </c>
      <c r="O418" s="4"/>
      <c r="P418" s="4"/>
      <c r="Q418" s="4" t="s">
        <v>422</v>
      </c>
      <c r="R418" s="4" t="s">
        <v>27</v>
      </c>
      <c r="S418" s="4" t="s">
        <v>5491</v>
      </c>
      <c r="T418" s="4" t="s">
        <v>944</v>
      </c>
      <c r="U418" s="4" t="s">
        <v>5492</v>
      </c>
      <c r="V418" s="4" t="s">
        <v>911</v>
      </c>
      <c r="W418" s="4" t="s">
        <v>1105</v>
      </c>
      <c r="X418" s="4" t="s">
        <v>906</v>
      </c>
      <c r="Y418" s="4" t="s">
        <v>640</v>
      </c>
      <c r="Z418" s="4" t="s">
        <v>2290</v>
      </c>
      <c r="AA418" s="4" t="s">
        <v>2291</v>
      </c>
      <c r="AB418" s="4" t="s">
        <v>422</v>
      </c>
      <c r="AC418" s="4">
        <v>5454312</v>
      </c>
      <c r="AD418" s="4" t="s">
        <v>27</v>
      </c>
      <c r="AE418" s="4" t="s">
        <v>5493</v>
      </c>
      <c r="AF418" s="4" t="s">
        <v>27</v>
      </c>
      <c r="AG418" s="4" t="s">
        <v>5493</v>
      </c>
      <c r="AH418" s="4" t="s">
        <v>1317</v>
      </c>
      <c r="AI418" s="4" t="s">
        <v>1074</v>
      </c>
      <c r="AJ418" s="4" t="s">
        <v>919</v>
      </c>
      <c r="AK418" s="4" t="s">
        <v>169</v>
      </c>
      <c r="AL418" s="9">
        <v>19800</v>
      </c>
      <c r="AM418" s="4"/>
      <c r="AN418" s="4" t="s">
        <v>5494</v>
      </c>
      <c r="AO418" s="4" t="s">
        <v>953</v>
      </c>
      <c r="AP418" s="4" t="s">
        <v>922</v>
      </c>
      <c r="AQ418" s="4" t="s">
        <v>1146</v>
      </c>
      <c r="AR418" s="4" t="s">
        <v>423</v>
      </c>
      <c r="AS418" s="4" t="s">
        <v>5495</v>
      </c>
      <c r="AT418" s="4" t="s">
        <v>407</v>
      </c>
      <c r="AU418" s="4"/>
      <c r="AV418" s="4" t="s">
        <v>5496</v>
      </c>
      <c r="AW418" s="4"/>
      <c r="AX418" s="4"/>
      <c r="AY418" s="4"/>
      <c r="AZ418" s="4"/>
      <c r="BA418" s="4">
        <v>81846103</v>
      </c>
      <c r="BB418" s="4" t="s">
        <v>927</v>
      </c>
      <c r="BC418" s="4" t="s">
        <v>974</v>
      </c>
      <c r="BD418" s="4" t="s">
        <v>918</v>
      </c>
      <c r="BE418" s="4" t="s">
        <v>169</v>
      </c>
      <c r="BF418" s="4"/>
      <c r="BG418" s="4" t="s">
        <v>993</v>
      </c>
      <c r="BH418" s="4" t="s">
        <v>932</v>
      </c>
      <c r="BI418" s="4" t="s">
        <v>169</v>
      </c>
      <c r="BJ418" s="4"/>
      <c r="BK418" s="4" t="s">
        <v>1030</v>
      </c>
      <c r="BL418" s="4"/>
      <c r="BM418" s="4" t="s">
        <v>934</v>
      </c>
      <c r="BN418" s="4" t="s">
        <v>958</v>
      </c>
    </row>
    <row r="419" spans="1:66" s="1" customFormat="1" hidden="1">
      <c r="A419" s="4">
        <v>444</v>
      </c>
      <c r="B419" s="4" t="s">
        <v>901</v>
      </c>
      <c r="C419" s="4" t="s">
        <v>902</v>
      </c>
      <c r="D419" s="4" t="s">
        <v>1404</v>
      </c>
      <c r="E419" s="4" t="s">
        <v>5497</v>
      </c>
      <c r="F419" s="4" t="s">
        <v>1353</v>
      </c>
      <c r="G419" s="4" t="s">
        <v>5498</v>
      </c>
      <c r="H419" s="4" t="s">
        <v>5499</v>
      </c>
      <c r="I419" s="4" t="s">
        <v>169</v>
      </c>
      <c r="J419" s="4" t="s">
        <v>518</v>
      </c>
      <c r="K419" s="4" t="s">
        <v>1353</v>
      </c>
      <c r="L419" s="4" t="s">
        <v>1182</v>
      </c>
      <c r="M419" s="4" t="s">
        <v>189</v>
      </c>
      <c r="N419" s="4" t="s">
        <v>169</v>
      </c>
      <c r="O419" s="4" t="s">
        <v>1353</v>
      </c>
      <c r="P419" s="4" t="s">
        <v>5500</v>
      </c>
      <c r="Q419" s="4" t="s">
        <v>5501</v>
      </c>
      <c r="R419" s="4" t="s">
        <v>16</v>
      </c>
      <c r="S419" s="4" t="s">
        <v>5502</v>
      </c>
      <c r="T419" s="4" t="s">
        <v>944</v>
      </c>
      <c r="U419" s="4" t="s">
        <v>5503</v>
      </c>
      <c r="V419" s="4" t="s">
        <v>911</v>
      </c>
      <c r="W419" s="4" t="s">
        <v>963</v>
      </c>
      <c r="X419" s="4" t="s">
        <v>351</v>
      </c>
      <c r="Y419" s="4" t="s">
        <v>5079</v>
      </c>
      <c r="Z419" s="4" t="s">
        <v>445</v>
      </c>
      <c r="AA419" s="4" t="s">
        <v>445</v>
      </c>
      <c r="AB419" s="4" t="s">
        <v>5501</v>
      </c>
      <c r="AC419" s="4">
        <v>5454259</v>
      </c>
      <c r="AD419" s="4" t="s">
        <v>16</v>
      </c>
      <c r="AE419" s="4" t="s">
        <v>5504</v>
      </c>
      <c r="AF419" s="4" t="s">
        <v>16</v>
      </c>
      <c r="AG419" s="4" t="s">
        <v>5504</v>
      </c>
      <c r="AH419" s="4" t="s">
        <v>1023</v>
      </c>
      <c r="AI419" s="4" t="s">
        <v>1024</v>
      </c>
      <c r="AJ419" s="4" t="s">
        <v>919</v>
      </c>
      <c r="AK419" s="4" t="s">
        <v>169</v>
      </c>
      <c r="AL419" s="9">
        <v>5180</v>
      </c>
      <c r="AM419" s="4"/>
      <c r="AN419" s="4" t="s">
        <v>169</v>
      </c>
      <c r="AO419" s="4" t="s">
        <v>953</v>
      </c>
      <c r="AP419" s="4" t="s">
        <v>922</v>
      </c>
      <c r="AQ419" s="4" t="s">
        <v>1048</v>
      </c>
      <c r="AR419" s="4" t="s">
        <v>5505</v>
      </c>
      <c r="AS419" s="4" t="s">
        <v>5506</v>
      </c>
      <c r="AT419" s="4" t="s">
        <v>407</v>
      </c>
      <c r="AU419" s="4"/>
      <c r="AV419" s="4" t="s">
        <v>5507</v>
      </c>
      <c r="AW419" s="4"/>
      <c r="AX419" s="4"/>
      <c r="AY419" s="4"/>
      <c r="AZ419" s="4"/>
      <c r="BA419" s="4">
        <v>81674584</v>
      </c>
      <c r="BB419" s="4" t="s">
        <v>927</v>
      </c>
      <c r="BC419" s="4" t="s">
        <v>974</v>
      </c>
      <c r="BD419" s="4" t="s">
        <v>918</v>
      </c>
      <c r="BE419" s="4" t="s">
        <v>169</v>
      </c>
      <c r="BF419" s="4"/>
      <c r="BG419" s="4" t="s">
        <v>1029</v>
      </c>
      <c r="BH419" s="4" t="s">
        <v>932</v>
      </c>
      <c r="BI419" s="4" t="s">
        <v>169</v>
      </c>
      <c r="BJ419" s="4"/>
      <c r="BK419" s="4" t="s">
        <v>1030</v>
      </c>
      <c r="BL419" s="4"/>
      <c r="BM419" s="4" t="s">
        <v>934</v>
      </c>
      <c r="BN419" s="4" t="s">
        <v>958</v>
      </c>
    </row>
    <row r="420" spans="1:66" s="1" customFormat="1" hidden="1">
      <c r="A420" s="4">
        <v>445</v>
      </c>
      <c r="B420" s="4" t="s">
        <v>901</v>
      </c>
      <c r="C420" s="4" t="s">
        <v>902</v>
      </c>
      <c r="D420" s="4" t="s">
        <v>5508</v>
      </c>
      <c r="E420" s="4" t="s">
        <v>5509</v>
      </c>
      <c r="F420" s="4" t="s">
        <v>5510</v>
      </c>
      <c r="G420" s="4" t="s">
        <v>5511</v>
      </c>
      <c r="H420" s="4" t="s">
        <v>5512</v>
      </c>
      <c r="I420" s="4" t="s">
        <v>5513</v>
      </c>
      <c r="J420" s="4"/>
      <c r="K420" s="4" t="s">
        <v>25</v>
      </c>
      <c r="L420" s="4" t="s">
        <v>1941</v>
      </c>
      <c r="M420" s="4" t="s">
        <v>2115</v>
      </c>
      <c r="N420" s="4" t="s">
        <v>169</v>
      </c>
      <c r="O420" s="4"/>
      <c r="P420" s="4"/>
      <c r="Q420" s="4" t="s">
        <v>5514</v>
      </c>
      <c r="R420" s="4" t="s">
        <v>25</v>
      </c>
      <c r="S420" s="4" t="s">
        <v>5515</v>
      </c>
      <c r="T420" s="4" t="s">
        <v>909</v>
      </c>
      <c r="U420" s="4" t="s">
        <v>5516</v>
      </c>
      <c r="V420" s="4" t="s">
        <v>911</v>
      </c>
      <c r="W420" s="4" t="s">
        <v>1105</v>
      </c>
      <c r="X420" s="4" t="s">
        <v>518</v>
      </c>
      <c r="Y420" s="4" t="s">
        <v>1004</v>
      </c>
      <c r="Z420" s="4" t="s">
        <v>1564</v>
      </c>
      <c r="AA420" s="4" t="s">
        <v>949</v>
      </c>
      <c r="AB420" s="4" t="s">
        <v>5514</v>
      </c>
      <c r="AC420" s="4">
        <v>5453966</v>
      </c>
      <c r="AD420" s="4" t="s">
        <v>25</v>
      </c>
      <c r="AE420" s="4" t="s">
        <v>5517</v>
      </c>
      <c r="AF420" s="4" t="s">
        <v>25</v>
      </c>
      <c r="AG420" s="4" t="s">
        <v>5518</v>
      </c>
      <c r="AH420" s="4" t="s">
        <v>917</v>
      </c>
      <c r="AI420" s="4" t="s">
        <v>918</v>
      </c>
      <c r="AJ420" s="4" t="s">
        <v>919</v>
      </c>
      <c r="AK420" s="4" t="s">
        <v>169</v>
      </c>
      <c r="AL420" s="9">
        <v>5180</v>
      </c>
      <c r="AM420" s="4" t="s">
        <v>1189</v>
      </c>
      <c r="AN420" s="4" t="s">
        <v>169</v>
      </c>
      <c r="AO420" s="4" t="s">
        <v>921</v>
      </c>
      <c r="AP420" s="4" t="s">
        <v>922</v>
      </c>
      <c r="AQ420" s="4" t="s">
        <v>1146</v>
      </c>
      <c r="AR420" s="4" t="s">
        <v>5519</v>
      </c>
      <c r="AS420" s="4" t="s">
        <v>5520</v>
      </c>
      <c r="AT420" s="4" t="s">
        <v>407</v>
      </c>
      <c r="AU420" s="4"/>
      <c r="AV420" s="4" t="s">
        <v>5521</v>
      </c>
      <c r="AW420" s="4"/>
      <c r="AX420" s="4"/>
      <c r="AY420" s="4"/>
      <c r="AZ420" s="4"/>
      <c r="BA420" s="4">
        <v>62434408</v>
      </c>
      <c r="BB420" s="4" t="s">
        <v>927</v>
      </c>
      <c r="BC420" s="4" t="s">
        <v>974</v>
      </c>
      <c r="BD420" s="4" t="s">
        <v>918</v>
      </c>
      <c r="BE420" s="4" t="s">
        <v>169</v>
      </c>
      <c r="BF420" s="4"/>
      <c r="BG420" s="4" t="s">
        <v>931</v>
      </c>
      <c r="BH420" s="4" t="s">
        <v>932</v>
      </c>
      <c r="BI420" s="4" t="s">
        <v>169</v>
      </c>
      <c r="BJ420" s="4"/>
      <c r="BK420" s="4" t="s">
        <v>1030</v>
      </c>
      <c r="BL420" s="4"/>
      <c r="BM420" s="4" t="s">
        <v>934</v>
      </c>
      <c r="BN420" s="4" t="s">
        <v>2459</v>
      </c>
    </row>
    <row r="421" spans="1:66" s="1" customFormat="1" hidden="1">
      <c r="A421" s="4">
        <v>446</v>
      </c>
      <c r="B421" s="4" t="s">
        <v>901</v>
      </c>
      <c r="C421" s="4" t="s">
        <v>902</v>
      </c>
      <c r="D421" s="4" t="s">
        <v>5522</v>
      </c>
      <c r="E421" s="4" t="s">
        <v>5523</v>
      </c>
      <c r="F421" s="4" t="s">
        <v>1033</v>
      </c>
      <c r="G421" s="4" t="s">
        <v>5524</v>
      </c>
      <c r="H421" s="4" t="s">
        <v>5525</v>
      </c>
      <c r="I421" s="4" t="s">
        <v>1036</v>
      </c>
      <c r="J421" s="4" t="s">
        <v>351</v>
      </c>
      <c r="K421" s="4" t="s">
        <v>1121</v>
      </c>
      <c r="L421" s="4" t="s">
        <v>907</v>
      </c>
      <c r="M421" s="4" t="s">
        <v>907</v>
      </c>
      <c r="N421" s="4" t="s">
        <v>169</v>
      </c>
      <c r="O421" s="4" t="s">
        <v>1121</v>
      </c>
      <c r="P421" s="4" t="s">
        <v>5526</v>
      </c>
      <c r="Q421" s="4" t="s">
        <v>5522</v>
      </c>
      <c r="R421" s="4" t="s">
        <v>27</v>
      </c>
      <c r="S421" s="4" t="s">
        <v>5527</v>
      </c>
      <c r="T421" s="4" t="s">
        <v>944</v>
      </c>
      <c r="U421" s="4" t="s">
        <v>5528</v>
      </c>
      <c r="V421" s="4" t="s">
        <v>911</v>
      </c>
      <c r="W421" s="4" t="s">
        <v>982</v>
      </c>
      <c r="X421" s="4" t="s">
        <v>518</v>
      </c>
      <c r="Y421" s="4" t="s">
        <v>445</v>
      </c>
      <c r="Z421" s="4" t="s">
        <v>445</v>
      </c>
      <c r="AA421" s="4" t="s">
        <v>445</v>
      </c>
      <c r="AB421" s="4" t="s">
        <v>5522</v>
      </c>
      <c r="AC421" s="4">
        <v>5453807</v>
      </c>
      <c r="AD421" s="4" t="s">
        <v>27</v>
      </c>
      <c r="AE421" s="4" t="s">
        <v>5529</v>
      </c>
      <c r="AF421" s="4" t="s">
        <v>27</v>
      </c>
      <c r="AG421" s="4" t="s">
        <v>5529</v>
      </c>
      <c r="AH421" s="4" t="s">
        <v>1046</v>
      </c>
      <c r="AI421" s="4" t="s">
        <v>1047</v>
      </c>
      <c r="AJ421" s="4" t="s">
        <v>919</v>
      </c>
      <c r="AK421" s="4" t="s">
        <v>169</v>
      </c>
      <c r="AL421" s="9">
        <v>5680</v>
      </c>
      <c r="AM421" s="4"/>
      <c r="AN421" s="4" t="s">
        <v>169</v>
      </c>
      <c r="AO421" s="4" t="s">
        <v>953</v>
      </c>
      <c r="AP421" s="4" t="s">
        <v>922</v>
      </c>
      <c r="AQ421" s="4" t="s">
        <v>1146</v>
      </c>
      <c r="AR421" s="4" t="s">
        <v>5530</v>
      </c>
      <c r="AS421" s="4" t="s">
        <v>5531</v>
      </c>
      <c r="AT421" s="4" t="s">
        <v>407</v>
      </c>
      <c r="AU421" s="4"/>
      <c r="AV421" s="4" t="s">
        <v>5532</v>
      </c>
      <c r="AW421" s="4"/>
      <c r="AX421" s="4"/>
      <c r="AY421" s="4"/>
      <c r="AZ421" s="4"/>
      <c r="BA421" s="4">
        <v>74457747</v>
      </c>
      <c r="BB421" s="4" t="s">
        <v>927</v>
      </c>
      <c r="BC421" s="4" t="s">
        <v>974</v>
      </c>
      <c r="BD421" s="4" t="s">
        <v>1052</v>
      </c>
      <c r="BE421" s="4" t="s">
        <v>169</v>
      </c>
      <c r="BF421" s="4"/>
      <c r="BG421" s="4" t="s">
        <v>1029</v>
      </c>
      <c r="BH421" s="4" t="s">
        <v>932</v>
      </c>
      <c r="BI421" s="4" t="s">
        <v>169</v>
      </c>
      <c r="BJ421" s="4"/>
      <c r="BK421" s="4" t="s">
        <v>1030</v>
      </c>
      <c r="BL421" s="4"/>
      <c r="BM421" s="4" t="s">
        <v>934</v>
      </c>
      <c r="BN421" s="4" t="s">
        <v>1053</v>
      </c>
    </row>
    <row r="422" spans="1:66" s="1" customFormat="1">
      <c r="A422" s="4">
        <v>447</v>
      </c>
      <c r="B422" s="4" t="s">
        <v>901</v>
      </c>
      <c r="C422" s="4" t="s">
        <v>902</v>
      </c>
      <c r="D422" s="4" t="s">
        <v>5533</v>
      </c>
      <c r="E422" s="4" t="s">
        <v>5534</v>
      </c>
      <c r="F422" s="4" t="s">
        <v>1117</v>
      </c>
      <c r="G422" s="4" t="s">
        <v>5535</v>
      </c>
      <c r="H422" s="4" t="s">
        <v>5536</v>
      </c>
      <c r="I422" s="4" t="s">
        <v>978</v>
      </c>
      <c r="J422" s="4"/>
      <c r="K422" s="4" t="s">
        <v>1245</v>
      </c>
      <c r="L422" s="4" t="s">
        <v>979</v>
      </c>
      <c r="M422" s="4" t="s">
        <v>228</v>
      </c>
      <c r="N422" s="4" t="s">
        <v>169</v>
      </c>
      <c r="O422" s="4" t="s">
        <v>1245</v>
      </c>
      <c r="P422" s="4" t="s">
        <v>5537</v>
      </c>
      <c r="Q422" s="4" t="s">
        <v>5538</v>
      </c>
      <c r="R422" s="4" t="s">
        <v>16</v>
      </c>
      <c r="S422" s="4" t="s">
        <v>5539</v>
      </c>
      <c r="T422" s="4" t="s">
        <v>944</v>
      </c>
      <c r="U422" s="4" t="s">
        <v>5540</v>
      </c>
      <c r="V422" s="4" t="s">
        <v>911</v>
      </c>
      <c r="W422" s="4" t="s">
        <v>982</v>
      </c>
      <c r="X422" s="4" t="s">
        <v>351</v>
      </c>
      <c r="Y422" s="4" t="s">
        <v>4646</v>
      </c>
      <c r="Z422" s="4" t="s">
        <v>445</v>
      </c>
      <c r="AA422" s="4" t="s">
        <v>445</v>
      </c>
      <c r="AB422" s="4" t="s">
        <v>5538</v>
      </c>
      <c r="AC422" s="4">
        <v>5453498</v>
      </c>
      <c r="AD422" s="4" t="s">
        <v>16</v>
      </c>
      <c r="AE422" s="4" t="s">
        <v>5541</v>
      </c>
      <c r="AF422" s="4" t="s">
        <v>16</v>
      </c>
      <c r="AG422" s="4" t="s">
        <v>5541</v>
      </c>
      <c r="AH422" s="4" t="s">
        <v>1872</v>
      </c>
      <c r="AI422" s="4" t="s">
        <v>1873</v>
      </c>
      <c r="AJ422" s="4" t="s">
        <v>919</v>
      </c>
      <c r="AK422" s="4" t="s">
        <v>169</v>
      </c>
      <c r="AL422" s="9">
        <v>3725.6</v>
      </c>
      <c r="AM422" s="4"/>
      <c r="AN422" s="4" t="s">
        <v>169</v>
      </c>
      <c r="AO422" s="4" t="s">
        <v>953</v>
      </c>
      <c r="AP422" s="4" t="s">
        <v>922</v>
      </c>
      <c r="AQ422" s="4" t="s">
        <v>1048</v>
      </c>
      <c r="AR422" s="4" t="s">
        <v>5542</v>
      </c>
      <c r="AS422" s="4" t="s">
        <v>5543</v>
      </c>
      <c r="AT422" s="4" t="s">
        <v>407</v>
      </c>
      <c r="AU422" s="4"/>
      <c r="AV422" s="4" t="s">
        <v>5544</v>
      </c>
      <c r="AW422" s="4"/>
      <c r="AX422" s="4"/>
      <c r="AY422" s="4"/>
      <c r="AZ422" s="4"/>
      <c r="BA422" s="4">
        <v>81693737</v>
      </c>
      <c r="BB422" s="4" t="s">
        <v>927</v>
      </c>
      <c r="BC422" s="4" t="s">
        <v>974</v>
      </c>
      <c r="BD422" s="4" t="s">
        <v>1052</v>
      </c>
      <c r="BE422" s="4" t="s">
        <v>169</v>
      </c>
      <c r="BF422" s="4"/>
      <c r="BG422" s="4" t="s">
        <v>1029</v>
      </c>
      <c r="BH422" s="4" t="s">
        <v>932</v>
      </c>
      <c r="BI422" s="4" t="s">
        <v>169</v>
      </c>
      <c r="BJ422" s="4"/>
      <c r="BK422" s="4" t="s">
        <v>1030</v>
      </c>
      <c r="BL422" s="4"/>
      <c r="BM422" s="4" t="s">
        <v>934</v>
      </c>
      <c r="BN422" s="4" t="s">
        <v>2459</v>
      </c>
    </row>
    <row r="423" spans="1:66" s="1" customFormat="1">
      <c r="A423" s="4">
        <v>448</v>
      </c>
      <c r="B423" s="4" t="s">
        <v>901</v>
      </c>
      <c r="C423" s="4" t="s">
        <v>902</v>
      </c>
      <c r="D423" s="4" t="s">
        <v>5533</v>
      </c>
      <c r="E423" s="4" t="s">
        <v>5534</v>
      </c>
      <c r="F423" s="4" t="s">
        <v>1117</v>
      </c>
      <c r="G423" s="4" t="s">
        <v>5535</v>
      </c>
      <c r="H423" s="4" t="s">
        <v>5536</v>
      </c>
      <c r="I423" s="4" t="s">
        <v>978</v>
      </c>
      <c r="J423" s="4"/>
      <c r="K423" s="4" t="s">
        <v>1245</v>
      </c>
      <c r="L423" s="4" t="s">
        <v>979</v>
      </c>
      <c r="M423" s="4" t="s">
        <v>228</v>
      </c>
      <c r="N423" s="4" t="s">
        <v>169</v>
      </c>
      <c r="O423" s="4" t="s">
        <v>1245</v>
      </c>
      <c r="P423" s="4" t="s">
        <v>5537</v>
      </c>
      <c r="Q423" s="4" t="s">
        <v>5538</v>
      </c>
      <c r="R423" s="4" t="s">
        <v>16</v>
      </c>
      <c r="S423" s="4" t="s">
        <v>5539</v>
      </c>
      <c r="T423" s="4" t="s">
        <v>944</v>
      </c>
      <c r="U423" s="4" t="s">
        <v>5540</v>
      </c>
      <c r="V423" s="4" t="s">
        <v>911</v>
      </c>
      <c r="W423" s="4" t="s">
        <v>982</v>
      </c>
      <c r="X423" s="4" t="s">
        <v>351</v>
      </c>
      <c r="Y423" s="4" t="s">
        <v>4646</v>
      </c>
      <c r="Z423" s="4" t="s">
        <v>445</v>
      </c>
      <c r="AA423" s="4" t="s">
        <v>445</v>
      </c>
      <c r="AB423" s="4" t="s">
        <v>5538</v>
      </c>
      <c r="AC423" s="4">
        <v>5453498</v>
      </c>
      <c r="AD423" s="4" t="s">
        <v>16</v>
      </c>
      <c r="AE423" s="4" t="s">
        <v>5541</v>
      </c>
      <c r="AF423" s="4" t="s">
        <v>16</v>
      </c>
      <c r="AG423" s="4" t="s">
        <v>5541</v>
      </c>
      <c r="AH423" s="4" t="s">
        <v>1187</v>
      </c>
      <c r="AI423" s="4" t="s">
        <v>1188</v>
      </c>
      <c r="AJ423" s="4" t="s">
        <v>919</v>
      </c>
      <c r="AK423" s="4" t="s">
        <v>169</v>
      </c>
      <c r="AL423" s="9">
        <v>5434.4</v>
      </c>
      <c r="AM423" s="4"/>
      <c r="AN423" s="4" t="s">
        <v>169</v>
      </c>
      <c r="AO423" s="4" t="s">
        <v>953</v>
      </c>
      <c r="AP423" s="4" t="s">
        <v>922</v>
      </c>
      <c r="AQ423" s="4" t="s">
        <v>1048</v>
      </c>
      <c r="AR423" s="4" t="s">
        <v>5542</v>
      </c>
      <c r="AS423" s="4" t="s">
        <v>5545</v>
      </c>
      <c r="AT423" s="4" t="s">
        <v>407</v>
      </c>
      <c r="AU423" s="4"/>
      <c r="AV423" s="4" t="s">
        <v>5544</v>
      </c>
      <c r="AW423" s="4"/>
      <c r="AX423" s="4"/>
      <c r="AY423" s="4"/>
      <c r="AZ423" s="4"/>
      <c r="BA423" s="4">
        <v>81693737</v>
      </c>
      <c r="BB423" s="4" t="s">
        <v>927</v>
      </c>
      <c r="BC423" s="4" t="s">
        <v>974</v>
      </c>
      <c r="BD423" s="4" t="s">
        <v>1052</v>
      </c>
      <c r="BE423" s="4" t="s">
        <v>169</v>
      </c>
      <c r="BF423" s="4"/>
      <c r="BG423" s="4" t="s">
        <v>1029</v>
      </c>
      <c r="BH423" s="4" t="s">
        <v>932</v>
      </c>
      <c r="BI423" s="4" t="s">
        <v>169</v>
      </c>
      <c r="BJ423" s="4"/>
      <c r="BK423" s="4" t="s">
        <v>1030</v>
      </c>
      <c r="BL423" s="4"/>
      <c r="BM423" s="4" t="s">
        <v>934</v>
      </c>
      <c r="BN423" s="4" t="s">
        <v>2459</v>
      </c>
    </row>
    <row r="424" spans="1:66" s="1" customFormat="1">
      <c r="A424" s="4">
        <v>450</v>
      </c>
      <c r="B424" s="4" t="s">
        <v>901</v>
      </c>
      <c r="C424" s="4" t="s">
        <v>902</v>
      </c>
      <c r="D424" s="4"/>
      <c r="E424" s="4" t="s">
        <v>1308</v>
      </c>
      <c r="F424" s="4"/>
      <c r="G424" s="4" t="s">
        <v>1309</v>
      </c>
      <c r="H424" s="4" t="s">
        <v>1310</v>
      </c>
      <c r="I424" s="4" t="s">
        <v>1311</v>
      </c>
      <c r="J424" s="4" t="s">
        <v>361</v>
      </c>
      <c r="K424" s="4" t="s">
        <v>31</v>
      </c>
      <c r="L424" s="4" t="s">
        <v>1057</v>
      </c>
      <c r="M424" s="4" t="s">
        <v>234</v>
      </c>
      <c r="N424" s="4"/>
      <c r="O424" s="4"/>
      <c r="P424" s="4"/>
      <c r="Q424" s="4" t="s">
        <v>245</v>
      </c>
      <c r="R424" s="4" t="s">
        <v>31</v>
      </c>
      <c r="S424" s="4" t="s">
        <v>5546</v>
      </c>
      <c r="T424" s="4" t="s">
        <v>909</v>
      </c>
      <c r="U424" s="4" t="s">
        <v>5547</v>
      </c>
      <c r="V424" s="4" t="s">
        <v>911</v>
      </c>
      <c r="W424" s="4" t="s">
        <v>963</v>
      </c>
      <c r="X424" s="4" t="s">
        <v>351</v>
      </c>
      <c r="Y424" s="4" t="s">
        <v>1314</v>
      </c>
      <c r="Z424" s="4" t="s">
        <v>445</v>
      </c>
      <c r="AA424" s="4" t="s">
        <v>445</v>
      </c>
      <c r="AB424" s="4" t="s">
        <v>245</v>
      </c>
      <c r="AC424" s="4">
        <v>5444394</v>
      </c>
      <c r="AD424" s="4" t="s">
        <v>31</v>
      </c>
      <c r="AE424" s="4" t="s">
        <v>5547</v>
      </c>
      <c r="AF424" s="4" t="s">
        <v>31</v>
      </c>
      <c r="AG424" s="4" t="s">
        <v>5321</v>
      </c>
      <c r="AH424" s="4" t="s">
        <v>1073</v>
      </c>
      <c r="AI424" s="4" t="s">
        <v>1074</v>
      </c>
      <c r="AJ424" s="4" t="s">
        <v>919</v>
      </c>
      <c r="AK424" s="4" t="s">
        <v>169</v>
      </c>
      <c r="AL424" s="9">
        <v>20300</v>
      </c>
      <c r="AM424" s="4" t="s">
        <v>920</v>
      </c>
      <c r="AN424" s="4" t="s">
        <v>169</v>
      </c>
      <c r="AO424" s="4" t="s">
        <v>921</v>
      </c>
      <c r="AP424" s="4" t="s">
        <v>922</v>
      </c>
      <c r="AQ424" s="4" t="s">
        <v>1048</v>
      </c>
      <c r="AR424" s="4" t="s">
        <v>246</v>
      </c>
      <c r="AS424" s="4" t="s">
        <v>5548</v>
      </c>
      <c r="AT424" s="4" t="s">
        <v>407</v>
      </c>
      <c r="AU424" s="4"/>
      <c r="AV424" s="4" t="s">
        <v>5549</v>
      </c>
      <c r="AW424" s="4"/>
      <c r="AX424" s="4"/>
      <c r="AY424" s="4"/>
      <c r="AZ424" s="4"/>
      <c r="BA424" s="4">
        <v>74677393</v>
      </c>
      <c r="BB424" s="4" t="s">
        <v>927</v>
      </c>
      <c r="BC424" s="4" t="s">
        <v>974</v>
      </c>
      <c r="BD424" s="4" t="s">
        <v>918</v>
      </c>
      <c r="BE424" s="4" t="s">
        <v>169</v>
      </c>
      <c r="BF424" s="4"/>
      <c r="BG424" s="4" t="s">
        <v>1029</v>
      </c>
      <c r="BH424" s="4" t="s">
        <v>932</v>
      </c>
      <c r="BI424" s="4" t="s">
        <v>169</v>
      </c>
      <c r="BJ424" s="4"/>
      <c r="BK424" s="4" t="s">
        <v>933</v>
      </c>
      <c r="BL424" s="4"/>
      <c r="BM424" s="4" t="s">
        <v>934</v>
      </c>
      <c r="BN424" s="4"/>
    </row>
    <row r="425" spans="1:66" s="1" customFormat="1">
      <c r="A425" s="4">
        <v>451</v>
      </c>
      <c r="B425" s="4" t="s">
        <v>901</v>
      </c>
      <c r="C425" s="4" t="s">
        <v>902</v>
      </c>
      <c r="D425" s="4" t="s">
        <v>5400</v>
      </c>
      <c r="E425" s="4" t="s">
        <v>5401</v>
      </c>
      <c r="F425" s="4" t="s">
        <v>1274</v>
      </c>
      <c r="G425" s="4" t="s">
        <v>5402</v>
      </c>
      <c r="H425" s="4" t="s">
        <v>5403</v>
      </c>
      <c r="I425" s="4" t="s">
        <v>1277</v>
      </c>
      <c r="J425" s="4" t="s">
        <v>361</v>
      </c>
      <c r="K425" s="4" t="s">
        <v>30</v>
      </c>
      <c r="L425" s="4" t="s">
        <v>1057</v>
      </c>
      <c r="M425" s="4" t="s">
        <v>234</v>
      </c>
      <c r="N425" s="4" t="s">
        <v>169</v>
      </c>
      <c r="O425" s="4"/>
      <c r="P425" s="4"/>
      <c r="Q425" s="4" t="s">
        <v>5404</v>
      </c>
      <c r="R425" s="4" t="s">
        <v>30</v>
      </c>
      <c r="S425" s="4" t="s">
        <v>5405</v>
      </c>
      <c r="T425" s="4" t="s">
        <v>944</v>
      </c>
      <c r="U425" s="4" t="s">
        <v>5406</v>
      </c>
      <c r="V425" s="4" t="s">
        <v>911</v>
      </c>
      <c r="W425" s="4" t="s">
        <v>982</v>
      </c>
      <c r="X425" s="4" t="s">
        <v>351</v>
      </c>
      <c r="Y425" s="4" t="s">
        <v>445</v>
      </c>
      <c r="Z425" s="4" t="s">
        <v>445</v>
      </c>
      <c r="AA425" s="4" t="s">
        <v>445</v>
      </c>
      <c r="AB425" s="4" t="s">
        <v>5404</v>
      </c>
      <c r="AC425" s="4">
        <v>5415203</v>
      </c>
      <c r="AD425" s="4" t="s">
        <v>30</v>
      </c>
      <c r="AE425" s="4" t="s">
        <v>5232</v>
      </c>
      <c r="AF425" s="4" t="s">
        <v>30</v>
      </c>
      <c r="AG425" s="4" t="s">
        <v>5407</v>
      </c>
      <c r="AH425" s="4" t="s">
        <v>1187</v>
      </c>
      <c r="AI425" s="4" t="s">
        <v>1188</v>
      </c>
      <c r="AJ425" s="4" t="s">
        <v>919</v>
      </c>
      <c r="AK425" s="4" t="s">
        <v>169</v>
      </c>
      <c r="AL425" s="9">
        <v>2440</v>
      </c>
      <c r="AM425" s="4"/>
      <c r="AN425" s="4" t="s">
        <v>169</v>
      </c>
      <c r="AO425" s="4" t="s">
        <v>953</v>
      </c>
      <c r="AP425" s="4" t="s">
        <v>922</v>
      </c>
      <c r="AQ425" s="4" t="s">
        <v>1048</v>
      </c>
      <c r="AR425" s="4" t="s">
        <v>5408</v>
      </c>
      <c r="AS425" s="4" t="s">
        <v>5550</v>
      </c>
      <c r="AT425" s="4" t="s">
        <v>407</v>
      </c>
      <c r="AU425" s="4"/>
      <c r="AV425" s="4" t="s">
        <v>5409</v>
      </c>
      <c r="AW425" s="4"/>
      <c r="AX425" s="4"/>
      <c r="AY425" s="4"/>
      <c r="AZ425" s="4"/>
      <c r="BA425" s="4">
        <v>80804036</v>
      </c>
      <c r="BB425" s="4" t="s">
        <v>927</v>
      </c>
      <c r="BC425" s="4" t="s">
        <v>974</v>
      </c>
      <c r="BD425" s="4" t="s">
        <v>1052</v>
      </c>
      <c r="BE425" s="4" t="s">
        <v>169</v>
      </c>
      <c r="BF425" s="4"/>
      <c r="BG425" s="4" t="s">
        <v>1029</v>
      </c>
      <c r="BH425" s="4" t="s">
        <v>932</v>
      </c>
      <c r="BI425" s="4" t="s">
        <v>1509</v>
      </c>
      <c r="BJ425" s="4"/>
      <c r="BK425" s="4" t="s">
        <v>1030</v>
      </c>
      <c r="BL425" s="4"/>
      <c r="BM425" s="4" t="s">
        <v>1403</v>
      </c>
      <c r="BN425" s="4" t="s">
        <v>234</v>
      </c>
    </row>
    <row r="426" spans="1:66" s="1" customFormat="1" hidden="1">
      <c r="A426" s="4">
        <v>452</v>
      </c>
      <c r="B426" s="4" t="s">
        <v>901</v>
      </c>
      <c r="C426" s="4" t="s">
        <v>902</v>
      </c>
      <c r="D426" s="4" t="s">
        <v>5551</v>
      </c>
      <c r="E426" s="4" t="s">
        <v>5552</v>
      </c>
      <c r="F426" s="4" t="s">
        <v>1880</v>
      </c>
      <c r="G426" s="4" t="s">
        <v>5553</v>
      </c>
      <c r="H426" s="4" t="s">
        <v>5554</v>
      </c>
      <c r="I426" s="4" t="s">
        <v>1036</v>
      </c>
      <c r="J426" s="4" t="s">
        <v>518</v>
      </c>
      <c r="K426" s="4" t="s">
        <v>937</v>
      </c>
      <c r="L426" s="4" t="s">
        <v>907</v>
      </c>
      <c r="M426" s="4" t="s">
        <v>907</v>
      </c>
      <c r="N426" s="4" t="s">
        <v>169</v>
      </c>
      <c r="O426" s="4" t="s">
        <v>937</v>
      </c>
      <c r="P426" s="4" t="s">
        <v>5555</v>
      </c>
      <c r="Q426" s="4" t="s">
        <v>5556</v>
      </c>
      <c r="R426" s="4" t="s">
        <v>25</v>
      </c>
      <c r="S426" s="4" t="s">
        <v>5557</v>
      </c>
      <c r="T426" s="4" t="s">
        <v>944</v>
      </c>
      <c r="U426" s="4" t="s">
        <v>5558</v>
      </c>
      <c r="V426" s="4" t="s">
        <v>911</v>
      </c>
      <c r="W426" s="4" t="s">
        <v>982</v>
      </c>
      <c r="X426" s="4" t="s">
        <v>351</v>
      </c>
      <c r="Y426" s="4" t="s">
        <v>445</v>
      </c>
      <c r="Z426" s="4" t="s">
        <v>445</v>
      </c>
      <c r="AA426" s="4" t="s">
        <v>445</v>
      </c>
      <c r="AB426" s="4" t="s">
        <v>5556</v>
      </c>
      <c r="AC426" s="4">
        <v>5414968</v>
      </c>
      <c r="AD426" s="4" t="s">
        <v>25</v>
      </c>
      <c r="AE426" s="4" t="s">
        <v>5559</v>
      </c>
      <c r="AF426" s="4" t="s">
        <v>25</v>
      </c>
      <c r="AG426" s="4" t="s">
        <v>5559</v>
      </c>
      <c r="AH426" s="4" t="s">
        <v>1187</v>
      </c>
      <c r="AI426" s="4" t="s">
        <v>1188</v>
      </c>
      <c r="AJ426" s="4" t="s">
        <v>919</v>
      </c>
      <c r="AK426" s="4" t="s">
        <v>169</v>
      </c>
      <c r="AL426" s="9">
        <v>5180</v>
      </c>
      <c r="AM426" s="4"/>
      <c r="AN426" s="4" t="s">
        <v>169</v>
      </c>
      <c r="AO426" s="4" t="s">
        <v>953</v>
      </c>
      <c r="AP426" s="4" t="s">
        <v>922</v>
      </c>
      <c r="AQ426" s="4" t="s">
        <v>1048</v>
      </c>
      <c r="AR426" s="4" t="s">
        <v>5560</v>
      </c>
      <c r="AS426" s="4" t="s">
        <v>5561</v>
      </c>
      <c r="AT426" s="4" t="s">
        <v>407</v>
      </c>
      <c r="AU426" s="4"/>
      <c r="AV426" s="4" t="s">
        <v>5562</v>
      </c>
      <c r="AW426" s="4"/>
      <c r="AX426" s="4"/>
      <c r="AY426" s="4"/>
      <c r="AZ426" s="4"/>
      <c r="BA426" s="4">
        <v>75855964</v>
      </c>
      <c r="BB426" s="4" t="s">
        <v>927</v>
      </c>
      <c r="BC426" s="4" t="s">
        <v>974</v>
      </c>
      <c r="BD426" s="4" t="s">
        <v>1052</v>
      </c>
      <c r="BE426" s="4" t="s">
        <v>169</v>
      </c>
      <c r="BF426" s="4"/>
      <c r="BG426" s="4" t="s">
        <v>1029</v>
      </c>
      <c r="BH426" s="4" t="s">
        <v>932</v>
      </c>
      <c r="BI426" s="4" t="s">
        <v>169</v>
      </c>
      <c r="BJ426" s="4"/>
      <c r="BK426" s="4" t="s">
        <v>1030</v>
      </c>
      <c r="BL426" s="4"/>
      <c r="BM426" s="4" t="s">
        <v>934</v>
      </c>
      <c r="BN426" s="4"/>
    </row>
    <row r="427" spans="1:66" s="1" customFormat="1" hidden="1">
      <c r="A427" s="4">
        <v>453</v>
      </c>
      <c r="B427" s="4" t="s">
        <v>901</v>
      </c>
      <c r="C427" s="4" t="s">
        <v>902</v>
      </c>
      <c r="D427" s="4" t="s">
        <v>5563</v>
      </c>
      <c r="E427" s="4" t="s">
        <v>5564</v>
      </c>
      <c r="F427" s="4" t="s">
        <v>1033</v>
      </c>
      <c r="G427" s="4" t="s">
        <v>5565</v>
      </c>
      <c r="H427" s="4" t="s">
        <v>5566</v>
      </c>
      <c r="I427" s="4" t="s">
        <v>1036</v>
      </c>
      <c r="J427" s="4" t="s">
        <v>518</v>
      </c>
      <c r="K427" s="4" t="s">
        <v>1297</v>
      </c>
      <c r="L427" s="4" t="s">
        <v>907</v>
      </c>
      <c r="M427" s="4" t="s">
        <v>907</v>
      </c>
      <c r="N427" s="4" t="s">
        <v>169</v>
      </c>
      <c r="O427" s="4" t="s">
        <v>1297</v>
      </c>
      <c r="P427" s="4" t="s">
        <v>5567</v>
      </c>
      <c r="Q427" s="4" t="s">
        <v>5563</v>
      </c>
      <c r="R427" s="4" t="s">
        <v>31</v>
      </c>
      <c r="S427" s="4" t="s">
        <v>5568</v>
      </c>
      <c r="T427" s="4" t="s">
        <v>944</v>
      </c>
      <c r="U427" s="4" t="s">
        <v>5569</v>
      </c>
      <c r="V427" s="4" t="s">
        <v>911</v>
      </c>
      <c r="W427" s="4" t="s">
        <v>982</v>
      </c>
      <c r="X427" s="4" t="s">
        <v>518</v>
      </c>
      <c r="Y427" s="4" t="s">
        <v>5570</v>
      </c>
      <c r="Z427" s="4" t="s">
        <v>445</v>
      </c>
      <c r="AA427" s="4" t="s">
        <v>445</v>
      </c>
      <c r="AB427" s="4" t="s">
        <v>5563</v>
      </c>
      <c r="AC427" s="4">
        <v>5414927</v>
      </c>
      <c r="AD427" s="4" t="s">
        <v>31</v>
      </c>
      <c r="AE427" s="4" t="s">
        <v>5571</v>
      </c>
      <c r="AF427" s="4" t="s">
        <v>31</v>
      </c>
      <c r="AG427" s="4" t="s">
        <v>5572</v>
      </c>
      <c r="AH427" s="4" t="s">
        <v>1417</v>
      </c>
      <c r="AI427" s="4" t="s">
        <v>1284</v>
      </c>
      <c r="AJ427" s="4" t="s">
        <v>919</v>
      </c>
      <c r="AK427" s="4" t="s">
        <v>169</v>
      </c>
      <c r="AL427" s="9">
        <v>4680</v>
      </c>
      <c r="AM427" s="4"/>
      <c r="AN427" s="4" t="s">
        <v>169</v>
      </c>
      <c r="AO427" s="4" t="s">
        <v>953</v>
      </c>
      <c r="AP427" s="4" t="s">
        <v>922</v>
      </c>
      <c r="AQ427" s="4" t="s">
        <v>1146</v>
      </c>
      <c r="AR427" s="4" t="s">
        <v>5573</v>
      </c>
      <c r="AS427" s="4" t="s">
        <v>5574</v>
      </c>
      <c r="AT427" s="4" t="s">
        <v>407</v>
      </c>
      <c r="AU427" s="4"/>
      <c r="AV427" s="4" t="s">
        <v>5575</v>
      </c>
      <c r="AW427" s="4"/>
      <c r="AX427" s="4"/>
      <c r="AY427" s="4"/>
      <c r="AZ427" s="4"/>
      <c r="BA427" s="4">
        <v>74688164</v>
      </c>
      <c r="BB427" s="4" t="s">
        <v>927</v>
      </c>
      <c r="BC427" s="4" t="s">
        <v>974</v>
      </c>
      <c r="BD427" s="4" t="s">
        <v>1052</v>
      </c>
      <c r="BE427" s="4" t="s">
        <v>169</v>
      </c>
      <c r="BF427" s="4"/>
      <c r="BG427" s="4" t="s">
        <v>1029</v>
      </c>
      <c r="BH427" s="4" t="s">
        <v>932</v>
      </c>
      <c r="BI427" s="4" t="s">
        <v>169</v>
      </c>
      <c r="BJ427" s="4"/>
      <c r="BK427" s="4" t="s">
        <v>1030</v>
      </c>
      <c r="BL427" s="4"/>
      <c r="BM427" s="4" t="s">
        <v>934</v>
      </c>
      <c r="BN427" s="4" t="s">
        <v>1053</v>
      </c>
    </row>
    <row r="428" spans="1:66" s="1" customFormat="1" hidden="1">
      <c r="A428" s="4">
        <v>454</v>
      </c>
      <c r="B428" s="4" t="s">
        <v>901</v>
      </c>
      <c r="C428" s="4" t="s">
        <v>902</v>
      </c>
      <c r="D428" s="4" t="s">
        <v>5576</v>
      </c>
      <c r="E428" s="4" t="s">
        <v>5577</v>
      </c>
      <c r="F428" s="4" t="s">
        <v>1558</v>
      </c>
      <c r="G428" s="4" t="s">
        <v>5578</v>
      </c>
      <c r="H428" s="4" t="s">
        <v>5579</v>
      </c>
      <c r="I428" s="4" t="s">
        <v>169</v>
      </c>
      <c r="J428" s="4" t="s">
        <v>351</v>
      </c>
      <c r="K428" s="4" t="s">
        <v>1040</v>
      </c>
      <c r="L428" s="4" t="s">
        <v>940</v>
      </c>
      <c r="M428" s="4" t="s">
        <v>254</v>
      </c>
      <c r="N428" s="4" t="s">
        <v>5580</v>
      </c>
      <c r="O428" s="4"/>
      <c r="P428" s="4"/>
      <c r="Q428" s="4" t="s">
        <v>5576</v>
      </c>
      <c r="R428" s="4" t="s">
        <v>1040</v>
      </c>
      <c r="S428" s="4" t="s">
        <v>5581</v>
      </c>
      <c r="T428" s="4" t="s">
        <v>944</v>
      </c>
      <c r="U428" s="4" t="s">
        <v>5582</v>
      </c>
      <c r="V428" s="4" t="s">
        <v>911</v>
      </c>
      <c r="W428" s="4" t="s">
        <v>1828</v>
      </c>
      <c r="X428" s="4" t="s">
        <v>351</v>
      </c>
      <c r="Y428" s="4" t="s">
        <v>4170</v>
      </c>
      <c r="Z428" s="4" t="s">
        <v>445</v>
      </c>
      <c r="AA428" s="4" t="s">
        <v>445</v>
      </c>
      <c r="AB428" s="4" t="s">
        <v>5576</v>
      </c>
      <c r="AC428" s="4">
        <v>5414897</v>
      </c>
      <c r="AD428" s="4" t="s">
        <v>1040</v>
      </c>
      <c r="AE428" s="4" t="s">
        <v>5583</v>
      </c>
      <c r="AF428" s="4" t="s">
        <v>1040</v>
      </c>
      <c r="AG428" s="4" t="s">
        <v>5583</v>
      </c>
      <c r="AH428" s="4" t="s">
        <v>1872</v>
      </c>
      <c r="AI428" s="4" t="s">
        <v>1873</v>
      </c>
      <c r="AJ428" s="4" t="s">
        <v>919</v>
      </c>
      <c r="AK428" s="4" t="s">
        <v>169</v>
      </c>
      <c r="AL428" s="9">
        <v>4180</v>
      </c>
      <c r="AM428" s="4"/>
      <c r="AN428" s="4" t="s">
        <v>26</v>
      </c>
      <c r="AO428" s="4" t="s">
        <v>953</v>
      </c>
      <c r="AP428" s="4" t="s">
        <v>922</v>
      </c>
      <c r="AQ428" s="4" t="s">
        <v>1048</v>
      </c>
      <c r="AR428" s="4" t="s">
        <v>5584</v>
      </c>
      <c r="AS428" s="4" t="s">
        <v>5585</v>
      </c>
      <c r="AT428" s="4" t="s">
        <v>407</v>
      </c>
      <c r="AU428" s="4"/>
      <c r="AV428" s="4" t="s">
        <v>5586</v>
      </c>
      <c r="AW428" s="4"/>
      <c r="AX428" s="4"/>
      <c r="AY428" s="4"/>
      <c r="AZ428" s="4"/>
      <c r="BA428" s="4">
        <v>81838702</v>
      </c>
      <c r="BB428" s="4" t="s">
        <v>927</v>
      </c>
      <c r="BC428" s="4"/>
      <c r="BD428" s="4" t="s">
        <v>169</v>
      </c>
      <c r="BE428" s="4" t="s">
        <v>169</v>
      </c>
      <c r="BF428" s="4"/>
      <c r="BG428" s="4" t="s">
        <v>1029</v>
      </c>
      <c r="BH428" s="4" t="s">
        <v>932</v>
      </c>
      <c r="BI428" s="4" t="s">
        <v>169</v>
      </c>
      <c r="BJ428" s="4"/>
      <c r="BK428" s="4" t="s">
        <v>1030</v>
      </c>
      <c r="BL428" s="4"/>
      <c r="BM428" s="4" t="s">
        <v>934</v>
      </c>
      <c r="BN428" s="4" t="s">
        <v>958</v>
      </c>
    </row>
    <row r="429" spans="1:66" s="1" customFormat="1" hidden="1">
      <c r="A429" s="4">
        <v>455</v>
      </c>
      <c r="B429" s="4" t="s">
        <v>901</v>
      </c>
      <c r="C429" s="4" t="s">
        <v>902</v>
      </c>
      <c r="D429" s="4" t="s">
        <v>5587</v>
      </c>
      <c r="E429" s="4" t="s">
        <v>5588</v>
      </c>
      <c r="F429" s="4" t="s">
        <v>1274</v>
      </c>
      <c r="G429" s="4" t="s">
        <v>5589</v>
      </c>
      <c r="H429" s="4" t="s">
        <v>1056</v>
      </c>
      <c r="I429" s="4" t="s">
        <v>5590</v>
      </c>
      <c r="J429" s="4" t="s">
        <v>361</v>
      </c>
      <c r="K429" s="4" t="s">
        <v>29</v>
      </c>
      <c r="L429" s="4" t="s">
        <v>1057</v>
      </c>
      <c r="M429" s="4" t="s">
        <v>234</v>
      </c>
      <c r="N429" s="4" t="s">
        <v>169</v>
      </c>
      <c r="O429" s="4"/>
      <c r="P429" s="4"/>
      <c r="Q429" s="4" t="s">
        <v>5591</v>
      </c>
      <c r="R429" s="4" t="s">
        <v>29</v>
      </c>
      <c r="S429" s="4" t="s">
        <v>5592</v>
      </c>
      <c r="T429" s="4" t="s">
        <v>944</v>
      </c>
      <c r="U429" s="4" t="s">
        <v>5593</v>
      </c>
      <c r="V429" s="4" t="s">
        <v>1263</v>
      </c>
      <c r="W429" s="4" t="s">
        <v>982</v>
      </c>
      <c r="X429" s="4" t="s">
        <v>351</v>
      </c>
      <c r="Y429" s="4" t="s">
        <v>445</v>
      </c>
      <c r="Z429" s="4" t="s">
        <v>445</v>
      </c>
      <c r="AA429" s="4" t="s">
        <v>445</v>
      </c>
      <c r="AB429" s="4" t="s">
        <v>5591</v>
      </c>
      <c r="AC429" s="4">
        <v>5414888</v>
      </c>
      <c r="AD429" s="4" t="s">
        <v>29</v>
      </c>
      <c r="AE429" s="4" t="s">
        <v>5594</v>
      </c>
      <c r="AF429" s="4" t="s">
        <v>29</v>
      </c>
      <c r="AG429" s="4" t="s">
        <v>5594</v>
      </c>
      <c r="AH429" s="4" t="s">
        <v>1046</v>
      </c>
      <c r="AI429" s="4" t="s">
        <v>1047</v>
      </c>
      <c r="AJ429" s="4" t="s">
        <v>919</v>
      </c>
      <c r="AK429" s="4" t="s">
        <v>169</v>
      </c>
      <c r="AL429" s="9">
        <v>5680</v>
      </c>
      <c r="AM429" s="4"/>
      <c r="AN429" s="4" t="s">
        <v>169</v>
      </c>
      <c r="AO429" s="4" t="s">
        <v>953</v>
      </c>
      <c r="AP429" s="4" t="s">
        <v>922</v>
      </c>
      <c r="AQ429" s="4" t="s">
        <v>1146</v>
      </c>
      <c r="AR429" s="4" t="s">
        <v>5595</v>
      </c>
      <c r="AS429" s="4" t="s">
        <v>5596</v>
      </c>
      <c r="AT429" s="4" t="s">
        <v>407</v>
      </c>
      <c r="AU429" s="4"/>
      <c r="AV429" s="4" t="s">
        <v>5597</v>
      </c>
      <c r="AW429" s="4"/>
      <c r="AX429" s="4"/>
      <c r="AY429" s="4"/>
      <c r="AZ429" s="4"/>
      <c r="BA429" s="4">
        <v>70636086</v>
      </c>
      <c r="BB429" s="4" t="s">
        <v>927</v>
      </c>
      <c r="BC429" s="4" t="s">
        <v>974</v>
      </c>
      <c r="BD429" s="4" t="s">
        <v>1052</v>
      </c>
      <c r="BE429" s="4" t="s">
        <v>169</v>
      </c>
      <c r="BF429" s="4"/>
      <c r="BG429" s="4" t="s">
        <v>931</v>
      </c>
      <c r="BH429" s="4" t="s">
        <v>932</v>
      </c>
      <c r="BI429" s="4" t="s">
        <v>169</v>
      </c>
      <c r="BJ429" s="4"/>
      <c r="BK429" s="4" t="s">
        <v>1030</v>
      </c>
      <c r="BL429" s="4"/>
      <c r="BM429" s="4" t="s">
        <v>934</v>
      </c>
      <c r="BN429" s="4" t="s">
        <v>234</v>
      </c>
    </row>
    <row r="430" spans="1:66" s="1" customFormat="1" hidden="1">
      <c r="A430" s="4">
        <v>456</v>
      </c>
      <c r="B430" s="4" t="s">
        <v>901</v>
      </c>
      <c r="C430" s="4" t="s">
        <v>902</v>
      </c>
      <c r="D430" s="4" t="s">
        <v>5598</v>
      </c>
      <c r="E430" s="4" t="s">
        <v>5599</v>
      </c>
      <c r="F430" s="4" t="s">
        <v>1274</v>
      </c>
      <c r="G430" s="4" t="s">
        <v>5600</v>
      </c>
      <c r="H430" s="4" t="s">
        <v>1310</v>
      </c>
      <c r="I430" s="4" t="s">
        <v>1277</v>
      </c>
      <c r="J430" s="4" t="s">
        <v>361</v>
      </c>
      <c r="K430" s="4" t="s">
        <v>16</v>
      </c>
      <c r="L430" s="4" t="s">
        <v>1057</v>
      </c>
      <c r="M430" s="4" t="s">
        <v>234</v>
      </c>
      <c r="N430" s="4" t="s">
        <v>169</v>
      </c>
      <c r="O430" s="4"/>
      <c r="P430" s="4"/>
      <c r="Q430" s="4" t="s">
        <v>5601</v>
      </c>
      <c r="R430" s="4" t="s">
        <v>16</v>
      </c>
      <c r="S430" s="4" t="s">
        <v>5602</v>
      </c>
      <c r="T430" s="4" t="s">
        <v>944</v>
      </c>
      <c r="U430" s="4" t="s">
        <v>5603</v>
      </c>
      <c r="V430" s="4" t="s">
        <v>911</v>
      </c>
      <c r="W430" s="4" t="s">
        <v>982</v>
      </c>
      <c r="X430" s="4" t="s">
        <v>351</v>
      </c>
      <c r="Y430" s="4" t="s">
        <v>1185</v>
      </c>
      <c r="Z430" s="4" t="s">
        <v>445</v>
      </c>
      <c r="AA430" s="4" t="s">
        <v>445</v>
      </c>
      <c r="AB430" s="4" t="s">
        <v>5601</v>
      </c>
      <c r="AC430" s="4">
        <v>5414565</v>
      </c>
      <c r="AD430" s="4" t="s">
        <v>16</v>
      </c>
      <c r="AE430" s="4" t="s">
        <v>5604</v>
      </c>
      <c r="AF430" s="4" t="s">
        <v>16</v>
      </c>
      <c r="AG430" s="4" t="s">
        <v>5604</v>
      </c>
      <c r="AH430" s="4" t="s">
        <v>1046</v>
      </c>
      <c r="AI430" s="4" t="s">
        <v>1047</v>
      </c>
      <c r="AJ430" s="4" t="s">
        <v>919</v>
      </c>
      <c r="AK430" s="4" t="s">
        <v>169</v>
      </c>
      <c r="AL430" s="9">
        <v>5180</v>
      </c>
      <c r="AM430" s="4"/>
      <c r="AN430" s="4" t="s">
        <v>169</v>
      </c>
      <c r="AO430" s="4" t="s">
        <v>953</v>
      </c>
      <c r="AP430" s="4" t="s">
        <v>922</v>
      </c>
      <c r="AQ430" s="4" t="s">
        <v>971</v>
      </c>
      <c r="AR430" s="4" t="s">
        <v>5605</v>
      </c>
      <c r="AS430" s="4" t="s">
        <v>5606</v>
      </c>
      <c r="AT430" s="4" t="s">
        <v>407</v>
      </c>
      <c r="AU430" s="4"/>
      <c r="AV430" s="4" t="s">
        <v>5607</v>
      </c>
      <c r="AW430" s="4"/>
      <c r="AX430" s="4"/>
      <c r="AY430" s="4"/>
      <c r="AZ430" s="4"/>
      <c r="BA430" s="4">
        <v>81435491</v>
      </c>
      <c r="BB430" s="4" t="s">
        <v>927</v>
      </c>
      <c r="BC430" s="4" t="s">
        <v>974</v>
      </c>
      <c r="BD430" s="4" t="s">
        <v>1052</v>
      </c>
      <c r="BE430" s="4" t="s">
        <v>169</v>
      </c>
      <c r="BF430" s="4"/>
      <c r="BG430" s="4" t="s">
        <v>1029</v>
      </c>
      <c r="BH430" s="4" t="s">
        <v>932</v>
      </c>
      <c r="BI430" s="4" t="s">
        <v>169</v>
      </c>
      <c r="BJ430" s="4"/>
      <c r="BK430" s="4" t="s">
        <v>1030</v>
      </c>
      <c r="BL430" s="4"/>
      <c r="BM430" s="4" t="s">
        <v>934</v>
      </c>
      <c r="BN430" s="4" t="s">
        <v>234</v>
      </c>
    </row>
    <row r="431" spans="1:66" s="1" customFormat="1" hidden="1">
      <c r="A431" s="4">
        <v>457</v>
      </c>
      <c r="B431" s="4" t="s">
        <v>901</v>
      </c>
      <c r="C431" s="4" t="s">
        <v>902</v>
      </c>
      <c r="D431" s="4" t="s">
        <v>5608</v>
      </c>
      <c r="E431" s="4" t="s">
        <v>5609</v>
      </c>
      <c r="F431" s="4" t="s">
        <v>1117</v>
      </c>
      <c r="G431" s="4" t="s">
        <v>5610</v>
      </c>
      <c r="H431" s="4" t="s">
        <v>5611</v>
      </c>
      <c r="I431" s="4" t="s">
        <v>1120</v>
      </c>
      <c r="J431" s="4"/>
      <c r="K431" s="4" t="s">
        <v>2083</v>
      </c>
      <c r="L431" s="4" t="s">
        <v>979</v>
      </c>
      <c r="M431" s="4" t="s">
        <v>430</v>
      </c>
      <c r="N431" s="4" t="s">
        <v>169</v>
      </c>
      <c r="O431" s="4" t="s">
        <v>2083</v>
      </c>
      <c r="P431" s="4" t="s">
        <v>5612</v>
      </c>
      <c r="Q431" s="4" t="s">
        <v>5613</v>
      </c>
      <c r="R431" s="4" t="s">
        <v>23</v>
      </c>
      <c r="S431" s="4" t="s">
        <v>5614</v>
      </c>
      <c r="T431" s="4" t="s">
        <v>944</v>
      </c>
      <c r="U431" s="4" t="s">
        <v>5615</v>
      </c>
      <c r="V431" s="4" t="s">
        <v>911</v>
      </c>
      <c r="W431" s="4" t="s">
        <v>1105</v>
      </c>
      <c r="X431" s="4" t="s">
        <v>906</v>
      </c>
      <c r="Y431" s="4" t="s">
        <v>1698</v>
      </c>
      <c r="Z431" s="4" t="s">
        <v>5616</v>
      </c>
      <c r="AA431" s="4" t="s">
        <v>966</v>
      </c>
      <c r="AB431" s="4" t="s">
        <v>5613</v>
      </c>
      <c r="AC431" s="4">
        <v>5414514</v>
      </c>
      <c r="AD431" s="4" t="s">
        <v>23</v>
      </c>
      <c r="AE431" s="4" t="s">
        <v>5617</v>
      </c>
      <c r="AF431" s="4" t="s">
        <v>23</v>
      </c>
      <c r="AG431" s="4" t="s">
        <v>5617</v>
      </c>
      <c r="AH431" s="4" t="s">
        <v>1901</v>
      </c>
      <c r="AI431" s="4" t="s">
        <v>918</v>
      </c>
      <c r="AJ431" s="4" t="s">
        <v>919</v>
      </c>
      <c r="AK431" s="4" t="s">
        <v>169</v>
      </c>
      <c r="AL431" s="9">
        <v>5680</v>
      </c>
      <c r="AM431" s="4"/>
      <c r="AN431" s="4" t="s">
        <v>169</v>
      </c>
      <c r="AO431" s="4" t="s">
        <v>953</v>
      </c>
      <c r="AP431" s="4" t="s">
        <v>922</v>
      </c>
      <c r="AQ431" s="4" t="s">
        <v>923</v>
      </c>
      <c r="AR431" s="4" t="s">
        <v>5618</v>
      </c>
      <c r="AS431" s="4" t="s">
        <v>5619</v>
      </c>
      <c r="AT431" s="4" t="s">
        <v>407</v>
      </c>
      <c r="AU431" s="4"/>
      <c r="AV431" s="4" t="s">
        <v>5620</v>
      </c>
      <c r="AW431" s="4"/>
      <c r="AX431" s="4"/>
      <c r="AY431" s="4"/>
      <c r="AZ431" s="4"/>
      <c r="BA431" s="4">
        <v>80642360</v>
      </c>
      <c r="BB431" s="4" t="s">
        <v>927</v>
      </c>
      <c r="BC431" s="4" t="s">
        <v>974</v>
      </c>
      <c r="BD431" s="4" t="s">
        <v>918</v>
      </c>
      <c r="BE431" s="4" t="s">
        <v>169</v>
      </c>
      <c r="BF431" s="4"/>
      <c r="BG431" s="4" t="s">
        <v>1705</v>
      </c>
      <c r="BH431" s="4" t="s">
        <v>932</v>
      </c>
      <c r="BI431" s="4" t="s">
        <v>169</v>
      </c>
      <c r="BJ431" s="4"/>
      <c r="BK431" s="4" t="s">
        <v>1030</v>
      </c>
      <c r="BL431" s="4"/>
      <c r="BM431" s="4" t="s">
        <v>1205</v>
      </c>
      <c r="BN431" s="4" t="s">
        <v>1132</v>
      </c>
    </row>
    <row r="432" spans="1:66" s="1" customFormat="1" hidden="1">
      <c r="A432" s="4">
        <v>458</v>
      </c>
      <c r="B432" s="4" t="s">
        <v>901</v>
      </c>
      <c r="C432" s="4" t="s">
        <v>902</v>
      </c>
      <c r="D432" s="4" t="s">
        <v>1570</v>
      </c>
      <c r="E432" s="4" t="s">
        <v>5621</v>
      </c>
      <c r="F432" s="4" t="s">
        <v>1558</v>
      </c>
      <c r="G432" s="4" t="s">
        <v>5622</v>
      </c>
      <c r="H432" s="4" t="s">
        <v>169</v>
      </c>
      <c r="I432" s="4" t="s">
        <v>169</v>
      </c>
      <c r="J432" s="4" t="s">
        <v>444</v>
      </c>
      <c r="K432" s="4" t="s">
        <v>31</v>
      </c>
      <c r="L432" s="4" t="s">
        <v>1057</v>
      </c>
      <c r="M432" s="4" t="s">
        <v>234</v>
      </c>
      <c r="N432" s="4" t="s">
        <v>169</v>
      </c>
      <c r="O432" s="4"/>
      <c r="P432" s="4"/>
      <c r="Q432" s="4" t="s">
        <v>5623</v>
      </c>
      <c r="R432" s="4" t="s">
        <v>31</v>
      </c>
      <c r="S432" s="4" t="s">
        <v>5624</v>
      </c>
      <c r="T432" s="4" t="s">
        <v>909</v>
      </c>
      <c r="U432" s="4" t="s">
        <v>5625</v>
      </c>
      <c r="V432" s="4" t="s">
        <v>911</v>
      </c>
      <c r="W432" s="4" t="s">
        <v>982</v>
      </c>
      <c r="X432" s="4" t="s">
        <v>518</v>
      </c>
      <c r="Y432" s="4" t="s">
        <v>5626</v>
      </c>
      <c r="Z432" s="4" t="s">
        <v>5627</v>
      </c>
      <c r="AA432" s="4" t="s">
        <v>5628</v>
      </c>
      <c r="AB432" s="4" t="s">
        <v>5623</v>
      </c>
      <c r="AC432" s="4">
        <v>5523396</v>
      </c>
      <c r="AD432" s="4" t="s">
        <v>31</v>
      </c>
      <c r="AE432" s="4" t="s">
        <v>5625</v>
      </c>
      <c r="AF432" s="4" t="s">
        <v>31</v>
      </c>
      <c r="AG432" s="4" t="s">
        <v>5629</v>
      </c>
      <c r="AH432" s="4" t="s">
        <v>1187</v>
      </c>
      <c r="AI432" s="4" t="s">
        <v>1188</v>
      </c>
      <c r="AJ432" s="4" t="s">
        <v>919</v>
      </c>
      <c r="AK432" s="4" t="s">
        <v>169</v>
      </c>
      <c r="AL432" s="9">
        <v>5680</v>
      </c>
      <c r="AM432" s="4"/>
      <c r="AN432" s="4" t="s">
        <v>169</v>
      </c>
      <c r="AO432" s="4" t="s">
        <v>953</v>
      </c>
      <c r="AP432" s="4" t="s">
        <v>922</v>
      </c>
      <c r="AQ432" s="4" t="s">
        <v>1146</v>
      </c>
      <c r="AR432" s="4" t="s">
        <v>5630</v>
      </c>
      <c r="AS432" s="4" t="s">
        <v>5631</v>
      </c>
      <c r="AT432" s="4" t="s">
        <v>393</v>
      </c>
      <c r="AU432" s="4"/>
      <c r="AV432" s="4" t="s">
        <v>5632</v>
      </c>
      <c r="AW432" s="4"/>
      <c r="AX432" s="4"/>
      <c r="AY432" s="4"/>
      <c r="AZ432" s="4"/>
      <c r="BA432" s="4">
        <v>76284858</v>
      </c>
      <c r="BB432" s="4" t="s">
        <v>927</v>
      </c>
      <c r="BC432" s="4" t="s">
        <v>974</v>
      </c>
      <c r="BD432" s="4" t="s">
        <v>1052</v>
      </c>
      <c r="BE432" s="4" t="s">
        <v>169</v>
      </c>
      <c r="BF432" s="4"/>
      <c r="BG432" s="4" t="s">
        <v>931</v>
      </c>
      <c r="BH432" s="4" t="s">
        <v>932</v>
      </c>
      <c r="BI432" s="4" t="s">
        <v>169</v>
      </c>
      <c r="BJ432" s="4"/>
      <c r="BK432" s="4" t="s">
        <v>1030</v>
      </c>
      <c r="BL432" s="4"/>
      <c r="BM432" s="4" t="s">
        <v>1069</v>
      </c>
      <c r="BN432" s="4" t="s">
        <v>958</v>
      </c>
    </row>
    <row r="433" spans="1:66" s="1" customFormat="1" hidden="1">
      <c r="A433" s="4">
        <v>461</v>
      </c>
      <c r="B433" s="4" t="s">
        <v>901</v>
      </c>
      <c r="C433" s="4" t="s">
        <v>902</v>
      </c>
      <c r="D433" s="4" t="s">
        <v>5633</v>
      </c>
      <c r="E433" s="4" t="s">
        <v>5634</v>
      </c>
      <c r="F433" s="4" t="s">
        <v>1274</v>
      </c>
      <c r="G433" s="4" t="s">
        <v>5635</v>
      </c>
      <c r="H433" s="4" t="s">
        <v>1310</v>
      </c>
      <c r="I433" s="4" t="s">
        <v>1277</v>
      </c>
      <c r="J433" s="4" t="s">
        <v>361</v>
      </c>
      <c r="K433" s="4" t="s">
        <v>25</v>
      </c>
      <c r="L433" s="4" t="s">
        <v>1057</v>
      </c>
      <c r="M433" s="4" t="s">
        <v>234</v>
      </c>
      <c r="N433" s="4" t="s">
        <v>169</v>
      </c>
      <c r="O433" s="4"/>
      <c r="P433" s="4"/>
      <c r="Q433" s="4" t="s">
        <v>5636</v>
      </c>
      <c r="R433" s="4" t="s">
        <v>25</v>
      </c>
      <c r="S433" s="4" t="s">
        <v>5637</v>
      </c>
      <c r="T433" s="4" t="s">
        <v>944</v>
      </c>
      <c r="U433" s="4" t="s">
        <v>5638</v>
      </c>
      <c r="V433" s="4" t="s">
        <v>911</v>
      </c>
      <c r="W433" s="4" t="s">
        <v>1105</v>
      </c>
      <c r="X433" s="4" t="s">
        <v>361</v>
      </c>
      <c r="Y433" s="4" t="s">
        <v>394</v>
      </c>
      <c r="Z433" s="4" t="s">
        <v>1776</v>
      </c>
      <c r="AA433" s="4" t="s">
        <v>1777</v>
      </c>
      <c r="AB433" s="4" t="s">
        <v>5636</v>
      </c>
      <c r="AC433" s="4">
        <v>5481376</v>
      </c>
      <c r="AD433" s="4" t="s">
        <v>25</v>
      </c>
      <c r="AE433" s="4" t="s">
        <v>5639</v>
      </c>
      <c r="AF433" s="4" t="s">
        <v>25</v>
      </c>
      <c r="AG433" s="4" t="s">
        <v>5639</v>
      </c>
      <c r="AH433" s="4" t="s">
        <v>968</v>
      </c>
      <c r="AI433" s="4" t="s">
        <v>969</v>
      </c>
      <c r="AJ433" s="4" t="s">
        <v>919</v>
      </c>
      <c r="AK433" s="4" t="s">
        <v>169</v>
      </c>
      <c r="AL433" s="9">
        <v>19800</v>
      </c>
      <c r="AM433" s="4"/>
      <c r="AN433" s="4" t="s">
        <v>169</v>
      </c>
      <c r="AO433" s="4" t="s">
        <v>953</v>
      </c>
      <c r="AP433" s="4" t="s">
        <v>922</v>
      </c>
      <c r="AQ433" s="4" t="s">
        <v>1146</v>
      </c>
      <c r="AR433" s="4" t="s">
        <v>5640</v>
      </c>
      <c r="AS433" s="4" t="s">
        <v>5641</v>
      </c>
      <c r="AT433" s="4" t="s">
        <v>393</v>
      </c>
      <c r="AU433" s="4"/>
      <c r="AV433" s="4" t="s">
        <v>5642</v>
      </c>
      <c r="AW433" s="4"/>
      <c r="AX433" s="4"/>
      <c r="AY433" s="4"/>
      <c r="AZ433" s="4"/>
      <c r="BA433" s="4">
        <v>81654545</v>
      </c>
      <c r="BB433" s="4" t="s">
        <v>927</v>
      </c>
      <c r="BC433" s="4" t="s">
        <v>974</v>
      </c>
      <c r="BD433" s="4" t="s">
        <v>918</v>
      </c>
      <c r="BE433" s="4" t="s">
        <v>169</v>
      </c>
      <c r="BF433" s="4"/>
      <c r="BG433" s="4" t="s">
        <v>1204</v>
      </c>
      <c r="BH433" s="4" t="s">
        <v>932</v>
      </c>
      <c r="BI433" s="4" t="s">
        <v>169</v>
      </c>
      <c r="BJ433" s="4"/>
      <c r="BK433" s="4" t="s">
        <v>1030</v>
      </c>
      <c r="BL433" s="4"/>
      <c r="BM433" s="4" t="s">
        <v>934</v>
      </c>
      <c r="BN433" s="4" t="s">
        <v>234</v>
      </c>
    </row>
    <row r="434" spans="1:66" s="1" customFormat="1" hidden="1">
      <c r="A434" s="4">
        <v>462</v>
      </c>
      <c r="B434" s="4" t="s">
        <v>901</v>
      </c>
      <c r="C434" s="4" t="s">
        <v>902</v>
      </c>
      <c r="D434" s="4" t="s">
        <v>5643</v>
      </c>
      <c r="E434" s="4" t="s">
        <v>5644</v>
      </c>
      <c r="F434" s="4" t="s">
        <v>1274</v>
      </c>
      <c r="G434" s="4" t="s">
        <v>5645</v>
      </c>
      <c r="H434" s="4" t="s">
        <v>1310</v>
      </c>
      <c r="I434" s="4" t="s">
        <v>1277</v>
      </c>
      <c r="J434" s="4" t="s">
        <v>361</v>
      </c>
      <c r="K434" s="4" t="s">
        <v>31</v>
      </c>
      <c r="L434" s="4" t="s">
        <v>1057</v>
      </c>
      <c r="M434" s="4" t="s">
        <v>234</v>
      </c>
      <c r="N434" s="4" t="s">
        <v>169</v>
      </c>
      <c r="O434" s="4"/>
      <c r="P434" s="4"/>
      <c r="Q434" s="4" t="s">
        <v>5646</v>
      </c>
      <c r="R434" s="4" t="s">
        <v>31</v>
      </c>
      <c r="S434" s="4" t="s">
        <v>5647</v>
      </c>
      <c r="T434" s="4" t="s">
        <v>944</v>
      </c>
      <c r="U434" s="4" t="s">
        <v>5648</v>
      </c>
      <c r="V434" s="4" t="s">
        <v>911</v>
      </c>
      <c r="W434" s="4" t="s">
        <v>1060</v>
      </c>
      <c r="X434" s="4" t="s">
        <v>361</v>
      </c>
      <c r="Y434" s="4" t="s">
        <v>566</v>
      </c>
      <c r="Z434" s="4" t="s">
        <v>4313</v>
      </c>
      <c r="AA434" s="4" t="s">
        <v>5649</v>
      </c>
      <c r="AB434" s="4" t="s">
        <v>5646</v>
      </c>
      <c r="AC434" s="4">
        <v>5481370</v>
      </c>
      <c r="AD434" s="4" t="s">
        <v>31</v>
      </c>
      <c r="AE434" s="4" t="s">
        <v>5650</v>
      </c>
      <c r="AF434" s="4" t="s">
        <v>31</v>
      </c>
      <c r="AG434" s="4" t="s">
        <v>5650</v>
      </c>
      <c r="AH434" s="4" t="s">
        <v>4191</v>
      </c>
      <c r="AI434" s="4" t="s">
        <v>1052</v>
      </c>
      <c r="AJ434" s="4" t="s">
        <v>919</v>
      </c>
      <c r="AK434" s="4" t="s">
        <v>169</v>
      </c>
      <c r="AL434" s="9">
        <v>5680</v>
      </c>
      <c r="AM434" s="4"/>
      <c r="AN434" s="4" t="s">
        <v>169</v>
      </c>
      <c r="AO434" s="4" t="s">
        <v>953</v>
      </c>
      <c r="AP434" s="4" t="s">
        <v>922</v>
      </c>
      <c r="AQ434" s="4" t="s">
        <v>1146</v>
      </c>
      <c r="AR434" s="4" t="s">
        <v>5651</v>
      </c>
      <c r="AS434" s="4" t="s">
        <v>5652</v>
      </c>
      <c r="AT434" s="4" t="s">
        <v>393</v>
      </c>
      <c r="AU434" s="4"/>
      <c r="AV434" s="4" t="s">
        <v>5653</v>
      </c>
      <c r="AW434" s="4"/>
      <c r="AX434" s="4"/>
      <c r="AY434" s="4"/>
      <c r="AZ434" s="4"/>
      <c r="BA434" s="4">
        <v>81316233</v>
      </c>
      <c r="BB434" s="4" t="s">
        <v>927</v>
      </c>
      <c r="BC434" s="4" t="s">
        <v>974</v>
      </c>
      <c r="BD434" s="4" t="s">
        <v>1052</v>
      </c>
      <c r="BE434" s="4" t="s">
        <v>169</v>
      </c>
      <c r="BF434" s="4"/>
      <c r="BG434" s="4" t="s">
        <v>931</v>
      </c>
      <c r="BH434" s="4" t="s">
        <v>932</v>
      </c>
      <c r="BI434" s="4" t="s">
        <v>169</v>
      </c>
      <c r="BJ434" s="4"/>
      <c r="BK434" s="4" t="s">
        <v>1030</v>
      </c>
      <c r="BL434" s="4"/>
      <c r="BM434" s="4" t="s">
        <v>934</v>
      </c>
      <c r="BN434" s="4" t="s">
        <v>234</v>
      </c>
    </row>
    <row r="435" spans="1:66" s="1" customFormat="1" hidden="1">
      <c r="A435" s="4">
        <v>463</v>
      </c>
      <c r="B435" s="4" t="s">
        <v>901</v>
      </c>
      <c r="C435" s="4" t="s">
        <v>902</v>
      </c>
      <c r="D435" s="4" t="s">
        <v>1570</v>
      </c>
      <c r="E435" s="4" t="s">
        <v>5654</v>
      </c>
      <c r="F435" s="4" t="s">
        <v>1207</v>
      </c>
      <c r="G435" s="4" t="s">
        <v>5655</v>
      </c>
      <c r="H435" s="4" t="s">
        <v>5656</v>
      </c>
      <c r="I435" s="4" t="s">
        <v>169</v>
      </c>
      <c r="J435" s="4" t="s">
        <v>518</v>
      </c>
      <c r="K435" s="4" t="s">
        <v>30</v>
      </c>
      <c r="L435" s="4" t="s">
        <v>1211</v>
      </c>
      <c r="M435" s="4" t="s">
        <v>529</v>
      </c>
      <c r="N435" s="4"/>
      <c r="O435" s="4"/>
      <c r="P435" s="4"/>
      <c r="Q435" s="4" t="s">
        <v>5449</v>
      </c>
      <c r="R435" s="4" t="s">
        <v>30</v>
      </c>
      <c r="S435" s="4" t="s">
        <v>5657</v>
      </c>
      <c r="T435" s="4" t="s">
        <v>944</v>
      </c>
      <c r="U435" s="4" t="s">
        <v>5658</v>
      </c>
      <c r="V435" s="4" t="s">
        <v>911</v>
      </c>
      <c r="W435" s="4" t="s">
        <v>1060</v>
      </c>
      <c r="X435" s="4" t="s">
        <v>518</v>
      </c>
      <c r="Y435" s="4" t="s">
        <v>5659</v>
      </c>
      <c r="Z435" s="4" t="s">
        <v>625</v>
      </c>
      <c r="AA435" s="4" t="s">
        <v>511</v>
      </c>
      <c r="AB435" s="4" t="s">
        <v>5449</v>
      </c>
      <c r="AC435" s="4">
        <v>5481328</v>
      </c>
      <c r="AD435" s="4" t="s">
        <v>30</v>
      </c>
      <c r="AE435" s="4" t="s">
        <v>5660</v>
      </c>
      <c r="AF435" s="4" t="s">
        <v>30</v>
      </c>
      <c r="AG435" s="4" t="s">
        <v>5661</v>
      </c>
      <c r="AH435" s="4" t="s">
        <v>5054</v>
      </c>
      <c r="AI435" s="4" t="s">
        <v>5055</v>
      </c>
      <c r="AJ435" s="4" t="s">
        <v>919</v>
      </c>
      <c r="AK435" s="4" t="s">
        <v>169</v>
      </c>
      <c r="AL435" s="9">
        <v>15800</v>
      </c>
      <c r="AM435" s="4"/>
      <c r="AN435" s="4" t="s">
        <v>169</v>
      </c>
      <c r="AO435" s="4" t="s">
        <v>953</v>
      </c>
      <c r="AP435" s="4" t="s">
        <v>922</v>
      </c>
      <c r="AQ435" s="4" t="s">
        <v>971</v>
      </c>
      <c r="AR435" s="4" t="s">
        <v>5662</v>
      </c>
      <c r="AS435" s="4" t="s">
        <v>5663</v>
      </c>
      <c r="AT435" s="4" t="s">
        <v>393</v>
      </c>
      <c r="AU435" s="4"/>
      <c r="AV435" s="4" t="s">
        <v>5664</v>
      </c>
      <c r="AW435" s="4"/>
      <c r="AX435" s="4"/>
      <c r="AY435" s="4"/>
      <c r="AZ435" s="4"/>
      <c r="BA435" s="4">
        <v>80190158</v>
      </c>
      <c r="BB435" s="4" t="s">
        <v>927</v>
      </c>
      <c r="BC435" s="4" t="s">
        <v>974</v>
      </c>
      <c r="BD435" s="4" t="s">
        <v>1052</v>
      </c>
      <c r="BE435" s="4" t="s">
        <v>169</v>
      </c>
      <c r="BF435" s="4"/>
      <c r="BG435" s="4" t="s">
        <v>931</v>
      </c>
      <c r="BH435" s="4" t="s">
        <v>932</v>
      </c>
      <c r="BI435" s="4" t="s">
        <v>5665</v>
      </c>
      <c r="BJ435" s="4"/>
      <c r="BK435" s="4" t="s">
        <v>1030</v>
      </c>
      <c r="BL435" s="4"/>
      <c r="BM435" s="4" t="s">
        <v>1403</v>
      </c>
      <c r="BN435" s="4" t="s">
        <v>1095</v>
      </c>
    </row>
    <row r="436" spans="1:66" s="1" customFormat="1" hidden="1">
      <c r="A436" s="4">
        <v>464</v>
      </c>
      <c r="B436" s="4" t="s">
        <v>901</v>
      </c>
      <c r="C436" s="4" t="s">
        <v>902</v>
      </c>
      <c r="D436" s="4" t="s">
        <v>5666</v>
      </c>
      <c r="E436" s="4" t="s">
        <v>5667</v>
      </c>
      <c r="F436" s="4" t="s">
        <v>1033</v>
      </c>
      <c r="G436" s="4" t="s">
        <v>5668</v>
      </c>
      <c r="H436" s="4" t="s">
        <v>5669</v>
      </c>
      <c r="I436" s="4" t="s">
        <v>1468</v>
      </c>
      <c r="J436" s="4" t="s">
        <v>444</v>
      </c>
      <c r="K436" s="4" t="s">
        <v>1297</v>
      </c>
      <c r="L436" s="4" t="s">
        <v>1260</v>
      </c>
      <c r="M436" s="4" t="s">
        <v>303</v>
      </c>
      <c r="N436" s="4" t="s">
        <v>169</v>
      </c>
      <c r="O436" s="4" t="s">
        <v>1297</v>
      </c>
      <c r="P436" s="4" t="s">
        <v>5670</v>
      </c>
      <c r="Q436" s="4" t="s">
        <v>5666</v>
      </c>
      <c r="R436" s="4" t="s">
        <v>5671</v>
      </c>
      <c r="S436" s="4" t="s">
        <v>5672</v>
      </c>
      <c r="T436" s="4" t="s">
        <v>944</v>
      </c>
      <c r="U436" s="4" t="s">
        <v>5673</v>
      </c>
      <c r="V436" s="4" t="s">
        <v>911</v>
      </c>
      <c r="W436" s="4" t="s">
        <v>5674</v>
      </c>
      <c r="X436" s="4" t="s">
        <v>906</v>
      </c>
      <c r="Y436" s="4" t="s">
        <v>5675</v>
      </c>
      <c r="Z436" s="4" t="s">
        <v>1005</v>
      </c>
      <c r="AA436" s="4" t="s">
        <v>511</v>
      </c>
      <c r="AB436" s="4" t="s">
        <v>5666</v>
      </c>
      <c r="AC436" s="4">
        <v>5480948</v>
      </c>
      <c r="AD436" s="4" t="s">
        <v>16</v>
      </c>
      <c r="AE436" s="4" t="s">
        <v>5676</v>
      </c>
      <c r="AF436" s="4" t="s">
        <v>5671</v>
      </c>
      <c r="AG436" s="4" t="s">
        <v>5677</v>
      </c>
      <c r="AH436" s="4"/>
      <c r="AI436" s="4"/>
      <c r="AJ436" s="4" t="s">
        <v>919</v>
      </c>
      <c r="AK436" s="4" t="s">
        <v>169</v>
      </c>
      <c r="AL436" s="9">
        <v>3090</v>
      </c>
      <c r="AM436" s="4"/>
      <c r="AN436" s="4" t="s">
        <v>169</v>
      </c>
      <c r="AO436" s="4" t="s">
        <v>1008</v>
      </c>
      <c r="AP436" s="4" t="s">
        <v>922</v>
      </c>
      <c r="AQ436" s="4"/>
      <c r="AR436" s="4" t="s">
        <v>5678</v>
      </c>
      <c r="AS436" s="4"/>
      <c r="AT436" s="4"/>
      <c r="AU436" s="4"/>
      <c r="AV436" s="4" t="s">
        <v>5679</v>
      </c>
      <c r="AW436" s="4"/>
      <c r="AX436" s="4"/>
      <c r="AY436" s="4"/>
      <c r="AZ436" s="4"/>
      <c r="BA436" s="4">
        <v>81626616</v>
      </c>
      <c r="BB436" s="4" t="s">
        <v>927</v>
      </c>
      <c r="BC436" s="4" t="s">
        <v>928</v>
      </c>
      <c r="BD436" s="4" t="s">
        <v>5680</v>
      </c>
      <c r="BE436" s="4" t="s">
        <v>949</v>
      </c>
      <c r="BF436" s="4" t="s">
        <v>2088</v>
      </c>
      <c r="BG436" s="4" t="s">
        <v>931</v>
      </c>
      <c r="BH436" s="4" t="s">
        <v>927</v>
      </c>
      <c r="BI436" s="4" t="s">
        <v>169</v>
      </c>
      <c r="BJ436" s="4"/>
      <c r="BK436" s="4"/>
      <c r="BL436" s="4"/>
      <c r="BM436" s="4" t="s">
        <v>1069</v>
      </c>
      <c r="BN436" s="4" t="s">
        <v>1482</v>
      </c>
    </row>
    <row r="437" spans="1:66" s="1" customFormat="1" hidden="1">
      <c r="A437" s="4">
        <v>465</v>
      </c>
      <c r="B437" s="4" t="s">
        <v>901</v>
      </c>
      <c r="C437" s="4" t="s">
        <v>902</v>
      </c>
      <c r="D437" s="4" t="s">
        <v>1351</v>
      </c>
      <c r="E437" s="4" t="s">
        <v>5681</v>
      </c>
      <c r="F437" s="4" t="s">
        <v>1880</v>
      </c>
      <c r="G437" s="4" t="s">
        <v>5682</v>
      </c>
      <c r="H437" s="4" t="s">
        <v>169</v>
      </c>
      <c r="I437" s="4" t="s">
        <v>169</v>
      </c>
      <c r="J437" s="4" t="s">
        <v>361</v>
      </c>
      <c r="K437" s="4" t="s">
        <v>1880</v>
      </c>
      <c r="L437" s="4" t="s">
        <v>1182</v>
      </c>
      <c r="M437" s="4" t="s">
        <v>189</v>
      </c>
      <c r="N437" s="4" t="s">
        <v>169</v>
      </c>
      <c r="O437" s="4" t="s">
        <v>1880</v>
      </c>
      <c r="P437" s="4" t="s">
        <v>5683</v>
      </c>
      <c r="Q437" s="4" t="s">
        <v>5684</v>
      </c>
      <c r="R437" s="4" t="s">
        <v>25</v>
      </c>
      <c r="S437" s="4" t="s">
        <v>5685</v>
      </c>
      <c r="T437" s="4" t="s">
        <v>944</v>
      </c>
      <c r="U437" s="4" t="s">
        <v>5686</v>
      </c>
      <c r="V437" s="4" t="s">
        <v>911</v>
      </c>
      <c r="W437" s="4" t="s">
        <v>1060</v>
      </c>
      <c r="X437" s="4" t="s">
        <v>518</v>
      </c>
      <c r="Y437" s="4" t="s">
        <v>5687</v>
      </c>
      <c r="Z437" s="4" t="s">
        <v>5688</v>
      </c>
      <c r="AA437" s="4" t="s">
        <v>5689</v>
      </c>
      <c r="AB437" s="4" t="s">
        <v>5684</v>
      </c>
      <c r="AC437" s="4">
        <v>5480888</v>
      </c>
      <c r="AD437" s="4" t="s">
        <v>25</v>
      </c>
      <c r="AE437" s="4" t="s">
        <v>5690</v>
      </c>
      <c r="AF437" s="4" t="s">
        <v>25</v>
      </c>
      <c r="AG437" s="4" t="s">
        <v>5690</v>
      </c>
      <c r="AH437" s="4" t="s">
        <v>5054</v>
      </c>
      <c r="AI437" s="4" t="s">
        <v>5055</v>
      </c>
      <c r="AJ437" s="4" t="s">
        <v>919</v>
      </c>
      <c r="AK437" s="4" t="s">
        <v>169</v>
      </c>
      <c r="AL437" s="9">
        <v>15800</v>
      </c>
      <c r="AM437" s="4"/>
      <c r="AN437" s="4" t="s">
        <v>169</v>
      </c>
      <c r="AO437" s="4" t="s">
        <v>953</v>
      </c>
      <c r="AP437" s="4" t="s">
        <v>922</v>
      </c>
      <c r="AQ437" s="4" t="s">
        <v>1146</v>
      </c>
      <c r="AR437" s="4" t="s">
        <v>5691</v>
      </c>
      <c r="AS437" s="4" t="s">
        <v>5692</v>
      </c>
      <c r="AT437" s="4" t="s">
        <v>393</v>
      </c>
      <c r="AU437" s="4"/>
      <c r="AV437" s="4" t="s">
        <v>5693</v>
      </c>
      <c r="AW437" s="4"/>
      <c r="AX437" s="4"/>
      <c r="AY437" s="4"/>
      <c r="AZ437" s="4"/>
      <c r="BA437" s="4">
        <v>81014091</v>
      </c>
      <c r="BB437" s="4" t="s">
        <v>927</v>
      </c>
      <c r="BC437" s="4" t="s">
        <v>974</v>
      </c>
      <c r="BD437" s="4" t="s">
        <v>5156</v>
      </c>
      <c r="BE437" s="4" t="s">
        <v>169</v>
      </c>
      <c r="BF437" s="4"/>
      <c r="BG437" s="4" t="s">
        <v>931</v>
      </c>
      <c r="BH437" s="4" t="s">
        <v>932</v>
      </c>
      <c r="BI437" s="4" t="s">
        <v>169</v>
      </c>
      <c r="BJ437" s="4"/>
      <c r="BK437" s="4" t="s">
        <v>1030</v>
      </c>
      <c r="BL437" s="4"/>
      <c r="BM437" s="4" t="s">
        <v>1403</v>
      </c>
      <c r="BN437" s="4" t="s">
        <v>958</v>
      </c>
    </row>
    <row r="438" spans="1:66" s="1" customFormat="1" hidden="1">
      <c r="A438" s="4">
        <v>466</v>
      </c>
      <c r="B438" s="4" t="s">
        <v>901</v>
      </c>
      <c r="C438" s="4" t="s">
        <v>902</v>
      </c>
      <c r="D438" s="4" t="s">
        <v>5694</v>
      </c>
      <c r="E438" s="4" t="s">
        <v>5695</v>
      </c>
      <c r="F438" s="4" t="s">
        <v>1294</v>
      </c>
      <c r="G438" s="4" t="s">
        <v>5696</v>
      </c>
      <c r="H438" s="4" t="s">
        <v>5697</v>
      </c>
      <c r="I438" s="4" t="s">
        <v>169</v>
      </c>
      <c r="J438" s="4" t="s">
        <v>518</v>
      </c>
      <c r="K438" s="4" t="s">
        <v>25</v>
      </c>
      <c r="L438" s="4" t="s">
        <v>940</v>
      </c>
      <c r="M438" s="4" t="s">
        <v>202</v>
      </c>
      <c r="N438" s="4" t="s">
        <v>5698</v>
      </c>
      <c r="O438" s="4"/>
      <c r="P438" s="4"/>
      <c r="Q438" s="4" t="s">
        <v>5694</v>
      </c>
      <c r="R438" s="4" t="s">
        <v>25</v>
      </c>
      <c r="S438" s="4" t="s">
        <v>5699</v>
      </c>
      <c r="T438" s="4" t="s">
        <v>944</v>
      </c>
      <c r="U438" s="4" t="s">
        <v>5700</v>
      </c>
      <c r="V438" s="4" t="s">
        <v>911</v>
      </c>
      <c r="W438" s="4" t="s">
        <v>963</v>
      </c>
      <c r="X438" s="4" t="s">
        <v>351</v>
      </c>
      <c r="Y438" s="4" t="s">
        <v>445</v>
      </c>
      <c r="Z438" s="4" t="s">
        <v>445</v>
      </c>
      <c r="AA438" s="4" t="s">
        <v>445</v>
      </c>
      <c r="AB438" s="4" t="s">
        <v>5694</v>
      </c>
      <c r="AC438" s="4">
        <v>5480880</v>
      </c>
      <c r="AD438" s="4" t="s">
        <v>25</v>
      </c>
      <c r="AE438" s="4" t="s">
        <v>5701</v>
      </c>
      <c r="AF438" s="4" t="s">
        <v>25</v>
      </c>
      <c r="AG438" s="4" t="s">
        <v>5702</v>
      </c>
      <c r="AH438" s="4" t="s">
        <v>1023</v>
      </c>
      <c r="AI438" s="4" t="s">
        <v>1024</v>
      </c>
      <c r="AJ438" s="4" t="s">
        <v>919</v>
      </c>
      <c r="AK438" s="4" t="s">
        <v>169</v>
      </c>
      <c r="AL438" s="9">
        <v>5680</v>
      </c>
      <c r="AM438" s="4"/>
      <c r="AN438" s="4" t="s">
        <v>5698</v>
      </c>
      <c r="AO438" s="4" t="s">
        <v>953</v>
      </c>
      <c r="AP438" s="4" t="s">
        <v>922</v>
      </c>
      <c r="AQ438" s="4" t="s">
        <v>1146</v>
      </c>
      <c r="AR438" s="4" t="s">
        <v>5703</v>
      </c>
      <c r="AS438" s="4" t="s">
        <v>5704</v>
      </c>
      <c r="AT438" s="4" t="s">
        <v>393</v>
      </c>
      <c r="AU438" s="4"/>
      <c r="AV438" s="4" t="s">
        <v>5705</v>
      </c>
      <c r="AW438" s="4"/>
      <c r="AX438" s="4"/>
      <c r="AY438" s="4"/>
      <c r="AZ438" s="4"/>
      <c r="BA438" s="4">
        <v>74723328</v>
      </c>
      <c r="BB438" s="4" t="s">
        <v>927</v>
      </c>
      <c r="BC438" s="4" t="s">
        <v>974</v>
      </c>
      <c r="BD438" s="4" t="s">
        <v>918</v>
      </c>
      <c r="BE438" s="4" t="s">
        <v>169</v>
      </c>
      <c r="BF438" s="4"/>
      <c r="BG438" s="4" t="s">
        <v>1029</v>
      </c>
      <c r="BH438" s="4" t="s">
        <v>932</v>
      </c>
      <c r="BI438" s="4" t="s">
        <v>169</v>
      </c>
      <c r="BJ438" s="4"/>
      <c r="BK438" s="4" t="s">
        <v>1030</v>
      </c>
      <c r="BL438" s="4"/>
      <c r="BM438" s="4"/>
      <c r="BN438" s="4" t="s">
        <v>1095</v>
      </c>
    </row>
    <row r="439" spans="1:66" s="1" customFormat="1" hidden="1">
      <c r="A439" s="4">
        <v>467</v>
      </c>
      <c r="B439" s="4" t="s">
        <v>901</v>
      </c>
      <c r="C439" s="4" t="s">
        <v>902</v>
      </c>
      <c r="D439" s="4" t="s">
        <v>5706</v>
      </c>
      <c r="E439" s="4" t="s">
        <v>5707</v>
      </c>
      <c r="F439" s="4" t="s">
        <v>5708</v>
      </c>
      <c r="G439" s="4" t="s">
        <v>5709</v>
      </c>
      <c r="H439" s="4" t="s">
        <v>169</v>
      </c>
      <c r="I439" s="4" t="s">
        <v>169</v>
      </c>
      <c r="J439" s="4" t="s">
        <v>518</v>
      </c>
      <c r="K439" s="4" t="s">
        <v>31</v>
      </c>
      <c r="L439" s="4" t="s">
        <v>940</v>
      </c>
      <c r="M439" s="4" t="s">
        <v>202</v>
      </c>
      <c r="N439" s="4" t="s">
        <v>5710</v>
      </c>
      <c r="O439" s="4"/>
      <c r="P439" s="4"/>
      <c r="Q439" s="4" t="s">
        <v>5711</v>
      </c>
      <c r="R439" s="4" t="s">
        <v>31</v>
      </c>
      <c r="S439" s="4" t="s">
        <v>5712</v>
      </c>
      <c r="T439" s="4" t="s">
        <v>944</v>
      </c>
      <c r="U439" s="4" t="s">
        <v>5713</v>
      </c>
      <c r="V439" s="4" t="s">
        <v>911</v>
      </c>
      <c r="W439" s="4" t="s">
        <v>982</v>
      </c>
      <c r="X439" s="4" t="s">
        <v>518</v>
      </c>
      <c r="Y439" s="4" t="s">
        <v>1264</v>
      </c>
      <c r="Z439" s="4" t="s">
        <v>350</v>
      </c>
      <c r="AA439" s="4" t="s">
        <v>1265</v>
      </c>
      <c r="AB439" s="4" t="s">
        <v>5711</v>
      </c>
      <c r="AC439" s="4">
        <v>5480626</v>
      </c>
      <c r="AD439" s="4" t="s">
        <v>31</v>
      </c>
      <c r="AE439" s="4" t="s">
        <v>5714</v>
      </c>
      <c r="AF439" s="4" t="s">
        <v>31</v>
      </c>
      <c r="AG439" s="4" t="s">
        <v>5715</v>
      </c>
      <c r="AH439" s="4" t="s">
        <v>1187</v>
      </c>
      <c r="AI439" s="4" t="s">
        <v>1188</v>
      </c>
      <c r="AJ439" s="4" t="s">
        <v>919</v>
      </c>
      <c r="AK439" s="4" t="s">
        <v>169</v>
      </c>
      <c r="AL439" s="9">
        <v>5680</v>
      </c>
      <c r="AM439" s="4"/>
      <c r="AN439" s="4" t="s">
        <v>5710</v>
      </c>
      <c r="AO439" s="4" t="s">
        <v>953</v>
      </c>
      <c r="AP439" s="4" t="s">
        <v>922</v>
      </c>
      <c r="AQ439" s="4" t="s">
        <v>1146</v>
      </c>
      <c r="AR439" s="4" t="s">
        <v>5716</v>
      </c>
      <c r="AS439" s="4" t="s">
        <v>5717</v>
      </c>
      <c r="AT439" s="4" t="s">
        <v>393</v>
      </c>
      <c r="AU439" s="4"/>
      <c r="AV439" s="4" t="s">
        <v>5718</v>
      </c>
      <c r="AW439" s="4"/>
      <c r="AX439" s="4"/>
      <c r="AY439" s="4"/>
      <c r="AZ439" s="4"/>
      <c r="BA439" s="4">
        <v>74741818</v>
      </c>
      <c r="BB439" s="4" t="s">
        <v>927</v>
      </c>
      <c r="BC439" s="4" t="s">
        <v>974</v>
      </c>
      <c r="BD439" s="4" t="s">
        <v>1052</v>
      </c>
      <c r="BE439" s="4" t="s">
        <v>169</v>
      </c>
      <c r="BF439" s="4"/>
      <c r="BG439" s="4" t="s">
        <v>1029</v>
      </c>
      <c r="BH439" s="4" t="s">
        <v>932</v>
      </c>
      <c r="BI439" s="4" t="s">
        <v>169</v>
      </c>
      <c r="BJ439" s="4"/>
      <c r="BK439" s="4" t="s">
        <v>1030</v>
      </c>
      <c r="BL439" s="4"/>
      <c r="BM439" s="4" t="s">
        <v>934</v>
      </c>
      <c r="BN439" s="4" t="s">
        <v>958</v>
      </c>
    </row>
    <row r="440" spans="1:66" s="1" customFormat="1" hidden="1">
      <c r="A440" s="4">
        <v>468</v>
      </c>
      <c r="B440" s="4" t="s">
        <v>901</v>
      </c>
      <c r="C440" s="4" t="s">
        <v>902</v>
      </c>
      <c r="D440" s="4" t="s">
        <v>5719</v>
      </c>
      <c r="E440" s="4" t="s">
        <v>5720</v>
      </c>
      <c r="F440" s="4" t="s">
        <v>1207</v>
      </c>
      <c r="G440" s="4" t="s">
        <v>5721</v>
      </c>
      <c r="H440" s="4" t="s">
        <v>5722</v>
      </c>
      <c r="I440" s="4" t="s">
        <v>169</v>
      </c>
      <c r="J440" s="4" t="s">
        <v>518</v>
      </c>
      <c r="K440" s="4" t="s">
        <v>29</v>
      </c>
      <c r="L440" s="4" t="s">
        <v>1211</v>
      </c>
      <c r="M440" s="4" t="s">
        <v>529</v>
      </c>
      <c r="N440" s="4" t="s">
        <v>169</v>
      </c>
      <c r="O440" s="4"/>
      <c r="P440" s="4"/>
      <c r="Q440" s="4" t="s">
        <v>5723</v>
      </c>
      <c r="R440" s="4" t="s">
        <v>29</v>
      </c>
      <c r="S440" s="4" t="s">
        <v>5724</v>
      </c>
      <c r="T440" s="4" t="s">
        <v>944</v>
      </c>
      <c r="U440" s="4" t="s">
        <v>5725</v>
      </c>
      <c r="V440" s="4" t="s">
        <v>1263</v>
      </c>
      <c r="W440" s="4" t="s">
        <v>1828</v>
      </c>
      <c r="X440" s="4" t="s">
        <v>351</v>
      </c>
      <c r="Y440" s="4" t="s">
        <v>5726</v>
      </c>
      <c r="Z440" s="4" t="s">
        <v>445</v>
      </c>
      <c r="AA440" s="4" t="s">
        <v>445</v>
      </c>
      <c r="AB440" s="4" t="s">
        <v>5723</v>
      </c>
      <c r="AC440" s="4">
        <v>5480597</v>
      </c>
      <c r="AD440" s="4" t="s">
        <v>29</v>
      </c>
      <c r="AE440" s="4" t="s">
        <v>5727</v>
      </c>
      <c r="AF440" s="4" t="s">
        <v>29</v>
      </c>
      <c r="AG440" s="4" t="s">
        <v>5727</v>
      </c>
      <c r="AH440" s="4" t="s">
        <v>1872</v>
      </c>
      <c r="AI440" s="4" t="s">
        <v>1873</v>
      </c>
      <c r="AJ440" s="4" t="s">
        <v>919</v>
      </c>
      <c r="AK440" s="4" t="s">
        <v>169</v>
      </c>
      <c r="AL440" s="9">
        <v>4680</v>
      </c>
      <c r="AM440" s="4"/>
      <c r="AN440" s="4" t="s">
        <v>169</v>
      </c>
      <c r="AO440" s="4" t="s">
        <v>953</v>
      </c>
      <c r="AP440" s="4" t="s">
        <v>922</v>
      </c>
      <c r="AQ440" s="4" t="s">
        <v>971</v>
      </c>
      <c r="AR440" s="4" t="s">
        <v>5728</v>
      </c>
      <c r="AS440" s="4" t="s">
        <v>5729</v>
      </c>
      <c r="AT440" s="4" t="s">
        <v>393</v>
      </c>
      <c r="AU440" s="4"/>
      <c r="AV440" s="4" t="s">
        <v>5730</v>
      </c>
      <c r="AW440" s="4"/>
      <c r="AX440" s="4"/>
      <c r="AY440" s="4"/>
      <c r="AZ440" s="4"/>
      <c r="BA440" s="4">
        <v>81658976</v>
      </c>
      <c r="BB440" s="4" t="s">
        <v>927</v>
      </c>
      <c r="BC440" s="4"/>
      <c r="BD440" s="4" t="s">
        <v>169</v>
      </c>
      <c r="BE440" s="4" t="s">
        <v>169</v>
      </c>
      <c r="BF440" s="4"/>
      <c r="BG440" s="4" t="s">
        <v>1029</v>
      </c>
      <c r="BH440" s="4" t="s">
        <v>932</v>
      </c>
      <c r="BI440" s="4" t="s">
        <v>169</v>
      </c>
      <c r="BJ440" s="4"/>
      <c r="BK440" s="4" t="s">
        <v>1030</v>
      </c>
      <c r="BL440" s="4"/>
      <c r="BM440" s="4"/>
      <c r="BN440" s="4" t="s">
        <v>1095</v>
      </c>
    </row>
    <row r="441" spans="1:66" s="1" customFormat="1" hidden="1">
      <c r="A441" s="4">
        <v>469</v>
      </c>
      <c r="B441" s="4" t="s">
        <v>901</v>
      </c>
      <c r="C441" s="4" t="s">
        <v>902</v>
      </c>
      <c r="D441" s="4" t="s">
        <v>5731</v>
      </c>
      <c r="E441" s="4" t="s">
        <v>5732</v>
      </c>
      <c r="F441" s="4" t="s">
        <v>1033</v>
      </c>
      <c r="G441" s="4" t="s">
        <v>5733</v>
      </c>
      <c r="H441" s="4" t="s">
        <v>5734</v>
      </c>
      <c r="I441" s="4" t="s">
        <v>1468</v>
      </c>
      <c r="J441" s="4" t="s">
        <v>444</v>
      </c>
      <c r="K441" s="4" t="s">
        <v>1245</v>
      </c>
      <c r="L441" s="4" t="s">
        <v>1260</v>
      </c>
      <c r="M441" s="4" t="s">
        <v>303</v>
      </c>
      <c r="N441" s="4" t="s">
        <v>169</v>
      </c>
      <c r="O441" s="4" t="s">
        <v>1245</v>
      </c>
      <c r="P441" s="4" t="s">
        <v>5735</v>
      </c>
      <c r="Q441" s="4" t="s">
        <v>5731</v>
      </c>
      <c r="R441" s="4" t="s">
        <v>27</v>
      </c>
      <c r="S441" s="4" t="s">
        <v>5736</v>
      </c>
      <c r="T441" s="4" t="s">
        <v>944</v>
      </c>
      <c r="U441" s="4" t="s">
        <v>5737</v>
      </c>
      <c r="V441" s="4" t="s">
        <v>911</v>
      </c>
      <c r="W441" s="4" t="s">
        <v>982</v>
      </c>
      <c r="X441" s="4" t="s">
        <v>518</v>
      </c>
      <c r="Y441" s="4" t="s">
        <v>5738</v>
      </c>
      <c r="Z441" s="4" t="s">
        <v>445</v>
      </c>
      <c r="AA441" s="4" t="s">
        <v>445</v>
      </c>
      <c r="AB441" s="4" t="s">
        <v>5731</v>
      </c>
      <c r="AC441" s="4">
        <v>5480508</v>
      </c>
      <c r="AD441" s="4" t="s">
        <v>27</v>
      </c>
      <c r="AE441" s="4" t="s">
        <v>5739</v>
      </c>
      <c r="AF441" s="4" t="s">
        <v>27</v>
      </c>
      <c r="AG441" s="4" t="s">
        <v>5739</v>
      </c>
      <c r="AH441" s="4" t="s">
        <v>1187</v>
      </c>
      <c r="AI441" s="4" t="s">
        <v>1188</v>
      </c>
      <c r="AJ441" s="4" t="s">
        <v>919</v>
      </c>
      <c r="AK441" s="4" t="s">
        <v>169</v>
      </c>
      <c r="AL441" s="9">
        <v>5680</v>
      </c>
      <c r="AM441" s="4"/>
      <c r="AN441" s="4" t="s">
        <v>169</v>
      </c>
      <c r="AO441" s="4" t="s">
        <v>953</v>
      </c>
      <c r="AP441" s="4" t="s">
        <v>922</v>
      </c>
      <c r="AQ441" s="4" t="s">
        <v>1146</v>
      </c>
      <c r="AR441" s="4" t="s">
        <v>5740</v>
      </c>
      <c r="AS441" s="4" t="s">
        <v>5741</v>
      </c>
      <c r="AT441" s="4" t="s">
        <v>393</v>
      </c>
      <c r="AU441" s="4"/>
      <c r="AV441" s="4" t="s">
        <v>5742</v>
      </c>
      <c r="AW441" s="4"/>
      <c r="AX441" s="4"/>
      <c r="AY441" s="4"/>
      <c r="AZ441" s="4"/>
      <c r="BA441" s="4">
        <v>81598437</v>
      </c>
      <c r="BB441" s="4" t="s">
        <v>927</v>
      </c>
      <c r="BC441" s="4" t="s">
        <v>974</v>
      </c>
      <c r="BD441" s="4" t="s">
        <v>1052</v>
      </c>
      <c r="BE441" s="4" t="s">
        <v>169</v>
      </c>
      <c r="BF441" s="4"/>
      <c r="BG441" s="4" t="s">
        <v>931</v>
      </c>
      <c r="BH441" s="4" t="s">
        <v>932</v>
      </c>
      <c r="BI441" s="4" t="s">
        <v>169</v>
      </c>
      <c r="BJ441" s="4"/>
      <c r="BK441" s="4" t="s">
        <v>1030</v>
      </c>
      <c r="BL441" s="4"/>
      <c r="BM441" s="4" t="s">
        <v>934</v>
      </c>
      <c r="BN441" s="4" t="s">
        <v>1482</v>
      </c>
    </row>
    <row r="442" spans="1:66" s="1" customFormat="1" hidden="1">
      <c r="A442" s="4">
        <v>470</v>
      </c>
      <c r="B442" s="4" t="s">
        <v>901</v>
      </c>
      <c r="C442" s="4" t="s">
        <v>902</v>
      </c>
      <c r="D442" s="4" t="s">
        <v>1351</v>
      </c>
      <c r="E442" s="4" t="s">
        <v>5743</v>
      </c>
      <c r="F442" s="4" t="s">
        <v>2014</v>
      </c>
      <c r="G442" s="4" t="s">
        <v>5744</v>
      </c>
      <c r="H442" s="4" t="s">
        <v>5745</v>
      </c>
      <c r="I442" s="4" t="s">
        <v>169</v>
      </c>
      <c r="J442" s="4" t="s">
        <v>518</v>
      </c>
      <c r="K442" s="4" t="s">
        <v>16</v>
      </c>
      <c r="L442" s="4" t="s">
        <v>1260</v>
      </c>
      <c r="M442" s="4" t="s">
        <v>336</v>
      </c>
      <c r="N442" s="4" t="s">
        <v>169</v>
      </c>
      <c r="O442" s="4"/>
      <c r="P442" s="4"/>
      <c r="Q442" s="4" t="s">
        <v>5746</v>
      </c>
      <c r="R442" s="4" t="s">
        <v>16</v>
      </c>
      <c r="S442" s="4" t="s">
        <v>5747</v>
      </c>
      <c r="T442" s="4" t="s">
        <v>944</v>
      </c>
      <c r="U442" s="4" t="s">
        <v>5748</v>
      </c>
      <c r="V442" s="4" t="s">
        <v>911</v>
      </c>
      <c r="W442" s="4" t="s">
        <v>982</v>
      </c>
      <c r="X442" s="4" t="s">
        <v>518</v>
      </c>
      <c r="Y442" s="4" t="s">
        <v>2762</v>
      </c>
      <c r="Z442" s="4" t="s">
        <v>445</v>
      </c>
      <c r="AA442" s="4" t="s">
        <v>445</v>
      </c>
      <c r="AB442" s="4" t="s">
        <v>5746</v>
      </c>
      <c r="AC442" s="4">
        <v>5480369</v>
      </c>
      <c r="AD442" s="4" t="s">
        <v>16</v>
      </c>
      <c r="AE442" s="4" t="s">
        <v>5749</v>
      </c>
      <c r="AF442" s="4" t="s">
        <v>16</v>
      </c>
      <c r="AG442" s="4" t="s">
        <v>5749</v>
      </c>
      <c r="AH442" s="4" t="s">
        <v>5054</v>
      </c>
      <c r="AI442" s="4" t="s">
        <v>5055</v>
      </c>
      <c r="AJ442" s="4" t="s">
        <v>919</v>
      </c>
      <c r="AK442" s="4" t="s">
        <v>169</v>
      </c>
      <c r="AL442" s="9">
        <v>15800</v>
      </c>
      <c r="AM442" s="4"/>
      <c r="AN442" s="4" t="s">
        <v>169</v>
      </c>
      <c r="AO442" s="4" t="s">
        <v>953</v>
      </c>
      <c r="AP442" s="4" t="s">
        <v>922</v>
      </c>
      <c r="AQ442" s="4" t="s">
        <v>1025</v>
      </c>
      <c r="AR442" s="4" t="s">
        <v>5750</v>
      </c>
      <c r="AS442" s="4" t="s">
        <v>5751</v>
      </c>
      <c r="AT442" s="4" t="s">
        <v>393</v>
      </c>
      <c r="AU442" s="4"/>
      <c r="AV442" s="4" t="s">
        <v>5752</v>
      </c>
      <c r="AW442" s="4"/>
      <c r="AX442" s="4"/>
      <c r="AY442" s="4"/>
      <c r="AZ442" s="4"/>
      <c r="BA442" s="4">
        <v>74828465</v>
      </c>
      <c r="BB442" s="4" t="s">
        <v>927</v>
      </c>
      <c r="BC442" s="4" t="s">
        <v>974</v>
      </c>
      <c r="BD442" s="4" t="s">
        <v>5156</v>
      </c>
      <c r="BE442" s="4" t="s">
        <v>169</v>
      </c>
      <c r="BF442" s="4"/>
      <c r="BG442" s="4" t="s">
        <v>1029</v>
      </c>
      <c r="BH442" s="4" t="s">
        <v>932</v>
      </c>
      <c r="BI442" s="4" t="s">
        <v>169</v>
      </c>
      <c r="BJ442" s="4"/>
      <c r="BK442" s="4" t="s">
        <v>1030</v>
      </c>
      <c r="BL442" s="4"/>
      <c r="BM442" s="4" t="s">
        <v>934</v>
      </c>
      <c r="BN442" s="4" t="s">
        <v>1095</v>
      </c>
    </row>
    <row r="443" spans="1:66" s="1" customFormat="1" hidden="1">
      <c r="A443" s="4">
        <v>471</v>
      </c>
      <c r="B443" s="4" t="s">
        <v>901</v>
      </c>
      <c r="C443" s="4" t="s">
        <v>902</v>
      </c>
      <c r="D443" s="4" t="s">
        <v>5753</v>
      </c>
      <c r="E443" s="4" t="s">
        <v>5754</v>
      </c>
      <c r="F443" s="4" t="s">
        <v>1117</v>
      </c>
      <c r="G443" s="4" t="s">
        <v>5755</v>
      </c>
      <c r="H443" s="4" t="s">
        <v>5756</v>
      </c>
      <c r="I443" s="4" t="s">
        <v>1534</v>
      </c>
      <c r="J443" s="4"/>
      <c r="K443" s="4" t="s">
        <v>2083</v>
      </c>
      <c r="L443" s="4" t="s">
        <v>979</v>
      </c>
      <c r="M443" s="4" t="s">
        <v>430</v>
      </c>
      <c r="N443" s="4" t="s">
        <v>169</v>
      </c>
      <c r="O443" s="4" t="s">
        <v>2083</v>
      </c>
      <c r="P443" s="4" t="s">
        <v>5757</v>
      </c>
      <c r="Q443" s="4" t="s">
        <v>5758</v>
      </c>
      <c r="R443" s="4" t="s">
        <v>25</v>
      </c>
      <c r="S443" s="4" t="s">
        <v>5759</v>
      </c>
      <c r="T443" s="4" t="s">
        <v>944</v>
      </c>
      <c r="U443" s="4" t="s">
        <v>5760</v>
      </c>
      <c r="V443" s="4" t="s">
        <v>911</v>
      </c>
      <c r="W443" s="4" t="s">
        <v>1060</v>
      </c>
      <c r="X443" s="4" t="s">
        <v>471</v>
      </c>
      <c r="Y443" s="4" t="s">
        <v>5761</v>
      </c>
      <c r="Z443" s="4" t="s">
        <v>5762</v>
      </c>
      <c r="AA443" s="4" t="s">
        <v>5763</v>
      </c>
      <c r="AB443" s="4" t="s">
        <v>5758</v>
      </c>
      <c r="AC443" s="4">
        <v>5453185</v>
      </c>
      <c r="AD443" s="4" t="s">
        <v>25</v>
      </c>
      <c r="AE443" s="4" t="s">
        <v>5764</v>
      </c>
      <c r="AF443" s="4" t="s">
        <v>25</v>
      </c>
      <c r="AG443" s="4" t="s">
        <v>5764</v>
      </c>
      <c r="AH443" s="4" t="s">
        <v>5765</v>
      </c>
      <c r="AI443" s="4" t="s">
        <v>1052</v>
      </c>
      <c r="AJ443" s="4" t="s">
        <v>919</v>
      </c>
      <c r="AK443" s="4" t="s">
        <v>169</v>
      </c>
      <c r="AL443" s="9">
        <v>6180</v>
      </c>
      <c r="AM443" s="4"/>
      <c r="AN443" s="4" t="s">
        <v>169</v>
      </c>
      <c r="AO443" s="4" t="s">
        <v>953</v>
      </c>
      <c r="AP443" s="4" t="s">
        <v>922</v>
      </c>
      <c r="AQ443" s="4" t="s">
        <v>1146</v>
      </c>
      <c r="AR443" s="4" t="s">
        <v>5766</v>
      </c>
      <c r="AS443" s="4" t="s">
        <v>5767</v>
      </c>
      <c r="AT443" s="4" t="s">
        <v>393</v>
      </c>
      <c r="AU443" s="4"/>
      <c r="AV443" s="4" t="s">
        <v>5768</v>
      </c>
      <c r="AW443" s="4"/>
      <c r="AX443" s="4"/>
      <c r="AY443" s="4"/>
      <c r="AZ443" s="4"/>
      <c r="BA443" s="4">
        <v>81800308</v>
      </c>
      <c r="BB443" s="4" t="s">
        <v>927</v>
      </c>
      <c r="BC443" s="4" t="s">
        <v>974</v>
      </c>
      <c r="BD443" s="4" t="s">
        <v>1052</v>
      </c>
      <c r="BE443" s="4" t="s">
        <v>169</v>
      </c>
      <c r="BF443" s="4"/>
      <c r="BG443" s="4" t="s">
        <v>931</v>
      </c>
      <c r="BH443" s="4" t="s">
        <v>932</v>
      </c>
      <c r="BI443" s="4" t="s">
        <v>169</v>
      </c>
      <c r="BJ443" s="4"/>
      <c r="BK443" s="4" t="s">
        <v>1030</v>
      </c>
      <c r="BL443" s="4"/>
      <c r="BM443" s="4" t="s">
        <v>1069</v>
      </c>
      <c r="BN443" s="4" t="s">
        <v>1132</v>
      </c>
    </row>
    <row r="444" spans="1:66" s="1" customFormat="1">
      <c r="A444" s="4">
        <v>472</v>
      </c>
      <c r="B444" s="4" t="s">
        <v>901</v>
      </c>
      <c r="C444" s="4" t="s">
        <v>902</v>
      </c>
      <c r="D444" s="4" t="s">
        <v>5769</v>
      </c>
      <c r="E444" s="4" t="s">
        <v>3870</v>
      </c>
      <c r="F444" s="4" t="s">
        <v>5770</v>
      </c>
      <c r="G444" s="4" t="s">
        <v>3871</v>
      </c>
      <c r="H444" s="4" t="s">
        <v>3872</v>
      </c>
      <c r="I444" s="4" t="s">
        <v>2301</v>
      </c>
      <c r="J444" s="4" t="s">
        <v>518</v>
      </c>
      <c r="K444" s="4" t="s">
        <v>27</v>
      </c>
      <c r="L444" s="4" t="s">
        <v>2302</v>
      </c>
      <c r="M444" s="4" t="s">
        <v>533</v>
      </c>
      <c r="N444" s="4" t="s">
        <v>169</v>
      </c>
      <c r="O444" s="4"/>
      <c r="P444" s="4"/>
      <c r="Q444" s="4" t="s">
        <v>534</v>
      </c>
      <c r="R444" s="4" t="s">
        <v>27</v>
      </c>
      <c r="S444" s="4" t="s">
        <v>5771</v>
      </c>
      <c r="T444" s="4" t="s">
        <v>944</v>
      </c>
      <c r="U444" s="4" t="s">
        <v>5772</v>
      </c>
      <c r="V444" s="4" t="s">
        <v>1263</v>
      </c>
      <c r="W444" s="4" t="s">
        <v>982</v>
      </c>
      <c r="X444" s="4" t="s">
        <v>518</v>
      </c>
      <c r="Y444" s="4" t="s">
        <v>3875</v>
      </c>
      <c r="Z444" s="4" t="s">
        <v>350</v>
      </c>
      <c r="AA444" s="4" t="s">
        <v>1265</v>
      </c>
      <c r="AB444" s="4" t="s">
        <v>534</v>
      </c>
      <c r="AC444" s="4">
        <v>5453180</v>
      </c>
      <c r="AD444" s="4" t="s">
        <v>31</v>
      </c>
      <c r="AE444" s="4" t="s">
        <v>5773</v>
      </c>
      <c r="AF444" s="4" t="s">
        <v>27</v>
      </c>
      <c r="AG444" s="4" t="s">
        <v>5650</v>
      </c>
      <c r="AH444" s="4"/>
      <c r="AI444" s="4"/>
      <c r="AJ444" s="4" t="s">
        <v>919</v>
      </c>
      <c r="AK444" s="4" t="s">
        <v>169</v>
      </c>
      <c r="AL444" s="9">
        <v>2840</v>
      </c>
      <c r="AM444" s="4"/>
      <c r="AN444" s="4" t="s">
        <v>169</v>
      </c>
      <c r="AO444" s="4" t="s">
        <v>1008</v>
      </c>
      <c r="AP444" s="4" t="s">
        <v>922</v>
      </c>
      <c r="AQ444" s="4"/>
      <c r="AR444" s="4" t="s">
        <v>535</v>
      </c>
      <c r="AS444" s="4"/>
      <c r="AT444" s="4"/>
      <c r="AU444" s="4"/>
      <c r="AV444" s="4" t="s">
        <v>5774</v>
      </c>
      <c r="AW444" s="4"/>
      <c r="AX444" s="4"/>
      <c r="AY444" s="4"/>
      <c r="AZ444" s="4"/>
      <c r="BA444" s="4">
        <v>81690147</v>
      </c>
      <c r="BB444" s="4" t="s">
        <v>927</v>
      </c>
      <c r="BC444" s="4" t="s">
        <v>974</v>
      </c>
      <c r="BD444" s="4" t="s">
        <v>1052</v>
      </c>
      <c r="BE444" s="4" t="s">
        <v>169</v>
      </c>
      <c r="BF444" s="4"/>
      <c r="BG444" s="4" t="s">
        <v>993</v>
      </c>
      <c r="BH444" s="4" t="s">
        <v>927</v>
      </c>
      <c r="BI444" s="4" t="s">
        <v>169</v>
      </c>
      <c r="BJ444" s="4"/>
      <c r="BK444" s="4"/>
      <c r="BL444" s="4"/>
      <c r="BM444" s="4" t="s">
        <v>934</v>
      </c>
      <c r="BN444" s="4" t="s">
        <v>2313</v>
      </c>
    </row>
    <row r="445" spans="1:66" s="1" customFormat="1">
      <c r="A445" s="4">
        <v>473</v>
      </c>
      <c r="B445" s="4" t="s">
        <v>901</v>
      </c>
      <c r="C445" s="4" t="s">
        <v>902</v>
      </c>
      <c r="D445" s="4" t="s">
        <v>5769</v>
      </c>
      <c r="E445" s="4" t="s">
        <v>3870</v>
      </c>
      <c r="F445" s="4" t="s">
        <v>5770</v>
      </c>
      <c r="G445" s="4" t="s">
        <v>3871</v>
      </c>
      <c r="H445" s="4" t="s">
        <v>3872</v>
      </c>
      <c r="I445" s="4" t="s">
        <v>2301</v>
      </c>
      <c r="J445" s="4" t="s">
        <v>518</v>
      </c>
      <c r="K445" s="4" t="s">
        <v>27</v>
      </c>
      <c r="L445" s="4" t="s">
        <v>2302</v>
      </c>
      <c r="M445" s="4" t="s">
        <v>533</v>
      </c>
      <c r="N445" s="4" t="s">
        <v>169</v>
      </c>
      <c r="O445" s="4"/>
      <c r="P445" s="4"/>
      <c r="Q445" s="4" t="s">
        <v>534</v>
      </c>
      <c r="R445" s="4" t="s">
        <v>27</v>
      </c>
      <c r="S445" s="4" t="s">
        <v>5771</v>
      </c>
      <c r="T445" s="4" t="s">
        <v>944</v>
      </c>
      <c r="U445" s="4" t="s">
        <v>5772</v>
      </c>
      <c r="V445" s="4" t="s">
        <v>1263</v>
      </c>
      <c r="W445" s="4" t="s">
        <v>982</v>
      </c>
      <c r="X445" s="4" t="s">
        <v>518</v>
      </c>
      <c r="Y445" s="4" t="s">
        <v>3875</v>
      </c>
      <c r="Z445" s="4" t="s">
        <v>350</v>
      </c>
      <c r="AA445" s="4" t="s">
        <v>1265</v>
      </c>
      <c r="AB445" s="4" t="s">
        <v>534</v>
      </c>
      <c r="AC445" s="4">
        <v>5453137</v>
      </c>
      <c r="AD445" s="4" t="s">
        <v>27</v>
      </c>
      <c r="AE445" s="4" t="s">
        <v>5773</v>
      </c>
      <c r="AF445" s="4" t="s">
        <v>27</v>
      </c>
      <c r="AG445" s="4" t="s">
        <v>5650</v>
      </c>
      <c r="AH445" s="4" t="s">
        <v>1046</v>
      </c>
      <c r="AI445" s="4" t="s">
        <v>1047</v>
      </c>
      <c r="AJ445" s="4" t="s">
        <v>919</v>
      </c>
      <c r="AK445" s="4" t="s">
        <v>169</v>
      </c>
      <c r="AL445" s="9">
        <v>2840</v>
      </c>
      <c r="AM445" s="4"/>
      <c r="AN445" s="4" t="s">
        <v>169</v>
      </c>
      <c r="AO445" s="4" t="s">
        <v>953</v>
      </c>
      <c r="AP445" s="4" t="s">
        <v>922</v>
      </c>
      <c r="AQ445" s="4" t="s">
        <v>1146</v>
      </c>
      <c r="AR445" s="4" t="s">
        <v>535</v>
      </c>
      <c r="AS445" s="4" t="s">
        <v>5775</v>
      </c>
      <c r="AT445" s="4" t="s">
        <v>393</v>
      </c>
      <c r="AU445" s="4"/>
      <c r="AV445" s="4" t="s">
        <v>5774</v>
      </c>
      <c r="AW445" s="4"/>
      <c r="AX445" s="4"/>
      <c r="AY445" s="4"/>
      <c r="AZ445" s="4"/>
      <c r="BA445" s="4">
        <v>81690147</v>
      </c>
      <c r="BB445" s="4" t="s">
        <v>927</v>
      </c>
      <c r="BC445" s="4" t="s">
        <v>974</v>
      </c>
      <c r="BD445" s="4" t="s">
        <v>1052</v>
      </c>
      <c r="BE445" s="4" t="s">
        <v>169</v>
      </c>
      <c r="BF445" s="4"/>
      <c r="BG445" s="4" t="s">
        <v>993</v>
      </c>
      <c r="BH445" s="4" t="s">
        <v>932</v>
      </c>
      <c r="BI445" s="4" t="s">
        <v>169</v>
      </c>
      <c r="BJ445" s="4"/>
      <c r="BK445" s="4" t="s">
        <v>1030</v>
      </c>
      <c r="BL445" s="4"/>
      <c r="BM445" s="4" t="s">
        <v>934</v>
      </c>
      <c r="BN445" s="4" t="s">
        <v>2313</v>
      </c>
    </row>
    <row r="446" spans="1:66" s="1" customFormat="1" hidden="1">
      <c r="A446" s="4">
        <v>474</v>
      </c>
      <c r="B446" s="4" t="s">
        <v>901</v>
      </c>
      <c r="C446" s="4" t="s">
        <v>902</v>
      </c>
      <c r="D446" s="4" t="s">
        <v>5776</v>
      </c>
      <c r="E446" s="4" t="s">
        <v>5777</v>
      </c>
      <c r="F446" s="4" t="s">
        <v>1099</v>
      </c>
      <c r="G446" s="4" t="s">
        <v>5778</v>
      </c>
      <c r="H446" s="4" t="s">
        <v>5779</v>
      </c>
      <c r="I446" s="4" t="s">
        <v>169</v>
      </c>
      <c r="J446" s="4" t="s">
        <v>518</v>
      </c>
      <c r="K446" s="4" t="s">
        <v>16</v>
      </c>
      <c r="L446" s="4" t="s">
        <v>940</v>
      </c>
      <c r="M446" s="4" t="s">
        <v>202</v>
      </c>
      <c r="N446" s="4" t="s">
        <v>5780</v>
      </c>
      <c r="O446" s="4"/>
      <c r="P446" s="4"/>
      <c r="Q446" s="4" t="s">
        <v>5776</v>
      </c>
      <c r="R446" s="4" t="s">
        <v>16</v>
      </c>
      <c r="S446" s="4" t="s">
        <v>5781</v>
      </c>
      <c r="T446" s="4" t="s">
        <v>944</v>
      </c>
      <c r="U446" s="4" t="s">
        <v>5782</v>
      </c>
      <c r="V446" s="4" t="s">
        <v>911</v>
      </c>
      <c r="W446" s="4" t="s">
        <v>963</v>
      </c>
      <c r="X446" s="4" t="s">
        <v>518</v>
      </c>
      <c r="Y446" s="4" t="s">
        <v>5783</v>
      </c>
      <c r="Z446" s="4" t="s">
        <v>445</v>
      </c>
      <c r="AA446" s="4" t="s">
        <v>445</v>
      </c>
      <c r="AB446" s="4" t="s">
        <v>5776</v>
      </c>
      <c r="AC446" s="4">
        <v>5452928</v>
      </c>
      <c r="AD446" s="4" t="s">
        <v>16</v>
      </c>
      <c r="AE446" s="4" t="s">
        <v>5784</v>
      </c>
      <c r="AF446" s="4" t="s">
        <v>16</v>
      </c>
      <c r="AG446" s="4" t="s">
        <v>5784</v>
      </c>
      <c r="AH446" s="4" t="s">
        <v>917</v>
      </c>
      <c r="AI446" s="4" t="s">
        <v>918</v>
      </c>
      <c r="AJ446" s="4" t="s">
        <v>919</v>
      </c>
      <c r="AK446" s="4" t="s">
        <v>169</v>
      </c>
      <c r="AL446" s="9">
        <v>5680</v>
      </c>
      <c r="AM446" s="4"/>
      <c r="AN446" s="4" t="s">
        <v>5780</v>
      </c>
      <c r="AO446" s="4" t="s">
        <v>953</v>
      </c>
      <c r="AP446" s="4" t="s">
        <v>922</v>
      </c>
      <c r="AQ446" s="4" t="s">
        <v>1048</v>
      </c>
      <c r="AR446" s="4" t="s">
        <v>5785</v>
      </c>
      <c r="AS446" s="4" t="s">
        <v>5786</v>
      </c>
      <c r="AT446" s="4" t="s">
        <v>393</v>
      </c>
      <c r="AU446" s="4"/>
      <c r="AV446" s="4" t="s">
        <v>5787</v>
      </c>
      <c r="AW446" s="4"/>
      <c r="AX446" s="4"/>
      <c r="AY446" s="4"/>
      <c r="AZ446" s="4"/>
      <c r="BA446" s="4">
        <v>67634476</v>
      </c>
      <c r="BB446" s="4" t="s">
        <v>927</v>
      </c>
      <c r="BC446" s="4" t="s">
        <v>974</v>
      </c>
      <c r="BD446" s="4" t="s">
        <v>918</v>
      </c>
      <c r="BE446" s="4" t="s">
        <v>169</v>
      </c>
      <c r="BF446" s="4"/>
      <c r="BG446" s="4" t="s">
        <v>931</v>
      </c>
      <c r="BH446" s="4" t="s">
        <v>932</v>
      </c>
      <c r="BI446" s="4" t="s">
        <v>169</v>
      </c>
      <c r="BJ446" s="4"/>
      <c r="BK446" s="4" t="s">
        <v>1030</v>
      </c>
      <c r="BL446" s="4"/>
      <c r="BM446" s="4" t="s">
        <v>934</v>
      </c>
      <c r="BN446" s="4" t="s">
        <v>958</v>
      </c>
    </row>
    <row r="447" spans="1:66" s="1" customFormat="1" hidden="1">
      <c r="A447" s="4">
        <v>475</v>
      </c>
      <c r="B447" s="4" t="s">
        <v>901</v>
      </c>
      <c r="C447" s="4" t="s">
        <v>902</v>
      </c>
      <c r="D447" s="4" t="s">
        <v>5788</v>
      </c>
      <c r="E447" s="4" t="s">
        <v>5789</v>
      </c>
      <c r="F447" s="4" t="s">
        <v>937</v>
      </c>
      <c r="G447" s="4" t="s">
        <v>5790</v>
      </c>
      <c r="H447" s="4" t="s">
        <v>5791</v>
      </c>
      <c r="I447" s="4" t="s">
        <v>169</v>
      </c>
      <c r="J447" s="4" t="s">
        <v>518</v>
      </c>
      <c r="K447" s="4" t="s">
        <v>23</v>
      </c>
      <c r="L447" s="4" t="s">
        <v>940</v>
      </c>
      <c r="M447" s="4" t="s">
        <v>254</v>
      </c>
      <c r="N447" s="4" t="s">
        <v>5792</v>
      </c>
      <c r="O447" s="4"/>
      <c r="P447" s="4"/>
      <c r="Q447" s="4" t="s">
        <v>5793</v>
      </c>
      <c r="R447" s="4" t="s">
        <v>23</v>
      </c>
      <c r="S447" s="4" t="s">
        <v>5794</v>
      </c>
      <c r="T447" s="4" t="s">
        <v>944</v>
      </c>
      <c r="U447" s="4" t="s">
        <v>5795</v>
      </c>
      <c r="V447" s="4" t="s">
        <v>911</v>
      </c>
      <c r="W447" s="4" t="s">
        <v>963</v>
      </c>
      <c r="X447" s="4" t="s">
        <v>518</v>
      </c>
      <c r="Y447" s="4" t="s">
        <v>5796</v>
      </c>
      <c r="Z447" s="4" t="s">
        <v>350</v>
      </c>
      <c r="AA447" s="4" t="s">
        <v>1265</v>
      </c>
      <c r="AB447" s="4" t="s">
        <v>5793</v>
      </c>
      <c r="AC447" s="4">
        <v>5452860</v>
      </c>
      <c r="AD447" s="4" t="s">
        <v>23</v>
      </c>
      <c r="AE447" s="4" t="s">
        <v>5797</v>
      </c>
      <c r="AF447" s="4" t="s">
        <v>23</v>
      </c>
      <c r="AG447" s="4" t="s">
        <v>5798</v>
      </c>
      <c r="AH447" s="4" t="s">
        <v>1023</v>
      </c>
      <c r="AI447" s="4" t="s">
        <v>1024</v>
      </c>
      <c r="AJ447" s="4" t="s">
        <v>919</v>
      </c>
      <c r="AK447" s="4" t="s">
        <v>169</v>
      </c>
      <c r="AL447" s="9">
        <v>5180</v>
      </c>
      <c r="AM447" s="4"/>
      <c r="AN447" s="4" t="s">
        <v>5792</v>
      </c>
      <c r="AO447" s="4" t="s">
        <v>953</v>
      </c>
      <c r="AP447" s="4" t="s">
        <v>922</v>
      </c>
      <c r="AQ447" s="4" t="s">
        <v>971</v>
      </c>
      <c r="AR447" s="4" t="s">
        <v>5799</v>
      </c>
      <c r="AS447" s="4" t="s">
        <v>5800</v>
      </c>
      <c r="AT447" s="4" t="s">
        <v>393</v>
      </c>
      <c r="AU447" s="4"/>
      <c r="AV447" s="4" t="s">
        <v>5801</v>
      </c>
      <c r="AW447" s="4"/>
      <c r="AX447" s="4"/>
      <c r="AY447" s="4"/>
      <c r="AZ447" s="4"/>
      <c r="BA447" s="4">
        <v>56616844</v>
      </c>
      <c r="BB447" s="4" t="s">
        <v>927</v>
      </c>
      <c r="BC447" s="4" t="s">
        <v>974</v>
      </c>
      <c r="BD447" s="4" t="s">
        <v>918</v>
      </c>
      <c r="BE447" s="4" t="s">
        <v>169</v>
      </c>
      <c r="BF447" s="4"/>
      <c r="BG447" s="4" t="s">
        <v>1029</v>
      </c>
      <c r="BH447" s="4" t="s">
        <v>932</v>
      </c>
      <c r="BI447" s="4" t="s">
        <v>169</v>
      </c>
      <c r="BJ447" s="4"/>
      <c r="BK447" s="4" t="s">
        <v>1030</v>
      </c>
      <c r="BL447" s="4"/>
      <c r="BM447" s="4" t="s">
        <v>934</v>
      </c>
      <c r="BN447" s="4" t="s">
        <v>958</v>
      </c>
    </row>
    <row r="448" spans="1:66" s="1" customFormat="1" hidden="1">
      <c r="A448" s="4">
        <v>476</v>
      </c>
      <c r="B448" s="4" t="s">
        <v>901</v>
      </c>
      <c r="C448" s="4" t="s">
        <v>902</v>
      </c>
      <c r="D448" s="4" t="s">
        <v>5802</v>
      </c>
      <c r="E448" s="4" t="s">
        <v>5803</v>
      </c>
      <c r="F448" s="4" t="s">
        <v>1294</v>
      </c>
      <c r="G448" s="4" t="s">
        <v>5804</v>
      </c>
      <c r="H448" s="4" t="s">
        <v>5805</v>
      </c>
      <c r="I448" s="4" t="s">
        <v>169</v>
      </c>
      <c r="J448" s="4" t="s">
        <v>518</v>
      </c>
      <c r="K448" s="4" t="s">
        <v>23</v>
      </c>
      <c r="L448" s="4" t="s">
        <v>1260</v>
      </c>
      <c r="M448" s="4" t="s">
        <v>303</v>
      </c>
      <c r="N448" s="4" t="s">
        <v>169</v>
      </c>
      <c r="O448" s="4"/>
      <c r="P448" s="4"/>
      <c r="Q448" s="4" t="s">
        <v>5792</v>
      </c>
      <c r="R448" s="4" t="s">
        <v>23</v>
      </c>
      <c r="S448" s="4" t="s">
        <v>5806</v>
      </c>
      <c r="T448" s="4" t="s">
        <v>944</v>
      </c>
      <c r="U448" s="4" t="s">
        <v>5807</v>
      </c>
      <c r="V448" s="4" t="s">
        <v>911</v>
      </c>
      <c r="W448" s="4" t="s">
        <v>982</v>
      </c>
      <c r="X448" s="4" t="s">
        <v>518</v>
      </c>
      <c r="Y448" s="4" t="s">
        <v>445</v>
      </c>
      <c r="Z448" s="4" t="s">
        <v>445</v>
      </c>
      <c r="AA448" s="4" t="s">
        <v>445</v>
      </c>
      <c r="AB448" s="4" t="s">
        <v>5792</v>
      </c>
      <c r="AC448" s="4">
        <v>5452846</v>
      </c>
      <c r="AD448" s="4" t="s">
        <v>23</v>
      </c>
      <c r="AE448" s="4" t="s">
        <v>5808</v>
      </c>
      <c r="AF448" s="4" t="s">
        <v>23</v>
      </c>
      <c r="AG448" s="4" t="s">
        <v>5809</v>
      </c>
      <c r="AH448" s="4" t="s">
        <v>1187</v>
      </c>
      <c r="AI448" s="4" t="s">
        <v>1188</v>
      </c>
      <c r="AJ448" s="4" t="s">
        <v>919</v>
      </c>
      <c r="AK448" s="4" t="s">
        <v>169</v>
      </c>
      <c r="AL448" s="9">
        <v>5180</v>
      </c>
      <c r="AM448" s="4"/>
      <c r="AN448" s="4" t="s">
        <v>169</v>
      </c>
      <c r="AO448" s="4" t="s">
        <v>953</v>
      </c>
      <c r="AP448" s="4" t="s">
        <v>922</v>
      </c>
      <c r="AQ448" s="4" t="s">
        <v>971</v>
      </c>
      <c r="AR448" s="4" t="s">
        <v>5810</v>
      </c>
      <c r="AS448" s="4" t="s">
        <v>5811</v>
      </c>
      <c r="AT448" s="4" t="s">
        <v>393</v>
      </c>
      <c r="AU448" s="4"/>
      <c r="AV448" s="4" t="s">
        <v>5812</v>
      </c>
      <c r="AW448" s="4"/>
      <c r="AX448" s="4"/>
      <c r="AY448" s="4"/>
      <c r="AZ448" s="4"/>
      <c r="BA448" s="4">
        <v>56617288</v>
      </c>
      <c r="BB448" s="4" t="s">
        <v>927</v>
      </c>
      <c r="BC448" s="4" t="s">
        <v>974</v>
      </c>
      <c r="BD448" s="4" t="s">
        <v>1052</v>
      </c>
      <c r="BE448" s="4" t="s">
        <v>169</v>
      </c>
      <c r="BF448" s="4"/>
      <c r="BG448" s="4" t="s">
        <v>1029</v>
      </c>
      <c r="BH448" s="4" t="s">
        <v>932</v>
      </c>
      <c r="BI448" s="4" t="s">
        <v>169</v>
      </c>
      <c r="BJ448" s="4"/>
      <c r="BK448" s="4" t="s">
        <v>1030</v>
      </c>
      <c r="BL448" s="4"/>
      <c r="BM448" s="4" t="s">
        <v>934</v>
      </c>
      <c r="BN448" s="4" t="s">
        <v>1095</v>
      </c>
    </row>
    <row r="449" spans="1:66" s="1" customFormat="1">
      <c r="A449" s="4">
        <v>477</v>
      </c>
      <c r="B449" s="4" t="s">
        <v>901</v>
      </c>
      <c r="C449" s="4" t="s">
        <v>902</v>
      </c>
      <c r="D449" s="4" t="s">
        <v>5813</v>
      </c>
      <c r="E449" s="4" t="s">
        <v>5814</v>
      </c>
      <c r="F449" s="4" t="s">
        <v>1274</v>
      </c>
      <c r="G449" s="4" t="s">
        <v>5815</v>
      </c>
      <c r="H449" s="4" t="s">
        <v>1310</v>
      </c>
      <c r="I449" s="4" t="s">
        <v>1277</v>
      </c>
      <c r="J449" s="4" t="s">
        <v>361</v>
      </c>
      <c r="K449" s="4" t="s">
        <v>25</v>
      </c>
      <c r="L449" s="4" t="s">
        <v>1057</v>
      </c>
      <c r="M449" s="4" t="s">
        <v>234</v>
      </c>
      <c r="N449" s="4" t="s">
        <v>169</v>
      </c>
      <c r="O449" s="4"/>
      <c r="P449" s="4"/>
      <c r="Q449" s="4" t="s">
        <v>446</v>
      </c>
      <c r="R449" s="4" t="s">
        <v>25</v>
      </c>
      <c r="S449" s="4" t="s">
        <v>5816</v>
      </c>
      <c r="T449" s="4" t="s">
        <v>944</v>
      </c>
      <c r="U449" s="4" t="s">
        <v>5817</v>
      </c>
      <c r="V449" s="4" t="s">
        <v>911</v>
      </c>
      <c r="W449" s="4" t="s">
        <v>982</v>
      </c>
      <c r="X449" s="4" t="s">
        <v>351</v>
      </c>
      <c r="Y449" s="4" t="s">
        <v>445</v>
      </c>
      <c r="Z449" s="4" t="s">
        <v>445</v>
      </c>
      <c r="AA449" s="4" t="s">
        <v>445</v>
      </c>
      <c r="AB449" s="4" t="s">
        <v>446</v>
      </c>
      <c r="AC449" s="4">
        <v>5452562</v>
      </c>
      <c r="AD449" s="4" t="s">
        <v>25</v>
      </c>
      <c r="AE449" s="4" t="s">
        <v>5818</v>
      </c>
      <c r="AF449" s="4" t="s">
        <v>25</v>
      </c>
      <c r="AG449" s="4" t="s">
        <v>5819</v>
      </c>
      <c r="AH449" s="4" t="s">
        <v>1046</v>
      </c>
      <c r="AI449" s="4" t="s">
        <v>1047</v>
      </c>
      <c r="AJ449" s="4" t="s">
        <v>919</v>
      </c>
      <c r="AK449" s="4" t="s">
        <v>169</v>
      </c>
      <c r="AL449" s="9">
        <v>5434.3</v>
      </c>
      <c r="AM449" s="4"/>
      <c r="AN449" s="4" t="s">
        <v>169</v>
      </c>
      <c r="AO449" s="4" t="s">
        <v>953</v>
      </c>
      <c r="AP449" s="4" t="s">
        <v>922</v>
      </c>
      <c r="AQ449" s="4" t="s">
        <v>1048</v>
      </c>
      <c r="AR449" s="4" t="s">
        <v>447</v>
      </c>
      <c r="AS449" s="4" t="s">
        <v>5820</v>
      </c>
      <c r="AT449" s="4" t="s">
        <v>393</v>
      </c>
      <c r="AU449" s="4"/>
      <c r="AV449" s="4" t="s">
        <v>5821</v>
      </c>
      <c r="AW449" s="4"/>
      <c r="AX449" s="4"/>
      <c r="AY449" s="4"/>
      <c r="AZ449" s="4"/>
      <c r="BA449" s="4">
        <v>74522479</v>
      </c>
      <c r="BB449" s="4" t="s">
        <v>927</v>
      </c>
      <c r="BC449" s="4" t="s">
        <v>974</v>
      </c>
      <c r="BD449" s="4" t="s">
        <v>1052</v>
      </c>
      <c r="BE449" s="4" t="s">
        <v>169</v>
      </c>
      <c r="BF449" s="4"/>
      <c r="BG449" s="4" t="s">
        <v>1029</v>
      </c>
      <c r="BH449" s="4" t="s">
        <v>932</v>
      </c>
      <c r="BI449" s="4" t="s">
        <v>169</v>
      </c>
      <c r="BJ449" s="4"/>
      <c r="BK449" s="4" t="s">
        <v>1030</v>
      </c>
      <c r="BL449" s="4"/>
      <c r="BM449" s="4"/>
      <c r="BN449" s="4" t="s">
        <v>234</v>
      </c>
    </row>
    <row r="450" spans="1:66" s="1" customFormat="1">
      <c r="A450" s="4">
        <v>478</v>
      </c>
      <c r="B450" s="4" t="s">
        <v>901</v>
      </c>
      <c r="C450" s="4" t="s">
        <v>902</v>
      </c>
      <c r="D450" s="4" t="s">
        <v>5813</v>
      </c>
      <c r="E450" s="4" t="s">
        <v>5814</v>
      </c>
      <c r="F450" s="4" t="s">
        <v>1274</v>
      </c>
      <c r="G450" s="4" t="s">
        <v>5815</v>
      </c>
      <c r="H450" s="4" t="s">
        <v>1310</v>
      </c>
      <c r="I450" s="4" t="s">
        <v>1277</v>
      </c>
      <c r="J450" s="4" t="s">
        <v>361</v>
      </c>
      <c r="K450" s="4" t="s">
        <v>25</v>
      </c>
      <c r="L450" s="4" t="s">
        <v>1057</v>
      </c>
      <c r="M450" s="4" t="s">
        <v>234</v>
      </c>
      <c r="N450" s="4" t="s">
        <v>169</v>
      </c>
      <c r="O450" s="4"/>
      <c r="P450" s="4"/>
      <c r="Q450" s="4" t="s">
        <v>446</v>
      </c>
      <c r="R450" s="4" t="s">
        <v>25</v>
      </c>
      <c r="S450" s="4" t="s">
        <v>5816</v>
      </c>
      <c r="T450" s="4" t="s">
        <v>944</v>
      </c>
      <c r="U450" s="4" t="s">
        <v>5817</v>
      </c>
      <c r="V450" s="4" t="s">
        <v>911</v>
      </c>
      <c r="W450" s="4" t="s">
        <v>982</v>
      </c>
      <c r="X450" s="4" t="s">
        <v>351</v>
      </c>
      <c r="Y450" s="4" t="s">
        <v>445</v>
      </c>
      <c r="Z450" s="4" t="s">
        <v>445</v>
      </c>
      <c r="AA450" s="4" t="s">
        <v>445</v>
      </c>
      <c r="AB450" s="4" t="s">
        <v>446</v>
      </c>
      <c r="AC450" s="4">
        <v>5452562</v>
      </c>
      <c r="AD450" s="4" t="s">
        <v>25</v>
      </c>
      <c r="AE450" s="4" t="s">
        <v>5818</v>
      </c>
      <c r="AF450" s="4" t="s">
        <v>25</v>
      </c>
      <c r="AG450" s="4" t="s">
        <v>5819</v>
      </c>
      <c r="AH450" s="4" t="s">
        <v>1524</v>
      </c>
      <c r="AI450" s="4" t="s">
        <v>1290</v>
      </c>
      <c r="AJ450" s="4" t="s">
        <v>919</v>
      </c>
      <c r="AK450" s="4" t="s">
        <v>169</v>
      </c>
      <c r="AL450" s="9">
        <v>4525.7</v>
      </c>
      <c r="AM450" s="4"/>
      <c r="AN450" s="4" t="s">
        <v>169</v>
      </c>
      <c r="AO450" s="4" t="s">
        <v>953</v>
      </c>
      <c r="AP450" s="4" t="s">
        <v>922</v>
      </c>
      <c r="AQ450" s="4" t="s">
        <v>1048</v>
      </c>
      <c r="AR450" s="4" t="s">
        <v>447</v>
      </c>
      <c r="AS450" s="4" t="s">
        <v>5822</v>
      </c>
      <c r="AT450" s="4" t="s">
        <v>393</v>
      </c>
      <c r="AU450" s="4"/>
      <c r="AV450" s="4" t="s">
        <v>5821</v>
      </c>
      <c r="AW450" s="4"/>
      <c r="AX450" s="4"/>
      <c r="AY450" s="4"/>
      <c r="AZ450" s="4"/>
      <c r="BA450" s="4">
        <v>74522479</v>
      </c>
      <c r="BB450" s="4" t="s">
        <v>927</v>
      </c>
      <c r="BC450" s="4" t="s">
        <v>974</v>
      </c>
      <c r="BD450" s="4" t="s">
        <v>1052</v>
      </c>
      <c r="BE450" s="4" t="s">
        <v>169</v>
      </c>
      <c r="BF450" s="4"/>
      <c r="BG450" s="4" t="s">
        <v>1029</v>
      </c>
      <c r="BH450" s="4" t="s">
        <v>932</v>
      </c>
      <c r="BI450" s="4" t="s">
        <v>169</v>
      </c>
      <c r="BJ450" s="4"/>
      <c r="BK450" s="4" t="s">
        <v>1030</v>
      </c>
      <c r="BL450" s="4"/>
      <c r="BM450" s="4"/>
      <c r="BN450" s="4" t="s">
        <v>234</v>
      </c>
    </row>
    <row r="451" spans="1:66" s="1" customFormat="1" hidden="1">
      <c r="A451" s="4">
        <v>479</v>
      </c>
      <c r="B451" s="4" t="s">
        <v>901</v>
      </c>
      <c r="C451" s="4" t="s">
        <v>902</v>
      </c>
      <c r="D451" s="4" t="s">
        <v>444</v>
      </c>
      <c r="E451" s="4" t="s">
        <v>5823</v>
      </c>
      <c r="F451" s="4" t="s">
        <v>2083</v>
      </c>
      <c r="G451" s="4" t="s">
        <v>5824</v>
      </c>
      <c r="H451" s="4" t="s">
        <v>445</v>
      </c>
      <c r="I451" s="4" t="s">
        <v>169</v>
      </c>
      <c r="J451" s="4" t="s">
        <v>518</v>
      </c>
      <c r="K451" s="4" t="s">
        <v>2083</v>
      </c>
      <c r="L451" s="4" t="s">
        <v>1182</v>
      </c>
      <c r="M451" s="4" t="s">
        <v>189</v>
      </c>
      <c r="N451" s="4" t="s">
        <v>169</v>
      </c>
      <c r="O451" s="4" t="s">
        <v>2083</v>
      </c>
      <c r="P451" s="4" t="s">
        <v>5825</v>
      </c>
      <c r="Q451" s="4" t="s">
        <v>5826</v>
      </c>
      <c r="R451" s="4" t="s">
        <v>27</v>
      </c>
      <c r="S451" s="4" t="s">
        <v>5827</v>
      </c>
      <c r="T451" s="4" t="s">
        <v>944</v>
      </c>
      <c r="U451" s="4" t="s">
        <v>5828</v>
      </c>
      <c r="V451" s="4" t="s">
        <v>911</v>
      </c>
      <c r="W451" s="4" t="s">
        <v>963</v>
      </c>
      <c r="X451" s="4" t="s">
        <v>518</v>
      </c>
      <c r="Y451" s="4" t="s">
        <v>5829</v>
      </c>
      <c r="Z451" s="4" t="s">
        <v>445</v>
      </c>
      <c r="AA451" s="4" t="s">
        <v>445</v>
      </c>
      <c r="AB451" s="4" t="s">
        <v>5826</v>
      </c>
      <c r="AC451" s="4">
        <v>5452369</v>
      </c>
      <c r="AD451" s="4" t="s">
        <v>27</v>
      </c>
      <c r="AE451" s="4" t="s">
        <v>5830</v>
      </c>
      <c r="AF451" s="4" t="s">
        <v>27</v>
      </c>
      <c r="AG451" s="4" t="s">
        <v>5830</v>
      </c>
      <c r="AH451" s="4" t="s">
        <v>987</v>
      </c>
      <c r="AI451" s="4" t="s">
        <v>988</v>
      </c>
      <c r="AJ451" s="4" t="s">
        <v>919</v>
      </c>
      <c r="AK451" s="4" t="s">
        <v>169</v>
      </c>
      <c r="AL451" s="9">
        <v>5680</v>
      </c>
      <c r="AM451" s="4"/>
      <c r="AN451" s="4" t="s">
        <v>169</v>
      </c>
      <c r="AO451" s="4" t="s">
        <v>953</v>
      </c>
      <c r="AP451" s="4" t="s">
        <v>922</v>
      </c>
      <c r="AQ451" s="4" t="s">
        <v>1146</v>
      </c>
      <c r="AR451" s="4" t="s">
        <v>5831</v>
      </c>
      <c r="AS451" s="4" t="s">
        <v>5832</v>
      </c>
      <c r="AT451" s="4" t="s">
        <v>393</v>
      </c>
      <c r="AU451" s="4"/>
      <c r="AV451" s="4" t="s">
        <v>5833</v>
      </c>
      <c r="AW451" s="4"/>
      <c r="AX451" s="4"/>
      <c r="AY451" s="4"/>
      <c r="AZ451" s="4"/>
      <c r="BA451" s="4">
        <v>81570385</v>
      </c>
      <c r="BB451" s="4" t="s">
        <v>927</v>
      </c>
      <c r="BC451" s="4" t="s">
        <v>974</v>
      </c>
      <c r="BD451" s="4" t="s">
        <v>918</v>
      </c>
      <c r="BE451" s="4" t="s">
        <v>169</v>
      </c>
      <c r="BF451" s="4"/>
      <c r="BG451" s="4" t="s">
        <v>931</v>
      </c>
      <c r="BH451" s="4" t="s">
        <v>932</v>
      </c>
      <c r="BI451" s="4" t="s">
        <v>169</v>
      </c>
      <c r="BJ451" s="4"/>
      <c r="BK451" s="4" t="s">
        <v>1030</v>
      </c>
      <c r="BL451" s="4"/>
      <c r="BM451" s="4" t="s">
        <v>934</v>
      </c>
      <c r="BN451" s="4" t="s">
        <v>958</v>
      </c>
    </row>
    <row r="452" spans="1:66" s="1" customFormat="1" hidden="1">
      <c r="A452" s="4">
        <v>480</v>
      </c>
      <c r="B452" s="4" t="s">
        <v>901</v>
      </c>
      <c r="C452" s="4" t="s">
        <v>902</v>
      </c>
      <c r="D452" s="4" t="s">
        <v>5834</v>
      </c>
      <c r="E452" s="4" t="s">
        <v>5835</v>
      </c>
      <c r="F452" s="4" t="s">
        <v>1322</v>
      </c>
      <c r="G452" s="4" t="s">
        <v>5836</v>
      </c>
      <c r="H452" s="4" t="s">
        <v>3727</v>
      </c>
      <c r="I452" s="4" t="s">
        <v>169</v>
      </c>
      <c r="J452" s="4" t="s">
        <v>518</v>
      </c>
      <c r="K452" s="4" t="s">
        <v>27</v>
      </c>
      <c r="L452" s="4" t="s">
        <v>940</v>
      </c>
      <c r="M452" s="4" t="s">
        <v>254</v>
      </c>
      <c r="N452" s="4" t="s">
        <v>2168</v>
      </c>
      <c r="O452" s="4"/>
      <c r="P452" s="4"/>
      <c r="Q452" s="4" t="s">
        <v>5837</v>
      </c>
      <c r="R452" s="4" t="s">
        <v>27</v>
      </c>
      <c r="S452" s="4" t="s">
        <v>5838</v>
      </c>
      <c r="T452" s="4" t="s">
        <v>944</v>
      </c>
      <c r="U452" s="4" t="s">
        <v>5839</v>
      </c>
      <c r="V452" s="4" t="s">
        <v>911</v>
      </c>
      <c r="W452" s="4" t="s">
        <v>963</v>
      </c>
      <c r="X452" s="4" t="s">
        <v>518</v>
      </c>
      <c r="Y452" s="4" t="s">
        <v>4301</v>
      </c>
      <c r="Z452" s="4" t="s">
        <v>445</v>
      </c>
      <c r="AA452" s="4" t="s">
        <v>445</v>
      </c>
      <c r="AB452" s="4" t="s">
        <v>5837</v>
      </c>
      <c r="AC452" s="4">
        <v>5452365</v>
      </c>
      <c r="AD452" s="4" t="s">
        <v>27</v>
      </c>
      <c r="AE452" s="4" t="s">
        <v>5840</v>
      </c>
      <c r="AF452" s="4" t="s">
        <v>27</v>
      </c>
      <c r="AG452" s="4" t="s">
        <v>5840</v>
      </c>
      <c r="AH452" s="4" t="s">
        <v>1317</v>
      </c>
      <c r="AI452" s="4" t="s">
        <v>1074</v>
      </c>
      <c r="AJ452" s="4" t="s">
        <v>919</v>
      </c>
      <c r="AK452" s="4" t="s">
        <v>169</v>
      </c>
      <c r="AL452" s="9">
        <v>19800</v>
      </c>
      <c r="AM452" s="4"/>
      <c r="AN452" s="4" t="s">
        <v>27</v>
      </c>
      <c r="AO452" s="4" t="s">
        <v>953</v>
      </c>
      <c r="AP452" s="4" t="s">
        <v>922</v>
      </c>
      <c r="AQ452" s="4" t="s">
        <v>1146</v>
      </c>
      <c r="AR452" s="4" t="s">
        <v>5841</v>
      </c>
      <c r="AS452" s="4" t="s">
        <v>5842</v>
      </c>
      <c r="AT452" s="4" t="s">
        <v>393</v>
      </c>
      <c r="AU452" s="4"/>
      <c r="AV452" s="4" t="s">
        <v>5843</v>
      </c>
      <c r="AW452" s="4"/>
      <c r="AX452" s="4"/>
      <c r="AY452" s="4"/>
      <c r="AZ452" s="4"/>
      <c r="BA452" s="4">
        <v>81598181</v>
      </c>
      <c r="BB452" s="4" t="s">
        <v>927</v>
      </c>
      <c r="BC452" s="4" t="s">
        <v>974</v>
      </c>
      <c r="BD452" s="4" t="s">
        <v>918</v>
      </c>
      <c r="BE452" s="4" t="s">
        <v>169</v>
      </c>
      <c r="BF452" s="4"/>
      <c r="BG452" s="4" t="s">
        <v>931</v>
      </c>
      <c r="BH452" s="4" t="s">
        <v>932</v>
      </c>
      <c r="BI452" s="4" t="s">
        <v>169</v>
      </c>
      <c r="BJ452" s="4"/>
      <c r="BK452" s="4" t="s">
        <v>1030</v>
      </c>
      <c r="BL452" s="4"/>
      <c r="BM452" s="4" t="s">
        <v>1069</v>
      </c>
      <c r="BN452" s="4" t="s">
        <v>958</v>
      </c>
    </row>
    <row r="453" spans="1:66" s="1" customFormat="1" hidden="1">
      <c r="A453" s="4">
        <v>481</v>
      </c>
      <c r="B453" s="4" t="s">
        <v>901</v>
      </c>
      <c r="C453" s="4" t="s">
        <v>902</v>
      </c>
      <c r="D453" s="4" t="s">
        <v>444</v>
      </c>
      <c r="E453" s="4" t="s">
        <v>5844</v>
      </c>
      <c r="F453" s="4" t="s">
        <v>1099</v>
      </c>
      <c r="G453" s="4" t="s">
        <v>5845</v>
      </c>
      <c r="H453" s="4" t="s">
        <v>5846</v>
      </c>
      <c r="I453" s="4"/>
      <c r="J453" s="4" t="s">
        <v>361</v>
      </c>
      <c r="K453" s="4" t="s">
        <v>1353</v>
      </c>
      <c r="L453" s="4" t="s">
        <v>1601</v>
      </c>
      <c r="M453" s="4" t="s">
        <v>5847</v>
      </c>
      <c r="N453" s="4" t="s">
        <v>169</v>
      </c>
      <c r="O453" s="4" t="s">
        <v>1353</v>
      </c>
      <c r="P453" s="4" t="s">
        <v>5848</v>
      </c>
      <c r="Q453" s="4" t="s">
        <v>5849</v>
      </c>
      <c r="R453" s="4" t="s">
        <v>30</v>
      </c>
      <c r="S453" s="4" t="s">
        <v>5850</v>
      </c>
      <c r="T453" s="4" t="s">
        <v>944</v>
      </c>
      <c r="U453" s="4" t="s">
        <v>5851</v>
      </c>
      <c r="V453" s="4" t="s">
        <v>911</v>
      </c>
      <c r="W453" s="4" t="s">
        <v>1105</v>
      </c>
      <c r="X453" s="4" t="s">
        <v>361</v>
      </c>
      <c r="Y453" s="4" t="s">
        <v>5852</v>
      </c>
      <c r="Z453" s="4" t="s">
        <v>1502</v>
      </c>
      <c r="AA453" s="4" t="s">
        <v>1503</v>
      </c>
      <c r="AB453" s="4" t="s">
        <v>5849</v>
      </c>
      <c r="AC453" s="4">
        <v>5452255</v>
      </c>
      <c r="AD453" s="4" t="s">
        <v>30</v>
      </c>
      <c r="AE453" s="4" t="s">
        <v>5727</v>
      </c>
      <c r="AF453" s="4" t="s">
        <v>30</v>
      </c>
      <c r="AG453" s="4" t="s">
        <v>5853</v>
      </c>
      <c r="AH453" s="4" t="s">
        <v>917</v>
      </c>
      <c r="AI453" s="4" t="s">
        <v>918</v>
      </c>
      <c r="AJ453" s="4" t="s">
        <v>919</v>
      </c>
      <c r="AK453" s="4" t="s">
        <v>169</v>
      </c>
      <c r="AL453" s="9">
        <v>5680</v>
      </c>
      <c r="AM453" s="4"/>
      <c r="AN453" s="4" t="s">
        <v>169</v>
      </c>
      <c r="AO453" s="4" t="s">
        <v>953</v>
      </c>
      <c r="AP453" s="4" t="s">
        <v>922</v>
      </c>
      <c r="AQ453" s="4" t="s">
        <v>971</v>
      </c>
      <c r="AR453" s="4" t="s">
        <v>5854</v>
      </c>
      <c r="AS453" s="4" t="s">
        <v>5855</v>
      </c>
      <c r="AT453" s="4" t="s">
        <v>393</v>
      </c>
      <c r="AU453" s="4"/>
      <c r="AV453" s="4" t="s">
        <v>5856</v>
      </c>
      <c r="AW453" s="4"/>
      <c r="AX453" s="4"/>
      <c r="AY453" s="4"/>
      <c r="AZ453" s="4"/>
      <c r="BA453" s="4">
        <v>81654937</v>
      </c>
      <c r="BB453" s="4" t="s">
        <v>927</v>
      </c>
      <c r="BC453" s="4" t="s">
        <v>974</v>
      </c>
      <c r="BD453" s="4" t="s">
        <v>918</v>
      </c>
      <c r="BE453" s="4" t="s">
        <v>169</v>
      </c>
      <c r="BF453" s="4"/>
      <c r="BG453" s="4" t="s">
        <v>931</v>
      </c>
      <c r="BH453" s="4" t="s">
        <v>932</v>
      </c>
      <c r="BI453" s="4" t="s">
        <v>5857</v>
      </c>
      <c r="BJ453" s="4"/>
      <c r="BK453" s="4" t="s">
        <v>1030</v>
      </c>
      <c r="BL453" s="4"/>
      <c r="BM453" s="4" t="s">
        <v>1403</v>
      </c>
      <c r="BN453" s="4" t="s">
        <v>958</v>
      </c>
    </row>
    <row r="454" spans="1:66" s="1" customFormat="1" hidden="1">
      <c r="A454" s="4">
        <v>482</v>
      </c>
      <c r="B454" s="4" t="s">
        <v>901</v>
      </c>
      <c r="C454" s="4" t="s">
        <v>902</v>
      </c>
      <c r="D454" s="4" t="s">
        <v>5858</v>
      </c>
      <c r="E454" s="4" t="s">
        <v>5859</v>
      </c>
      <c r="F454" s="4" t="s">
        <v>1117</v>
      </c>
      <c r="G454" s="4" t="s">
        <v>5860</v>
      </c>
      <c r="H454" s="4" t="s">
        <v>5861</v>
      </c>
      <c r="I454" s="4" t="s">
        <v>4220</v>
      </c>
      <c r="J454" s="4"/>
      <c r="K454" s="4" t="s">
        <v>1535</v>
      </c>
      <c r="L454" s="4" t="s">
        <v>979</v>
      </c>
      <c r="M454" s="4" t="s">
        <v>295</v>
      </c>
      <c r="N454" s="4" t="s">
        <v>169</v>
      </c>
      <c r="O454" s="4" t="s">
        <v>1535</v>
      </c>
      <c r="P454" s="4" t="s">
        <v>5862</v>
      </c>
      <c r="Q454" s="4" t="s">
        <v>5863</v>
      </c>
      <c r="R454" s="4" t="s">
        <v>29</v>
      </c>
      <c r="S454" s="4" t="s">
        <v>5864</v>
      </c>
      <c r="T454" s="4" t="s">
        <v>944</v>
      </c>
      <c r="U454" s="4" t="s">
        <v>5865</v>
      </c>
      <c r="V454" s="4" t="s">
        <v>911</v>
      </c>
      <c r="W454" s="4" t="s">
        <v>1105</v>
      </c>
      <c r="X454" s="4" t="s">
        <v>906</v>
      </c>
      <c r="Y454" s="4" t="s">
        <v>2277</v>
      </c>
      <c r="Z454" s="4" t="s">
        <v>5866</v>
      </c>
      <c r="AA454" s="4" t="s">
        <v>5867</v>
      </c>
      <c r="AB454" s="4" t="s">
        <v>5863</v>
      </c>
      <c r="AC454" s="4">
        <v>5452094</v>
      </c>
      <c r="AD454" s="4" t="s">
        <v>29</v>
      </c>
      <c r="AE454" s="4" t="s">
        <v>5868</v>
      </c>
      <c r="AF454" s="4" t="s">
        <v>29</v>
      </c>
      <c r="AG454" s="4" t="s">
        <v>5868</v>
      </c>
      <c r="AH454" s="4" t="s">
        <v>3972</v>
      </c>
      <c r="AI454" s="4" t="s">
        <v>918</v>
      </c>
      <c r="AJ454" s="4" t="s">
        <v>919</v>
      </c>
      <c r="AK454" s="4" t="s">
        <v>169</v>
      </c>
      <c r="AL454" s="9">
        <v>6180</v>
      </c>
      <c r="AM454" s="4"/>
      <c r="AN454" s="4" t="s">
        <v>169</v>
      </c>
      <c r="AO454" s="4" t="s">
        <v>953</v>
      </c>
      <c r="AP454" s="4" t="s">
        <v>922</v>
      </c>
      <c r="AQ454" s="4" t="s">
        <v>971</v>
      </c>
      <c r="AR454" s="4" t="s">
        <v>5869</v>
      </c>
      <c r="AS454" s="4" t="s">
        <v>5870</v>
      </c>
      <c r="AT454" s="4" t="s">
        <v>393</v>
      </c>
      <c r="AU454" s="4"/>
      <c r="AV454" s="4" t="s">
        <v>5871</v>
      </c>
      <c r="AW454" s="4"/>
      <c r="AX454" s="4"/>
      <c r="AY454" s="4"/>
      <c r="AZ454" s="4"/>
      <c r="BA454" s="4">
        <v>81707887</v>
      </c>
      <c r="BB454" s="4" t="s">
        <v>927</v>
      </c>
      <c r="BC454" s="4" t="s">
        <v>974</v>
      </c>
      <c r="BD454" s="4" t="s">
        <v>918</v>
      </c>
      <c r="BE454" s="4" t="s">
        <v>169</v>
      </c>
      <c r="BF454" s="4"/>
      <c r="BG454" s="4" t="s">
        <v>1705</v>
      </c>
      <c r="BH454" s="4" t="s">
        <v>932</v>
      </c>
      <c r="BI454" s="4" t="s">
        <v>169</v>
      </c>
      <c r="BJ454" s="4"/>
      <c r="BK454" s="4" t="s">
        <v>1030</v>
      </c>
      <c r="BL454" s="4"/>
      <c r="BM454" s="4" t="s">
        <v>934</v>
      </c>
      <c r="BN454" s="4" t="s">
        <v>1132</v>
      </c>
    </row>
    <row r="455" spans="1:66" s="1" customFormat="1" hidden="1">
      <c r="A455" s="4">
        <v>483</v>
      </c>
      <c r="B455" s="4" t="s">
        <v>901</v>
      </c>
      <c r="C455" s="4" t="s">
        <v>902</v>
      </c>
      <c r="D455" s="4" t="s">
        <v>4823</v>
      </c>
      <c r="E455" s="4" t="s">
        <v>5872</v>
      </c>
      <c r="F455" s="4" t="s">
        <v>1322</v>
      </c>
      <c r="G455" s="4" t="s">
        <v>5873</v>
      </c>
      <c r="H455" s="4" t="s">
        <v>5874</v>
      </c>
      <c r="I455" s="4" t="s">
        <v>169</v>
      </c>
      <c r="J455" s="4" t="s">
        <v>444</v>
      </c>
      <c r="K455" s="4" t="s">
        <v>25</v>
      </c>
      <c r="L455" s="4" t="s">
        <v>940</v>
      </c>
      <c r="M455" s="4" t="s">
        <v>202</v>
      </c>
      <c r="N455" s="4" t="s">
        <v>5875</v>
      </c>
      <c r="O455" s="4"/>
      <c r="P455" s="4"/>
      <c r="Q455" s="4" t="s">
        <v>5876</v>
      </c>
      <c r="R455" s="4" t="s">
        <v>25</v>
      </c>
      <c r="S455" s="4" t="s">
        <v>5877</v>
      </c>
      <c r="T455" s="4" t="s">
        <v>944</v>
      </c>
      <c r="U455" s="4" t="s">
        <v>5878</v>
      </c>
      <c r="V455" s="4" t="s">
        <v>911</v>
      </c>
      <c r="W455" s="4" t="s">
        <v>982</v>
      </c>
      <c r="X455" s="4" t="s">
        <v>351</v>
      </c>
      <c r="Y455" s="4" t="s">
        <v>445</v>
      </c>
      <c r="Z455" s="4" t="s">
        <v>445</v>
      </c>
      <c r="AA455" s="4" t="s">
        <v>445</v>
      </c>
      <c r="AB455" s="4" t="s">
        <v>5876</v>
      </c>
      <c r="AC455" s="4">
        <v>5452057</v>
      </c>
      <c r="AD455" s="4" t="s">
        <v>25</v>
      </c>
      <c r="AE455" s="4" t="s">
        <v>5879</v>
      </c>
      <c r="AF455" s="4" t="s">
        <v>25</v>
      </c>
      <c r="AG455" s="4" t="s">
        <v>5879</v>
      </c>
      <c r="AH455" s="4" t="s">
        <v>4897</v>
      </c>
      <c r="AI455" s="4" t="s">
        <v>4898</v>
      </c>
      <c r="AJ455" s="4" t="s">
        <v>919</v>
      </c>
      <c r="AK455" s="4" t="s">
        <v>169</v>
      </c>
      <c r="AL455" s="9">
        <v>15800</v>
      </c>
      <c r="AM455" s="4"/>
      <c r="AN455" s="4" t="s">
        <v>5875</v>
      </c>
      <c r="AO455" s="4" t="s">
        <v>953</v>
      </c>
      <c r="AP455" s="4" t="s">
        <v>922</v>
      </c>
      <c r="AQ455" s="4" t="s">
        <v>1146</v>
      </c>
      <c r="AR455" s="4" t="s">
        <v>5880</v>
      </c>
      <c r="AS455" s="4" t="s">
        <v>5881</v>
      </c>
      <c r="AT455" s="4" t="s">
        <v>393</v>
      </c>
      <c r="AU455" s="4"/>
      <c r="AV455" s="4" t="s">
        <v>5882</v>
      </c>
      <c r="AW455" s="4"/>
      <c r="AX455" s="4"/>
      <c r="AY455" s="4"/>
      <c r="AZ455" s="4"/>
      <c r="BA455" s="4">
        <v>81401722</v>
      </c>
      <c r="BB455" s="4" t="s">
        <v>927</v>
      </c>
      <c r="BC455" s="4" t="s">
        <v>974</v>
      </c>
      <c r="BD455" s="4" t="s">
        <v>5156</v>
      </c>
      <c r="BE455" s="4" t="s">
        <v>169</v>
      </c>
      <c r="BF455" s="4"/>
      <c r="BG455" s="4" t="s">
        <v>1029</v>
      </c>
      <c r="BH455" s="4" t="s">
        <v>932</v>
      </c>
      <c r="BI455" s="4" t="s">
        <v>169</v>
      </c>
      <c r="BJ455" s="4"/>
      <c r="BK455" s="4" t="s">
        <v>1030</v>
      </c>
      <c r="BL455" s="4"/>
      <c r="BM455" s="4"/>
      <c r="BN455" s="4" t="s">
        <v>958</v>
      </c>
    </row>
    <row r="456" spans="1:66" s="1" customFormat="1" hidden="1">
      <c r="A456" s="4">
        <v>484</v>
      </c>
      <c r="B456" s="4" t="s">
        <v>901</v>
      </c>
      <c r="C456" s="4" t="s">
        <v>902</v>
      </c>
      <c r="D456" s="4" t="s">
        <v>5883</v>
      </c>
      <c r="E456" s="4" t="s">
        <v>5884</v>
      </c>
      <c r="F456" s="4" t="s">
        <v>937</v>
      </c>
      <c r="G456" s="4" t="s">
        <v>5885</v>
      </c>
      <c r="H456" s="4" t="s">
        <v>5886</v>
      </c>
      <c r="I456" s="4" t="s">
        <v>169</v>
      </c>
      <c r="J456" s="4" t="s">
        <v>351</v>
      </c>
      <c r="K456" s="4" t="s">
        <v>25</v>
      </c>
      <c r="L456" s="4" t="s">
        <v>940</v>
      </c>
      <c r="M456" s="4" t="s">
        <v>202</v>
      </c>
      <c r="N456" s="4" t="s">
        <v>5887</v>
      </c>
      <c r="O456" s="4"/>
      <c r="P456" s="4"/>
      <c r="Q456" s="4" t="s">
        <v>5888</v>
      </c>
      <c r="R456" s="4" t="s">
        <v>25</v>
      </c>
      <c r="S456" s="4" t="s">
        <v>5889</v>
      </c>
      <c r="T456" s="4" t="s">
        <v>944</v>
      </c>
      <c r="U456" s="4" t="s">
        <v>5890</v>
      </c>
      <c r="V456" s="4" t="s">
        <v>911</v>
      </c>
      <c r="W456" s="4" t="s">
        <v>982</v>
      </c>
      <c r="X456" s="4" t="s">
        <v>351</v>
      </c>
      <c r="Y456" s="4" t="s">
        <v>445</v>
      </c>
      <c r="Z456" s="4" t="s">
        <v>445</v>
      </c>
      <c r="AA456" s="4" t="s">
        <v>445</v>
      </c>
      <c r="AB456" s="4" t="s">
        <v>5888</v>
      </c>
      <c r="AC456" s="4">
        <v>5414398</v>
      </c>
      <c r="AD456" s="4" t="s">
        <v>25</v>
      </c>
      <c r="AE456" s="4" t="s">
        <v>5891</v>
      </c>
      <c r="AF456" s="4" t="s">
        <v>25</v>
      </c>
      <c r="AG456" s="4" t="s">
        <v>5891</v>
      </c>
      <c r="AH456" s="4" t="s">
        <v>5892</v>
      </c>
      <c r="AI456" s="4" t="s">
        <v>2480</v>
      </c>
      <c r="AJ456" s="4" t="s">
        <v>919</v>
      </c>
      <c r="AK456" s="4" t="s">
        <v>169</v>
      </c>
      <c r="AL456" s="9">
        <v>18800</v>
      </c>
      <c r="AM456" s="4"/>
      <c r="AN456" s="4" t="s">
        <v>5887</v>
      </c>
      <c r="AO456" s="4" t="s">
        <v>953</v>
      </c>
      <c r="AP456" s="4" t="s">
        <v>922</v>
      </c>
      <c r="AQ456" s="4" t="s">
        <v>971</v>
      </c>
      <c r="AR456" s="4" t="s">
        <v>5893</v>
      </c>
      <c r="AS456" s="4" t="s">
        <v>5894</v>
      </c>
      <c r="AT456" s="4" t="s">
        <v>393</v>
      </c>
      <c r="AU456" s="4"/>
      <c r="AV456" s="4" t="s">
        <v>5895</v>
      </c>
      <c r="AW456" s="4"/>
      <c r="AX456" s="4"/>
      <c r="AY456" s="4"/>
      <c r="AZ456" s="4"/>
      <c r="BA456" s="4">
        <v>74333194</v>
      </c>
      <c r="BB456" s="4" t="s">
        <v>927</v>
      </c>
      <c r="BC456" s="4" t="s">
        <v>974</v>
      </c>
      <c r="BD456" s="4" t="s">
        <v>1052</v>
      </c>
      <c r="BE456" s="4" t="s">
        <v>169</v>
      </c>
      <c r="BF456" s="4"/>
      <c r="BG456" s="4" t="s">
        <v>1029</v>
      </c>
      <c r="BH456" s="4" t="s">
        <v>932</v>
      </c>
      <c r="BI456" s="4" t="s">
        <v>169</v>
      </c>
      <c r="BJ456" s="4"/>
      <c r="BK456" s="4" t="s">
        <v>1030</v>
      </c>
      <c r="BL456" s="4"/>
      <c r="BM456" s="4"/>
      <c r="BN456" s="4" t="s">
        <v>958</v>
      </c>
    </row>
    <row r="457" spans="1:66" s="1" customFormat="1" hidden="1">
      <c r="A457" s="4">
        <v>485</v>
      </c>
      <c r="B457" s="4" t="s">
        <v>901</v>
      </c>
      <c r="C457" s="4" t="s">
        <v>902</v>
      </c>
      <c r="D457" s="4" t="s">
        <v>5896</v>
      </c>
      <c r="E457" s="4" t="s">
        <v>5897</v>
      </c>
      <c r="F457" s="4" t="s">
        <v>1918</v>
      </c>
      <c r="G457" s="4" t="s">
        <v>5898</v>
      </c>
      <c r="H457" s="4" t="s">
        <v>5899</v>
      </c>
      <c r="I457" s="4" t="s">
        <v>1921</v>
      </c>
      <c r="J457" s="4"/>
      <c r="K457" s="4" t="s">
        <v>1535</v>
      </c>
      <c r="L457" s="4" t="s">
        <v>1601</v>
      </c>
      <c r="M457" s="4" t="s">
        <v>357</v>
      </c>
      <c r="N457" s="4" t="s">
        <v>169</v>
      </c>
      <c r="O457" s="4" t="s">
        <v>1535</v>
      </c>
      <c r="P457" s="4" t="s">
        <v>5900</v>
      </c>
      <c r="Q457" s="4" t="s">
        <v>5901</v>
      </c>
      <c r="R457" s="4" t="s">
        <v>25</v>
      </c>
      <c r="S457" s="4" t="s">
        <v>5902</v>
      </c>
      <c r="T457" s="4" t="s">
        <v>944</v>
      </c>
      <c r="U457" s="4" t="s">
        <v>5903</v>
      </c>
      <c r="V457" s="4" t="s">
        <v>911</v>
      </c>
      <c r="W457" s="4" t="s">
        <v>1168</v>
      </c>
      <c r="X457" s="4" t="s">
        <v>361</v>
      </c>
      <c r="Y457" s="4" t="s">
        <v>5904</v>
      </c>
      <c r="Z457" s="4" t="s">
        <v>2627</v>
      </c>
      <c r="AA457" s="4" t="s">
        <v>5905</v>
      </c>
      <c r="AB457" s="4" t="s">
        <v>5901</v>
      </c>
      <c r="AC457" s="4">
        <v>5414387</v>
      </c>
      <c r="AD457" s="4" t="s">
        <v>25</v>
      </c>
      <c r="AE457" s="4" t="s">
        <v>5906</v>
      </c>
      <c r="AF457" s="4" t="s">
        <v>25</v>
      </c>
      <c r="AG457" s="4" t="s">
        <v>5907</v>
      </c>
      <c r="AH457" s="4" t="s">
        <v>5908</v>
      </c>
      <c r="AI457" s="4" t="s">
        <v>5334</v>
      </c>
      <c r="AJ457" s="4" t="s">
        <v>919</v>
      </c>
      <c r="AK457" s="4" t="s">
        <v>169</v>
      </c>
      <c r="AL457" s="9">
        <v>37500</v>
      </c>
      <c r="AM457" s="4"/>
      <c r="AN457" s="4" t="s">
        <v>169</v>
      </c>
      <c r="AO457" s="4" t="s">
        <v>953</v>
      </c>
      <c r="AP457" s="4" t="s">
        <v>922</v>
      </c>
      <c r="AQ457" s="4"/>
      <c r="AR457" s="4" t="s">
        <v>5909</v>
      </c>
      <c r="AS457" s="4"/>
      <c r="AT457" s="4" t="s">
        <v>393</v>
      </c>
      <c r="AU457" s="4"/>
      <c r="AV457" s="4" t="s">
        <v>5910</v>
      </c>
      <c r="AW457" s="4"/>
      <c r="AX457" s="4"/>
      <c r="AY457" s="4"/>
      <c r="AZ457" s="4"/>
      <c r="BA457" s="4">
        <v>81251294</v>
      </c>
      <c r="BB457" s="4" t="s">
        <v>927</v>
      </c>
      <c r="BC457" s="4" t="s">
        <v>1011</v>
      </c>
      <c r="BD457" s="4" t="s">
        <v>1481</v>
      </c>
      <c r="BE457" s="4" t="s">
        <v>472</v>
      </c>
      <c r="BF457" s="4"/>
      <c r="BG457" s="4" t="s">
        <v>1178</v>
      </c>
      <c r="BH457" s="4" t="s">
        <v>932</v>
      </c>
      <c r="BI457" s="4" t="s">
        <v>169</v>
      </c>
      <c r="BJ457" s="4"/>
      <c r="BK457" s="4"/>
      <c r="BL457" s="4"/>
      <c r="BM457" s="4" t="s">
        <v>1205</v>
      </c>
      <c r="BN457" s="4" t="s">
        <v>1935</v>
      </c>
    </row>
    <row r="458" spans="1:66" s="1" customFormat="1" hidden="1">
      <c r="A458" s="4">
        <v>486</v>
      </c>
      <c r="B458" s="4" t="s">
        <v>901</v>
      </c>
      <c r="C458" s="4" t="s">
        <v>902</v>
      </c>
      <c r="D458" s="4" t="s">
        <v>706</v>
      </c>
      <c r="E458" s="4" t="s">
        <v>5911</v>
      </c>
      <c r="F458" s="4" t="s">
        <v>1294</v>
      </c>
      <c r="G458" s="4" t="s">
        <v>5912</v>
      </c>
      <c r="H458" s="4" t="s">
        <v>5913</v>
      </c>
      <c r="I458" s="4" t="s">
        <v>169</v>
      </c>
      <c r="J458" s="4" t="s">
        <v>518</v>
      </c>
      <c r="K458" s="4" t="s">
        <v>1121</v>
      </c>
      <c r="L458" s="4" t="s">
        <v>1260</v>
      </c>
      <c r="M458" s="4" t="s">
        <v>328</v>
      </c>
      <c r="N458" s="4" t="s">
        <v>169</v>
      </c>
      <c r="O458" s="4" t="s">
        <v>1121</v>
      </c>
      <c r="P458" s="4" t="s">
        <v>5914</v>
      </c>
      <c r="Q458" s="4" t="s">
        <v>706</v>
      </c>
      <c r="R458" s="4" t="s">
        <v>23</v>
      </c>
      <c r="S458" s="4" t="s">
        <v>5915</v>
      </c>
      <c r="T458" s="4" t="s">
        <v>944</v>
      </c>
      <c r="U458" s="4" t="s">
        <v>5916</v>
      </c>
      <c r="V458" s="4" t="s">
        <v>911</v>
      </c>
      <c r="W458" s="4" t="s">
        <v>982</v>
      </c>
      <c r="X458" s="4" t="s">
        <v>518</v>
      </c>
      <c r="Y458" s="4" t="s">
        <v>5917</v>
      </c>
      <c r="Z458" s="4" t="s">
        <v>350</v>
      </c>
      <c r="AA458" s="4" t="s">
        <v>1265</v>
      </c>
      <c r="AB458" s="4" t="s">
        <v>706</v>
      </c>
      <c r="AC458" s="4">
        <v>5414282</v>
      </c>
      <c r="AD458" s="4" t="s">
        <v>23</v>
      </c>
      <c r="AE458" s="4" t="s">
        <v>5918</v>
      </c>
      <c r="AF458" s="4" t="s">
        <v>23</v>
      </c>
      <c r="AG458" s="4" t="s">
        <v>5919</v>
      </c>
      <c r="AH458" s="4" t="s">
        <v>1187</v>
      </c>
      <c r="AI458" s="4" t="s">
        <v>1188</v>
      </c>
      <c r="AJ458" s="4" t="s">
        <v>919</v>
      </c>
      <c r="AK458" s="4" t="s">
        <v>169</v>
      </c>
      <c r="AL458" s="9">
        <v>5180</v>
      </c>
      <c r="AM458" s="4"/>
      <c r="AN458" s="4" t="s">
        <v>169</v>
      </c>
      <c r="AO458" s="4" t="s">
        <v>953</v>
      </c>
      <c r="AP458" s="4" t="s">
        <v>922</v>
      </c>
      <c r="AQ458" s="4" t="s">
        <v>971</v>
      </c>
      <c r="AR458" s="4" t="s">
        <v>707</v>
      </c>
      <c r="AS458" s="4" t="s">
        <v>5920</v>
      </c>
      <c r="AT458" s="4" t="s">
        <v>393</v>
      </c>
      <c r="AU458" s="4"/>
      <c r="AV458" s="4" t="s">
        <v>5921</v>
      </c>
      <c r="AW458" s="4"/>
      <c r="AX458" s="4"/>
      <c r="AY458" s="4"/>
      <c r="AZ458" s="4"/>
      <c r="BA458" s="4">
        <v>74720520</v>
      </c>
      <c r="BB458" s="4" t="s">
        <v>927</v>
      </c>
      <c r="BC458" s="4" t="s">
        <v>974</v>
      </c>
      <c r="BD458" s="4" t="s">
        <v>1052</v>
      </c>
      <c r="BE458" s="4" t="s">
        <v>169</v>
      </c>
      <c r="BF458" s="4"/>
      <c r="BG458" s="4" t="s">
        <v>1029</v>
      </c>
      <c r="BH458" s="4" t="s">
        <v>932</v>
      </c>
      <c r="BI458" s="4" t="s">
        <v>169</v>
      </c>
      <c r="BJ458" s="4"/>
      <c r="BK458" s="4" t="s">
        <v>1030</v>
      </c>
      <c r="BL458" s="4"/>
      <c r="BM458" s="4" t="s">
        <v>934</v>
      </c>
      <c r="BN458" s="4" t="s">
        <v>1095</v>
      </c>
    </row>
    <row r="459" spans="1:66" s="1" customFormat="1" hidden="1">
      <c r="A459" s="4">
        <v>487</v>
      </c>
      <c r="B459" s="4" t="s">
        <v>901</v>
      </c>
      <c r="C459" s="4" t="s">
        <v>902</v>
      </c>
      <c r="D459" s="4" t="s">
        <v>5922</v>
      </c>
      <c r="E459" s="4" t="s">
        <v>5923</v>
      </c>
      <c r="F459" s="4" t="s">
        <v>1033</v>
      </c>
      <c r="G459" s="4" t="s">
        <v>5924</v>
      </c>
      <c r="H459" s="4" t="s">
        <v>5925</v>
      </c>
      <c r="I459" s="4"/>
      <c r="J459" s="4" t="s">
        <v>361</v>
      </c>
      <c r="K459" s="4" t="s">
        <v>27</v>
      </c>
      <c r="L459" s="4" t="s">
        <v>979</v>
      </c>
      <c r="M459" s="4" t="s">
        <v>158</v>
      </c>
      <c r="N459" s="4" t="s">
        <v>169</v>
      </c>
      <c r="O459" s="4"/>
      <c r="P459" s="4"/>
      <c r="Q459" s="4" t="s">
        <v>5926</v>
      </c>
      <c r="R459" s="4" t="s">
        <v>27</v>
      </c>
      <c r="S459" s="4" t="s">
        <v>5927</v>
      </c>
      <c r="T459" s="4" t="s">
        <v>909</v>
      </c>
      <c r="U459" s="4" t="s">
        <v>5928</v>
      </c>
      <c r="V459" s="4" t="s">
        <v>1263</v>
      </c>
      <c r="W459" s="4" t="s">
        <v>1105</v>
      </c>
      <c r="X459" s="4" t="s">
        <v>361</v>
      </c>
      <c r="Y459" s="4" t="s">
        <v>542</v>
      </c>
      <c r="Z459" s="4" t="s">
        <v>350</v>
      </c>
      <c r="AA459" s="4" t="s">
        <v>1265</v>
      </c>
      <c r="AB459" s="4" t="s">
        <v>5926</v>
      </c>
      <c r="AC459" s="4">
        <v>5414236</v>
      </c>
      <c r="AD459" s="4" t="s">
        <v>27</v>
      </c>
      <c r="AE459" s="4" t="s">
        <v>5929</v>
      </c>
      <c r="AF459" s="4" t="s">
        <v>27</v>
      </c>
      <c r="AG459" s="4" t="s">
        <v>5929</v>
      </c>
      <c r="AH459" s="4" t="s">
        <v>917</v>
      </c>
      <c r="AI459" s="4" t="s">
        <v>918</v>
      </c>
      <c r="AJ459" s="4" t="s">
        <v>919</v>
      </c>
      <c r="AK459" s="4" t="s">
        <v>169</v>
      </c>
      <c r="AL459" s="9">
        <v>5680</v>
      </c>
      <c r="AM459" s="4"/>
      <c r="AN459" s="4" t="s">
        <v>169</v>
      </c>
      <c r="AO459" s="4" t="s">
        <v>921</v>
      </c>
      <c r="AP459" s="4" t="s">
        <v>922</v>
      </c>
      <c r="AQ459" s="4" t="s">
        <v>1146</v>
      </c>
      <c r="AR459" s="4" t="s">
        <v>545</v>
      </c>
      <c r="AS459" s="4" t="s">
        <v>5930</v>
      </c>
      <c r="AT459" s="4" t="s">
        <v>393</v>
      </c>
      <c r="AU459" s="4"/>
      <c r="AV459" s="4" t="s">
        <v>5931</v>
      </c>
      <c r="AW459" s="4"/>
      <c r="AX459" s="4"/>
      <c r="AY459" s="4"/>
      <c r="AZ459" s="4"/>
      <c r="BA459" s="4">
        <v>8185261</v>
      </c>
      <c r="BB459" s="4" t="s">
        <v>927</v>
      </c>
      <c r="BC459" s="4" t="s">
        <v>974</v>
      </c>
      <c r="BD459" s="4" t="s">
        <v>918</v>
      </c>
      <c r="BE459" s="4" t="s">
        <v>169</v>
      </c>
      <c r="BF459" s="4"/>
      <c r="BG459" s="4" t="s">
        <v>931</v>
      </c>
      <c r="BH459" s="4" t="s">
        <v>932</v>
      </c>
      <c r="BI459" s="4" t="s">
        <v>169</v>
      </c>
      <c r="BJ459" s="4"/>
      <c r="BK459" s="4" t="s">
        <v>1030</v>
      </c>
      <c r="BL459" s="4"/>
      <c r="BM459" s="4" t="s">
        <v>934</v>
      </c>
      <c r="BN459" s="4" t="s">
        <v>1510</v>
      </c>
    </row>
    <row r="460" spans="1:66" s="1" customFormat="1" hidden="1">
      <c r="A460" s="4">
        <v>488</v>
      </c>
      <c r="B460" s="4" t="s">
        <v>901</v>
      </c>
      <c r="C460" s="4" t="s">
        <v>902</v>
      </c>
      <c r="D460" s="4" t="s">
        <v>1351</v>
      </c>
      <c r="E460" s="4" t="s">
        <v>5932</v>
      </c>
      <c r="F460" s="4" t="s">
        <v>1207</v>
      </c>
      <c r="G460" s="4" t="s">
        <v>5933</v>
      </c>
      <c r="H460" s="4" t="s">
        <v>5934</v>
      </c>
      <c r="I460" s="4" t="s">
        <v>169</v>
      </c>
      <c r="J460" s="4" t="s">
        <v>2069</v>
      </c>
      <c r="K460" s="4" t="s">
        <v>29</v>
      </c>
      <c r="L460" s="4" t="s">
        <v>1211</v>
      </c>
      <c r="M460" s="4" t="s">
        <v>529</v>
      </c>
      <c r="N460" s="4" t="s">
        <v>169</v>
      </c>
      <c r="O460" s="4"/>
      <c r="P460" s="4"/>
      <c r="Q460" s="4" t="s">
        <v>5935</v>
      </c>
      <c r="R460" s="4" t="s">
        <v>29</v>
      </c>
      <c r="S460" s="4" t="s">
        <v>5936</v>
      </c>
      <c r="T460" s="4" t="s">
        <v>944</v>
      </c>
      <c r="U460" s="4" t="s">
        <v>5937</v>
      </c>
      <c r="V460" s="4" t="s">
        <v>911</v>
      </c>
      <c r="W460" s="4" t="s">
        <v>1060</v>
      </c>
      <c r="X460" s="4" t="s">
        <v>2069</v>
      </c>
      <c r="Y460" s="4" t="s">
        <v>5938</v>
      </c>
      <c r="Z460" s="4" t="s">
        <v>445</v>
      </c>
      <c r="AA460" s="4" t="s">
        <v>445</v>
      </c>
      <c r="AB460" s="4" t="s">
        <v>5935</v>
      </c>
      <c r="AC460" s="4">
        <v>5414216</v>
      </c>
      <c r="AD460" s="4" t="s">
        <v>29</v>
      </c>
      <c r="AE460" s="4" t="s">
        <v>5939</v>
      </c>
      <c r="AF460" s="4" t="s">
        <v>29</v>
      </c>
      <c r="AG460" s="4" t="s">
        <v>5940</v>
      </c>
      <c r="AH460" s="4" t="s">
        <v>5941</v>
      </c>
      <c r="AI460" s="4" t="s">
        <v>5942</v>
      </c>
      <c r="AJ460" s="4" t="s">
        <v>919</v>
      </c>
      <c r="AK460" s="4" t="s">
        <v>169</v>
      </c>
      <c r="AL460" s="9">
        <v>52000</v>
      </c>
      <c r="AM460" s="4"/>
      <c r="AN460" s="4" t="s">
        <v>169</v>
      </c>
      <c r="AO460" s="4" t="s">
        <v>953</v>
      </c>
      <c r="AP460" s="4" t="s">
        <v>922</v>
      </c>
      <c r="AQ460" s="4"/>
      <c r="AR460" s="4" t="s">
        <v>5943</v>
      </c>
      <c r="AS460" s="4"/>
      <c r="AT460" s="4" t="s">
        <v>393</v>
      </c>
      <c r="AU460" s="4"/>
      <c r="AV460" s="4" t="s">
        <v>5944</v>
      </c>
      <c r="AW460" s="4"/>
      <c r="AX460" s="4"/>
      <c r="AY460" s="4"/>
      <c r="AZ460" s="4"/>
      <c r="BA460" s="4">
        <v>23247066</v>
      </c>
      <c r="BB460" s="4" t="s">
        <v>927</v>
      </c>
      <c r="BC460" s="4" t="s">
        <v>974</v>
      </c>
      <c r="BD460" s="4" t="s">
        <v>1729</v>
      </c>
      <c r="BE460" s="4" t="s">
        <v>169</v>
      </c>
      <c r="BF460" s="4"/>
      <c r="BG460" s="4" t="s">
        <v>931</v>
      </c>
      <c r="BH460" s="4" t="s">
        <v>932</v>
      </c>
      <c r="BI460" s="4" t="s">
        <v>5945</v>
      </c>
      <c r="BJ460" s="4"/>
      <c r="BK460" s="4"/>
      <c r="BL460" s="4"/>
      <c r="BM460" s="4"/>
      <c r="BN460" s="4" t="s">
        <v>1095</v>
      </c>
    </row>
    <row r="461" spans="1:66" s="1" customFormat="1" hidden="1">
      <c r="A461" s="4">
        <v>489</v>
      </c>
      <c r="B461" s="4" t="s">
        <v>901</v>
      </c>
      <c r="C461" s="4" t="s">
        <v>902</v>
      </c>
      <c r="D461" s="4" t="s">
        <v>1570</v>
      </c>
      <c r="E461" s="4" t="s">
        <v>5946</v>
      </c>
      <c r="F461" s="4" t="s">
        <v>5947</v>
      </c>
      <c r="G461" s="4" t="s">
        <v>5948</v>
      </c>
      <c r="H461" s="4" t="s">
        <v>5949</v>
      </c>
      <c r="I461" s="4" t="s">
        <v>2301</v>
      </c>
      <c r="J461" s="4" t="s">
        <v>906</v>
      </c>
      <c r="K461" s="4" t="s">
        <v>30</v>
      </c>
      <c r="L461" s="4" t="s">
        <v>2302</v>
      </c>
      <c r="M461" s="4" t="s">
        <v>2303</v>
      </c>
      <c r="N461" s="4" t="s">
        <v>169</v>
      </c>
      <c r="O461" s="4"/>
      <c r="P461" s="4"/>
      <c r="Q461" s="4" t="s">
        <v>5950</v>
      </c>
      <c r="R461" s="4" t="s">
        <v>30</v>
      </c>
      <c r="S461" s="4" t="s">
        <v>5951</v>
      </c>
      <c r="T461" s="4" t="s">
        <v>944</v>
      </c>
      <c r="U461" s="4" t="s">
        <v>5952</v>
      </c>
      <c r="V461" s="4" t="s">
        <v>911</v>
      </c>
      <c r="W461" s="4" t="s">
        <v>1105</v>
      </c>
      <c r="X461" s="4" t="s">
        <v>361</v>
      </c>
      <c r="Y461" s="4" t="s">
        <v>1264</v>
      </c>
      <c r="Z461" s="4" t="s">
        <v>350</v>
      </c>
      <c r="AA461" s="4" t="s">
        <v>1265</v>
      </c>
      <c r="AB461" s="4" t="s">
        <v>5950</v>
      </c>
      <c r="AC461" s="4">
        <v>5414098</v>
      </c>
      <c r="AD461" s="4" t="s">
        <v>30</v>
      </c>
      <c r="AE461" s="4" t="s">
        <v>5953</v>
      </c>
      <c r="AF461" s="4" t="s">
        <v>30</v>
      </c>
      <c r="AG461" s="4" t="s">
        <v>5954</v>
      </c>
      <c r="AH461" s="4" t="s">
        <v>4767</v>
      </c>
      <c r="AI461" s="4" t="s">
        <v>969</v>
      </c>
      <c r="AJ461" s="4" t="s">
        <v>919</v>
      </c>
      <c r="AK461" s="4" t="s">
        <v>169</v>
      </c>
      <c r="AL461" s="9">
        <v>20300</v>
      </c>
      <c r="AM461" s="4"/>
      <c r="AN461" s="4" t="s">
        <v>169</v>
      </c>
      <c r="AO461" s="4" t="s">
        <v>953</v>
      </c>
      <c r="AP461" s="4" t="s">
        <v>922</v>
      </c>
      <c r="AQ461" s="4" t="s">
        <v>1048</v>
      </c>
      <c r="AR461" s="4" t="s">
        <v>5955</v>
      </c>
      <c r="AS461" s="4" t="s">
        <v>5956</v>
      </c>
      <c r="AT461" s="4" t="s">
        <v>393</v>
      </c>
      <c r="AU461" s="4"/>
      <c r="AV461" s="4" t="s">
        <v>5957</v>
      </c>
      <c r="AW461" s="4"/>
      <c r="AX461" s="4"/>
      <c r="AY461" s="4"/>
      <c r="AZ461" s="4"/>
      <c r="BA461" s="4">
        <v>56364359</v>
      </c>
      <c r="BB461" s="4" t="s">
        <v>927</v>
      </c>
      <c r="BC461" s="4" t="s">
        <v>974</v>
      </c>
      <c r="BD461" s="4" t="s">
        <v>918</v>
      </c>
      <c r="BE461" s="4" t="s">
        <v>169</v>
      </c>
      <c r="BF461" s="4"/>
      <c r="BG461" s="4" t="s">
        <v>931</v>
      </c>
      <c r="BH461" s="4" t="s">
        <v>932</v>
      </c>
      <c r="BI461" s="4" t="s">
        <v>5958</v>
      </c>
      <c r="BJ461" s="4"/>
      <c r="BK461" s="4" t="s">
        <v>1030</v>
      </c>
      <c r="BL461" s="4"/>
      <c r="BM461" s="4" t="s">
        <v>934</v>
      </c>
      <c r="BN461" s="4" t="s">
        <v>2313</v>
      </c>
    </row>
    <row r="462" spans="1:66" s="1" customFormat="1" hidden="1">
      <c r="A462" s="4">
        <v>490</v>
      </c>
      <c r="B462" s="4" t="s">
        <v>901</v>
      </c>
      <c r="C462" s="4" t="s">
        <v>902</v>
      </c>
      <c r="D462" s="4" t="s">
        <v>5959</v>
      </c>
      <c r="E462" s="4" t="s">
        <v>5960</v>
      </c>
      <c r="F462" s="4" t="s">
        <v>1294</v>
      </c>
      <c r="G462" s="4" t="s">
        <v>5961</v>
      </c>
      <c r="H462" s="4" t="s">
        <v>5962</v>
      </c>
      <c r="I462" s="4" t="s">
        <v>169</v>
      </c>
      <c r="J462" s="4" t="s">
        <v>518</v>
      </c>
      <c r="K462" s="4" t="s">
        <v>25</v>
      </c>
      <c r="L462" s="4" t="s">
        <v>1260</v>
      </c>
      <c r="M462" s="4" t="s">
        <v>303</v>
      </c>
      <c r="N462" s="4" t="s">
        <v>169</v>
      </c>
      <c r="O462" s="4"/>
      <c r="P462" s="4"/>
      <c r="Q462" s="4" t="s">
        <v>5963</v>
      </c>
      <c r="R462" s="4" t="s">
        <v>25</v>
      </c>
      <c r="S462" s="4" t="s">
        <v>5964</v>
      </c>
      <c r="T462" s="4" t="s">
        <v>944</v>
      </c>
      <c r="U462" s="4" t="s">
        <v>5965</v>
      </c>
      <c r="V462" s="4" t="s">
        <v>911</v>
      </c>
      <c r="W462" s="4" t="s">
        <v>1105</v>
      </c>
      <c r="X462" s="4" t="s">
        <v>906</v>
      </c>
      <c r="Y462" s="4" t="s">
        <v>5966</v>
      </c>
      <c r="Z462" s="4" t="s">
        <v>5967</v>
      </c>
      <c r="AA462" s="4" t="s">
        <v>5968</v>
      </c>
      <c r="AB462" s="4" t="s">
        <v>5963</v>
      </c>
      <c r="AC462" s="4">
        <v>5480207</v>
      </c>
      <c r="AD462" s="4" t="s">
        <v>25</v>
      </c>
      <c r="AE462" s="4" t="s">
        <v>4874</v>
      </c>
      <c r="AF462" s="4" t="s">
        <v>25</v>
      </c>
      <c r="AG462" s="4" t="s">
        <v>5969</v>
      </c>
      <c r="AH462" s="4" t="s">
        <v>1218</v>
      </c>
      <c r="AI462" s="4" t="s">
        <v>918</v>
      </c>
      <c r="AJ462" s="4" t="s">
        <v>919</v>
      </c>
      <c r="AK462" s="4" t="s">
        <v>169</v>
      </c>
      <c r="AL462" s="9">
        <v>6180</v>
      </c>
      <c r="AM462" s="4"/>
      <c r="AN462" s="4" t="s">
        <v>169</v>
      </c>
      <c r="AO462" s="4" t="s">
        <v>953</v>
      </c>
      <c r="AP462" s="4" t="s">
        <v>922</v>
      </c>
      <c r="AQ462" s="4" t="s">
        <v>1146</v>
      </c>
      <c r="AR462" s="4" t="s">
        <v>5970</v>
      </c>
      <c r="AS462" s="4" t="s">
        <v>5971</v>
      </c>
      <c r="AT462" s="4" t="s">
        <v>376</v>
      </c>
      <c r="AU462" s="4"/>
      <c r="AV462" s="4" t="s">
        <v>5972</v>
      </c>
      <c r="AW462" s="4"/>
      <c r="AX462" s="4"/>
      <c r="AY462" s="4"/>
      <c r="AZ462" s="4"/>
      <c r="BA462" s="4">
        <v>81674405</v>
      </c>
      <c r="BB462" s="4" t="s">
        <v>927</v>
      </c>
      <c r="BC462" s="4" t="s">
        <v>974</v>
      </c>
      <c r="BD462" s="4" t="s">
        <v>918</v>
      </c>
      <c r="BE462" s="4" t="s">
        <v>169</v>
      </c>
      <c r="BF462" s="4"/>
      <c r="BG462" s="4" t="s">
        <v>931</v>
      </c>
      <c r="BH462" s="4" t="s">
        <v>932</v>
      </c>
      <c r="BI462" s="4" t="s">
        <v>169</v>
      </c>
      <c r="BJ462" s="4"/>
      <c r="BK462" s="4" t="s">
        <v>1030</v>
      </c>
      <c r="BL462" s="4"/>
      <c r="BM462" s="4" t="s">
        <v>934</v>
      </c>
      <c r="BN462" s="4" t="s">
        <v>1095</v>
      </c>
    </row>
    <row r="463" spans="1:66" s="1" customFormat="1">
      <c r="A463" s="4">
        <v>491</v>
      </c>
      <c r="B463" s="4" t="s">
        <v>901</v>
      </c>
      <c r="C463" s="4" t="s">
        <v>902</v>
      </c>
      <c r="D463" s="4" t="s">
        <v>1351</v>
      </c>
      <c r="E463" s="4" t="s">
        <v>5973</v>
      </c>
      <c r="F463" s="4" t="s">
        <v>1294</v>
      </c>
      <c r="G463" s="4" t="s">
        <v>5974</v>
      </c>
      <c r="H463" s="4" t="s">
        <v>5975</v>
      </c>
      <c r="I463" s="4" t="s">
        <v>169</v>
      </c>
      <c r="J463" s="4" t="s">
        <v>361</v>
      </c>
      <c r="K463" s="4" t="s">
        <v>29</v>
      </c>
      <c r="L463" s="4" t="s">
        <v>2587</v>
      </c>
      <c r="M463" s="4" t="s">
        <v>5976</v>
      </c>
      <c r="N463" s="4" t="s">
        <v>169</v>
      </c>
      <c r="O463" s="4"/>
      <c r="P463" s="4"/>
      <c r="Q463" s="4" t="s">
        <v>2401</v>
      </c>
      <c r="R463" s="4" t="s">
        <v>29</v>
      </c>
      <c r="S463" s="4" t="s">
        <v>5977</v>
      </c>
      <c r="T463" s="4" t="s">
        <v>944</v>
      </c>
      <c r="U463" s="4" t="s">
        <v>5978</v>
      </c>
      <c r="V463" s="4" t="s">
        <v>911</v>
      </c>
      <c r="W463" s="4" t="s">
        <v>1105</v>
      </c>
      <c r="X463" s="4" t="s">
        <v>361</v>
      </c>
      <c r="Y463" s="4" t="s">
        <v>2409</v>
      </c>
      <c r="Z463" s="4" t="s">
        <v>2410</v>
      </c>
      <c r="AA463" s="4" t="s">
        <v>2411</v>
      </c>
      <c r="AB463" s="4" t="s">
        <v>2401</v>
      </c>
      <c r="AC463" s="4">
        <v>5480148</v>
      </c>
      <c r="AD463" s="4" t="s">
        <v>29</v>
      </c>
      <c r="AE463" s="4" t="s">
        <v>5979</v>
      </c>
      <c r="AF463" s="4" t="s">
        <v>29</v>
      </c>
      <c r="AG463" s="4" t="s">
        <v>5980</v>
      </c>
      <c r="AH463" s="4" t="s">
        <v>4767</v>
      </c>
      <c r="AI463" s="4" t="s">
        <v>969</v>
      </c>
      <c r="AJ463" s="4" t="s">
        <v>919</v>
      </c>
      <c r="AK463" s="4" t="s">
        <v>169</v>
      </c>
      <c r="AL463" s="9">
        <v>19800</v>
      </c>
      <c r="AM463" s="4"/>
      <c r="AN463" s="4" t="s">
        <v>169</v>
      </c>
      <c r="AO463" s="4" t="s">
        <v>953</v>
      </c>
      <c r="AP463" s="4" t="s">
        <v>922</v>
      </c>
      <c r="AQ463" s="4" t="s">
        <v>923</v>
      </c>
      <c r="AR463" s="4" t="s">
        <v>2416</v>
      </c>
      <c r="AS463" s="4" t="s">
        <v>5981</v>
      </c>
      <c r="AT463" s="4" t="s">
        <v>376</v>
      </c>
      <c r="AU463" s="4"/>
      <c r="AV463" s="4" t="s">
        <v>5982</v>
      </c>
      <c r="AW463" s="4"/>
      <c r="AX463" s="4"/>
      <c r="AY463" s="4"/>
      <c r="AZ463" s="4"/>
      <c r="BA463" s="4">
        <v>79766850</v>
      </c>
      <c r="BB463" s="4" t="s">
        <v>927</v>
      </c>
      <c r="BC463" s="4" t="s">
        <v>974</v>
      </c>
      <c r="BD463" s="4" t="s">
        <v>918</v>
      </c>
      <c r="BE463" s="4" t="s">
        <v>169</v>
      </c>
      <c r="BF463" s="4"/>
      <c r="BG463" s="4" t="s">
        <v>1204</v>
      </c>
      <c r="BH463" s="4" t="s">
        <v>932</v>
      </c>
      <c r="BI463" s="4" t="s">
        <v>169</v>
      </c>
      <c r="BJ463" s="4"/>
      <c r="BK463" s="4" t="s">
        <v>1030</v>
      </c>
      <c r="BL463" s="4"/>
      <c r="BM463" s="4" t="s">
        <v>1403</v>
      </c>
      <c r="BN463" s="4" t="s">
        <v>1095</v>
      </c>
    </row>
    <row r="464" spans="1:66" s="1" customFormat="1">
      <c r="A464" s="4">
        <v>492</v>
      </c>
      <c r="B464" s="4" t="s">
        <v>901</v>
      </c>
      <c r="C464" s="4" t="s">
        <v>902</v>
      </c>
      <c r="D464" s="4" t="s">
        <v>1570</v>
      </c>
      <c r="E464" s="4" t="s">
        <v>5983</v>
      </c>
      <c r="F464" s="4" t="s">
        <v>1207</v>
      </c>
      <c r="G464" s="4" t="s">
        <v>5984</v>
      </c>
      <c r="H464" s="4" t="s">
        <v>1659</v>
      </c>
      <c r="I464" s="4" t="s">
        <v>169</v>
      </c>
      <c r="J464" s="4" t="s">
        <v>444</v>
      </c>
      <c r="K464" s="4" t="s">
        <v>30</v>
      </c>
      <c r="L464" s="4" t="s">
        <v>1211</v>
      </c>
      <c r="M464" s="4" t="s">
        <v>450</v>
      </c>
      <c r="N464" s="4" t="s">
        <v>169</v>
      </c>
      <c r="O464" s="4"/>
      <c r="P464" s="4"/>
      <c r="Q464" s="4" t="s">
        <v>5985</v>
      </c>
      <c r="R464" s="4" t="s">
        <v>30</v>
      </c>
      <c r="S464" s="4" t="s">
        <v>5986</v>
      </c>
      <c r="T464" s="4" t="s">
        <v>944</v>
      </c>
      <c r="U464" s="4" t="s">
        <v>5987</v>
      </c>
      <c r="V464" s="4" t="s">
        <v>911</v>
      </c>
      <c r="W464" s="4" t="s">
        <v>982</v>
      </c>
      <c r="X464" s="4" t="s">
        <v>351</v>
      </c>
      <c r="Y464" s="4" t="s">
        <v>1264</v>
      </c>
      <c r="Z464" s="4" t="s">
        <v>350</v>
      </c>
      <c r="AA464" s="4" t="s">
        <v>1265</v>
      </c>
      <c r="AB464" s="4" t="s">
        <v>5985</v>
      </c>
      <c r="AC464" s="4">
        <v>5480026</v>
      </c>
      <c r="AD464" s="4" t="s">
        <v>30</v>
      </c>
      <c r="AE464" s="4" t="s">
        <v>5988</v>
      </c>
      <c r="AF464" s="4" t="s">
        <v>30</v>
      </c>
      <c r="AG464" s="4" t="s">
        <v>5989</v>
      </c>
      <c r="AH464" s="4" t="s">
        <v>1046</v>
      </c>
      <c r="AI464" s="4" t="s">
        <v>1047</v>
      </c>
      <c r="AJ464" s="4" t="s">
        <v>919</v>
      </c>
      <c r="AK464" s="4" t="s">
        <v>169</v>
      </c>
      <c r="AL464" s="9">
        <v>5180</v>
      </c>
      <c r="AM464" s="4"/>
      <c r="AN464" s="4" t="s">
        <v>169</v>
      </c>
      <c r="AO464" s="4" t="s">
        <v>953</v>
      </c>
      <c r="AP464" s="4" t="s">
        <v>922</v>
      </c>
      <c r="AQ464" s="4" t="s">
        <v>971</v>
      </c>
      <c r="AR464" s="4" t="s">
        <v>5990</v>
      </c>
      <c r="AS464" s="4" t="s">
        <v>5991</v>
      </c>
      <c r="AT464" s="4" t="s">
        <v>376</v>
      </c>
      <c r="AU464" s="4"/>
      <c r="AV464" s="4" t="s">
        <v>5992</v>
      </c>
      <c r="AW464" s="4"/>
      <c r="AX464" s="4"/>
      <c r="AY464" s="4"/>
      <c r="AZ464" s="4"/>
      <c r="BA464" s="4">
        <v>81559468</v>
      </c>
      <c r="BB464" s="4" t="s">
        <v>927</v>
      </c>
      <c r="BC464" s="4" t="s">
        <v>974</v>
      </c>
      <c r="BD464" s="4" t="s">
        <v>1052</v>
      </c>
      <c r="BE464" s="4" t="s">
        <v>169</v>
      </c>
      <c r="BF464" s="4"/>
      <c r="BG464" s="4" t="s">
        <v>931</v>
      </c>
      <c r="BH464" s="4" t="s">
        <v>932</v>
      </c>
      <c r="BI464" s="4" t="s">
        <v>5993</v>
      </c>
      <c r="BJ464" s="4"/>
      <c r="BK464" s="4" t="s">
        <v>1030</v>
      </c>
      <c r="BL464" s="4"/>
      <c r="BM464" s="4" t="s">
        <v>1403</v>
      </c>
      <c r="BN464" s="4" t="s">
        <v>1095</v>
      </c>
    </row>
    <row r="465" spans="1:66" s="1" customFormat="1">
      <c r="A465" s="4">
        <v>493</v>
      </c>
      <c r="B465" s="4" t="s">
        <v>901</v>
      </c>
      <c r="C465" s="4" t="s">
        <v>902</v>
      </c>
      <c r="D465" s="4" t="s">
        <v>1570</v>
      </c>
      <c r="E465" s="4" t="s">
        <v>5983</v>
      </c>
      <c r="F465" s="4" t="s">
        <v>1207</v>
      </c>
      <c r="G465" s="4" t="s">
        <v>5984</v>
      </c>
      <c r="H465" s="4" t="s">
        <v>1659</v>
      </c>
      <c r="I465" s="4" t="s">
        <v>169</v>
      </c>
      <c r="J465" s="4" t="s">
        <v>444</v>
      </c>
      <c r="K465" s="4" t="s">
        <v>30</v>
      </c>
      <c r="L465" s="4" t="s">
        <v>1211</v>
      </c>
      <c r="M465" s="4" t="s">
        <v>450</v>
      </c>
      <c r="N465" s="4" t="s">
        <v>169</v>
      </c>
      <c r="O465" s="4"/>
      <c r="P465" s="4"/>
      <c r="Q465" s="4" t="s">
        <v>5985</v>
      </c>
      <c r="R465" s="4" t="s">
        <v>30</v>
      </c>
      <c r="S465" s="4" t="s">
        <v>5986</v>
      </c>
      <c r="T465" s="4" t="s">
        <v>944</v>
      </c>
      <c r="U465" s="4" t="s">
        <v>5987</v>
      </c>
      <c r="V465" s="4" t="s">
        <v>911</v>
      </c>
      <c r="W465" s="4" t="s">
        <v>982</v>
      </c>
      <c r="X465" s="4" t="s">
        <v>351</v>
      </c>
      <c r="Y465" s="4" t="s">
        <v>1264</v>
      </c>
      <c r="Z465" s="4" t="s">
        <v>350</v>
      </c>
      <c r="AA465" s="4" t="s">
        <v>1265</v>
      </c>
      <c r="AB465" s="4" t="s">
        <v>5985</v>
      </c>
      <c r="AC465" s="4">
        <v>5480026</v>
      </c>
      <c r="AD465" s="4" t="s">
        <v>30</v>
      </c>
      <c r="AE465" s="4" t="s">
        <v>5988</v>
      </c>
      <c r="AF465" s="4" t="s">
        <v>30</v>
      </c>
      <c r="AG465" s="4" t="s">
        <v>5989</v>
      </c>
      <c r="AH465" s="4" t="s">
        <v>5994</v>
      </c>
      <c r="AI465" s="4" t="s">
        <v>1380</v>
      </c>
      <c r="AJ465" s="4" t="s">
        <v>919</v>
      </c>
      <c r="AK465" s="4" t="s">
        <v>169</v>
      </c>
      <c r="AL465" s="9">
        <v>8500</v>
      </c>
      <c r="AM465" s="4"/>
      <c r="AN465" s="4" t="s">
        <v>169</v>
      </c>
      <c r="AO465" s="4" t="s">
        <v>953</v>
      </c>
      <c r="AP465" s="4" t="s">
        <v>922</v>
      </c>
      <c r="AQ465" s="4" t="s">
        <v>971</v>
      </c>
      <c r="AR465" s="4" t="s">
        <v>5990</v>
      </c>
      <c r="AS465" s="4"/>
      <c r="AT465" s="4" t="s">
        <v>376</v>
      </c>
      <c r="AU465" s="4"/>
      <c r="AV465" s="4" t="s">
        <v>5992</v>
      </c>
      <c r="AW465" s="4"/>
      <c r="AX465" s="4"/>
      <c r="AY465" s="4"/>
      <c r="AZ465" s="4"/>
      <c r="BA465" s="4">
        <v>81559468</v>
      </c>
      <c r="BB465" s="4" t="s">
        <v>927</v>
      </c>
      <c r="BC465" s="4" t="s">
        <v>974</v>
      </c>
      <c r="BD465" s="4" t="s">
        <v>1052</v>
      </c>
      <c r="BE465" s="4" t="s">
        <v>169</v>
      </c>
      <c r="BF465" s="4"/>
      <c r="BG465" s="4" t="s">
        <v>931</v>
      </c>
      <c r="BH465" s="4" t="s">
        <v>932</v>
      </c>
      <c r="BI465" s="4" t="s">
        <v>5993</v>
      </c>
      <c r="BJ465" s="4"/>
      <c r="BK465" s="4"/>
      <c r="BL465" s="4"/>
      <c r="BM465" s="4" t="s">
        <v>1403</v>
      </c>
      <c r="BN465" s="4" t="s">
        <v>1095</v>
      </c>
    </row>
    <row r="466" spans="1:66" s="1" customFormat="1">
      <c r="A466" s="4">
        <v>494</v>
      </c>
      <c r="B466" s="4" t="s">
        <v>901</v>
      </c>
      <c r="C466" s="4" t="s">
        <v>902</v>
      </c>
      <c r="D466" s="4" t="s">
        <v>5995</v>
      </c>
      <c r="E466" s="4" t="s">
        <v>5996</v>
      </c>
      <c r="F466" s="4" t="s">
        <v>1099</v>
      </c>
      <c r="G466" s="4" t="s">
        <v>5997</v>
      </c>
      <c r="H466" s="4" t="s">
        <v>5998</v>
      </c>
      <c r="I466" s="4" t="s">
        <v>169</v>
      </c>
      <c r="J466" s="4" t="s">
        <v>906</v>
      </c>
      <c r="K466" s="4" t="s">
        <v>27</v>
      </c>
      <c r="L466" s="4" t="s">
        <v>940</v>
      </c>
      <c r="M466" s="4" t="s">
        <v>248</v>
      </c>
      <c r="N466" s="4" t="s">
        <v>1516</v>
      </c>
      <c r="O466" s="4"/>
      <c r="P466" s="4"/>
      <c r="Q466" s="4" t="s">
        <v>5995</v>
      </c>
      <c r="R466" s="4" t="s">
        <v>27</v>
      </c>
      <c r="S466" s="4" t="s">
        <v>5999</v>
      </c>
      <c r="T466" s="4" t="s">
        <v>944</v>
      </c>
      <c r="U466" s="4" t="s">
        <v>6000</v>
      </c>
      <c r="V466" s="4" t="s">
        <v>911</v>
      </c>
      <c r="W466" s="4" t="s">
        <v>1105</v>
      </c>
      <c r="X466" s="4" t="s">
        <v>906</v>
      </c>
      <c r="Y466" s="4" t="s">
        <v>6001</v>
      </c>
      <c r="Z466" s="4" t="s">
        <v>5163</v>
      </c>
      <c r="AA466" s="4" t="s">
        <v>6002</v>
      </c>
      <c r="AB466" s="4" t="s">
        <v>5995</v>
      </c>
      <c r="AC466" s="4">
        <v>5480004</v>
      </c>
      <c r="AD466" s="4" t="s">
        <v>27</v>
      </c>
      <c r="AE466" s="4" t="s">
        <v>6003</v>
      </c>
      <c r="AF466" s="4" t="s">
        <v>27</v>
      </c>
      <c r="AG466" s="4" t="s">
        <v>6004</v>
      </c>
      <c r="AH466" s="4" t="s">
        <v>1218</v>
      </c>
      <c r="AI466" s="4" t="s">
        <v>918</v>
      </c>
      <c r="AJ466" s="4" t="s">
        <v>919</v>
      </c>
      <c r="AK466" s="4" t="s">
        <v>169</v>
      </c>
      <c r="AL466" s="9">
        <v>2990</v>
      </c>
      <c r="AM466" s="4"/>
      <c r="AN466" s="4" t="s">
        <v>1513</v>
      </c>
      <c r="AO466" s="4" t="s">
        <v>953</v>
      </c>
      <c r="AP466" s="4" t="s">
        <v>922</v>
      </c>
      <c r="AQ466" s="4" t="s">
        <v>923</v>
      </c>
      <c r="AR466" s="4" t="s">
        <v>6005</v>
      </c>
      <c r="AS466" s="4" t="s">
        <v>6006</v>
      </c>
      <c r="AT466" s="4" t="s">
        <v>376</v>
      </c>
      <c r="AU466" s="4"/>
      <c r="AV466" s="4" t="s">
        <v>6007</v>
      </c>
      <c r="AW466" s="4"/>
      <c r="AX466" s="4"/>
      <c r="AY466" s="4"/>
      <c r="AZ466" s="4"/>
      <c r="BA466" s="4">
        <v>81638402</v>
      </c>
      <c r="BB466" s="4" t="s">
        <v>927</v>
      </c>
      <c r="BC466" s="4" t="s">
        <v>974</v>
      </c>
      <c r="BD466" s="4" t="s">
        <v>918</v>
      </c>
      <c r="BE466" s="4" t="s">
        <v>169</v>
      </c>
      <c r="BF466" s="4"/>
      <c r="BG466" s="4" t="s">
        <v>931</v>
      </c>
      <c r="BH466" s="4" t="s">
        <v>932</v>
      </c>
      <c r="BI466" s="4" t="s">
        <v>169</v>
      </c>
      <c r="BJ466" s="4"/>
      <c r="BK466" s="4" t="s">
        <v>1030</v>
      </c>
      <c r="BL466" s="4"/>
      <c r="BM466" s="4" t="s">
        <v>934</v>
      </c>
      <c r="BN466" s="4" t="s">
        <v>958</v>
      </c>
    </row>
    <row r="467" spans="1:66" s="1" customFormat="1" hidden="1">
      <c r="A467" s="4">
        <v>495</v>
      </c>
      <c r="B467" s="4" t="s">
        <v>901</v>
      </c>
      <c r="C467" s="4" t="s">
        <v>902</v>
      </c>
      <c r="D467" s="4" t="s">
        <v>6008</v>
      </c>
      <c r="E467" s="4" t="s">
        <v>6009</v>
      </c>
      <c r="F467" s="4" t="s">
        <v>1099</v>
      </c>
      <c r="G467" s="4" t="s">
        <v>6010</v>
      </c>
      <c r="H467" s="4" t="s">
        <v>6011</v>
      </c>
      <c r="I467" s="4" t="s">
        <v>169</v>
      </c>
      <c r="J467" s="4" t="s">
        <v>361</v>
      </c>
      <c r="K467" s="4" t="s">
        <v>23</v>
      </c>
      <c r="L467" s="4" t="s">
        <v>940</v>
      </c>
      <c r="M467" s="4" t="s">
        <v>202</v>
      </c>
      <c r="N467" s="4" t="s">
        <v>4655</v>
      </c>
      <c r="O467" s="4"/>
      <c r="P467" s="4"/>
      <c r="Q467" s="4" t="s">
        <v>6012</v>
      </c>
      <c r="R467" s="4" t="s">
        <v>23</v>
      </c>
      <c r="S467" s="4" t="s">
        <v>6013</v>
      </c>
      <c r="T467" s="4" t="s">
        <v>944</v>
      </c>
      <c r="U467" s="4" t="s">
        <v>6014</v>
      </c>
      <c r="V467" s="4" t="s">
        <v>911</v>
      </c>
      <c r="W467" s="4" t="s">
        <v>1060</v>
      </c>
      <c r="X467" s="4" t="s">
        <v>361</v>
      </c>
      <c r="Y467" s="4" t="s">
        <v>6015</v>
      </c>
      <c r="Z467" s="4" t="s">
        <v>6016</v>
      </c>
      <c r="AA467" s="4" t="s">
        <v>6017</v>
      </c>
      <c r="AB467" s="4" t="s">
        <v>6012</v>
      </c>
      <c r="AC467" s="4">
        <v>5479909</v>
      </c>
      <c r="AD467" s="4" t="s">
        <v>23</v>
      </c>
      <c r="AE467" s="4" t="s">
        <v>6018</v>
      </c>
      <c r="AF467" s="4" t="s">
        <v>23</v>
      </c>
      <c r="AG467" s="4" t="s">
        <v>6019</v>
      </c>
      <c r="AH467" s="4" t="s">
        <v>5054</v>
      </c>
      <c r="AI467" s="4" t="s">
        <v>5055</v>
      </c>
      <c r="AJ467" s="4" t="s">
        <v>919</v>
      </c>
      <c r="AK467" s="4" t="s">
        <v>169</v>
      </c>
      <c r="AL467" s="9">
        <v>15800</v>
      </c>
      <c r="AM467" s="4"/>
      <c r="AN467" s="4" t="s">
        <v>4655</v>
      </c>
      <c r="AO467" s="4" t="s">
        <v>953</v>
      </c>
      <c r="AP467" s="4" t="s">
        <v>922</v>
      </c>
      <c r="AQ467" s="4" t="s">
        <v>971</v>
      </c>
      <c r="AR467" s="4" t="s">
        <v>6020</v>
      </c>
      <c r="AS467" s="4" t="s">
        <v>6021</v>
      </c>
      <c r="AT467" s="4" t="s">
        <v>376</v>
      </c>
      <c r="AU467" s="4"/>
      <c r="AV467" s="4" t="s">
        <v>6022</v>
      </c>
      <c r="AW467" s="4"/>
      <c r="AX467" s="4"/>
      <c r="AY467" s="4"/>
      <c r="AZ467" s="4"/>
      <c r="BA467" s="4">
        <v>66074851</v>
      </c>
      <c r="BB467" s="4" t="s">
        <v>927</v>
      </c>
      <c r="BC467" s="4" t="s">
        <v>974</v>
      </c>
      <c r="BD467" s="4" t="s">
        <v>6023</v>
      </c>
      <c r="BE467" s="4" t="s">
        <v>169</v>
      </c>
      <c r="BF467" s="4"/>
      <c r="BG467" s="4" t="s">
        <v>931</v>
      </c>
      <c r="BH467" s="4" t="s">
        <v>932</v>
      </c>
      <c r="BI467" s="4" t="s">
        <v>169</v>
      </c>
      <c r="BJ467" s="4"/>
      <c r="BK467" s="4" t="s">
        <v>1030</v>
      </c>
      <c r="BL467" s="4"/>
      <c r="BM467" s="4" t="s">
        <v>1403</v>
      </c>
      <c r="BN467" s="4" t="s">
        <v>958</v>
      </c>
    </row>
    <row r="468" spans="1:66" s="1" customFormat="1">
      <c r="A468" s="4">
        <v>496</v>
      </c>
      <c r="B468" s="4" t="s">
        <v>901</v>
      </c>
      <c r="C468" s="4" t="s">
        <v>902</v>
      </c>
      <c r="D468" s="4" t="s">
        <v>1570</v>
      </c>
      <c r="E468" s="4" t="s">
        <v>6024</v>
      </c>
      <c r="F468" s="4" t="s">
        <v>1207</v>
      </c>
      <c r="G468" s="4" t="s">
        <v>6025</v>
      </c>
      <c r="H468" s="4" t="s">
        <v>6026</v>
      </c>
      <c r="I468" s="4"/>
      <c r="J468" s="4" t="s">
        <v>906</v>
      </c>
      <c r="K468" s="4" t="s">
        <v>1040</v>
      </c>
      <c r="L468" s="4" t="s">
        <v>1211</v>
      </c>
      <c r="M468" s="4" t="s">
        <v>450</v>
      </c>
      <c r="N468" s="4" t="s">
        <v>169</v>
      </c>
      <c r="O468" s="4"/>
      <c r="P468" s="4"/>
      <c r="Q468" s="4" t="s">
        <v>6027</v>
      </c>
      <c r="R468" s="4" t="s">
        <v>1040</v>
      </c>
      <c r="S468" s="4" t="s">
        <v>6028</v>
      </c>
      <c r="T468" s="4" t="s">
        <v>944</v>
      </c>
      <c r="U468" s="4" t="s">
        <v>6029</v>
      </c>
      <c r="V468" s="4" t="s">
        <v>911</v>
      </c>
      <c r="W468" s="4" t="s">
        <v>1828</v>
      </c>
      <c r="X468" s="4" t="s">
        <v>906</v>
      </c>
      <c r="Y468" s="4" t="s">
        <v>2924</v>
      </c>
      <c r="Z468" s="4" t="s">
        <v>2925</v>
      </c>
      <c r="AA468" s="4" t="s">
        <v>2106</v>
      </c>
      <c r="AB468" s="4" t="s">
        <v>6027</v>
      </c>
      <c r="AC468" s="4">
        <v>5479898</v>
      </c>
      <c r="AD468" s="4" t="s">
        <v>31</v>
      </c>
      <c r="AE468" s="4" t="s">
        <v>6030</v>
      </c>
      <c r="AF468" s="4" t="s">
        <v>1040</v>
      </c>
      <c r="AG468" s="4" t="s">
        <v>6031</v>
      </c>
      <c r="AH468" s="4"/>
      <c r="AI468" s="4"/>
      <c r="AJ468" s="4" t="s">
        <v>919</v>
      </c>
      <c r="AK468" s="4" t="s">
        <v>169</v>
      </c>
      <c r="AL468" s="9">
        <v>9400</v>
      </c>
      <c r="AM468" s="4"/>
      <c r="AN468" s="4" t="s">
        <v>169</v>
      </c>
      <c r="AO468" s="4" t="s">
        <v>1008</v>
      </c>
      <c r="AP468" s="4" t="s">
        <v>922</v>
      </c>
      <c r="AQ468" s="4"/>
      <c r="AR468" s="4" t="s">
        <v>6032</v>
      </c>
      <c r="AS468" s="4"/>
      <c r="AT468" s="4"/>
      <c r="AU468" s="4"/>
      <c r="AV468" s="4" t="s">
        <v>6033</v>
      </c>
      <c r="AW468" s="4"/>
      <c r="AX468" s="4"/>
      <c r="AY468" s="4"/>
      <c r="AZ468" s="4"/>
      <c r="BA468" s="4">
        <v>81630553</v>
      </c>
      <c r="BB468" s="4" t="s">
        <v>927</v>
      </c>
      <c r="BC468" s="4"/>
      <c r="BD468" s="4" t="s">
        <v>169</v>
      </c>
      <c r="BE468" s="4" t="s">
        <v>169</v>
      </c>
      <c r="BF468" s="4"/>
      <c r="BG468" s="4" t="s">
        <v>1204</v>
      </c>
      <c r="BH468" s="4" t="s">
        <v>927</v>
      </c>
      <c r="BI468" s="4" t="s">
        <v>169</v>
      </c>
      <c r="BJ468" s="4"/>
      <c r="BK468" s="4"/>
      <c r="BL468" s="4"/>
      <c r="BM468" s="4" t="s">
        <v>1069</v>
      </c>
      <c r="BN468" s="4" t="s">
        <v>958</v>
      </c>
    </row>
    <row r="469" spans="1:66" s="1" customFormat="1">
      <c r="A469" s="4">
        <v>497</v>
      </c>
      <c r="B469" s="4" t="s">
        <v>901</v>
      </c>
      <c r="C469" s="4" t="s">
        <v>902</v>
      </c>
      <c r="D469" s="4" t="s">
        <v>1570</v>
      </c>
      <c r="E469" s="4" t="s">
        <v>6024</v>
      </c>
      <c r="F469" s="4" t="s">
        <v>1207</v>
      </c>
      <c r="G469" s="4" t="s">
        <v>6025</v>
      </c>
      <c r="H469" s="4" t="s">
        <v>6026</v>
      </c>
      <c r="I469" s="4"/>
      <c r="J469" s="4" t="s">
        <v>906</v>
      </c>
      <c r="K469" s="4" t="s">
        <v>1040</v>
      </c>
      <c r="L469" s="4" t="s">
        <v>1211</v>
      </c>
      <c r="M469" s="4" t="s">
        <v>450</v>
      </c>
      <c r="N469" s="4" t="s">
        <v>169</v>
      </c>
      <c r="O469" s="4"/>
      <c r="P469" s="4"/>
      <c r="Q469" s="4" t="s">
        <v>6027</v>
      </c>
      <c r="R469" s="4" t="s">
        <v>1040</v>
      </c>
      <c r="S469" s="4" t="s">
        <v>6028</v>
      </c>
      <c r="T469" s="4" t="s">
        <v>944</v>
      </c>
      <c r="U469" s="4" t="s">
        <v>6029</v>
      </c>
      <c r="V469" s="4" t="s">
        <v>911</v>
      </c>
      <c r="W469" s="4" t="s">
        <v>1828</v>
      </c>
      <c r="X469" s="4" t="s">
        <v>906</v>
      </c>
      <c r="Y469" s="4" t="s">
        <v>2924</v>
      </c>
      <c r="Z469" s="4" t="s">
        <v>2925</v>
      </c>
      <c r="AA469" s="4" t="s">
        <v>2106</v>
      </c>
      <c r="AB469" s="4" t="s">
        <v>6027</v>
      </c>
      <c r="AC469" s="4">
        <v>5479893</v>
      </c>
      <c r="AD469" s="4" t="s">
        <v>1040</v>
      </c>
      <c r="AE469" s="4" t="s">
        <v>6030</v>
      </c>
      <c r="AF469" s="4" t="s">
        <v>1040</v>
      </c>
      <c r="AG469" s="4" t="s">
        <v>6031</v>
      </c>
      <c r="AH469" s="4" t="s">
        <v>6034</v>
      </c>
      <c r="AI469" s="4" t="s">
        <v>807</v>
      </c>
      <c r="AJ469" s="4" t="s">
        <v>919</v>
      </c>
      <c r="AK469" s="4" t="s">
        <v>169</v>
      </c>
      <c r="AL469" s="9">
        <v>9400</v>
      </c>
      <c r="AM469" s="4"/>
      <c r="AN469" s="4" t="s">
        <v>169</v>
      </c>
      <c r="AO469" s="4" t="s">
        <v>953</v>
      </c>
      <c r="AP469" s="4" t="s">
        <v>922</v>
      </c>
      <c r="AQ469" s="4"/>
      <c r="AR469" s="4" t="s">
        <v>6032</v>
      </c>
      <c r="AS469" s="4"/>
      <c r="AT469" s="4" t="s">
        <v>376</v>
      </c>
      <c r="AU469" s="4"/>
      <c r="AV469" s="4" t="s">
        <v>6033</v>
      </c>
      <c r="AW469" s="4"/>
      <c r="AX469" s="4"/>
      <c r="AY469" s="4"/>
      <c r="AZ469" s="4"/>
      <c r="BA469" s="4">
        <v>81630553</v>
      </c>
      <c r="BB469" s="4" t="s">
        <v>927</v>
      </c>
      <c r="BC469" s="4"/>
      <c r="BD469" s="4" t="s">
        <v>169</v>
      </c>
      <c r="BE469" s="4" t="s">
        <v>169</v>
      </c>
      <c r="BF469" s="4"/>
      <c r="BG469" s="4" t="s">
        <v>1204</v>
      </c>
      <c r="BH469" s="4" t="s">
        <v>932</v>
      </c>
      <c r="BI469" s="4" t="s">
        <v>169</v>
      </c>
      <c r="BJ469" s="4"/>
      <c r="BK469" s="4"/>
      <c r="BL469" s="4"/>
      <c r="BM469" s="4" t="s">
        <v>1069</v>
      </c>
      <c r="BN469" s="4" t="s">
        <v>958</v>
      </c>
    </row>
    <row r="470" spans="1:66" s="1" customFormat="1" hidden="1">
      <c r="A470" s="4">
        <v>498</v>
      </c>
      <c r="B470" s="4" t="s">
        <v>901</v>
      </c>
      <c r="C470" s="4" t="s">
        <v>902</v>
      </c>
      <c r="D470" s="4" t="s">
        <v>1570</v>
      </c>
      <c r="E470" s="4" t="s">
        <v>6035</v>
      </c>
      <c r="F470" s="4" t="s">
        <v>1207</v>
      </c>
      <c r="G470" s="4" t="s">
        <v>6036</v>
      </c>
      <c r="H470" s="4" t="s">
        <v>1659</v>
      </c>
      <c r="I470" s="4" t="s">
        <v>169</v>
      </c>
      <c r="J470" s="4" t="s">
        <v>361</v>
      </c>
      <c r="K470" s="4" t="s">
        <v>16</v>
      </c>
      <c r="L470" s="4" t="s">
        <v>1211</v>
      </c>
      <c r="M470" s="4" t="s">
        <v>529</v>
      </c>
      <c r="N470" s="4" t="s">
        <v>169</v>
      </c>
      <c r="O470" s="4"/>
      <c r="P470" s="4"/>
      <c r="Q470" s="4" t="s">
        <v>6037</v>
      </c>
      <c r="R470" s="4" t="s">
        <v>16</v>
      </c>
      <c r="S470" s="4" t="s">
        <v>6038</v>
      </c>
      <c r="T470" s="4" t="s">
        <v>944</v>
      </c>
      <c r="U470" s="4" t="s">
        <v>6039</v>
      </c>
      <c r="V470" s="4" t="s">
        <v>911</v>
      </c>
      <c r="W470" s="4" t="s">
        <v>1060</v>
      </c>
      <c r="X470" s="4" t="s">
        <v>361</v>
      </c>
      <c r="Y470" s="4" t="s">
        <v>6040</v>
      </c>
      <c r="Z470" s="4" t="s">
        <v>6041</v>
      </c>
      <c r="AA470" s="4" t="s">
        <v>6041</v>
      </c>
      <c r="AB470" s="4" t="s">
        <v>6037</v>
      </c>
      <c r="AC470" s="4">
        <v>5479834</v>
      </c>
      <c r="AD470" s="4" t="s">
        <v>16</v>
      </c>
      <c r="AE470" s="4" t="s">
        <v>6042</v>
      </c>
      <c r="AF470" s="4" t="s">
        <v>16</v>
      </c>
      <c r="AG470" s="4" t="s">
        <v>6042</v>
      </c>
      <c r="AH470" s="4" t="s">
        <v>6043</v>
      </c>
      <c r="AI470" s="4" t="s">
        <v>1950</v>
      </c>
      <c r="AJ470" s="4" t="s">
        <v>919</v>
      </c>
      <c r="AK470" s="4" t="s">
        <v>169</v>
      </c>
      <c r="AL470" s="9">
        <v>19500</v>
      </c>
      <c r="AM470" s="4"/>
      <c r="AN470" s="4" t="s">
        <v>169</v>
      </c>
      <c r="AO470" s="4" t="s">
        <v>953</v>
      </c>
      <c r="AP470" s="4" t="s">
        <v>922</v>
      </c>
      <c r="AQ470" s="4" t="s">
        <v>971</v>
      </c>
      <c r="AR470" s="4" t="s">
        <v>6044</v>
      </c>
      <c r="AS470" s="4" t="s">
        <v>6045</v>
      </c>
      <c r="AT470" s="4" t="s">
        <v>376</v>
      </c>
      <c r="AU470" s="4"/>
      <c r="AV470" s="4" t="s">
        <v>6046</v>
      </c>
      <c r="AW470" s="4"/>
      <c r="AX470" s="4"/>
      <c r="AY470" s="4"/>
      <c r="AZ470" s="4"/>
      <c r="BA470" s="4">
        <v>81527939</v>
      </c>
      <c r="BB470" s="4" t="s">
        <v>927</v>
      </c>
      <c r="BC470" s="4" t="s">
        <v>974</v>
      </c>
      <c r="BD470" s="4" t="s">
        <v>1052</v>
      </c>
      <c r="BE470" s="4" t="s">
        <v>169</v>
      </c>
      <c r="BF470" s="4"/>
      <c r="BG470" s="4" t="s">
        <v>931</v>
      </c>
      <c r="BH470" s="4" t="s">
        <v>932</v>
      </c>
      <c r="BI470" s="4" t="s">
        <v>169</v>
      </c>
      <c r="BJ470" s="4"/>
      <c r="BK470" s="4" t="s">
        <v>1030</v>
      </c>
      <c r="BL470" s="4"/>
      <c r="BM470" s="4" t="s">
        <v>934</v>
      </c>
      <c r="BN470" s="4" t="s">
        <v>1095</v>
      </c>
    </row>
    <row r="471" spans="1:66" s="1" customFormat="1" hidden="1">
      <c r="A471" s="4">
        <v>499</v>
      </c>
      <c r="B471" s="4" t="s">
        <v>901</v>
      </c>
      <c r="C471" s="4" t="s">
        <v>902</v>
      </c>
      <c r="D471" s="4" t="s">
        <v>6047</v>
      </c>
      <c r="E471" s="4" t="s">
        <v>6048</v>
      </c>
      <c r="F471" s="4" t="s">
        <v>1033</v>
      </c>
      <c r="G471" s="4" t="s">
        <v>6049</v>
      </c>
      <c r="H471" s="4" t="s">
        <v>6050</v>
      </c>
      <c r="I471" s="4" t="s">
        <v>1036</v>
      </c>
      <c r="J471" s="4" t="s">
        <v>351</v>
      </c>
      <c r="K471" s="4" t="s">
        <v>1297</v>
      </c>
      <c r="L471" s="4" t="s">
        <v>907</v>
      </c>
      <c r="M471" s="4" t="s">
        <v>907</v>
      </c>
      <c r="N471" s="4" t="s">
        <v>169</v>
      </c>
      <c r="O471" s="4" t="s">
        <v>1297</v>
      </c>
      <c r="P471" s="4" t="s">
        <v>6051</v>
      </c>
      <c r="Q471" s="4" t="s">
        <v>6047</v>
      </c>
      <c r="R471" s="4" t="s">
        <v>25</v>
      </c>
      <c r="S471" s="4" t="s">
        <v>6052</v>
      </c>
      <c r="T471" s="4" t="s">
        <v>944</v>
      </c>
      <c r="U471" s="4" t="s">
        <v>6053</v>
      </c>
      <c r="V471" s="4" t="s">
        <v>911</v>
      </c>
      <c r="W471" s="4" t="s">
        <v>982</v>
      </c>
      <c r="X471" s="4" t="s">
        <v>351</v>
      </c>
      <c r="Y471" s="4" t="s">
        <v>445</v>
      </c>
      <c r="Z471" s="4" t="s">
        <v>445</v>
      </c>
      <c r="AA471" s="4" t="s">
        <v>445</v>
      </c>
      <c r="AB471" s="4" t="s">
        <v>6047</v>
      </c>
      <c r="AC471" s="4">
        <v>5479811</v>
      </c>
      <c r="AD471" s="4" t="s">
        <v>25</v>
      </c>
      <c r="AE471" s="4" t="s">
        <v>6054</v>
      </c>
      <c r="AF471" s="4" t="s">
        <v>25</v>
      </c>
      <c r="AG471" s="4" t="s">
        <v>6054</v>
      </c>
      <c r="AH471" s="4" t="s">
        <v>1317</v>
      </c>
      <c r="AI471" s="4" t="s">
        <v>1074</v>
      </c>
      <c r="AJ471" s="4" t="s">
        <v>919</v>
      </c>
      <c r="AK471" s="4" t="s">
        <v>169</v>
      </c>
      <c r="AL471" s="9">
        <v>19500</v>
      </c>
      <c r="AM471" s="4"/>
      <c r="AN471" s="4" t="s">
        <v>169</v>
      </c>
      <c r="AO471" s="4" t="s">
        <v>953</v>
      </c>
      <c r="AP471" s="4" t="s">
        <v>922</v>
      </c>
      <c r="AQ471" s="4" t="s">
        <v>971</v>
      </c>
      <c r="AR471" s="4" t="s">
        <v>6055</v>
      </c>
      <c r="AS471" s="4" t="s">
        <v>6056</v>
      </c>
      <c r="AT471" s="4" t="s">
        <v>376</v>
      </c>
      <c r="AU471" s="4"/>
      <c r="AV471" s="4" t="s">
        <v>6057</v>
      </c>
      <c r="AW471" s="4"/>
      <c r="AX471" s="4"/>
      <c r="AY471" s="4"/>
      <c r="AZ471" s="4"/>
      <c r="BA471" s="4">
        <v>74472336</v>
      </c>
      <c r="BB471" s="4" t="s">
        <v>927</v>
      </c>
      <c r="BC471" s="4" t="s">
        <v>974</v>
      </c>
      <c r="BD471" s="4" t="s">
        <v>1052</v>
      </c>
      <c r="BE471" s="4" t="s">
        <v>169</v>
      </c>
      <c r="BF471" s="4"/>
      <c r="BG471" s="4" t="s">
        <v>1029</v>
      </c>
      <c r="BH471" s="4" t="s">
        <v>932</v>
      </c>
      <c r="BI471" s="4" t="s">
        <v>169</v>
      </c>
      <c r="BJ471" s="4"/>
      <c r="BK471" s="4" t="s">
        <v>1030</v>
      </c>
      <c r="BL471" s="4"/>
      <c r="BM471" s="4"/>
      <c r="BN471" s="4" t="s">
        <v>1053</v>
      </c>
    </row>
    <row r="472" spans="1:66" s="1" customFormat="1" hidden="1">
      <c r="A472" s="4">
        <v>500</v>
      </c>
      <c r="B472" s="4" t="s">
        <v>901</v>
      </c>
      <c r="C472" s="4" t="s">
        <v>902</v>
      </c>
      <c r="D472" s="4" t="s">
        <v>6058</v>
      </c>
      <c r="E472" s="4" t="s">
        <v>6059</v>
      </c>
      <c r="F472" s="4" t="s">
        <v>307</v>
      </c>
      <c r="G472" s="4" t="s">
        <v>6060</v>
      </c>
      <c r="H472" s="4" t="s">
        <v>6061</v>
      </c>
      <c r="I472" s="4"/>
      <c r="J472" s="4" t="s">
        <v>518</v>
      </c>
      <c r="K472" s="4" t="s">
        <v>25</v>
      </c>
      <c r="L472" s="4" t="s">
        <v>940</v>
      </c>
      <c r="M472" s="4" t="s">
        <v>132</v>
      </c>
      <c r="N472" s="4" t="s">
        <v>2394</v>
      </c>
      <c r="O472" s="4"/>
      <c r="P472" s="4"/>
      <c r="Q472" s="4" t="s">
        <v>6058</v>
      </c>
      <c r="R472" s="4" t="s">
        <v>25</v>
      </c>
      <c r="S472" s="4" t="s">
        <v>6062</v>
      </c>
      <c r="T472" s="4" t="s">
        <v>909</v>
      </c>
      <c r="U472" s="4" t="s">
        <v>6063</v>
      </c>
      <c r="V472" s="4" t="s">
        <v>911</v>
      </c>
      <c r="W472" s="4" t="s">
        <v>1105</v>
      </c>
      <c r="X472" s="4" t="s">
        <v>361</v>
      </c>
      <c r="Y472" s="4" t="s">
        <v>2058</v>
      </c>
      <c r="Z472" s="4" t="s">
        <v>6064</v>
      </c>
      <c r="AA472" s="4" t="s">
        <v>5230</v>
      </c>
      <c r="AB472" s="4" t="s">
        <v>6058</v>
      </c>
      <c r="AC472" s="4">
        <v>5479799</v>
      </c>
      <c r="AD472" s="4" t="s">
        <v>25</v>
      </c>
      <c r="AE472" s="4" t="s">
        <v>5952</v>
      </c>
      <c r="AF472" s="4" t="s">
        <v>25</v>
      </c>
      <c r="AG472" s="4" t="s">
        <v>5952</v>
      </c>
      <c r="AH472" s="4" t="s">
        <v>1218</v>
      </c>
      <c r="AI472" s="4" t="s">
        <v>918</v>
      </c>
      <c r="AJ472" s="4" t="s">
        <v>919</v>
      </c>
      <c r="AK472" s="4" t="s">
        <v>169</v>
      </c>
      <c r="AL472" s="9">
        <v>5680</v>
      </c>
      <c r="AM472" s="4" t="s">
        <v>1189</v>
      </c>
      <c r="AN472" s="4" t="s">
        <v>307</v>
      </c>
      <c r="AO472" s="4" t="s">
        <v>921</v>
      </c>
      <c r="AP472" s="4" t="s">
        <v>922</v>
      </c>
      <c r="AQ472" s="4" t="s">
        <v>923</v>
      </c>
      <c r="AR472" s="4" t="s">
        <v>6065</v>
      </c>
      <c r="AS472" s="4" t="s">
        <v>6066</v>
      </c>
      <c r="AT472" s="4" t="s">
        <v>376</v>
      </c>
      <c r="AU472" s="4"/>
      <c r="AV472" s="4" t="s">
        <v>6067</v>
      </c>
      <c r="AW472" s="4"/>
      <c r="AX472" s="4"/>
      <c r="AY472" s="4"/>
      <c r="AZ472" s="4"/>
      <c r="BA472" s="4">
        <v>44735306</v>
      </c>
      <c r="BB472" s="4" t="s">
        <v>927</v>
      </c>
      <c r="BC472" s="4" t="s">
        <v>974</v>
      </c>
      <c r="BD472" s="4" t="s">
        <v>918</v>
      </c>
      <c r="BE472" s="4" t="s">
        <v>169</v>
      </c>
      <c r="BF472" s="4"/>
      <c r="BG472" s="4" t="s">
        <v>931</v>
      </c>
      <c r="BH472" s="4" t="s">
        <v>932</v>
      </c>
      <c r="BI472" s="4" t="s">
        <v>169</v>
      </c>
      <c r="BJ472" s="4"/>
      <c r="BK472" s="4" t="s">
        <v>1030</v>
      </c>
      <c r="BL472" s="4"/>
      <c r="BM472" s="4" t="s">
        <v>934</v>
      </c>
      <c r="BN472" s="4" t="s">
        <v>132</v>
      </c>
    </row>
    <row r="473" spans="1:66" s="1" customFormat="1" hidden="1">
      <c r="A473" s="4">
        <v>501</v>
      </c>
      <c r="B473" s="4" t="s">
        <v>901</v>
      </c>
      <c r="C473" s="4" t="s">
        <v>902</v>
      </c>
      <c r="D473" s="4" t="s">
        <v>6068</v>
      </c>
      <c r="E473" s="4" t="s">
        <v>6069</v>
      </c>
      <c r="F473" s="4" t="s">
        <v>1117</v>
      </c>
      <c r="G473" s="4" t="s">
        <v>6070</v>
      </c>
      <c r="H473" s="4" t="s">
        <v>6071</v>
      </c>
      <c r="I473" s="4" t="s">
        <v>2098</v>
      </c>
      <c r="J473" s="4"/>
      <c r="K473" s="4" t="s">
        <v>1535</v>
      </c>
      <c r="L473" s="4" t="s">
        <v>979</v>
      </c>
      <c r="M473" s="4" t="s">
        <v>2099</v>
      </c>
      <c r="N473" s="4" t="s">
        <v>169</v>
      </c>
      <c r="O473" s="4" t="s">
        <v>1535</v>
      </c>
      <c r="P473" s="4" t="s">
        <v>6072</v>
      </c>
      <c r="Q473" s="4" t="s">
        <v>6073</v>
      </c>
      <c r="R473" s="4" t="s">
        <v>16</v>
      </c>
      <c r="S473" s="4" t="s">
        <v>6074</v>
      </c>
      <c r="T473" s="4" t="s">
        <v>944</v>
      </c>
      <c r="U473" s="4" t="s">
        <v>6075</v>
      </c>
      <c r="V473" s="4" t="s">
        <v>911</v>
      </c>
      <c r="W473" s="4" t="s">
        <v>963</v>
      </c>
      <c r="X473" s="4" t="s">
        <v>518</v>
      </c>
      <c r="Y473" s="4" t="s">
        <v>2823</v>
      </c>
      <c r="Z473" s="4" t="s">
        <v>445</v>
      </c>
      <c r="AA473" s="4" t="s">
        <v>445</v>
      </c>
      <c r="AB473" s="4" t="s">
        <v>6073</v>
      </c>
      <c r="AC473" s="4">
        <v>5479745</v>
      </c>
      <c r="AD473" s="4" t="s">
        <v>16</v>
      </c>
      <c r="AE473" s="4" t="s">
        <v>6076</v>
      </c>
      <c r="AF473" s="4" t="s">
        <v>16</v>
      </c>
      <c r="AG473" s="4" t="s">
        <v>6076</v>
      </c>
      <c r="AH473" s="4" t="s">
        <v>917</v>
      </c>
      <c r="AI473" s="4" t="s">
        <v>918</v>
      </c>
      <c r="AJ473" s="4" t="s">
        <v>919</v>
      </c>
      <c r="AK473" s="4" t="s">
        <v>169</v>
      </c>
      <c r="AL473" s="9">
        <v>5680</v>
      </c>
      <c r="AM473" s="4"/>
      <c r="AN473" s="4" t="s">
        <v>169</v>
      </c>
      <c r="AO473" s="4" t="s">
        <v>953</v>
      </c>
      <c r="AP473" s="4" t="s">
        <v>922</v>
      </c>
      <c r="AQ473" s="4" t="s">
        <v>1146</v>
      </c>
      <c r="AR473" s="4" t="s">
        <v>6077</v>
      </c>
      <c r="AS473" s="4" t="s">
        <v>6078</v>
      </c>
      <c r="AT473" s="4" t="s">
        <v>376</v>
      </c>
      <c r="AU473" s="4"/>
      <c r="AV473" s="4" t="s">
        <v>6079</v>
      </c>
      <c r="AW473" s="4"/>
      <c r="AX473" s="4"/>
      <c r="AY473" s="4"/>
      <c r="AZ473" s="4"/>
      <c r="BA473" s="4">
        <v>81586361</v>
      </c>
      <c r="BB473" s="4" t="s">
        <v>927</v>
      </c>
      <c r="BC473" s="4" t="s">
        <v>974</v>
      </c>
      <c r="BD473" s="4" t="s">
        <v>918</v>
      </c>
      <c r="BE473" s="4" t="s">
        <v>169</v>
      </c>
      <c r="BF473" s="4"/>
      <c r="BG473" s="4" t="s">
        <v>1029</v>
      </c>
      <c r="BH473" s="4" t="s">
        <v>932</v>
      </c>
      <c r="BI473" s="4" t="s">
        <v>169</v>
      </c>
      <c r="BJ473" s="4"/>
      <c r="BK473" s="4" t="s">
        <v>1030</v>
      </c>
      <c r="BL473" s="4"/>
      <c r="BM473" s="4" t="s">
        <v>934</v>
      </c>
      <c r="BN473" s="4" t="s">
        <v>1132</v>
      </c>
    </row>
    <row r="474" spans="1:66" s="1" customFormat="1">
      <c r="A474" s="4">
        <v>502</v>
      </c>
      <c r="B474" s="4" t="s">
        <v>901</v>
      </c>
      <c r="C474" s="4" t="s">
        <v>902</v>
      </c>
      <c r="D474" s="4" t="s">
        <v>1570</v>
      </c>
      <c r="E474" s="4" t="s">
        <v>6080</v>
      </c>
      <c r="F474" s="4" t="s">
        <v>2316</v>
      </c>
      <c r="G474" s="4" t="s">
        <v>6081</v>
      </c>
      <c r="H474" s="4" t="s">
        <v>6082</v>
      </c>
      <c r="I474" s="4" t="s">
        <v>169</v>
      </c>
      <c r="J474" s="4" t="s">
        <v>351</v>
      </c>
      <c r="K474" s="4" t="s">
        <v>1040</v>
      </c>
      <c r="L474" s="4" t="s">
        <v>2319</v>
      </c>
      <c r="M474" s="4" t="s">
        <v>605</v>
      </c>
      <c r="N474" s="4" t="s">
        <v>169</v>
      </c>
      <c r="O474" s="4"/>
      <c r="P474" s="4"/>
      <c r="Q474" s="4" t="s">
        <v>607</v>
      </c>
      <c r="R474" s="4" t="s">
        <v>1040</v>
      </c>
      <c r="S474" s="4" t="s">
        <v>6083</v>
      </c>
      <c r="T474" s="4" t="s">
        <v>944</v>
      </c>
      <c r="U474" s="4" t="s">
        <v>6084</v>
      </c>
      <c r="V474" s="4" t="s">
        <v>911</v>
      </c>
      <c r="W474" s="4" t="s">
        <v>1060</v>
      </c>
      <c r="X474" s="4" t="s">
        <v>518</v>
      </c>
      <c r="Y474" s="4" t="s">
        <v>6085</v>
      </c>
      <c r="Z474" s="4" t="s">
        <v>6086</v>
      </c>
      <c r="AA474" s="4" t="s">
        <v>6087</v>
      </c>
      <c r="AB474" s="4" t="s">
        <v>607</v>
      </c>
      <c r="AC474" s="4">
        <v>5479620</v>
      </c>
      <c r="AD474" s="4" t="s">
        <v>25</v>
      </c>
      <c r="AE474" s="4" t="s">
        <v>6088</v>
      </c>
      <c r="AF474" s="4" t="s">
        <v>1040</v>
      </c>
      <c r="AG474" s="4" t="s">
        <v>6089</v>
      </c>
      <c r="AH474" s="4"/>
      <c r="AI474" s="4"/>
      <c r="AJ474" s="4" t="s">
        <v>919</v>
      </c>
      <c r="AK474" s="4" t="s">
        <v>169</v>
      </c>
      <c r="AL474" s="9">
        <v>3090</v>
      </c>
      <c r="AM474" s="4"/>
      <c r="AN474" s="4" t="s">
        <v>169</v>
      </c>
      <c r="AO474" s="4" t="s">
        <v>1008</v>
      </c>
      <c r="AP474" s="4" t="s">
        <v>922</v>
      </c>
      <c r="AQ474" s="4"/>
      <c r="AR474" s="4" t="s">
        <v>608</v>
      </c>
      <c r="AS474" s="4"/>
      <c r="AT474" s="4"/>
      <c r="AU474" s="4"/>
      <c r="AV474" s="4" t="s">
        <v>6090</v>
      </c>
      <c r="AW474" s="4"/>
      <c r="AX474" s="4"/>
      <c r="AY474" s="4"/>
      <c r="AZ474" s="4"/>
      <c r="BA474" s="4">
        <v>74941460</v>
      </c>
      <c r="BB474" s="4" t="s">
        <v>927</v>
      </c>
      <c r="BC474" s="4" t="s">
        <v>974</v>
      </c>
      <c r="BD474" s="4" t="s">
        <v>1052</v>
      </c>
      <c r="BE474" s="4" t="s">
        <v>169</v>
      </c>
      <c r="BF474" s="4"/>
      <c r="BG474" s="4" t="s">
        <v>931</v>
      </c>
      <c r="BH474" s="4" t="s">
        <v>927</v>
      </c>
      <c r="BI474" s="4" t="s">
        <v>169</v>
      </c>
      <c r="BJ474" s="4"/>
      <c r="BK474" s="4"/>
      <c r="BL474" s="4"/>
      <c r="BM474" s="4" t="s">
        <v>1069</v>
      </c>
      <c r="BN474" s="4" t="s">
        <v>958</v>
      </c>
    </row>
    <row r="475" spans="1:66" s="1" customFormat="1">
      <c r="A475" s="4">
        <v>503</v>
      </c>
      <c r="B475" s="4" t="s">
        <v>901</v>
      </c>
      <c r="C475" s="4" t="s">
        <v>902</v>
      </c>
      <c r="D475" s="4" t="s">
        <v>1351</v>
      </c>
      <c r="E475" s="4" t="s">
        <v>6091</v>
      </c>
      <c r="F475" s="4" t="s">
        <v>1880</v>
      </c>
      <c r="G475" s="4" t="s">
        <v>6092</v>
      </c>
      <c r="H475" s="4" t="s">
        <v>169</v>
      </c>
      <c r="I475" s="4" t="s">
        <v>169</v>
      </c>
      <c r="J475" s="4" t="s">
        <v>351</v>
      </c>
      <c r="K475" s="4" t="s">
        <v>1880</v>
      </c>
      <c r="L475" s="4" t="s">
        <v>1182</v>
      </c>
      <c r="M475" s="4" t="s">
        <v>189</v>
      </c>
      <c r="N475" s="4" t="s">
        <v>169</v>
      </c>
      <c r="O475" s="4" t="s">
        <v>1880</v>
      </c>
      <c r="P475" s="4" t="s">
        <v>6093</v>
      </c>
      <c r="Q475" s="4" t="s">
        <v>6094</v>
      </c>
      <c r="R475" s="4" t="s">
        <v>29</v>
      </c>
      <c r="S475" s="4" t="s">
        <v>6095</v>
      </c>
      <c r="T475" s="4" t="s">
        <v>944</v>
      </c>
      <c r="U475" s="4" t="s">
        <v>6096</v>
      </c>
      <c r="V475" s="4" t="s">
        <v>911</v>
      </c>
      <c r="W475" s="4" t="s">
        <v>982</v>
      </c>
      <c r="X475" s="4" t="s">
        <v>351</v>
      </c>
      <c r="Y475" s="4" t="s">
        <v>445</v>
      </c>
      <c r="Z475" s="4" t="s">
        <v>445</v>
      </c>
      <c r="AA475" s="4" t="s">
        <v>445</v>
      </c>
      <c r="AB475" s="4" t="s">
        <v>6094</v>
      </c>
      <c r="AC475" s="4">
        <v>5479617</v>
      </c>
      <c r="AD475" s="4" t="s">
        <v>29</v>
      </c>
      <c r="AE475" s="4" t="s">
        <v>6088</v>
      </c>
      <c r="AF475" s="4" t="s">
        <v>29</v>
      </c>
      <c r="AG475" s="4" t="s">
        <v>6097</v>
      </c>
      <c r="AH475" s="4" t="s">
        <v>1046</v>
      </c>
      <c r="AI475" s="4" t="s">
        <v>1047</v>
      </c>
      <c r="AJ475" s="4" t="s">
        <v>919</v>
      </c>
      <c r="AK475" s="4" t="s">
        <v>169</v>
      </c>
      <c r="AL475" s="9">
        <v>4802</v>
      </c>
      <c r="AM475" s="4"/>
      <c r="AN475" s="4" t="s">
        <v>169</v>
      </c>
      <c r="AO475" s="4" t="s">
        <v>953</v>
      </c>
      <c r="AP475" s="4" t="s">
        <v>922</v>
      </c>
      <c r="AQ475" s="4" t="s">
        <v>923</v>
      </c>
      <c r="AR475" s="4" t="s">
        <v>6098</v>
      </c>
      <c r="AS475" s="4" t="s">
        <v>6099</v>
      </c>
      <c r="AT475" s="4" t="s">
        <v>376</v>
      </c>
      <c r="AU475" s="4"/>
      <c r="AV475" s="4" t="s">
        <v>6100</v>
      </c>
      <c r="AW475" s="4"/>
      <c r="AX475" s="4"/>
      <c r="AY475" s="4"/>
      <c r="AZ475" s="4"/>
      <c r="BA475" s="4">
        <v>79916203</v>
      </c>
      <c r="BB475" s="4" t="s">
        <v>927</v>
      </c>
      <c r="BC475" s="4" t="s">
        <v>974</v>
      </c>
      <c r="BD475" s="4" t="s">
        <v>1052</v>
      </c>
      <c r="BE475" s="4" t="s">
        <v>169</v>
      </c>
      <c r="BF475" s="4"/>
      <c r="BG475" s="4" t="s">
        <v>1029</v>
      </c>
      <c r="BH475" s="4" t="s">
        <v>932</v>
      </c>
      <c r="BI475" s="4" t="s">
        <v>169</v>
      </c>
      <c r="BJ475" s="4"/>
      <c r="BK475" s="4" t="s">
        <v>1030</v>
      </c>
      <c r="BL475" s="4"/>
      <c r="BM475" s="4"/>
      <c r="BN475" s="4" t="s">
        <v>958</v>
      </c>
    </row>
    <row r="476" spans="1:66" s="1" customFormat="1">
      <c r="A476" s="4">
        <v>504</v>
      </c>
      <c r="B476" s="4" t="s">
        <v>901</v>
      </c>
      <c r="C476" s="4" t="s">
        <v>902</v>
      </c>
      <c r="D476" s="4" t="s">
        <v>1351</v>
      </c>
      <c r="E476" s="4" t="s">
        <v>6091</v>
      </c>
      <c r="F476" s="4" t="s">
        <v>1880</v>
      </c>
      <c r="G476" s="4" t="s">
        <v>6092</v>
      </c>
      <c r="H476" s="4" t="s">
        <v>169</v>
      </c>
      <c r="I476" s="4" t="s">
        <v>169</v>
      </c>
      <c r="J476" s="4" t="s">
        <v>351</v>
      </c>
      <c r="K476" s="4" t="s">
        <v>1880</v>
      </c>
      <c r="L476" s="4" t="s">
        <v>1182</v>
      </c>
      <c r="M476" s="4" t="s">
        <v>189</v>
      </c>
      <c r="N476" s="4" t="s">
        <v>169</v>
      </c>
      <c r="O476" s="4" t="s">
        <v>1880</v>
      </c>
      <c r="P476" s="4" t="s">
        <v>6093</v>
      </c>
      <c r="Q476" s="4" t="s">
        <v>6094</v>
      </c>
      <c r="R476" s="4" t="s">
        <v>29</v>
      </c>
      <c r="S476" s="4" t="s">
        <v>6095</v>
      </c>
      <c r="T476" s="4" t="s">
        <v>944</v>
      </c>
      <c r="U476" s="4" t="s">
        <v>6096</v>
      </c>
      <c r="V476" s="4" t="s">
        <v>911</v>
      </c>
      <c r="W476" s="4" t="s">
        <v>982</v>
      </c>
      <c r="X476" s="4" t="s">
        <v>351</v>
      </c>
      <c r="Y476" s="4" t="s">
        <v>445</v>
      </c>
      <c r="Z476" s="4" t="s">
        <v>445</v>
      </c>
      <c r="AA476" s="4" t="s">
        <v>445</v>
      </c>
      <c r="AB476" s="4" t="s">
        <v>6094</v>
      </c>
      <c r="AC476" s="4">
        <v>5479617</v>
      </c>
      <c r="AD476" s="4" t="s">
        <v>29</v>
      </c>
      <c r="AE476" s="4" t="s">
        <v>6088</v>
      </c>
      <c r="AF476" s="4" t="s">
        <v>29</v>
      </c>
      <c r="AG476" s="4" t="s">
        <v>6097</v>
      </c>
      <c r="AH476" s="4" t="s">
        <v>1524</v>
      </c>
      <c r="AI476" s="4" t="s">
        <v>1290</v>
      </c>
      <c r="AJ476" s="4" t="s">
        <v>919</v>
      </c>
      <c r="AK476" s="4" t="s">
        <v>169</v>
      </c>
      <c r="AL476" s="9">
        <v>3999</v>
      </c>
      <c r="AM476" s="4"/>
      <c r="AN476" s="4" t="s">
        <v>169</v>
      </c>
      <c r="AO476" s="4" t="s">
        <v>953</v>
      </c>
      <c r="AP476" s="4" t="s">
        <v>922</v>
      </c>
      <c r="AQ476" s="4" t="s">
        <v>923</v>
      </c>
      <c r="AR476" s="4" t="s">
        <v>6098</v>
      </c>
      <c r="AS476" s="4" t="s">
        <v>6101</v>
      </c>
      <c r="AT476" s="4" t="s">
        <v>376</v>
      </c>
      <c r="AU476" s="4"/>
      <c r="AV476" s="4" t="s">
        <v>6100</v>
      </c>
      <c r="AW476" s="4"/>
      <c r="AX476" s="4"/>
      <c r="AY476" s="4"/>
      <c r="AZ476" s="4"/>
      <c r="BA476" s="4">
        <v>79916203</v>
      </c>
      <c r="BB476" s="4" t="s">
        <v>927</v>
      </c>
      <c r="BC476" s="4" t="s">
        <v>974</v>
      </c>
      <c r="BD476" s="4" t="s">
        <v>1052</v>
      </c>
      <c r="BE476" s="4" t="s">
        <v>169</v>
      </c>
      <c r="BF476" s="4"/>
      <c r="BG476" s="4" t="s">
        <v>1029</v>
      </c>
      <c r="BH476" s="4" t="s">
        <v>932</v>
      </c>
      <c r="BI476" s="4" t="s">
        <v>169</v>
      </c>
      <c r="BJ476" s="4"/>
      <c r="BK476" s="4" t="s">
        <v>1030</v>
      </c>
      <c r="BL476" s="4"/>
      <c r="BM476" s="4"/>
      <c r="BN476" s="4" t="s">
        <v>958</v>
      </c>
    </row>
    <row r="477" spans="1:66" s="1" customFormat="1">
      <c r="A477" s="4">
        <v>505</v>
      </c>
      <c r="B477" s="4" t="s">
        <v>901</v>
      </c>
      <c r="C477" s="4" t="s">
        <v>902</v>
      </c>
      <c r="D477" s="4" t="s">
        <v>1351</v>
      </c>
      <c r="E477" s="4" t="s">
        <v>6091</v>
      </c>
      <c r="F477" s="4" t="s">
        <v>1880</v>
      </c>
      <c r="G477" s="4" t="s">
        <v>6092</v>
      </c>
      <c r="H477" s="4" t="s">
        <v>169</v>
      </c>
      <c r="I477" s="4" t="s">
        <v>169</v>
      </c>
      <c r="J477" s="4" t="s">
        <v>351</v>
      </c>
      <c r="K477" s="4" t="s">
        <v>1880</v>
      </c>
      <c r="L477" s="4" t="s">
        <v>1182</v>
      </c>
      <c r="M477" s="4" t="s">
        <v>189</v>
      </c>
      <c r="N477" s="4" t="s">
        <v>169</v>
      </c>
      <c r="O477" s="4" t="s">
        <v>1880</v>
      </c>
      <c r="P477" s="4" t="s">
        <v>6093</v>
      </c>
      <c r="Q477" s="4" t="s">
        <v>6094</v>
      </c>
      <c r="R477" s="4" t="s">
        <v>29</v>
      </c>
      <c r="S477" s="4" t="s">
        <v>6095</v>
      </c>
      <c r="T477" s="4" t="s">
        <v>944</v>
      </c>
      <c r="U477" s="4" t="s">
        <v>6096</v>
      </c>
      <c r="V477" s="4" t="s">
        <v>911</v>
      </c>
      <c r="W477" s="4" t="s">
        <v>982</v>
      </c>
      <c r="X477" s="4" t="s">
        <v>351</v>
      </c>
      <c r="Y477" s="4" t="s">
        <v>445</v>
      </c>
      <c r="Z477" s="4" t="s">
        <v>445</v>
      </c>
      <c r="AA477" s="4" t="s">
        <v>445</v>
      </c>
      <c r="AB477" s="4" t="s">
        <v>6094</v>
      </c>
      <c r="AC477" s="4">
        <v>5479617</v>
      </c>
      <c r="AD477" s="4" t="s">
        <v>29</v>
      </c>
      <c r="AE477" s="4" t="s">
        <v>6088</v>
      </c>
      <c r="AF477" s="4" t="s">
        <v>29</v>
      </c>
      <c r="AG477" s="4" t="s">
        <v>6097</v>
      </c>
      <c r="AH477" s="4" t="s">
        <v>1283</v>
      </c>
      <c r="AI477" s="4" t="s">
        <v>1284</v>
      </c>
      <c r="AJ477" s="4" t="s">
        <v>919</v>
      </c>
      <c r="AK477" s="4" t="s">
        <v>169</v>
      </c>
      <c r="AL477" s="9">
        <v>3999</v>
      </c>
      <c r="AM477" s="4"/>
      <c r="AN477" s="4" t="s">
        <v>169</v>
      </c>
      <c r="AO477" s="4" t="s">
        <v>953</v>
      </c>
      <c r="AP477" s="4" t="s">
        <v>922</v>
      </c>
      <c r="AQ477" s="4" t="s">
        <v>923</v>
      </c>
      <c r="AR477" s="4" t="s">
        <v>6098</v>
      </c>
      <c r="AS477" s="4" t="s">
        <v>6102</v>
      </c>
      <c r="AT477" s="4" t="s">
        <v>376</v>
      </c>
      <c r="AU477" s="4"/>
      <c r="AV477" s="4" t="s">
        <v>6100</v>
      </c>
      <c r="AW477" s="4"/>
      <c r="AX477" s="4"/>
      <c r="AY477" s="4"/>
      <c r="AZ477" s="4"/>
      <c r="BA477" s="4">
        <v>79916203</v>
      </c>
      <c r="BB477" s="4" t="s">
        <v>927</v>
      </c>
      <c r="BC477" s="4" t="s">
        <v>974</v>
      </c>
      <c r="BD477" s="4" t="s">
        <v>1052</v>
      </c>
      <c r="BE477" s="4" t="s">
        <v>169</v>
      </c>
      <c r="BF477" s="4"/>
      <c r="BG477" s="4" t="s">
        <v>1029</v>
      </c>
      <c r="BH477" s="4" t="s">
        <v>932</v>
      </c>
      <c r="BI477" s="4" t="s">
        <v>169</v>
      </c>
      <c r="BJ477" s="4"/>
      <c r="BK477" s="4" t="s">
        <v>1030</v>
      </c>
      <c r="BL477" s="4"/>
      <c r="BM477" s="4"/>
      <c r="BN477" s="4" t="s">
        <v>958</v>
      </c>
    </row>
    <row r="478" spans="1:66" s="1" customFormat="1" hidden="1">
      <c r="A478" s="4">
        <v>506</v>
      </c>
      <c r="B478" s="4" t="s">
        <v>901</v>
      </c>
      <c r="C478" s="4" t="s">
        <v>902</v>
      </c>
      <c r="D478" s="4" t="s">
        <v>1133</v>
      </c>
      <c r="E478" s="4" t="s">
        <v>6103</v>
      </c>
      <c r="F478" s="4" t="s">
        <v>25</v>
      </c>
      <c r="G478" s="4" t="s">
        <v>6104</v>
      </c>
      <c r="H478" s="4" t="s">
        <v>6105</v>
      </c>
      <c r="I478" s="4" t="s">
        <v>6106</v>
      </c>
      <c r="J478" s="4"/>
      <c r="K478" s="4" t="s">
        <v>25</v>
      </c>
      <c r="L478" s="4" t="s">
        <v>940</v>
      </c>
      <c r="M478" s="4" t="s">
        <v>1138</v>
      </c>
      <c r="N478" s="4" t="s">
        <v>3292</v>
      </c>
      <c r="O478" s="4"/>
      <c r="P478" s="4"/>
      <c r="Q478" s="4" t="s">
        <v>6107</v>
      </c>
      <c r="R478" s="4" t="s">
        <v>25</v>
      </c>
      <c r="S478" s="4" t="s">
        <v>6108</v>
      </c>
      <c r="T478" s="4" t="s">
        <v>944</v>
      </c>
      <c r="U478" s="4" t="s">
        <v>6109</v>
      </c>
      <c r="V478" s="4" t="s">
        <v>911</v>
      </c>
      <c r="W478" s="4" t="s">
        <v>982</v>
      </c>
      <c r="X478" s="4" t="s">
        <v>351</v>
      </c>
      <c r="Y478" s="4" t="s">
        <v>445</v>
      </c>
      <c r="Z478" s="4" t="s">
        <v>445</v>
      </c>
      <c r="AA478" s="4" t="s">
        <v>445</v>
      </c>
      <c r="AB478" s="4" t="s">
        <v>6107</v>
      </c>
      <c r="AC478" s="4">
        <v>5479587</v>
      </c>
      <c r="AD478" s="4" t="s">
        <v>25</v>
      </c>
      <c r="AE478" s="4" t="s">
        <v>6110</v>
      </c>
      <c r="AF478" s="4" t="s">
        <v>25</v>
      </c>
      <c r="AG478" s="4" t="s">
        <v>6110</v>
      </c>
      <c r="AH478" s="4" t="s">
        <v>4897</v>
      </c>
      <c r="AI478" s="4" t="s">
        <v>4898</v>
      </c>
      <c r="AJ478" s="4" t="s">
        <v>919</v>
      </c>
      <c r="AK478" s="4" t="s">
        <v>169</v>
      </c>
      <c r="AL478" s="9">
        <v>15600</v>
      </c>
      <c r="AM478" s="4"/>
      <c r="AN478" s="4" t="s">
        <v>25</v>
      </c>
      <c r="AO478" s="4" t="s">
        <v>953</v>
      </c>
      <c r="AP478" s="4" t="s">
        <v>922</v>
      </c>
      <c r="AQ478" s="4" t="s">
        <v>923</v>
      </c>
      <c r="AR478" s="4" t="s">
        <v>6111</v>
      </c>
      <c r="AS478" s="4" t="s">
        <v>6112</v>
      </c>
      <c r="AT478" s="4" t="s">
        <v>376</v>
      </c>
      <c r="AU478" s="4"/>
      <c r="AV478" s="4" t="s">
        <v>6113</v>
      </c>
      <c r="AW478" s="4"/>
      <c r="AX478" s="4"/>
      <c r="AY478" s="4"/>
      <c r="AZ478" s="4"/>
      <c r="BA478" s="4">
        <v>79927062</v>
      </c>
      <c r="BB478" s="4" t="s">
        <v>927</v>
      </c>
      <c r="BC478" s="4" t="s">
        <v>974</v>
      </c>
      <c r="BD478" s="4" t="s">
        <v>4902</v>
      </c>
      <c r="BE478" s="4" t="s">
        <v>169</v>
      </c>
      <c r="BF478" s="4"/>
      <c r="BG478" s="4" t="s">
        <v>1029</v>
      </c>
      <c r="BH478" s="4" t="s">
        <v>932</v>
      </c>
      <c r="BI478" s="4" t="s">
        <v>169</v>
      </c>
      <c r="BJ478" s="4"/>
      <c r="BK478" s="4" t="s">
        <v>1030</v>
      </c>
      <c r="BL478" s="4"/>
      <c r="BM478" s="4"/>
      <c r="BN478" s="4" t="s">
        <v>1150</v>
      </c>
    </row>
    <row r="479" spans="1:66" s="1" customFormat="1" hidden="1">
      <c r="A479" s="4">
        <v>507</v>
      </c>
      <c r="B479" s="4" t="s">
        <v>901</v>
      </c>
      <c r="C479" s="4" t="s">
        <v>902</v>
      </c>
      <c r="D479" s="4" t="s">
        <v>6114</v>
      </c>
      <c r="E479" s="4" t="s">
        <v>6115</v>
      </c>
      <c r="F479" s="4" t="s">
        <v>1294</v>
      </c>
      <c r="G479" s="4" t="s">
        <v>6116</v>
      </c>
      <c r="H479" s="4" t="s">
        <v>6117</v>
      </c>
      <c r="I479" s="4" t="s">
        <v>169</v>
      </c>
      <c r="J479" s="4" t="s">
        <v>518</v>
      </c>
      <c r="K479" s="4" t="s">
        <v>27</v>
      </c>
      <c r="L479" s="4" t="s">
        <v>940</v>
      </c>
      <c r="M479" s="4" t="s">
        <v>202</v>
      </c>
      <c r="N479" s="4" t="s">
        <v>6118</v>
      </c>
      <c r="O479" s="4"/>
      <c r="P479" s="4"/>
      <c r="Q479" s="4" t="s">
        <v>6114</v>
      </c>
      <c r="R479" s="4" t="s">
        <v>27</v>
      </c>
      <c r="S479" s="4" t="s">
        <v>6119</v>
      </c>
      <c r="T479" s="4" t="s">
        <v>944</v>
      </c>
      <c r="U479" s="4" t="s">
        <v>6120</v>
      </c>
      <c r="V479" s="4" t="s">
        <v>911</v>
      </c>
      <c r="W479" s="4" t="s">
        <v>982</v>
      </c>
      <c r="X479" s="4" t="s">
        <v>518</v>
      </c>
      <c r="Y479" s="4" t="s">
        <v>6121</v>
      </c>
      <c r="Z479" s="4" t="s">
        <v>445</v>
      </c>
      <c r="AA479" s="4" t="s">
        <v>445</v>
      </c>
      <c r="AB479" s="4" t="s">
        <v>6114</v>
      </c>
      <c r="AC479" s="4">
        <v>5479498</v>
      </c>
      <c r="AD479" s="4" t="s">
        <v>27</v>
      </c>
      <c r="AE479" s="4" t="s">
        <v>6122</v>
      </c>
      <c r="AF479" s="4" t="s">
        <v>27</v>
      </c>
      <c r="AG479" s="4" t="s">
        <v>6123</v>
      </c>
      <c r="AH479" s="4" t="s">
        <v>1187</v>
      </c>
      <c r="AI479" s="4" t="s">
        <v>1188</v>
      </c>
      <c r="AJ479" s="4" t="s">
        <v>919</v>
      </c>
      <c r="AK479" s="4" t="s">
        <v>169</v>
      </c>
      <c r="AL479" s="9">
        <v>5680</v>
      </c>
      <c r="AM479" s="4"/>
      <c r="AN479" s="4" t="s">
        <v>6118</v>
      </c>
      <c r="AO479" s="4" t="s">
        <v>953</v>
      </c>
      <c r="AP479" s="4" t="s">
        <v>922</v>
      </c>
      <c r="AQ479" s="4" t="s">
        <v>1146</v>
      </c>
      <c r="AR479" s="4" t="s">
        <v>6124</v>
      </c>
      <c r="AS479" s="4" t="s">
        <v>6125</v>
      </c>
      <c r="AT479" s="4" t="s">
        <v>376</v>
      </c>
      <c r="AU479" s="4"/>
      <c r="AV479" s="4" t="s">
        <v>6126</v>
      </c>
      <c r="AW479" s="4"/>
      <c r="AX479" s="4"/>
      <c r="AY479" s="4"/>
      <c r="AZ479" s="4"/>
      <c r="BA479" s="4">
        <v>81655020</v>
      </c>
      <c r="BB479" s="4" t="s">
        <v>927</v>
      </c>
      <c r="BC479" s="4" t="s">
        <v>974</v>
      </c>
      <c r="BD479" s="4" t="s">
        <v>1052</v>
      </c>
      <c r="BE479" s="4" t="s">
        <v>169</v>
      </c>
      <c r="BF479" s="4"/>
      <c r="BG479" s="4" t="s">
        <v>931</v>
      </c>
      <c r="BH479" s="4" t="s">
        <v>932</v>
      </c>
      <c r="BI479" s="4" t="s">
        <v>169</v>
      </c>
      <c r="BJ479" s="4"/>
      <c r="BK479" s="4" t="s">
        <v>1030</v>
      </c>
      <c r="BL479" s="4"/>
      <c r="BM479" s="4" t="s">
        <v>934</v>
      </c>
      <c r="BN479" s="4" t="s">
        <v>1095</v>
      </c>
    </row>
    <row r="480" spans="1:66" s="1" customFormat="1">
      <c r="A480" s="4">
        <v>508</v>
      </c>
      <c r="B480" s="4" t="s">
        <v>901</v>
      </c>
      <c r="C480" s="4" t="s">
        <v>902</v>
      </c>
      <c r="D480" s="4"/>
      <c r="E480" s="4" t="s">
        <v>6127</v>
      </c>
      <c r="F480" s="4"/>
      <c r="G480" s="4" t="s">
        <v>6128</v>
      </c>
      <c r="H480" s="4" t="s">
        <v>6129</v>
      </c>
      <c r="I480" s="4" t="s">
        <v>6130</v>
      </c>
      <c r="J480" s="4" t="s">
        <v>361</v>
      </c>
      <c r="K480" s="4" t="s">
        <v>30</v>
      </c>
      <c r="L480" s="4" t="s">
        <v>2070</v>
      </c>
      <c r="M480" s="4" t="s">
        <v>221</v>
      </c>
      <c r="N480" s="4"/>
      <c r="O480" s="4"/>
      <c r="P480" s="4"/>
      <c r="Q480" s="4" t="s">
        <v>377</v>
      </c>
      <c r="R480" s="4" t="s">
        <v>30</v>
      </c>
      <c r="S480" s="4" t="s">
        <v>6131</v>
      </c>
      <c r="T480" s="4" t="s">
        <v>909</v>
      </c>
      <c r="U480" s="4" t="s">
        <v>6132</v>
      </c>
      <c r="V480" s="4" t="s">
        <v>911</v>
      </c>
      <c r="W480" s="4" t="s">
        <v>1105</v>
      </c>
      <c r="X480" s="4" t="s">
        <v>906</v>
      </c>
      <c r="Y480" s="4" t="s">
        <v>6133</v>
      </c>
      <c r="Z480" s="4" t="s">
        <v>6134</v>
      </c>
      <c r="AA480" s="4" t="s">
        <v>6135</v>
      </c>
      <c r="AB480" s="4" t="s">
        <v>377</v>
      </c>
      <c r="AC480" s="4">
        <v>5452331</v>
      </c>
      <c r="AD480" s="4" t="s">
        <v>30</v>
      </c>
      <c r="AE480" s="4" t="s">
        <v>6132</v>
      </c>
      <c r="AF480" s="4" t="s">
        <v>30</v>
      </c>
      <c r="AG480" s="4" t="s">
        <v>6136</v>
      </c>
      <c r="AH480" s="4" t="s">
        <v>3972</v>
      </c>
      <c r="AI480" s="4" t="s">
        <v>918</v>
      </c>
      <c r="AJ480" s="4" t="s">
        <v>919</v>
      </c>
      <c r="AK480" s="4" t="s">
        <v>169</v>
      </c>
      <c r="AL480" s="9">
        <v>6180</v>
      </c>
      <c r="AM480" s="4" t="s">
        <v>920</v>
      </c>
      <c r="AN480" s="4" t="s">
        <v>169</v>
      </c>
      <c r="AO480" s="4" t="s">
        <v>921</v>
      </c>
      <c r="AP480" s="4" t="s">
        <v>922</v>
      </c>
      <c r="AQ480" s="4" t="s">
        <v>923</v>
      </c>
      <c r="AR480" s="4" t="s">
        <v>378</v>
      </c>
      <c r="AS480" s="4" t="s">
        <v>6137</v>
      </c>
      <c r="AT480" s="4" t="s">
        <v>376</v>
      </c>
      <c r="AU480" s="4"/>
      <c r="AV480" s="4" t="s">
        <v>6138</v>
      </c>
      <c r="AW480" s="4"/>
      <c r="AX480" s="4"/>
      <c r="AY480" s="4"/>
      <c r="AZ480" s="4"/>
      <c r="BA480" s="4">
        <v>44498165</v>
      </c>
      <c r="BB480" s="4" t="s">
        <v>927</v>
      </c>
      <c r="BC480" s="4" t="s">
        <v>974</v>
      </c>
      <c r="BD480" s="4" t="s">
        <v>918</v>
      </c>
      <c r="BE480" s="4" t="s">
        <v>169</v>
      </c>
      <c r="BF480" s="4"/>
      <c r="BG480" s="4" t="s">
        <v>931</v>
      </c>
      <c r="BH480" s="4" t="s">
        <v>927</v>
      </c>
      <c r="BI480" s="4" t="s">
        <v>6139</v>
      </c>
      <c r="BJ480" s="4"/>
      <c r="BK480" s="4" t="s">
        <v>933</v>
      </c>
      <c r="BL480" s="4"/>
      <c r="BM480" s="4" t="s">
        <v>1069</v>
      </c>
      <c r="BN480" s="4"/>
    </row>
    <row r="481" spans="1:66" s="1" customFormat="1" hidden="1">
      <c r="A481" s="4">
        <v>509</v>
      </c>
      <c r="B481" s="4" t="s">
        <v>901</v>
      </c>
      <c r="C481" s="4" t="s">
        <v>902</v>
      </c>
      <c r="D481" s="4" t="s">
        <v>6140</v>
      </c>
      <c r="E481" s="4" t="s">
        <v>6141</v>
      </c>
      <c r="F481" s="4" t="s">
        <v>937</v>
      </c>
      <c r="G481" s="4" t="s">
        <v>6142</v>
      </c>
      <c r="H481" s="4" t="s">
        <v>6143</v>
      </c>
      <c r="I481" s="4" t="s">
        <v>169</v>
      </c>
      <c r="J481" s="4" t="s">
        <v>518</v>
      </c>
      <c r="K481" s="4" t="s">
        <v>31</v>
      </c>
      <c r="L481" s="4" t="s">
        <v>940</v>
      </c>
      <c r="M481" s="4" t="s">
        <v>254</v>
      </c>
      <c r="N481" s="4" t="s">
        <v>6144</v>
      </c>
      <c r="O481" s="4"/>
      <c r="P481" s="4"/>
      <c r="Q481" s="4" t="s">
        <v>6145</v>
      </c>
      <c r="R481" s="4" t="s">
        <v>31</v>
      </c>
      <c r="S481" s="4" t="s">
        <v>6146</v>
      </c>
      <c r="T481" s="4" t="s">
        <v>944</v>
      </c>
      <c r="U481" s="4" t="s">
        <v>6147</v>
      </c>
      <c r="V481" s="4" t="s">
        <v>911</v>
      </c>
      <c r="W481" s="4" t="s">
        <v>1105</v>
      </c>
      <c r="X481" s="4" t="s">
        <v>361</v>
      </c>
      <c r="Y481" s="4" t="s">
        <v>1004</v>
      </c>
      <c r="Z481" s="4" t="s">
        <v>2627</v>
      </c>
      <c r="AA481" s="4" t="s">
        <v>915</v>
      </c>
      <c r="AB481" s="4" t="s">
        <v>6145</v>
      </c>
      <c r="AC481" s="4">
        <v>5451868</v>
      </c>
      <c r="AD481" s="4" t="s">
        <v>31</v>
      </c>
      <c r="AE481" s="4" t="s">
        <v>6148</v>
      </c>
      <c r="AF481" s="4" t="s">
        <v>31</v>
      </c>
      <c r="AG481" s="4" t="s">
        <v>6149</v>
      </c>
      <c r="AH481" s="4" t="s">
        <v>3972</v>
      </c>
      <c r="AI481" s="4" t="s">
        <v>918</v>
      </c>
      <c r="AJ481" s="4" t="s">
        <v>919</v>
      </c>
      <c r="AK481" s="4" t="s">
        <v>169</v>
      </c>
      <c r="AL481" s="9">
        <v>6180</v>
      </c>
      <c r="AM481" s="4"/>
      <c r="AN481" s="4" t="s">
        <v>6144</v>
      </c>
      <c r="AO481" s="4" t="s">
        <v>953</v>
      </c>
      <c r="AP481" s="4" t="s">
        <v>922</v>
      </c>
      <c r="AQ481" s="4" t="s">
        <v>1146</v>
      </c>
      <c r="AR481" s="4" t="s">
        <v>6150</v>
      </c>
      <c r="AS481" s="4" t="s">
        <v>6151</v>
      </c>
      <c r="AT481" s="4" t="s">
        <v>376</v>
      </c>
      <c r="AU481" s="4"/>
      <c r="AV481" s="4" t="s">
        <v>6152</v>
      </c>
      <c r="AW481" s="4"/>
      <c r="AX481" s="4"/>
      <c r="AY481" s="4"/>
      <c r="AZ481" s="4"/>
      <c r="BA481" s="4">
        <v>70713345</v>
      </c>
      <c r="BB481" s="4" t="s">
        <v>927</v>
      </c>
      <c r="BC481" s="4" t="s">
        <v>974</v>
      </c>
      <c r="BD481" s="4" t="s">
        <v>918</v>
      </c>
      <c r="BE481" s="4" t="s">
        <v>169</v>
      </c>
      <c r="BF481" s="4"/>
      <c r="BG481" s="4" t="s">
        <v>931</v>
      </c>
      <c r="BH481" s="4" t="s">
        <v>932</v>
      </c>
      <c r="BI481" s="4" t="s">
        <v>169</v>
      </c>
      <c r="BJ481" s="4"/>
      <c r="BK481" s="4" t="s">
        <v>1030</v>
      </c>
      <c r="BL481" s="4"/>
      <c r="BM481" s="4" t="s">
        <v>934</v>
      </c>
      <c r="BN481" s="4" t="s">
        <v>958</v>
      </c>
    </row>
    <row r="482" spans="1:66" s="1" customFormat="1">
      <c r="A482" s="4">
        <v>516</v>
      </c>
      <c r="B482" s="4" t="s">
        <v>901</v>
      </c>
      <c r="C482" s="4" t="s">
        <v>902</v>
      </c>
      <c r="D482" s="4" t="s">
        <v>1351</v>
      </c>
      <c r="E482" s="4" t="s">
        <v>6153</v>
      </c>
      <c r="F482" s="4" t="s">
        <v>1121</v>
      </c>
      <c r="G482" s="4" t="s">
        <v>6154</v>
      </c>
      <c r="H482" s="4" t="s">
        <v>6155</v>
      </c>
      <c r="I482" s="4" t="s">
        <v>169</v>
      </c>
      <c r="J482" s="4" t="s">
        <v>361</v>
      </c>
      <c r="K482" s="4" t="s">
        <v>1121</v>
      </c>
      <c r="L482" s="4" t="s">
        <v>1182</v>
      </c>
      <c r="M482" s="4" t="s">
        <v>189</v>
      </c>
      <c r="N482" s="4" t="s">
        <v>169</v>
      </c>
      <c r="O482" s="4" t="s">
        <v>1121</v>
      </c>
      <c r="P482" s="4" t="s">
        <v>6156</v>
      </c>
      <c r="Q482" s="4" t="s">
        <v>6157</v>
      </c>
      <c r="R482" s="4" t="s">
        <v>29</v>
      </c>
      <c r="S482" s="4" t="s">
        <v>6158</v>
      </c>
      <c r="T482" s="4" t="s">
        <v>944</v>
      </c>
      <c r="U482" s="4" t="s">
        <v>6159</v>
      </c>
      <c r="V482" s="4" t="s">
        <v>911</v>
      </c>
      <c r="W482" s="4" t="s">
        <v>1060</v>
      </c>
      <c r="X482" s="4" t="s">
        <v>361</v>
      </c>
      <c r="Y482" s="4" t="s">
        <v>566</v>
      </c>
      <c r="Z482" s="4" t="s">
        <v>6160</v>
      </c>
      <c r="AA482" s="4" t="s">
        <v>6161</v>
      </c>
      <c r="AB482" s="4" t="s">
        <v>6157</v>
      </c>
      <c r="AC482" s="4">
        <v>5451777</v>
      </c>
      <c r="AD482" s="4" t="s">
        <v>16</v>
      </c>
      <c r="AE482" s="4" t="s">
        <v>6162</v>
      </c>
      <c r="AF482" s="4" t="s">
        <v>29</v>
      </c>
      <c r="AG482" s="4" t="s">
        <v>5558</v>
      </c>
      <c r="AH482" s="4"/>
      <c r="AI482" s="4"/>
      <c r="AJ482" s="4" t="s">
        <v>919</v>
      </c>
      <c r="AK482" s="4" t="s">
        <v>169</v>
      </c>
      <c r="AL482" s="9">
        <v>2990</v>
      </c>
      <c r="AM482" s="4"/>
      <c r="AN482" s="4" t="s">
        <v>169</v>
      </c>
      <c r="AO482" s="4" t="s">
        <v>1008</v>
      </c>
      <c r="AP482" s="4" t="s">
        <v>922</v>
      </c>
      <c r="AQ482" s="4"/>
      <c r="AR482" s="4" t="s">
        <v>6163</v>
      </c>
      <c r="AS482" s="4"/>
      <c r="AT482" s="4"/>
      <c r="AU482" s="4"/>
      <c r="AV482" s="4" t="s">
        <v>6164</v>
      </c>
      <c r="AW482" s="4"/>
      <c r="AX482" s="4"/>
      <c r="AY482" s="4"/>
      <c r="AZ482" s="4"/>
      <c r="BA482" s="4">
        <v>81654148</v>
      </c>
      <c r="BB482" s="4" t="s">
        <v>927</v>
      </c>
      <c r="BC482" s="4" t="s">
        <v>974</v>
      </c>
      <c r="BD482" s="4" t="s">
        <v>1052</v>
      </c>
      <c r="BE482" s="4" t="s">
        <v>169</v>
      </c>
      <c r="BF482" s="4"/>
      <c r="BG482" s="4" t="s">
        <v>931</v>
      </c>
      <c r="BH482" s="4" t="s">
        <v>927</v>
      </c>
      <c r="BI482" s="4" t="s">
        <v>169</v>
      </c>
      <c r="BJ482" s="4"/>
      <c r="BK482" s="4"/>
      <c r="BL482" s="4"/>
      <c r="BM482" s="4" t="s">
        <v>934</v>
      </c>
      <c r="BN482" s="4" t="s">
        <v>958</v>
      </c>
    </row>
    <row r="483" spans="1:66" s="1" customFormat="1">
      <c r="A483" s="4">
        <v>517</v>
      </c>
      <c r="B483" s="4" t="s">
        <v>901</v>
      </c>
      <c r="C483" s="4" t="s">
        <v>902</v>
      </c>
      <c r="D483" s="4" t="s">
        <v>1351</v>
      </c>
      <c r="E483" s="4" t="s">
        <v>6153</v>
      </c>
      <c r="F483" s="4" t="s">
        <v>1121</v>
      </c>
      <c r="G483" s="4" t="s">
        <v>6154</v>
      </c>
      <c r="H483" s="4" t="s">
        <v>6155</v>
      </c>
      <c r="I483" s="4" t="s">
        <v>169</v>
      </c>
      <c r="J483" s="4" t="s">
        <v>361</v>
      </c>
      <c r="K483" s="4" t="s">
        <v>1121</v>
      </c>
      <c r="L483" s="4" t="s">
        <v>1182</v>
      </c>
      <c r="M483" s="4" t="s">
        <v>189</v>
      </c>
      <c r="N483" s="4" t="s">
        <v>169</v>
      </c>
      <c r="O483" s="4" t="s">
        <v>1121</v>
      </c>
      <c r="P483" s="4" t="s">
        <v>6156</v>
      </c>
      <c r="Q483" s="4" t="s">
        <v>6157</v>
      </c>
      <c r="R483" s="4" t="s">
        <v>29</v>
      </c>
      <c r="S483" s="4" t="s">
        <v>6158</v>
      </c>
      <c r="T483" s="4" t="s">
        <v>944</v>
      </c>
      <c r="U483" s="4" t="s">
        <v>6159</v>
      </c>
      <c r="V483" s="4" t="s">
        <v>911</v>
      </c>
      <c r="W483" s="4" t="s">
        <v>1060</v>
      </c>
      <c r="X483" s="4" t="s">
        <v>361</v>
      </c>
      <c r="Y483" s="4" t="s">
        <v>566</v>
      </c>
      <c r="Z483" s="4" t="s">
        <v>6160</v>
      </c>
      <c r="AA483" s="4" t="s">
        <v>6161</v>
      </c>
      <c r="AB483" s="4" t="s">
        <v>6157</v>
      </c>
      <c r="AC483" s="4">
        <v>5451584</v>
      </c>
      <c r="AD483" s="4" t="s">
        <v>29</v>
      </c>
      <c r="AE483" s="4" t="s">
        <v>6162</v>
      </c>
      <c r="AF483" s="4" t="s">
        <v>29</v>
      </c>
      <c r="AG483" s="4" t="s">
        <v>5558</v>
      </c>
      <c r="AH483" s="4" t="s">
        <v>3972</v>
      </c>
      <c r="AI483" s="4" t="s">
        <v>918</v>
      </c>
      <c r="AJ483" s="4" t="s">
        <v>919</v>
      </c>
      <c r="AK483" s="4" t="s">
        <v>169</v>
      </c>
      <c r="AL483" s="9">
        <v>2990</v>
      </c>
      <c r="AM483" s="4"/>
      <c r="AN483" s="4" t="s">
        <v>169</v>
      </c>
      <c r="AO483" s="4" t="s">
        <v>953</v>
      </c>
      <c r="AP483" s="4" t="s">
        <v>922</v>
      </c>
      <c r="AQ483" s="4" t="s">
        <v>923</v>
      </c>
      <c r="AR483" s="4" t="s">
        <v>6163</v>
      </c>
      <c r="AS483" s="4" t="s">
        <v>6165</v>
      </c>
      <c r="AT483" s="4" t="s">
        <v>376</v>
      </c>
      <c r="AU483" s="4"/>
      <c r="AV483" s="4" t="s">
        <v>6164</v>
      </c>
      <c r="AW483" s="4"/>
      <c r="AX483" s="4"/>
      <c r="AY483" s="4"/>
      <c r="AZ483" s="4"/>
      <c r="BA483" s="4">
        <v>81654148</v>
      </c>
      <c r="BB483" s="4" t="s">
        <v>927</v>
      </c>
      <c r="BC483" s="4" t="s">
        <v>974</v>
      </c>
      <c r="BD483" s="4" t="s">
        <v>1052</v>
      </c>
      <c r="BE483" s="4" t="s">
        <v>169</v>
      </c>
      <c r="BF483" s="4"/>
      <c r="BG483" s="4" t="s">
        <v>931</v>
      </c>
      <c r="BH483" s="4" t="s">
        <v>927</v>
      </c>
      <c r="BI483" s="4" t="s">
        <v>169</v>
      </c>
      <c r="BJ483" s="4"/>
      <c r="BK483" s="4" t="s">
        <v>1030</v>
      </c>
      <c r="BL483" s="4"/>
      <c r="BM483" s="4" t="s">
        <v>934</v>
      </c>
      <c r="BN483" s="4" t="s">
        <v>958</v>
      </c>
    </row>
    <row r="484" spans="1:66" s="1" customFormat="1">
      <c r="A484" s="4">
        <v>518</v>
      </c>
      <c r="B484" s="4" t="s">
        <v>901</v>
      </c>
      <c r="C484" s="4" t="s">
        <v>902</v>
      </c>
      <c r="D484" s="4" t="s">
        <v>4329</v>
      </c>
      <c r="E484" s="4" t="s">
        <v>6166</v>
      </c>
      <c r="F484" s="4" t="s">
        <v>2403</v>
      </c>
      <c r="G484" s="4" t="s">
        <v>6167</v>
      </c>
      <c r="H484" s="4" t="s">
        <v>6168</v>
      </c>
      <c r="I484" s="4"/>
      <c r="J484" s="4" t="s">
        <v>998</v>
      </c>
      <c r="K484" s="4" t="s">
        <v>16</v>
      </c>
      <c r="L484" s="4" t="s">
        <v>940</v>
      </c>
      <c r="M484" s="4" t="s">
        <v>132</v>
      </c>
      <c r="N484" s="4" t="s">
        <v>2406</v>
      </c>
      <c r="O484" s="4"/>
      <c r="P484" s="4"/>
      <c r="Q484" s="4" t="s">
        <v>4329</v>
      </c>
      <c r="R484" s="4" t="s">
        <v>16</v>
      </c>
      <c r="S484" s="4" t="s">
        <v>6169</v>
      </c>
      <c r="T484" s="4" t="s">
        <v>909</v>
      </c>
      <c r="U484" s="4" t="s">
        <v>6170</v>
      </c>
      <c r="V484" s="4" t="s">
        <v>911</v>
      </c>
      <c r="W484" s="4" t="s">
        <v>1975</v>
      </c>
      <c r="X484" s="4" t="s">
        <v>471</v>
      </c>
      <c r="Y484" s="4" t="s">
        <v>640</v>
      </c>
      <c r="Z484" s="4" t="s">
        <v>3815</v>
      </c>
      <c r="AA484" s="4" t="s">
        <v>4335</v>
      </c>
      <c r="AB484" s="4" t="s">
        <v>4329</v>
      </c>
      <c r="AC484" s="4">
        <v>5451582</v>
      </c>
      <c r="AD484" s="4" t="s">
        <v>16</v>
      </c>
      <c r="AE484" s="4" t="s">
        <v>6171</v>
      </c>
      <c r="AF484" s="4" t="s">
        <v>16</v>
      </c>
      <c r="AG484" s="4" t="s">
        <v>6172</v>
      </c>
      <c r="AH484" s="4" t="s">
        <v>6173</v>
      </c>
      <c r="AI484" s="4" t="s">
        <v>4338</v>
      </c>
      <c r="AJ484" s="4" t="s">
        <v>919</v>
      </c>
      <c r="AK484" s="4" t="s">
        <v>169</v>
      </c>
      <c r="AL484" s="9">
        <v>8500</v>
      </c>
      <c r="AM484" s="4"/>
      <c r="AN484" s="4" t="s">
        <v>2403</v>
      </c>
      <c r="AO484" s="4" t="s">
        <v>921</v>
      </c>
      <c r="AP484" s="4" t="s">
        <v>922</v>
      </c>
      <c r="AQ484" s="4"/>
      <c r="AR484" s="4" t="s">
        <v>4339</v>
      </c>
      <c r="AS484" s="4"/>
      <c r="AT484" s="4" t="s">
        <v>376</v>
      </c>
      <c r="AU484" s="4"/>
      <c r="AV484" s="4" t="s">
        <v>6174</v>
      </c>
      <c r="AW484" s="4"/>
      <c r="AX484" s="4"/>
      <c r="AY484" s="4"/>
      <c r="AZ484" s="4"/>
      <c r="BA484" s="4">
        <v>67326365</v>
      </c>
      <c r="BB484" s="4" t="s">
        <v>927</v>
      </c>
      <c r="BC484" s="4" t="s">
        <v>974</v>
      </c>
      <c r="BD484" s="4" t="s">
        <v>1975</v>
      </c>
      <c r="BE484" s="4" t="s">
        <v>1985</v>
      </c>
      <c r="BF484" s="4"/>
      <c r="BG484" s="4" t="s">
        <v>993</v>
      </c>
      <c r="BH484" s="4" t="s">
        <v>932</v>
      </c>
      <c r="BI484" s="4" t="s">
        <v>169</v>
      </c>
      <c r="BJ484" s="4"/>
      <c r="BK484" s="4"/>
      <c r="BL484" s="4"/>
      <c r="BM484" s="4" t="s">
        <v>934</v>
      </c>
      <c r="BN484" s="4" t="s">
        <v>132</v>
      </c>
    </row>
    <row r="485" spans="1:66" s="1" customFormat="1" hidden="1">
      <c r="A485" s="4">
        <v>519</v>
      </c>
      <c r="B485" s="4" t="s">
        <v>901</v>
      </c>
      <c r="C485" s="4" t="s">
        <v>902</v>
      </c>
      <c r="D485" s="4" t="s">
        <v>6175</v>
      </c>
      <c r="E485" s="4" t="s">
        <v>6176</v>
      </c>
      <c r="F485" s="4" t="s">
        <v>1033</v>
      </c>
      <c r="G485" s="4" t="s">
        <v>6177</v>
      </c>
      <c r="H485" s="4" t="s">
        <v>6178</v>
      </c>
      <c r="I485" s="4" t="s">
        <v>1036</v>
      </c>
      <c r="J485" s="4" t="s">
        <v>351</v>
      </c>
      <c r="K485" s="4" t="s">
        <v>1535</v>
      </c>
      <c r="L485" s="4" t="s">
        <v>907</v>
      </c>
      <c r="M485" s="4" t="s">
        <v>907</v>
      </c>
      <c r="N485" s="4" t="s">
        <v>169</v>
      </c>
      <c r="O485" s="4" t="s">
        <v>1535</v>
      </c>
      <c r="P485" s="4" t="s">
        <v>6179</v>
      </c>
      <c r="Q485" s="4" t="s">
        <v>6175</v>
      </c>
      <c r="R485" s="4" t="s">
        <v>16</v>
      </c>
      <c r="S485" s="4" t="s">
        <v>6180</v>
      </c>
      <c r="T485" s="4" t="s">
        <v>944</v>
      </c>
      <c r="U485" s="4" t="s">
        <v>6181</v>
      </c>
      <c r="V485" s="4" t="s">
        <v>911</v>
      </c>
      <c r="W485" s="4" t="s">
        <v>982</v>
      </c>
      <c r="X485" s="4" t="s">
        <v>518</v>
      </c>
      <c r="Y485" s="4" t="s">
        <v>2615</v>
      </c>
      <c r="Z485" s="4" t="s">
        <v>445</v>
      </c>
      <c r="AA485" s="4" t="s">
        <v>445</v>
      </c>
      <c r="AB485" s="4" t="s">
        <v>6175</v>
      </c>
      <c r="AC485" s="4">
        <v>5451496</v>
      </c>
      <c r="AD485" s="4" t="s">
        <v>16</v>
      </c>
      <c r="AE485" s="4" t="s">
        <v>6182</v>
      </c>
      <c r="AF485" s="4" t="s">
        <v>16</v>
      </c>
      <c r="AG485" s="4" t="s">
        <v>6183</v>
      </c>
      <c r="AH485" s="4" t="s">
        <v>4428</v>
      </c>
      <c r="AI485" s="4" t="s">
        <v>2480</v>
      </c>
      <c r="AJ485" s="4" t="s">
        <v>919</v>
      </c>
      <c r="AK485" s="4" t="s">
        <v>169</v>
      </c>
      <c r="AL485" s="9">
        <v>19500</v>
      </c>
      <c r="AM485" s="4"/>
      <c r="AN485" s="4" t="s">
        <v>169</v>
      </c>
      <c r="AO485" s="4" t="s">
        <v>953</v>
      </c>
      <c r="AP485" s="4" t="s">
        <v>922</v>
      </c>
      <c r="AQ485" s="4" t="s">
        <v>971</v>
      </c>
      <c r="AR485" s="4" t="s">
        <v>6184</v>
      </c>
      <c r="AS485" s="4" t="s">
        <v>6185</v>
      </c>
      <c r="AT485" s="4" t="s">
        <v>376</v>
      </c>
      <c r="AU485" s="4"/>
      <c r="AV485" s="4" t="s">
        <v>6186</v>
      </c>
      <c r="AW485" s="4"/>
      <c r="AX485" s="4"/>
      <c r="AY485" s="4"/>
      <c r="AZ485" s="4"/>
      <c r="BA485" s="4">
        <v>74790884</v>
      </c>
      <c r="BB485" s="4" t="s">
        <v>927</v>
      </c>
      <c r="BC485" s="4" t="s">
        <v>974</v>
      </c>
      <c r="BD485" s="4" t="s">
        <v>1052</v>
      </c>
      <c r="BE485" s="4" t="s">
        <v>169</v>
      </c>
      <c r="BF485" s="4"/>
      <c r="BG485" s="4" t="s">
        <v>1029</v>
      </c>
      <c r="BH485" s="4" t="s">
        <v>932</v>
      </c>
      <c r="BI485" s="4" t="s">
        <v>169</v>
      </c>
      <c r="BJ485" s="4"/>
      <c r="BK485" s="4" t="s">
        <v>1030</v>
      </c>
      <c r="BL485" s="4"/>
      <c r="BM485" s="4" t="s">
        <v>934</v>
      </c>
      <c r="BN485" s="4" t="s">
        <v>1053</v>
      </c>
    </row>
    <row r="486" spans="1:66" s="1" customFormat="1" hidden="1">
      <c r="A486" s="4">
        <v>520</v>
      </c>
      <c r="B486" s="4" t="s">
        <v>901</v>
      </c>
      <c r="C486" s="4" t="s">
        <v>902</v>
      </c>
      <c r="D486" s="4" t="s">
        <v>444</v>
      </c>
      <c r="E486" s="4" t="s">
        <v>6187</v>
      </c>
      <c r="F486" s="4" t="s">
        <v>1339</v>
      </c>
      <c r="G486" s="4" t="s">
        <v>6188</v>
      </c>
      <c r="H486" s="4" t="s">
        <v>169</v>
      </c>
      <c r="I486" s="4" t="s">
        <v>169</v>
      </c>
      <c r="J486" s="4" t="s">
        <v>518</v>
      </c>
      <c r="K486" s="4" t="s">
        <v>31</v>
      </c>
      <c r="L486" s="4" t="s">
        <v>940</v>
      </c>
      <c r="M486" s="4" t="s">
        <v>202</v>
      </c>
      <c r="N486" s="4" t="s">
        <v>2359</v>
      </c>
      <c r="O486" s="4"/>
      <c r="P486" s="4"/>
      <c r="Q486" s="4" t="s">
        <v>6189</v>
      </c>
      <c r="R486" s="4" t="s">
        <v>31</v>
      </c>
      <c r="S486" s="4" t="s">
        <v>6190</v>
      </c>
      <c r="T486" s="4" t="s">
        <v>944</v>
      </c>
      <c r="U486" s="4" t="s">
        <v>6191</v>
      </c>
      <c r="V486" s="4" t="s">
        <v>911</v>
      </c>
      <c r="W486" s="4" t="s">
        <v>963</v>
      </c>
      <c r="X486" s="4" t="s">
        <v>518</v>
      </c>
      <c r="Y486" s="4" t="s">
        <v>5570</v>
      </c>
      <c r="Z486" s="4" t="s">
        <v>350</v>
      </c>
      <c r="AA486" s="4" t="s">
        <v>1265</v>
      </c>
      <c r="AB486" s="4" t="s">
        <v>6189</v>
      </c>
      <c r="AC486" s="4">
        <v>5451255</v>
      </c>
      <c r="AD486" s="4" t="s">
        <v>31</v>
      </c>
      <c r="AE486" s="4" t="s">
        <v>6192</v>
      </c>
      <c r="AF486" s="4" t="s">
        <v>31</v>
      </c>
      <c r="AG486" s="4" t="s">
        <v>6192</v>
      </c>
      <c r="AH486" s="4" t="s">
        <v>987</v>
      </c>
      <c r="AI486" s="4" t="s">
        <v>988</v>
      </c>
      <c r="AJ486" s="4" t="s">
        <v>919</v>
      </c>
      <c r="AK486" s="4" t="s">
        <v>169</v>
      </c>
      <c r="AL486" s="9">
        <v>5680</v>
      </c>
      <c r="AM486" s="4"/>
      <c r="AN486" s="4" t="s">
        <v>2359</v>
      </c>
      <c r="AO486" s="4" t="s">
        <v>953</v>
      </c>
      <c r="AP486" s="4" t="s">
        <v>922</v>
      </c>
      <c r="AQ486" s="4" t="s">
        <v>923</v>
      </c>
      <c r="AR486" s="4" t="s">
        <v>6193</v>
      </c>
      <c r="AS486" s="4" t="s">
        <v>6194</v>
      </c>
      <c r="AT486" s="4" t="s">
        <v>376</v>
      </c>
      <c r="AU486" s="4"/>
      <c r="AV486" s="4" t="s">
        <v>6195</v>
      </c>
      <c r="AW486" s="4"/>
      <c r="AX486" s="4"/>
      <c r="AY486" s="4"/>
      <c r="AZ486" s="4"/>
      <c r="BA486" s="4">
        <v>74654666</v>
      </c>
      <c r="BB486" s="4" t="s">
        <v>927</v>
      </c>
      <c r="BC486" s="4" t="s">
        <v>974</v>
      </c>
      <c r="BD486" s="4" t="s">
        <v>918</v>
      </c>
      <c r="BE486" s="4" t="s">
        <v>169</v>
      </c>
      <c r="BF486" s="4"/>
      <c r="BG486" s="4" t="s">
        <v>1029</v>
      </c>
      <c r="BH486" s="4" t="s">
        <v>932</v>
      </c>
      <c r="BI486" s="4" t="s">
        <v>169</v>
      </c>
      <c r="BJ486" s="4"/>
      <c r="BK486" s="4" t="s">
        <v>1030</v>
      </c>
      <c r="BL486" s="4"/>
      <c r="BM486" s="4" t="s">
        <v>934</v>
      </c>
      <c r="BN486" s="4" t="s">
        <v>958</v>
      </c>
    </row>
    <row r="487" spans="1:66" s="1" customFormat="1">
      <c r="A487" s="4">
        <v>521</v>
      </c>
      <c r="B487" s="4" t="s">
        <v>901</v>
      </c>
      <c r="C487" s="4" t="s">
        <v>902</v>
      </c>
      <c r="D487" s="4" t="s">
        <v>1570</v>
      </c>
      <c r="E487" s="4" t="s">
        <v>6080</v>
      </c>
      <c r="F487" s="4" t="s">
        <v>2316</v>
      </c>
      <c r="G487" s="4" t="s">
        <v>6081</v>
      </c>
      <c r="H487" s="4" t="s">
        <v>6082</v>
      </c>
      <c r="I487" s="4" t="s">
        <v>169</v>
      </c>
      <c r="J487" s="4" t="s">
        <v>351</v>
      </c>
      <c r="K487" s="4" t="s">
        <v>1040</v>
      </c>
      <c r="L487" s="4" t="s">
        <v>2319</v>
      </c>
      <c r="M487" s="4" t="s">
        <v>605</v>
      </c>
      <c r="N487" s="4" t="s">
        <v>169</v>
      </c>
      <c r="O487" s="4"/>
      <c r="P487" s="4"/>
      <c r="Q487" s="4" t="s">
        <v>607</v>
      </c>
      <c r="R487" s="4" t="s">
        <v>1040</v>
      </c>
      <c r="S487" s="4" t="s">
        <v>6083</v>
      </c>
      <c r="T487" s="4" t="s">
        <v>944</v>
      </c>
      <c r="U487" s="4" t="s">
        <v>6084</v>
      </c>
      <c r="V487" s="4" t="s">
        <v>911</v>
      </c>
      <c r="W487" s="4" t="s">
        <v>1060</v>
      </c>
      <c r="X487" s="4" t="s">
        <v>518</v>
      </c>
      <c r="Y487" s="4" t="s">
        <v>6085</v>
      </c>
      <c r="Z487" s="4" t="s">
        <v>6086</v>
      </c>
      <c r="AA487" s="4" t="s">
        <v>6087</v>
      </c>
      <c r="AB487" s="4" t="s">
        <v>607</v>
      </c>
      <c r="AC487" s="4">
        <v>5451225</v>
      </c>
      <c r="AD487" s="4" t="s">
        <v>1040</v>
      </c>
      <c r="AE487" s="4" t="s">
        <v>6088</v>
      </c>
      <c r="AF487" s="4" t="s">
        <v>1040</v>
      </c>
      <c r="AG487" s="4" t="s">
        <v>6089</v>
      </c>
      <c r="AH487" s="4" t="s">
        <v>5765</v>
      </c>
      <c r="AI487" s="4" t="s">
        <v>1052</v>
      </c>
      <c r="AJ487" s="4" t="s">
        <v>919</v>
      </c>
      <c r="AK487" s="4" t="s">
        <v>169</v>
      </c>
      <c r="AL487" s="9">
        <v>3090</v>
      </c>
      <c r="AM487" s="4"/>
      <c r="AN487" s="4" t="s">
        <v>169</v>
      </c>
      <c r="AO487" s="4" t="s">
        <v>953</v>
      </c>
      <c r="AP487" s="4" t="s">
        <v>922</v>
      </c>
      <c r="AQ487" s="4" t="s">
        <v>1146</v>
      </c>
      <c r="AR487" s="4" t="s">
        <v>608</v>
      </c>
      <c r="AS487" s="4" t="s">
        <v>6196</v>
      </c>
      <c r="AT487" s="4" t="s">
        <v>376</v>
      </c>
      <c r="AU487" s="4"/>
      <c r="AV487" s="4" t="s">
        <v>6090</v>
      </c>
      <c r="AW487" s="4"/>
      <c r="AX487" s="4"/>
      <c r="AY487" s="4"/>
      <c r="AZ487" s="4"/>
      <c r="BA487" s="4">
        <v>74941460</v>
      </c>
      <c r="BB487" s="4" t="s">
        <v>927</v>
      </c>
      <c r="BC487" s="4" t="s">
        <v>974</v>
      </c>
      <c r="BD487" s="4" t="s">
        <v>1052</v>
      </c>
      <c r="BE487" s="4" t="s">
        <v>169</v>
      </c>
      <c r="BF487" s="4"/>
      <c r="BG487" s="4" t="s">
        <v>931</v>
      </c>
      <c r="BH487" s="4" t="s">
        <v>932</v>
      </c>
      <c r="BI487" s="4" t="s">
        <v>169</v>
      </c>
      <c r="BJ487" s="4"/>
      <c r="BK487" s="4" t="s">
        <v>1030</v>
      </c>
      <c r="BL487" s="4"/>
      <c r="BM487" s="4" t="s">
        <v>1069</v>
      </c>
      <c r="BN487" s="4" t="s">
        <v>958</v>
      </c>
    </row>
    <row r="488" spans="1:66" s="1" customFormat="1" hidden="1">
      <c r="A488" s="4">
        <v>522</v>
      </c>
      <c r="B488" s="4" t="s">
        <v>901</v>
      </c>
      <c r="C488" s="4" t="s">
        <v>902</v>
      </c>
      <c r="D488" s="4" t="s">
        <v>1351</v>
      </c>
      <c r="E488" s="4" t="s">
        <v>6197</v>
      </c>
      <c r="F488" s="4" t="s">
        <v>1294</v>
      </c>
      <c r="G488" s="4" t="s">
        <v>6198</v>
      </c>
      <c r="H488" s="4" t="s">
        <v>6199</v>
      </c>
      <c r="I488" s="4" t="s">
        <v>169</v>
      </c>
      <c r="J488" s="4" t="s">
        <v>518</v>
      </c>
      <c r="K488" s="4" t="s">
        <v>31</v>
      </c>
      <c r="L488" s="4" t="s">
        <v>940</v>
      </c>
      <c r="M488" s="4" t="s">
        <v>202</v>
      </c>
      <c r="N488" s="4" t="s">
        <v>2359</v>
      </c>
      <c r="O488" s="4"/>
      <c r="P488" s="4"/>
      <c r="Q488" s="4" t="s">
        <v>6200</v>
      </c>
      <c r="R488" s="4" t="s">
        <v>31</v>
      </c>
      <c r="S488" s="4" t="s">
        <v>6201</v>
      </c>
      <c r="T488" s="4" t="s">
        <v>944</v>
      </c>
      <c r="U488" s="4" t="s">
        <v>6202</v>
      </c>
      <c r="V488" s="4" t="s">
        <v>911</v>
      </c>
      <c r="W488" s="4" t="s">
        <v>1060</v>
      </c>
      <c r="X488" s="4" t="s">
        <v>518</v>
      </c>
      <c r="Y488" s="4" t="s">
        <v>6203</v>
      </c>
      <c r="Z488" s="4" t="s">
        <v>350</v>
      </c>
      <c r="AA488" s="4" t="s">
        <v>1265</v>
      </c>
      <c r="AB488" s="4" t="s">
        <v>6200</v>
      </c>
      <c r="AC488" s="4">
        <v>5450922</v>
      </c>
      <c r="AD488" s="4" t="s">
        <v>31</v>
      </c>
      <c r="AE488" s="4" t="s">
        <v>6204</v>
      </c>
      <c r="AF488" s="4" t="s">
        <v>31</v>
      </c>
      <c r="AG488" s="4" t="s">
        <v>6205</v>
      </c>
      <c r="AH488" s="4" t="s">
        <v>1304</v>
      </c>
      <c r="AI488" s="4" t="s">
        <v>1047</v>
      </c>
      <c r="AJ488" s="4" t="s">
        <v>919</v>
      </c>
      <c r="AK488" s="4" t="s">
        <v>169</v>
      </c>
      <c r="AL488" s="9">
        <v>5680</v>
      </c>
      <c r="AM488" s="4"/>
      <c r="AN488" s="4" t="s">
        <v>2359</v>
      </c>
      <c r="AO488" s="4" t="s">
        <v>953</v>
      </c>
      <c r="AP488" s="4" t="s">
        <v>922</v>
      </c>
      <c r="AQ488" s="4" t="s">
        <v>1146</v>
      </c>
      <c r="AR488" s="4" t="s">
        <v>6206</v>
      </c>
      <c r="AS488" s="4" t="s">
        <v>6207</v>
      </c>
      <c r="AT488" s="4" t="s">
        <v>376</v>
      </c>
      <c r="AU488" s="4"/>
      <c r="AV488" s="4" t="s">
        <v>6208</v>
      </c>
      <c r="AW488" s="4"/>
      <c r="AX488" s="4"/>
      <c r="AY488" s="4"/>
      <c r="AZ488" s="4"/>
      <c r="BA488" s="4">
        <v>74759672</v>
      </c>
      <c r="BB488" s="4" t="s">
        <v>927</v>
      </c>
      <c r="BC488" s="4" t="s">
        <v>974</v>
      </c>
      <c r="BD488" s="4" t="s">
        <v>1052</v>
      </c>
      <c r="BE488" s="4" t="s">
        <v>169</v>
      </c>
      <c r="BF488" s="4"/>
      <c r="BG488" s="4" t="s">
        <v>1029</v>
      </c>
      <c r="BH488" s="4" t="s">
        <v>932</v>
      </c>
      <c r="BI488" s="4" t="s">
        <v>169</v>
      </c>
      <c r="BJ488" s="4"/>
      <c r="BK488" s="4" t="s">
        <v>1030</v>
      </c>
      <c r="BL488" s="4"/>
      <c r="BM488" s="4" t="s">
        <v>934</v>
      </c>
      <c r="BN488" s="4" t="s">
        <v>1095</v>
      </c>
    </row>
    <row r="489" spans="1:66" s="1" customFormat="1" hidden="1">
      <c r="A489" s="4">
        <v>523</v>
      </c>
      <c r="B489" s="4" t="s">
        <v>901</v>
      </c>
      <c r="C489" s="4" t="s">
        <v>902</v>
      </c>
      <c r="D489" s="4" t="s">
        <v>6209</v>
      </c>
      <c r="E489" s="4" t="s">
        <v>6210</v>
      </c>
      <c r="F489" s="4" t="s">
        <v>1274</v>
      </c>
      <c r="G489" s="4" t="s">
        <v>6211</v>
      </c>
      <c r="H489" s="4" t="s">
        <v>6212</v>
      </c>
      <c r="I489" s="4" t="s">
        <v>1311</v>
      </c>
      <c r="J489" s="4" t="s">
        <v>444</v>
      </c>
      <c r="K489" s="4" t="s">
        <v>27</v>
      </c>
      <c r="L489" s="4" t="s">
        <v>1057</v>
      </c>
      <c r="M489" s="4" t="s">
        <v>234</v>
      </c>
      <c r="N489" s="4" t="s">
        <v>169</v>
      </c>
      <c r="O489" s="4"/>
      <c r="P489" s="4"/>
      <c r="Q489" s="4" t="s">
        <v>6213</v>
      </c>
      <c r="R489" s="4" t="s">
        <v>27</v>
      </c>
      <c r="S489" s="4" t="s">
        <v>6214</v>
      </c>
      <c r="T489" s="4" t="s">
        <v>944</v>
      </c>
      <c r="U489" s="4" t="s">
        <v>6215</v>
      </c>
      <c r="V489" s="4" t="s">
        <v>911</v>
      </c>
      <c r="W489" s="4" t="s">
        <v>963</v>
      </c>
      <c r="X489" s="4" t="s">
        <v>518</v>
      </c>
      <c r="Y489" s="4" t="s">
        <v>6216</v>
      </c>
      <c r="Z489" s="4" t="s">
        <v>445</v>
      </c>
      <c r="AA489" s="4" t="s">
        <v>445</v>
      </c>
      <c r="AB489" s="4" t="s">
        <v>6213</v>
      </c>
      <c r="AC489" s="4">
        <v>5450879</v>
      </c>
      <c r="AD489" s="4" t="s">
        <v>27</v>
      </c>
      <c r="AE489" s="4" t="s">
        <v>6217</v>
      </c>
      <c r="AF489" s="4" t="s">
        <v>27</v>
      </c>
      <c r="AG489" s="4" t="s">
        <v>6217</v>
      </c>
      <c r="AH489" s="4" t="s">
        <v>1287</v>
      </c>
      <c r="AI489" s="4" t="s">
        <v>988</v>
      </c>
      <c r="AJ489" s="4" t="s">
        <v>919</v>
      </c>
      <c r="AK489" s="4" t="s">
        <v>169</v>
      </c>
      <c r="AL489" s="9">
        <v>4983.3</v>
      </c>
      <c r="AM489" s="4"/>
      <c r="AN489" s="4" t="s">
        <v>169</v>
      </c>
      <c r="AO489" s="4" t="s">
        <v>953</v>
      </c>
      <c r="AP489" s="4" t="s">
        <v>922</v>
      </c>
      <c r="AQ489" s="4" t="s">
        <v>989</v>
      </c>
      <c r="AR489" s="4" t="s">
        <v>6218</v>
      </c>
      <c r="AS489" s="4" t="s">
        <v>6219</v>
      </c>
      <c r="AT489" s="4" t="s">
        <v>376</v>
      </c>
      <c r="AU489" s="4"/>
      <c r="AV489" s="4" t="s">
        <v>6220</v>
      </c>
      <c r="AW489" s="4"/>
      <c r="AX489" s="4"/>
      <c r="AY489" s="4"/>
      <c r="AZ489" s="4"/>
      <c r="BA489" s="4">
        <v>74682973</v>
      </c>
      <c r="BB489" s="4" t="s">
        <v>927</v>
      </c>
      <c r="BC489" s="4" t="s">
        <v>974</v>
      </c>
      <c r="BD489" s="4" t="s">
        <v>918</v>
      </c>
      <c r="BE489" s="4" t="s">
        <v>169</v>
      </c>
      <c r="BF489" s="4"/>
      <c r="BG489" s="4" t="s">
        <v>931</v>
      </c>
      <c r="BH489" s="4" t="s">
        <v>932</v>
      </c>
      <c r="BI489" s="4" t="s">
        <v>169</v>
      </c>
      <c r="BJ489" s="4"/>
      <c r="BK489" s="4" t="s">
        <v>1030</v>
      </c>
      <c r="BL489" s="4"/>
      <c r="BM489" s="4" t="s">
        <v>934</v>
      </c>
      <c r="BN489" s="4" t="s">
        <v>234</v>
      </c>
    </row>
    <row r="490" spans="1:66" s="1" customFormat="1">
      <c r="A490" s="4">
        <v>524</v>
      </c>
      <c r="B490" s="4" t="s">
        <v>901</v>
      </c>
      <c r="C490" s="4" t="s">
        <v>902</v>
      </c>
      <c r="D490" s="4" t="s">
        <v>5995</v>
      </c>
      <c r="E490" s="4" t="s">
        <v>5996</v>
      </c>
      <c r="F490" s="4" t="s">
        <v>1099</v>
      </c>
      <c r="G490" s="4" t="s">
        <v>5997</v>
      </c>
      <c r="H490" s="4" t="s">
        <v>5998</v>
      </c>
      <c r="I490" s="4" t="s">
        <v>169</v>
      </c>
      <c r="J490" s="4" t="s">
        <v>906</v>
      </c>
      <c r="K490" s="4" t="s">
        <v>27</v>
      </c>
      <c r="L490" s="4" t="s">
        <v>940</v>
      </c>
      <c r="M490" s="4" t="s">
        <v>248</v>
      </c>
      <c r="N490" s="4" t="s">
        <v>1516</v>
      </c>
      <c r="O490" s="4"/>
      <c r="P490" s="4"/>
      <c r="Q490" s="4" t="s">
        <v>5995</v>
      </c>
      <c r="R490" s="4" t="s">
        <v>27</v>
      </c>
      <c r="S490" s="4" t="s">
        <v>5999</v>
      </c>
      <c r="T490" s="4" t="s">
        <v>944</v>
      </c>
      <c r="U490" s="4" t="s">
        <v>6000</v>
      </c>
      <c r="V490" s="4" t="s">
        <v>911</v>
      </c>
      <c r="W490" s="4" t="s">
        <v>1105</v>
      </c>
      <c r="X490" s="4" t="s">
        <v>906</v>
      </c>
      <c r="Y490" s="4" t="s">
        <v>6001</v>
      </c>
      <c r="Z490" s="4" t="s">
        <v>5163</v>
      </c>
      <c r="AA490" s="4" t="s">
        <v>6002</v>
      </c>
      <c r="AB490" s="4" t="s">
        <v>5995</v>
      </c>
      <c r="AC490" s="4">
        <v>5414915</v>
      </c>
      <c r="AD490" s="4" t="s">
        <v>31</v>
      </c>
      <c r="AE490" s="4" t="s">
        <v>6003</v>
      </c>
      <c r="AF490" s="4" t="s">
        <v>27</v>
      </c>
      <c r="AG490" s="4" t="s">
        <v>6004</v>
      </c>
      <c r="AH490" s="4"/>
      <c r="AI490" s="4"/>
      <c r="AJ490" s="4" t="s">
        <v>919</v>
      </c>
      <c r="AK490" s="4" t="s">
        <v>169</v>
      </c>
      <c r="AL490" s="9">
        <v>2990</v>
      </c>
      <c r="AM490" s="4"/>
      <c r="AN490" s="4" t="s">
        <v>1513</v>
      </c>
      <c r="AO490" s="4" t="s">
        <v>1008</v>
      </c>
      <c r="AP490" s="4" t="s">
        <v>922</v>
      </c>
      <c r="AQ490" s="4"/>
      <c r="AR490" s="4" t="s">
        <v>6005</v>
      </c>
      <c r="AS490" s="4"/>
      <c r="AT490" s="4"/>
      <c r="AU490" s="4"/>
      <c r="AV490" s="4" t="s">
        <v>6007</v>
      </c>
      <c r="AW490" s="4"/>
      <c r="AX490" s="4"/>
      <c r="AY490" s="4"/>
      <c r="AZ490" s="4"/>
      <c r="BA490" s="4">
        <v>81638402</v>
      </c>
      <c r="BB490" s="4" t="s">
        <v>927</v>
      </c>
      <c r="BC490" s="4" t="s">
        <v>974</v>
      </c>
      <c r="BD490" s="4" t="s">
        <v>918</v>
      </c>
      <c r="BE490" s="4" t="s">
        <v>169</v>
      </c>
      <c r="BF490" s="4"/>
      <c r="BG490" s="4" t="s">
        <v>931</v>
      </c>
      <c r="BH490" s="4" t="s">
        <v>927</v>
      </c>
      <c r="BI490" s="4" t="s">
        <v>169</v>
      </c>
      <c r="BJ490" s="4"/>
      <c r="BK490" s="4"/>
      <c r="BL490" s="4"/>
      <c r="BM490" s="4" t="s">
        <v>934</v>
      </c>
      <c r="BN490" s="4" t="s">
        <v>958</v>
      </c>
    </row>
    <row r="491" spans="1:66" s="1" customFormat="1" hidden="1">
      <c r="A491" s="4">
        <v>525</v>
      </c>
      <c r="B491" s="4" t="s">
        <v>901</v>
      </c>
      <c r="C491" s="4" t="s">
        <v>902</v>
      </c>
      <c r="D491" s="4"/>
      <c r="E491" s="4" t="s">
        <v>6221</v>
      </c>
      <c r="F491" s="4"/>
      <c r="G491" s="4" t="s">
        <v>6222</v>
      </c>
      <c r="H491" s="4" t="s">
        <v>6223</v>
      </c>
      <c r="I491" s="4" t="s">
        <v>169</v>
      </c>
      <c r="J491" s="4" t="s">
        <v>906</v>
      </c>
      <c r="K491" s="4" t="s">
        <v>25</v>
      </c>
      <c r="L491" s="4" t="s">
        <v>1260</v>
      </c>
      <c r="M491" s="4" t="s">
        <v>195</v>
      </c>
      <c r="N491" s="4"/>
      <c r="O491" s="4"/>
      <c r="P491" s="4"/>
      <c r="Q491" s="4" t="s">
        <v>383</v>
      </c>
      <c r="R491" s="4" t="s">
        <v>25</v>
      </c>
      <c r="S491" s="4" t="s">
        <v>6224</v>
      </c>
      <c r="T491" s="4" t="s">
        <v>909</v>
      </c>
      <c r="U491" s="4" t="s">
        <v>6225</v>
      </c>
      <c r="V491" s="4" t="s">
        <v>911</v>
      </c>
      <c r="W491" s="4" t="s">
        <v>1060</v>
      </c>
      <c r="X491" s="4" t="s">
        <v>361</v>
      </c>
      <c r="Y491" s="4" t="s">
        <v>6226</v>
      </c>
      <c r="Z491" s="4" t="s">
        <v>6227</v>
      </c>
      <c r="AA491" s="4" t="s">
        <v>6228</v>
      </c>
      <c r="AB491" s="4" t="s">
        <v>383</v>
      </c>
      <c r="AC491" s="4">
        <v>5413946</v>
      </c>
      <c r="AD491" s="4" t="s">
        <v>25</v>
      </c>
      <c r="AE491" s="4" t="s">
        <v>6225</v>
      </c>
      <c r="AF491" s="4" t="s">
        <v>25</v>
      </c>
      <c r="AG491" s="4" t="s">
        <v>6225</v>
      </c>
      <c r="AH491" s="4" t="s">
        <v>6229</v>
      </c>
      <c r="AI491" s="4" t="s">
        <v>1950</v>
      </c>
      <c r="AJ491" s="4" t="s">
        <v>919</v>
      </c>
      <c r="AK491" s="4" t="s">
        <v>169</v>
      </c>
      <c r="AL491" s="9">
        <v>19300</v>
      </c>
      <c r="AM491" s="4" t="s">
        <v>920</v>
      </c>
      <c r="AN491" s="4" t="s">
        <v>169</v>
      </c>
      <c r="AO491" s="4" t="s">
        <v>921</v>
      </c>
      <c r="AP491" s="4" t="s">
        <v>922</v>
      </c>
      <c r="AQ491" s="4" t="s">
        <v>1048</v>
      </c>
      <c r="AR491" s="4" t="s">
        <v>384</v>
      </c>
      <c r="AS491" s="4" t="s">
        <v>6230</v>
      </c>
      <c r="AT491" s="4" t="s">
        <v>376</v>
      </c>
      <c r="AU491" s="4"/>
      <c r="AV491" s="4" t="s">
        <v>6231</v>
      </c>
      <c r="AW491" s="4"/>
      <c r="AX491" s="4"/>
      <c r="AY491" s="4"/>
      <c r="AZ491" s="4"/>
      <c r="BA491" s="4">
        <v>70632329</v>
      </c>
      <c r="BB491" s="4" t="s">
        <v>927</v>
      </c>
      <c r="BC491" s="4" t="s">
        <v>974</v>
      </c>
      <c r="BD491" s="4" t="s">
        <v>1052</v>
      </c>
      <c r="BE491" s="4" t="s">
        <v>169</v>
      </c>
      <c r="BF491" s="4"/>
      <c r="BG491" s="4" t="s">
        <v>993</v>
      </c>
      <c r="BH491" s="4" t="s">
        <v>932</v>
      </c>
      <c r="BI491" s="4" t="s">
        <v>169</v>
      </c>
      <c r="BJ491" s="4"/>
      <c r="BK491" s="4" t="s">
        <v>933</v>
      </c>
      <c r="BL491" s="4"/>
      <c r="BM491" s="4" t="s">
        <v>1205</v>
      </c>
      <c r="BN491" s="4"/>
    </row>
    <row r="492" spans="1:66" s="1" customFormat="1" hidden="1">
      <c r="A492" s="4">
        <v>526</v>
      </c>
      <c r="B492" s="4" t="s">
        <v>901</v>
      </c>
      <c r="C492" s="4" t="s">
        <v>902</v>
      </c>
      <c r="D492" s="4"/>
      <c r="E492" s="4" t="s">
        <v>6232</v>
      </c>
      <c r="F492" s="4"/>
      <c r="G492" s="4" t="s">
        <v>6233</v>
      </c>
      <c r="H492" s="4" t="s">
        <v>6234</v>
      </c>
      <c r="I492" s="4" t="s">
        <v>169</v>
      </c>
      <c r="J492" s="4" t="s">
        <v>906</v>
      </c>
      <c r="K492" s="4" t="s">
        <v>11</v>
      </c>
      <c r="L492" s="4" t="s">
        <v>940</v>
      </c>
      <c r="M492" s="4" t="s">
        <v>202</v>
      </c>
      <c r="N492" s="4"/>
      <c r="O492" s="4"/>
      <c r="P492" s="4"/>
      <c r="Q492" s="4" t="s">
        <v>387</v>
      </c>
      <c r="R492" s="4" t="s">
        <v>11</v>
      </c>
      <c r="S492" s="4" t="s">
        <v>6235</v>
      </c>
      <c r="T492" s="4" t="s">
        <v>909</v>
      </c>
      <c r="U492" s="4" t="s">
        <v>6236</v>
      </c>
      <c r="V492" s="4" t="s">
        <v>911</v>
      </c>
      <c r="W492" s="4" t="s">
        <v>1060</v>
      </c>
      <c r="X492" s="4" t="s">
        <v>471</v>
      </c>
      <c r="Y492" s="4" t="s">
        <v>624</v>
      </c>
      <c r="Z492" s="4" t="s">
        <v>6237</v>
      </c>
      <c r="AA492" s="4" t="s">
        <v>6238</v>
      </c>
      <c r="AB492" s="4" t="s">
        <v>387</v>
      </c>
      <c r="AC492" s="4">
        <v>5413884</v>
      </c>
      <c r="AD492" s="4" t="s">
        <v>11</v>
      </c>
      <c r="AE492" s="4" t="s">
        <v>6239</v>
      </c>
      <c r="AF492" s="4" t="s">
        <v>11</v>
      </c>
      <c r="AG492" s="4" t="s">
        <v>6240</v>
      </c>
      <c r="AH492" s="4" t="s">
        <v>2228</v>
      </c>
      <c r="AI492" s="4" t="s">
        <v>1052</v>
      </c>
      <c r="AJ492" s="4" t="s">
        <v>919</v>
      </c>
      <c r="AK492" s="4" t="s">
        <v>169</v>
      </c>
      <c r="AL492" s="9">
        <v>4558.8</v>
      </c>
      <c r="AM492" s="4" t="s">
        <v>920</v>
      </c>
      <c r="AN492" s="4" t="s">
        <v>6241</v>
      </c>
      <c r="AO492" s="4" t="s">
        <v>921</v>
      </c>
      <c r="AP492" s="4" t="s">
        <v>922</v>
      </c>
      <c r="AQ492" s="4" t="s">
        <v>923</v>
      </c>
      <c r="AR492" s="4" t="s">
        <v>388</v>
      </c>
      <c r="AS492" s="4" t="s">
        <v>6242</v>
      </c>
      <c r="AT492" s="4" t="s">
        <v>376</v>
      </c>
      <c r="AU492" s="4"/>
      <c r="AV492" s="4" t="s">
        <v>6243</v>
      </c>
      <c r="AW492" s="4"/>
      <c r="AX492" s="4"/>
      <c r="AY492" s="4"/>
      <c r="AZ492" s="4"/>
      <c r="BA492" s="4">
        <v>67583322</v>
      </c>
      <c r="BB492" s="4" t="s">
        <v>927</v>
      </c>
      <c r="BC492" s="4" t="s">
        <v>974</v>
      </c>
      <c r="BD492" s="4" t="s">
        <v>1052</v>
      </c>
      <c r="BE492" s="4" t="s">
        <v>169</v>
      </c>
      <c r="BF492" s="4"/>
      <c r="BG492" s="4" t="s">
        <v>931</v>
      </c>
      <c r="BH492" s="4" t="s">
        <v>927</v>
      </c>
      <c r="BI492" s="4" t="s">
        <v>169</v>
      </c>
      <c r="BJ492" s="4"/>
      <c r="BK492" s="4" t="s">
        <v>933</v>
      </c>
      <c r="BL492" s="4"/>
      <c r="BM492" s="4" t="s">
        <v>934</v>
      </c>
      <c r="BN492" s="4"/>
    </row>
    <row r="493" spans="1:66" s="1" customFormat="1" hidden="1">
      <c r="A493" s="4">
        <v>527</v>
      </c>
      <c r="B493" s="4" t="s">
        <v>901</v>
      </c>
      <c r="C493" s="4" t="s">
        <v>902</v>
      </c>
      <c r="D493" s="4" t="s">
        <v>6244</v>
      </c>
      <c r="E493" s="4" t="s">
        <v>6245</v>
      </c>
      <c r="F493" s="4" t="s">
        <v>1294</v>
      </c>
      <c r="G493" s="4" t="s">
        <v>6246</v>
      </c>
      <c r="H493" s="4" t="s">
        <v>6247</v>
      </c>
      <c r="I493" s="4" t="s">
        <v>169</v>
      </c>
      <c r="J493" s="4" t="s">
        <v>518</v>
      </c>
      <c r="K493" s="4" t="s">
        <v>16</v>
      </c>
      <c r="L493" s="4" t="s">
        <v>1260</v>
      </c>
      <c r="M493" s="4" t="s">
        <v>303</v>
      </c>
      <c r="N493" s="4" t="s">
        <v>169</v>
      </c>
      <c r="O493" s="4"/>
      <c r="P493" s="4"/>
      <c r="Q493" s="4" t="s">
        <v>6248</v>
      </c>
      <c r="R493" s="4" t="s">
        <v>16</v>
      </c>
      <c r="S493" s="4" t="s">
        <v>6249</v>
      </c>
      <c r="T493" s="4" t="s">
        <v>944</v>
      </c>
      <c r="U493" s="4" t="s">
        <v>6250</v>
      </c>
      <c r="V493" s="4" t="s">
        <v>911</v>
      </c>
      <c r="W493" s="4" t="s">
        <v>982</v>
      </c>
      <c r="X493" s="4" t="s">
        <v>518</v>
      </c>
      <c r="Y493" s="4" t="s">
        <v>1185</v>
      </c>
      <c r="Z493" s="4" t="s">
        <v>445</v>
      </c>
      <c r="AA493" s="4" t="s">
        <v>445</v>
      </c>
      <c r="AB493" s="4" t="s">
        <v>6248</v>
      </c>
      <c r="AC493" s="4">
        <v>5413764</v>
      </c>
      <c r="AD493" s="4" t="s">
        <v>16</v>
      </c>
      <c r="AE493" s="4" t="s">
        <v>6251</v>
      </c>
      <c r="AF493" s="4" t="s">
        <v>16</v>
      </c>
      <c r="AG493" s="4" t="s">
        <v>6251</v>
      </c>
      <c r="AH493" s="4" t="s">
        <v>1187</v>
      </c>
      <c r="AI493" s="4" t="s">
        <v>1188</v>
      </c>
      <c r="AJ493" s="4" t="s">
        <v>919</v>
      </c>
      <c r="AK493" s="4" t="s">
        <v>169</v>
      </c>
      <c r="AL493" s="9">
        <v>5180</v>
      </c>
      <c r="AM493" s="4"/>
      <c r="AN493" s="4" t="s">
        <v>169</v>
      </c>
      <c r="AO493" s="4" t="s">
        <v>953</v>
      </c>
      <c r="AP493" s="4" t="s">
        <v>922</v>
      </c>
      <c r="AQ493" s="4" t="s">
        <v>971</v>
      </c>
      <c r="AR493" s="4" t="s">
        <v>6252</v>
      </c>
      <c r="AS493" s="4" t="s">
        <v>6253</v>
      </c>
      <c r="AT493" s="4" t="s">
        <v>376</v>
      </c>
      <c r="AU493" s="4"/>
      <c r="AV493" s="4" t="s">
        <v>6254</v>
      </c>
      <c r="AW493" s="4"/>
      <c r="AX493" s="4"/>
      <c r="AY493" s="4"/>
      <c r="AZ493" s="4"/>
      <c r="BA493" s="4">
        <v>81336233</v>
      </c>
      <c r="BB493" s="4" t="s">
        <v>927</v>
      </c>
      <c r="BC493" s="4" t="s">
        <v>974</v>
      </c>
      <c r="BD493" s="4" t="s">
        <v>1052</v>
      </c>
      <c r="BE493" s="4" t="s">
        <v>169</v>
      </c>
      <c r="BF493" s="4"/>
      <c r="BG493" s="4" t="s">
        <v>1029</v>
      </c>
      <c r="BH493" s="4" t="s">
        <v>932</v>
      </c>
      <c r="BI493" s="4" t="s">
        <v>169</v>
      </c>
      <c r="BJ493" s="4"/>
      <c r="BK493" s="4" t="s">
        <v>1030</v>
      </c>
      <c r="BL493" s="4"/>
      <c r="BM493" s="4" t="s">
        <v>934</v>
      </c>
      <c r="BN493" s="4" t="s">
        <v>1095</v>
      </c>
    </row>
    <row r="494" spans="1:66" s="1" customFormat="1" hidden="1">
      <c r="A494" s="4">
        <v>528</v>
      </c>
      <c r="B494" s="4" t="s">
        <v>901</v>
      </c>
      <c r="C494" s="4" t="s">
        <v>902</v>
      </c>
      <c r="D494" s="4" t="s">
        <v>6255</v>
      </c>
      <c r="E494" s="4" t="s">
        <v>6256</v>
      </c>
      <c r="F494" s="4" t="s">
        <v>1294</v>
      </c>
      <c r="G494" s="4" t="s">
        <v>6257</v>
      </c>
      <c r="H494" s="4" t="s">
        <v>6258</v>
      </c>
      <c r="I494" s="4" t="s">
        <v>169</v>
      </c>
      <c r="J494" s="4" t="s">
        <v>361</v>
      </c>
      <c r="K494" s="4" t="s">
        <v>27</v>
      </c>
      <c r="L494" s="4" t="s">
        <v>1260</v>
      </c>
      <c r="M494" s="4" t="s">
        <v>303</v>
      </c>
      <c r="N494" s="4" t="s">
        <v>169</v>
      </c>
      <c r="O494" s="4"/>
      <c r="P494" s="4"/>
      <c r="Q494" s="4" t="s">
        <v>6259</v>
      </c>
      <c r="R494" s="4" t="s">
        <v>27</v>
      </c>
      <c r="S494" s="4" t="s">
        <v>6260</v>
      </c>
      <c r="T494" s="4" t="s">
        <v>944</v>
      </c>
      <c r="U494" s="4" t="s">
        <v>6261</v>
      </c>
      <c r="V494" s="4" t="s">
        <v>911</v>
      </c>
      <c r="W494" s="4" t="s">
        <v>1060</v>
      </c>
      <c r="X494" s="4" t="s">
        <v>361</v>
      </c>
      <c r="Y494" s="4" t="s">
        <v>624</v>
      </c>
      <c r="Z494" s="4" t="s">
        <v>6262</v>
      </c>
      <c r="AA494" s="4" t="s">
        <v>6263</v>
      </c>
      <c r="AB494" s="4" t="s">
        <v>6259</v>
      </c>
      <c r="AC494" s="4">
        <v>5413710</v>
      </c>
      <c r="AD494" s="4" t="s">
        <v>27</v>
      </c>
      <c r="AE494" s="4" t="s">
        <v>6264</v>
      </c>
      <c r="AF494" s="4" t="s">
        <v>27</v>
      </c>
      <c r="AG494" s="4" t="s">
        <v>6264</v>
      </c>
      <c r="AH494" s="4" t="s">
        <v>5765</v>
      </c>
      <c r="AI494" s="4" t="s">
        <v>1052</v>
      </c>
      <c r="AJ494" s="4" t="s">
        <v>919</v>
      </c>
      <c r="AK494" s="4" t="s">
        <v>169</v>
      </c>
      <c r="AL494" s="9">
        <v>6180</v>
      </c>
      <c r="AM494" s="4"/>
      <c r="AN494" s="4" t="s">
        <v>169</v>
      </c>
      <c r="AO494" s="4" t="s">
        <v>953</v>
      </c>
      <c r="AP494" s="4" t="s">
        <v>922</v>
      </c>
      <c r="AQ494" s="4" t="s">
        <v>1146</v>
      </c>
      <c r="AR494" s="4" t="s">
        <v>6265</v>
      </c>
      <c r="AS494" s="4" t="s">
        <v>6266</v>
      </c>
      <c r="AT494" s="4" t="s">
        <v>376</v>
      </c>
      <c r="AU494" s="4"/>
      <c r="AV494" s="4" t="s">
        <v>6267</v>
      </c>
      <c r="AW494" s="4"/>
      <c r="AX494" s="4"/>
      <c r="AY494" s="4"/>
      <c r="AZ494" s="4"/>
      <c r="BA494" s="4">
        <v>81375022</v>
      </c>
      <c r="BB494" s="4" t="s">
        <v>927</v>
      </c>
      <c r="BC494" s="4" t="s">
        <v>974</v>
      </c>
      <c r="BD494" s="4" t="s">
        <v>1052</v>
      </c>
      <c r="BE494" s="4" t="s">
        <v>169</v>
      </c>
      <c r="BF494" s="4"/>
      <c r="BG494" s="4" t="s">
        <v>1029</v>
      </c>
      <c r="BH494" s="4" t="s">
        <v>932</v>
      </c>
      <c r="BI494" s="4" t="s">
        <v>169</v>
      </c>
      <c r="BJ494" s="4"/>
      <c r="BK494" s="4" t="s">
        <v>1030</v>
      </c>
      <c r="BL494" s="4"/>
      <c r="BM494" s="4" t="s">
        <v>934</v>
      </c>
      <c r="BN494" s="4" t="s">
        <v>1095</v>
      </c>
    </row>
    <row r="495" spans="1:66" s="1" customFormat="1" hidden="1">
      <c r="A495" s="4">
        <v>529</v>
      </c>
      <c r="B495" s="4" t="s">
        <v>901</v>
      </c>
      <c r="C495" s="4" t="s">
        <v>902</v>
      </c>
      <c r="D495" s="4" t="s">
        <v>444</v>
      </c>
      <c r="E495" s="4" t="s">
        <v>6268</v>
      </c>
      <c r="F495" s="4" t="s">
        <v>1245</v>
      </c>
      <c r="G495" s="4" t="s">
        <v>6269</v>
      </c>
      <c r="H495" s="4" t="s">
        <v>6270</v>
      </c>
      <c r="I495" s="4" t="s">
        <v>169</v>
      </c>
      <c r="J495" s="4" t="s">
        <v>518</v>
      </c>
      <c r="K495" s="4" t="s">
        <v>1245</v>
      </c>
      <c r="L495" s="4" t="s">
        <v>1182</v>
      </c>
      <c r="M495" s="4" t="s">
        <v>189</v>
      </c>
      <c r="N495" s="4" t="s">
        <v>169</v>
      </c>
      <c r="O495" s="4" t="s">
        <v>1245</v>
      </c>
      <c r="P495" s="4" t="s">
        <v>6271</v>
      </c>
      <c r="Q495" s="4" t="s">
        <v>6272</v>
      </c>
      <c r="R495" s="4" t="s">
        <v>31</v>
      </c>
      <c r="S495" s="4" t="s">
        <v>6273</v>
      </c>
      <c r="T495" s="4" t="s">
        <v>944</v>
      </c>
      <c r="U495" s="4" t="s">
        <v>6274</v>
      </c>
      <c r="V495" s="4" t="s">
        <v>911</v>
      </c>
      <c r="W495" s="4" t="s">
        <v>1828</v>
      </c>
      <c r="X495" s="4" t="s">
        <v>518</v>
      </c>
      <c r="Y495" s="4" t="s">
        <v>6275</v>
      </c>
      <c r="Z495" s="4" t="s">
        <v>350</v>
      </c>
      <c r="AA495" s="4" t="s">
        <v>1265</v>
      </c>
      <c r="AB495" s="4" t="s">
        <v>6272</v>
      </c>
      <c r="AC495" s="4">
        <v>5413684</v>
      </c>
      <c r="AD495" s="4" t="s">
        <v>31</v>
      </c>
      <c r="AE495" s="4" t="s">
        <v>6276</v>
      </c>
      <c r="AF495" s="4" t="s">
        <v>31</v>
      </c>
      <c r="AG495" s="4" t="s">
        <v>6277</v>
      </c>
      <c r="AH495" s="4" t="s">
        <v>1872</v>
      </c>
      <c r="AI495" s="4" t="s">
        <v>1873</v>
      </c>
      <c r="AJ495" s="4" t="s">
        <v>919</v>
      </c>
      <c r="AK495" s="4" t="s">
        <v>169</v>
      </c>
      <c r="AL495" s="9">
        <v>4680</v>
      </c>
      <c r="AM495" s="4"/>
      <c r="AN495" s="4" t="s">
        <v>169</v>
      </c>
      <c r="AO495" s="4" t="s">
        <v>953</v>
      </c>
      <c r="AP495" s="4" t="s">
        <v>922</v>
      </c>
      <c r="AQ495" s="4" t="s">
        <v>1146</v>
      </c>
      <c r="AR495" s="4" t="s">
        <v>6278</v>
      </c>
      <c r="AS495" s="4" t="s">
        <v>6279</v>
      </c>
      <c r="AT495" s="4" t="s">
        <v>376</v>
      </c>
      <c r="AU495" s="4"/>
      <c r="AV495" s="4" t="s">
        <v>6280</v>
      </c>
      <c r="AW495" s="4"/>
      <c r="AX495" s="4"/>
      <c r="AY495" s="4"/>
      <c r="AZ495" s="4"/>
      <c r="BA495" s="4">
        <v>80998427</v>
      </c>
      <c r="BB495" s="4" t="s">
        <v>927</v>
      </c>
      <c r="BC495" s="4"/>
      <c r="BD495" s="4" t="s">
        <v>169</v>
      </c>
      <c r="BE495" s="4" t="s">
        <v>169</v>
      </c>
      <c r="BF495" s="4"/>
      <c r="BG495" s="4" t="s">
        <v>1029</v>
      </c>
      <c r="BH495" s="4" t="s">
        <v>932</v>
      </c>
      <c r="BI495" s="4" t="s">
        <v>169</v>
      </c>
      <c r="BJ495" s="4"/>
      <c r="BK495" s="4" t="s">
        <v>1030</v>
      </c>
      <c r="BL495" s="4"/>
      <c r="BM495" s="4" t="s">
        <v>934</v>
      </c>
      <c r="BN495" s="4" t="s">
        <v>958</v>
      </c>
    </row>
    <row r="496" spans="1:66" s="1" customFormat="1" hidden="1">
      <c r="A496" s="4">
        <v>530</v>
      </c>
      <c r="B496" s="4" t="s">
        <v>901</v>
      </c>
      <c r="C496" s="4" t="s">
        <v>902</v>
      </c>
      <c r="D496" s="4" t="s">
        <v>1351</v>
      </c>
      <c r="E496" s="4" t="s">
        <v>6281</v>
      </c>
      <c r="F496" s="4" t="s">
        <v>1294</v>
      </c>
      <c r="G496" s="4" t="s">
        <v>6282</v>
      </c>
      <c r="H496" s="4" t="s">
        <v>6283</v>
      </c>
      <c r="I496" s="4" t="s">
        <v>169</v>
      </c>
      <c r="J496" s="4" t="s">
        <v>518</v>
      </c>
      <c r="K496" s="4" t="s">
        <v>27</v>
      </c>
      <c r="L496" s="4" t="s">
        <v>1260</v>
      </c>
      <c r="M496" s="4" t="s">
        <v>1824</v>
      </c>
      <c r="N496" s="4" t="s">
        <v>169</v>
      </c>
      <c r="O496" s="4"/>
      <c r="P496" s="4"/>
      <c r="Q496" s="4" t="s">
        <v>6284</v>
      </c>
      <c r="R496" s="4" t="s">
        <v>27</v>
      </c>
      <c r="S496" s="4" t="s">
        <v>6285</v>
      </c>
      <c r="T496" s="4" t="s">
        <v>944</v>
      </c>
      <c r="U496" s="4" t="s">
        <v>6286</v>
      </c>
      <c r="V496" s="4" t="s">
        <v>911</v>
      </c>
      <c r="W496" s="4" t="s">
        <v>963</v>
      </c>
      <c r="X496" s="4" t="s">
        <v>518</v>
      </c>
      <c r="Y496" s="4" t="s">
        <v>6287</v>
      </c>
      <c r="Z496" s="4" t="s">
        <v>445</v>
      </c>
      <c r="AA496" s="4" t="s">
        <v>445</v>
      </c>
      <c r="AB496" s="4" t="s">
        <v>6284</v>
      </c>
      <c r="AC496" s="4">
        <v>5413653</v>
      </c>
      <c r="AD496" s="4" t="s">
        <v>27</v>
      </c>
      <c r="AE496" s="4" t="s">
        <v>6288</v>
      </c>
      <c r="AF496" s="4" t="s">
        <v>27</v>
      </c>
      <c r="AG496" s="4" t="s">
        <v>6288</v>
      </c>
      <c r="AH496" s="4" t="s">
        <v>4897</v>
      </c>
      <c r="AI496" s="4" t="s">
        <v>4898</v>
      </c>
      <c r="AJ496" s="4" t="s">
        <v>919</v>
      </c>
      <c r="AK496" s="4" t="s">
        <v>169</v>
      </c>
      <c r="AL496" s="9">
        <v>15800</v>
      </c>
      <c r="AM496" s="4"/>
      <c r="AN496" s="4" t="s">
        <v>169</v>
      </c>
      <c r="AO496" s="4" t="s">
        <v>953</v>
      </c>
      <c r="AP496" s="4" t="s">
        <v>922</v>
      </c>
      <c r="AQ496" s="4" t="s">
        <v>1048</v>
      </c>
      <c r="AR496" s="4" t="s">
        <v>6289</v>
      </c>
      <c r="AS496" s="4" t="s">
        <v>6290</v>
      </c>
      <c r="AT496" s="4" t="s">
        <v>376</v>
      </c>
      <c r="AU496" s="4"/>
      <c r="AV496" s="4" t="s">
        <v>6291</v>
      </c>
      <c r="AW496" s="4"/>
      <c r="AX496" s="4"/>
      <c r="AY496" s="4"/>
      <c r="AZ496" s="4"/>
      <c r="BA496" s="4">
        <v>81376842</v>
      </c>
      <c r="BB496" s="4" t="s">
        <v>927</v>
      </c>
      <c r="BC496" s="4" t="s">
        <v>974</v>
      </c>
      <c r="BD496" s="4" t="s">
        <v>918</v>
      </c>
      <c r="BE496" s="4" t="s">
        <v>169</v>
      </c>
      <c r="BF496" s="4"/>
      <c r="BG496" s="4" t="s">
        <v>931</v>
      </c>
      <c r="BH496" s="4" t="s">
        <v>932</v>
      </c>
      <c r="BI496" s="4" t="s">
        <v>169</v>
      </c>
      <c r="BJ496" s="4"/>
      <c r="BK496" s="4" t="s">
        <v>1030</v>
      </c>
      <c r="BL496" s="4"/>
      <c r="BM496" s="4" t="s">
        <v>1403</v>
      </c>
      <c r="BN496" s="4" t="s">
        <v>1095</v>
      </c>
    </row>
    <row r="497" spans="1:66" s="1" customFormat="1" hidden="1">
      <c r="A497" s="4">
        <v>531</v>
      </c>
      <c r="B497" s="4" t="s">
        <v>901</v>
      </c>
      <c r="C497" s="4" t="s">
        <v>902</v>
      </c>
      <c r="D497" s="4" t="s">
        <v>6292</v>
      </c>
      <c r="E497" s="4" t="s">
        <v>6293</v>
      </c>
      <c r="F497" s="4" t="s">
        <v>1033</v>
      </c>
      <c r="G497" s="4" t="s">
        <v>6294</v>
      </c>
      <c r="H497" s="4" t="s">
        <v>6295</v>
      </c>
      <c r="I497" s="4" t="s">
        <v>1036</v>
      </c>
      <c r="J497" s="4" t="s">
        <v>351</v>
      </c>
      <c r="K497" s="4" t="s">
        <v>1245</v>
      </c>
      <c r="L497" s="4" t="s">
        <v>907</v>
      </c>
      <c r="M497" s="4" t="s">
        <v>907</v>
      </c>
      <c r="N497" s="4" t="s">
        <v>169</v>
      </c>
      <c r="O497" s="4" t="s">
        <v>1245</v>
      </c>
      <c r="P497" s="4" t="s">
        <v>6296</v>
      </c>
      <c r="Q497" s="4" t="s">
        <v>6292</v>
      </c>
      <c r="R497" s="4" t="s">
        <v>25</v>
      </c>
      <c r="S497" s="4" t="s">
        <v>6297</v>
      </c>
      <c r="T497" s="4" t="s">
        <v>944</v>
      </c>
      <c r="U497" s="4" t="s">
        <v>6298</v>
      </c>
      <c r="V497" s="4" t="s">
        <v>911</v>
      </c>
      <c r="W497" s="4" t="s">
        <v>982</v>
      </c>
      <c r="X497" s="4" t="s">
        <v>351</v>
      </c>
      <c r="Y497" s="4" t="s">
        <v>445</v>
      </c>
      <c r="Z497" s="4" t="s">
        <v>445</v>
      </c>
      <c r="AA497" s="4" t="s">
        <v>445</v>
      </c>
      <c r="AB497" s="4" t="s">
        <v>6292</v>
      </c>
      <c r="AC497" s="4">
        <v>5413600</v>
      </c>
      <c r="AD497" s="4" t="s">
        <v>25</v>
      </c>
      <c r="AE497" s="4" t="s">
        <v>6299</v>
      </c>
      <c r="AF497" s="4" t="s">
        <v>25</v>
      </c>
      <c r="AG497" s="4" t="s">
        <v>6299</v>
      </c>
      <c r="AH497" s="4" t="s">
        <v>1046</v>
      </c>
      <c r="AI497" s="4" t="s">
        <v>1047</v>
      </c>
      <c r="AJ497" s="4" t="s">
        <v>919</v>
      </c>
      <c r="AK497" s="4" t="s">
        <v>169</v>
      </c>
      <c r="AL497" s="9">
        <v>5680</v>
      </c>
      <c r="AM497" s="4"/>
      <c r="AN497" s="4" t="s">
        <v>169</v>
      </c>
      <c r="AO497" s="4" t="s">
        <v>953</v>
      </c>
      <c r="AP497" s="4" t="s">
        <v>922</v>
      </c>
      <c r="AQ497" s="4" t="s">
        <v>1146</v>
      </c>
      <c r="AR497" s="4" t="s">
        <v>6300</v>
      </c>
      <c r="AS497" s="4" t="s">
        <v>6301</v>
      </c>
      <c r="AT497" s="4" t="s">
        <v>376</v>
      </c>
      <c r="AU497" s="4"/>
      <c r="AV497" s="4" t="s">
        <v>6302</v>
      </c>
      <c r="AW497" s="4"/>
      <c r="AX497" s="4"/>
      <c r="AY497" s="4"/>
      <c r="AZ497" s="4"/>
      <c r="BA497" s="4">
        <v>74466717</v>
      </c>
      <c r="BB497" s="4" t="s">
        <v>927</v>
      </c>
      <c r="BC497" s="4" t="s">
        <v>974</v>
      </c>
      <c r="BD497" s="4" t="s">
        <v>1052</v>
      </c>
      <c r="BE497" s="4" t="s">
        <v>169</v>
      </c>
      <c r="BF497" s="4"/>
      <c r="BG497" s="4" t="s">
        <v>1029</v>
      </c>
      <c r="BH497" s="4" t="s">
        <v>932</v>
      </c>
      <c r="BI497" s="4" t="s">
        <v>169</v>
      </c>
      <c r="BJ497" s="4"/>
      <c r="BK497" s="4" t="s">
        <v>1030</v>
      </c>
      <c r="BL497" s="4"/>
      <c r="BM497" s="4"/>
      <c r="BN497" s="4" t="s">
        <v>1053</v>
      </c>
    </row>
    <row r="498" spans="1:66" s="1" customFormat="1" hidden="1">
      <c r="A498" s="4">
        <v>532</v>
      </c>
      <c r="B498" s="4" t="s">
        <v>901</v>
      </c>
      <c r="C498" s="4" t="s">
        <v>902</v>
      </c>
      <c r="D498" s="4" t="s">
        <v>6303</v>
      </c>
      <c r="E498" s="4" t="s">
        <v>6304</v>
      </c>
      <c r="F498" s="4" t="s">
        <v>1339</v>
      </c>
      <c r="G498" s="4" t="s">
        <v>6305</v>
      </c>
      <c r="H498" s="4" t="s">
        <v>6306</v>
      </c>
      <c r="I498" s="4" t="s">
        <v>169</v>
      </c>
      <c r="J498" s="4" t="s">
        <v>518</v>
      </c>
      <c r="K498" s="4" t="s">
        <v>31</v>
      </c>
      <c r="L498" s="4" t="s">
        <v>940</v>
      </c>
      <c r="M498" s="4" t="s">
        <v>202</v>
      </c>
      <c r="N498" s="4" t="s">
        <v>6307</v>
      </c>
      <c r="O498" s="4"/>
      <c r="P498" s="4"/>
      <c r="Q498" s="4" t="s">
        <v>6308</v>
      </c>
      <c r="R498" s="4" t="s">
        <v>31</v>
      </c>
      <c r="S498" s="4" t="s">
        <v>6309</v>
      </c>
      <c r="T498" s="4" t="s">
        <v>944</v>
      </c>
      <c r="U498" s="4" t="s">
        <v>6310</v>
      </c>
      <c r="V498" s="4" t="s">
        <v>911</v>
      </c>
      <c r="W498" s="4" t="s">
        <v>963</v>
      </c>
      <c r="X498" s="4" t="s">
        <v>518</v>
      </c>
      <c r="Y498" s="4" t="s">
        <v>947</v>
      </c>
      <c r="Z498" s="4" t="s">
        <v>3070</v>
      </c>
      <c r="AA498" s="4" t="s">
        <v>6311</v>
      </c>
      <c r="AB498" s="4" t="s">
        <v>6308</v>
      </c>
      <c r="AC498" s="4">
        <v>5479215</v>
      </c>
      <c r="AD498" s="4" t="s">
        <v>31</v>
      </c>
      <c r="AE498" s="4" t="s">
        <v>6312</v>
      </c>
      <c r="AF498" s="4" t="s">
        <v>31</v>
      </c>
      <c r="AG498" s="4" t="s">
        <v>6312</v>
      </c>
      <c r="AH498" s="4" t="s">
        <v>1023</v>
      </c>
      <c r="AI498" s="4" t="s">
        <v>1024</v>
      </c>
      <c r="AJ498" s="4" t="s">
        <v>919</v>
      </c>
      <c r="AK498" s="4" t="s">
        <v>169</v>
      </c>
      <c r="AL498" s="9">
        <v>5680</v>
      </c>
      <c r="AM498" s="4"/>
      <c r="AN498" s="4" t="s">
        <v>6307</v>
      </c>
      <c r="AO498" s="4" t="s">
        <v>953</v>
      </c>
      <c r="AP498" s="4" t="s">
        <v>922</v>
      </c>
      <c r="AQ498" s="4" t="s">
        <v>1146</v>
      </c>
      <c r="AR498" s="4" t="s">
        <v>6313</v>
      </c>
      <c r="AS498" s="4" t="s">
        <v>6314</v>
      </c>
      <c r="AT498" s="4" t="s">
        <v>344</v>
      </c>
      <c r="AU498" s="4"/>
      <c r="AV498" s="4" t="s">
        <v>6315</v>
      </c>
      <c r="AW498" s="4"/>
      <c r="AX498" s="4"/>
      <c r="AY498" s="4"/>
      <c r="AZ498" s="4"/>
      <c r="BA498" s="4">
        <v>56217269</v>
      </c>
      <c r="BB498" s="4" t="s">
        <v>927</v>
      </c>
      <c r="BC498" s="4" t="s">
        <v>974</v>
      </c>
      <c r="BD498" s="4" t="s">
        <v>918</v>
      </c>
      <c r="BE498" s="4" t="s">
        <v>169</v>
      </c>
      <c r="BF498" s="4"/>
      <c r="BG498" s="4" t="s">
        <v>931</v>
      </c>
      <c r="BH498" s="4" t="s">
        <v>932</v>
      </c>
      <c r="BI498" s="4" t="s">
        <v>169</v>
      </c>
      <c r="BJ498" s="4"/>
      <c r="BK498" s="4" t="s">
        <v>1030</v>
      </c>
      <c r="BL498" s="4"/>
      <c r="BM498" s="4" t="s">
        <v>934</v>
      </c>
      <c r="BN498" s="4" t="s">
        <v>958</v>
      </c>
    </row>
    <row r="499" spans="1:66" s="1" customFormat="1" hidden="1">
      <c r="A499" s="4">
        <v>533</v>
      </c>
      <c r="B499" s="4" t="s">
        <v>901</v>
      </c>
      <c r="C499" s="4" t="s">
        <v>902</v>
      </c>
      <c r="D499" s="4" t="s">
        <v>6316</v>
      </c>
      <c r="E499" s="4" t="s">
        <v>6317</v>
      </c>
      <c r="F499" s="4" t="s">
        <v>1099</v>
      </c>
      <c r="G499" s="4" t="s">
        <v>6318</v>
      </c>
      <c r="H499" s="4" t="s">
        <v>6011</v>
      </c>
      <c r="I499" s="4" t="s">
        <v>169</v>
      </c>
      <c r="J499" s="4" t="s">
        <v>361</v>
      </c>
      <c r="K499" s="4" t="s">
        <v>23</v>
      </c>
      <c r="L499" s="4" t="s">
        <v>940</v>
      </c>
      <c r="M499" s="4" t="s">
        <v>202</v>
      </c>
      <c r="N499" s="4" t="s">
        <v>4655</v>
      </c>
      <c r="O499" s="4"/>
      <c r="P499" s="4"/>
      <c r="Q499" s="4" t="s">
        <v>6316</v>
      </c>
      <c r="R499" s="4" t="s">
        <v>23</v>
      </c>
      <c r="S499" s="4" t="s">
        <v>6319</v>
      </c>
      <c r="T499" s="4" t="s">
        <v>944</v>
      </c>
      <c r="U499" s="4" t="s">
        <v>6320</v>
      </c>
      <c r="V499" s="4" t="s">
        <v>911</v>
      </c>
      <c r="W499" s="4" t="s">
        <v>963</v>
      </c>
      <c r="X499" s="4" t="s">
        <v>518</v>
      </c>
      <c r="Y499" s="4" t="s">
        <v>6321</v>
      </c>
      <c r="Z499" s="4" t="s">
        <v>350</v>
      </c>
      <c r="AA499" s="4" t="s">
        <v>1265</v>
      </c>
      <c r="AB499" s="4" t="s">
        <v>6316</v>
      </c>
      <c r="AC499" s="4">
        <v>5479132</v>
      </c>
      <c r="AD499" s="4" t="s">
        <v>23</v>
      </c>
      <c r="AE499" s="4" t="s">
        <v>6322</v>
      </c>
      <c r="AF499" s="4" t="s">
        <v>23</v>
      </c>
      <c r="AG499" s="4" t="s">
        <v>6323</v>
      </c>
      <c r="AH499" s="4" t="s">
        <v>1287</v>
      </c>
      <c r="AI499" s="4" t="s">
        <v>988</v>
      </c>
      <c r="AJ499" s="4" t="s">
        <v>919</v>
      </c>
      <c r="AK499" s="4" t="s">
        <v>169</v>
      </c>
      <c r="AL499" s="9">
        <v>4983.3</v>
      </c>
      <c r="AM499" s="4"/>
      <c r="AN499" s="4" t="s">
        <v>4655</v>
      </c>
      <c r="AO499" s="4" t="s">
        <v>953</v>
      </c>
      <c r="AP499" s="4" t="s">
        <v>922</v>
      </c>
      <c r="AQ499" s="4" t="s">
        <v>1146</v>
      </c>
      <c r="AR499" s="4" t="s">
        <v>6324</v>
      </c>
      <c r="AS499" s="4" t="s">
        <v>6325</v>
      </c>
      <c r="AT499" s="4" t="s">
        <v>344</v>
      </c>
      <c r="AU499" s="4"/>
      <c r="AV499" s="4" t="s">
        <v>6326</v>
      </c>
      <c r="AW499" s="4"/>
      <c r="AX499" s="4"/>
      <c r="AY499" s="4"/>
      <c r="AZ499" s="4"/>
      <c r="BA499" s="4">
        <v>81635162</v>
      </c>
      <c r="BB499" s="4" t="s">
        <v>927</v>
      </c>
      <c r="BC499" s="4" t="s">
        <v>974</v>
      </c>
      <c r="BD499" s="4" t="s">
        <v>918</v>
      </c>
      <c r="BE499" s="4" t="s">
        <v>169</v>
      </c>
      <c r="BF499" s="4"/>
      <c r="BG499" s="4" t="s">
        <v>1029</v>
      </c>
      <c r="BH499" s="4" t="s">
        <v>932</v>
      </c>
      <c r="BI499" s="4" t="s">
        <v>169</v>
      </c>
      <c r="BJ499" s="4"/>
      <c r="BK499" s="4" t="s">
        <v>1030</v>
      </c>
      <c r="BL499" s="4"/>
      <c r="BM499" s="4" t="s">
        <v>934</v>
      </c>
      <c r="BN499" s="4" t="s">
        <v>958</v>
      </c>
    </row>
    <row r="500" spans="1:66" s="1" customFormat="1" hidden="1">
      <c r="A500" s="4">
        <v>534</v>
      </c>
      <c r="B500" s="4" t="s">
        <v>901</v>
      </c>
      <c r="C500" s="4" t="s">
        <v>902</v>
      </c>
      <c r="D500" s="4" t="s">
        <v>444</v>
      </c>
      <c r="E500" s="4" t="s">
        <v>6327</v>
      </c>
      <c r="F500" s="4" t="s">
        <v>1339</v>
      </c>
      <c r="G500" s="4" t="s">
        <v>6328</v>
      </c>
      <c r="H500" s="4" t="s">
        <v>6329</v>
      </c>
      <c r="I500" s="4" t="s">
        <v>169</v>
      </c>
      <c r="J500" s="4" t="s">
        <v>4703</v>
      </c>
      <c r="K500" s="4" t="s">
        <v>731</v>
      </c>
      <c r="L500" s="4" t="s">
        <v>940</v>
      </c>
      <c r="M500" s="4" t="s">
        <v>202</v>
      </c>
      <c r="N500" s="4" t="s">
        <v>6330</v>
      </c>
      <c r="O500" s="4"/>
      <c r="P500" s="4"/>
      <c r="Q500" s="4" t="s">
        <v>6331</v>
      </c>
      <c r="R500" s="4" t="s">
        <v>731</v>
      </c>
      <c r="S500" s="4" t="s">
        <v>6332</v>
      </c>
      <c r="T500" s="4" t="s">
        <v>909</v>
      </c>
      <c r="U500" s="4" t="s">
        <v>6333</v>
      </c>
      <c r="V500" s="4" t="s">
        <v>911</v>
      </c>
      <c r="W500" s="4" t="s">
        <v>1105</v>
      </c>
      <c r="X500" s="4" t="s">
        <v>906</v>
      </c>
      <c r="Y500" s="4" t="s">
        <v>1519</v>
      </c>
      <c r="Z500" s="4" t="s">
        <v>2307</v>
      </c>
      <c r="AA500" s="4" t="s">
        <v>6334</v>
      </c>
      <c r="AB500" s="4" t="s">
        <v>6331</v>
      </c>
      <c r="AC500" s="4">
        <v>5478989</v>
      </c>
      <c r="AD500" s="4" t="s">
        <v>23</v>
      </c>
      <c r="AE500" s="4" t="s">
        <v>6335</v>
      </c>
      <c r="AF500" s="4" t="s">
        <v>731</v>
      </c>
      <c r="AG500" s="4" t="s">
        <v>6335</v>
      </c>
      <c r="AH500" s="4"/>
      <c r="AI500" s="4"/>
      <c r="AJ500" s="4" t="s">
        <v>919</v>
      </c>
      <c r="AK500" s="4" t="s">
        <v>169</v>
      </c>
      <c r="AL500" s="9">
        <v>3090</v>
      </c>
      <c r="AM500" s="4" t="s">
        <v>920</v>
      </c>
      <c r="AN500" s="4" t="s">
        <v>6330</v>
      </c>
      <c r="AO500" s="4" t="s">
        <v>1008</v>
      </c>
      <c r="AP500" s="4" t="s">
        <v>922</v>
      </c>
      <c r="AQ500" s="4"/>
      <c r="AR500" s="4" t="s">
        <v>6336</v>
      </c>
      <c r="AS500" s="4"/>
      <c r="AT500" s="4"/>
      <c r="AU500" s="4"/>
      <c r="AV500" s="4" t="s">
        <v>6337</v>
      </c>
      <c r="AW500" s="4"/>
      <c r="AX500" s="4"/>
      <c r="AY500" s="4"/>
      <c r="AZ500" s="4"/>
      <c r="BA500" s="4">
        <v>61048246</v>
      </c>
      <c r="BB500" s="4" t="s">
        <v>927</v>
      </c>
      <c r="BC500" s="4" t="s">
        <v>974</v>
      </c>
      <c r="BD500" s="4" t="s">
        <v>918</v>
      </c>
      <c r="BE500" s="4" t="s">
        <v>169</v>
      </c>
      <c r="BF500" s="4"/>
      <c r="BG500" s="4" t="s">
        <v>931</v>
      </c>
      <c r="BH500" s="4" t="s">
        <v>927</v>
      </c>
      <c r="BI500" s="4" t="s">
        <v>169</v>
      </c>
      <c r="BJ500" s="4"/>
      <c r="BK500" s="4"/>
      <c r="BL500" s="4"/>
      <c r="BM500" s="4" t="s">
        <v>934</v>
      </c>
      <c r="BN500" s="4" t="s">
        <v>958</v>
      </c>
    </row>
    <row r="501" spans="1:66" s="1" customFormat="1">
      <c r="A501" s="4">
        <v>536</v>
      </c>
      <c r="B501" s="4" t="s">
        <v>901</v>
      </c>
      <c r="C501" s="4" t="s">
        <v>902</v>
      </c>
      <c r="D501" s="4" t="s">
        <v>6338</v>
      </c>
      <c r="E501" s="4" t="s">
        <v>6339</v>
      </c>
      <c r="F501" s="4" t="s">
        <v>1322</v>
      </c>
      <c r="G501" s="4" t="s">
        <v>6340</v>
      </c>
      <c r="H501" s="4" t="s">
        <v>1614</v>
      </c>
      <c r="I501" s="4" t="s">
        <v>169</v>
      </c>
      <c r="J501" s="4" t="s">
        <v>518</v>
      </c>
      <c r="K501" s="4" t="s">
        <v>31</v>
      </c>
      <c r="L501" s="4" t="s">
        <v>940</v>
      </c>
      <c r="M501" s="4" t="s">
        <v>202</v>
      </c>
      <c r="N501" s="4" t="s">
        <v>6341</v>
      </c>
      <c r="O501" s="4"/>
      <c r="P501" s="4"/>
      <c r="Q501" s="4" t="s">
        <v>6342</v>
      </c>
      <c r="R501" s="4" t="s">
        <v>31</v>
      </c>
      <c r="S501" s="4" t="s">
        <v>6343</v>
      </c>
      <c r="T501" s="4" t="s">
        <v>944</v>
      </c>
      <c r="U501" s="4" t="s">
        <v>6344</v>
      </c>
      <c r="V501" s="4" t="s">
        <v>911</v>
      </c>
      <c r="W501" s="4" t="s">
        <v>1697</v>
      </c>
      <c r="X501" s="4" t="s">
        <v>518</v>
      </c>
      <c r="Y501" s="4" t="s">
        <v>6345</v>
      </c>
      <c r="Z501" s="4" t="s">
        <v>350</v>
      </c>
      <c r="AA501" s="4" t="s">
        <v>1265</v>
      </c>
      <c r="AB501" s="4" t="s">
        <v>6342</v>
      </c>
      <c r="AC501" s="4">
        <v>5478656</v>
      </c>
      <c r="AD501" s="4" t="s">
        <v>31</v>
      </c>
      <c r="AE501" s="4" t="s">
        <v>6346</v>
      </c>
      <c r="AF501" s="4" t="s">
        <v>31</v>
      </c>
      <c r="AG501" s="4" t="s">
        <v>6346</v>
      </c>
      <c r="AH501" s="4" t="s">
        <v>1417</v>
      </c>
      <c r="AI501" s="4" t="s">
        <v>1284</v>
      </c>
      <c r="AJ501" s="4" t="s">
        <v>919</v>
      </c>
      <c r="AK501" s="4" t="s">
        <v>169</v>
      </c>
      <c r="AL501" s="9">
        <v>4525.6000000000004</v>
      </c>
      <c r="AM501" s="4"/>
      <c r="AN501" s="4" t="s">
        <v>6341</v>
      </c>
      <c r="AO501" s="4" t="s">
        <v>953</v>
      </c>
      <c r="AP501" s="4" t="s">
        <v>922</v>
      </c>
      <c r="AQ501" s="4" t="s">
        <v>971</v>
      </c>
      <c r="AR501" s="4" t="s">
        <v>6347</v>
      </c>
      <c r="AS501" s="4" t="s">
        <v>6348</v>
      </c>
      <c r="AT501" s="4" t="s">
        <v>344</v>
      </c>
      <c r="AU501" s="4"/>
      <c r="AV501" s="4" t="s">
        <v>6349</v>
      </c>
      <c r="AW501" s="4"/>
      <c r="AX501" s="4"/>
      <c r="AY501" s="4"/>
      <c r="AZ501" s="4"/>
      <c r="BA501" s="4">
        <v>74581998</v>
      </c>
      <c r="BB501" s="4" t="s">
        <v>927</v>
      </c>
      <c r="BC501" s="4" t="s">
        <v>974</v>
      </c>
      <c r="BD501" s="4" t="s">
        <v>1052</v>
      </c>
      <c r="BE501" s="4" t="s">
        <v>169</v>
      </c>
      <c r="BF501" s="4"/>
      <c r="BG501" s="4" t="s">
        <v>1029</v>
      </c>
      <c r="BH501" s="4" t="s">
        <v>932</v>
      </c>
      <c r="BI501" s="4" t="s">
        <v>169</v>
      </c>
      <c r="BJ501" s="4"/>
      <c r="BK501" s="4" t="s">
        <v>1030</v>
      </c>
      <c r="BL501" s="4"/>
      <c r="BM501" s="4" t="s">
        <v>934</v>
      </c>
      <c r="BN501" s="4" t="s">
        <v>958</v>
      </c>
    </row>
    <row r="502" spans="1:66" s="1" customFormat="1">
      <c r="A502" s="4">
        <v>537</v>
      </c>
      <c r="B502" s="4" t="s">
        <v>901</v>
      </c>
      <c r="C502" s="4" t="s">
        <v>902</v>
      </c>
      <c r="D502" s="4" t="s">
        <v>6338</v>
      </c>
      <c r="E502" s="4" t="s">
        <v>6339</v>
      </c>
      <c r="F502" s="4" t="s">
        <v>1322</v>
      </c>
      <c r="G502" s="4" t="s">
        <v>6340</v>
      </c>
      <c r="H502" s="4" t="s">
        <v>1614</v>
      </c>
      <c r="I502" s="4" t="s">
        <v>169</v>
      </c>
      <c r="J502" s="4" t="s">
        <v>518</v>
      </c>
      <c r="K502" s="4" t="s">
        <v>31</v>
      </c>
      <c r="L502" s="4" t="s">
        <v>940</v>
      </c>
      <c r="M502" s="4" t="s">
        <v>202</v>
      </c>
      <c r="N502" s="4" t="s">
        <v>6341</v>
      </c>
      <c r="O502" s="4"/>
      <c r="P502" s="4"/>
      <c r="Q502" s="4" t="s">
        <v>6342</v>
      </c>
      <c r="R502" s="4" t="s">
        <v>31</v>
      </c>
      <c r="S502" s="4" t="s">
        <v>6343</v>
      </c>
      <c r="T502" s="4" t="s">
        <v>944</v>
      </c>
      <c r="U502" s="4" t="s">
        <v>6344</v>
      </c>
      <c r="V502" s="4" t="s">
        <v>911</v>
      </c>
      <c r="W502" s="4" t="s">
        <v>1697</v>
      </c>
      <c r="X502" s="4" t="s">
        <v>518</v>
      </c>
      <c r="Y502" s="4" t="s">
        <v>6345</v>
      </c>
      <c r="Z502" s="4" t="s">
        <v>350</v>
      </c>
      <c r="AA502" s="4" t="s">
        <v>1265</v>
      </c>
      <c r="AB502" s="4" t="s">
        <v>6342</v>
      </c>
      <c r="AC502" s="4">
        <v>5478656</v>
      </c>
      <c r="AD502" s="4" t="s">
        <v>31</v>
      </c>
      <c r="AE502" s="4" t="s">
        <v>6346</v>
      </c>
      <c r="AF502" s="4" t="s">
        <v>31</v>
      </c>
      <c r="AG502" s="4" t="s">
        <v>6346</v>
      </c>
      <c r="AH502" s="4" t="s">
        <v>1304</v>
      </c>
      <c r="AI502" s="4" t="s">
        <v>1047</v>
      </c>
      <c r="AJ502" s="4" t="s">
        <v>919</v>
      </c>
      <c r="AK502" s="4" t="s">
        <v>169</v>
      </c>
      <c r="AL502" s="9">
        <v>5434.4</v>
      </c>
      <c r="AM502" s="4"/>
      <c r="AN502" s="4" t="s">
        <v>6341</v>
      </c>
      <c r="AO502" s="4" t="s">
        <v>953</v>
      </c>
      <c r="AP502" s="4" t="s">
        <v>922</v>
      </c>
      <c r="AQ502" s="4" t="s">
        <v>971</v>
      </c>
      <c r="AR502" s="4" t="s">
        <v>6347</v>
      </c>
      <c r="AS502" s="4" t="s">
        <v>6350</v>
      </c>
      <c r="AT502" s="4" t="s">
        <v>344</v>
      </c>
      <c r="AU502" s="4"/>
      <c r="AV502" s="4" t="s">
        <v>6349</v>
      </c>
      <c r="AW502" s="4"/>
      <c r="AX502" s="4"/>
      <c r="AY502" s="4"/>
      <c r="AZ502" s="4"/>
      <c r="BA502" s="4">
        <v>74581998</v>
      </c>
      <c r="BB502" s="4" t="s">
        <v>927</v>
      </c>
      <c r="BC502" s="4" t="s">
        <v>974</v>
      </c>
      <c r="BD502" s="4" t="s">
        <v>1052</v>
      </c>
      <c r="BE502" s="4" t="s">
        <v>169</v>
      </c>
      <c r="BF502" s="4"/>
      <c r="BG502" s="4" t="s">
        <v>1029</v>
      </c>
      <c r="BH502" s="4" t="s">
        <v>932</v>
      </c>
      <c r="BI502" s="4" t="s">
        <v>169</v>
      </c>
      <c r="BJ502" s="4"/>
      <c r="BK502" s="4" t="s">
        <v>1030</v>
      </c>
      <c r="BL502" s="4"/>
      <c r="BM502" s="4" t="s">
        <v>934</v>
      </c>
      <c r="BN502" s="4" t="s">
        <v>958</v>
      </c>
    </row>
    <row r="503" spans="1:66" s="1" customFormat="1">
      <c r="A503" s="4">
        <v>538</v>
      </c>
      <c r="B503" s="4" t="s">
        <v>901</v>
      </c>
      <c r="C503" s="4" t="s">
        <v>902</v>
      </c>
      <c r="D503" s="4"/>
      <c r="E503" s="4" t="s">
        <v>6351</v>
      </c>
      <c r="F503" s="4"/>
      <c r="G503" s="4" t="s">
        <v>6352</v>
      </c>
      <c r="H503" s="4" t="s">
        <v>169</v>
      </c>
      <c r="I503" s="4" t="s">
        <v>169</v>
      </c>
      <c r="J503" s="4" t="s">
        <v>518</v>
      </c>
      <c r="K503" s="4" t="s">
        <v>25</v>
      </c>
      <c r="L503" s="4" t="s">
        <v>940</v>
      </c>
      <c r="M503" s="4" t="s">
        <v>202</v>
      </c>
      <c r="N503" s="4"/>
      <c r="O503" s="4"/>
      <c r="P503" s="4"/>
      <c r="Q503" s="4" t="s">
        <v>4736</v>
      </c>
      <c r="R503" s="4" t="s">
        <v>25</v>
      </c>
      <c r="S503" s="4" t="s">
        <v>6353</v>
      </c>
      <c r="T503" s="4" t="s">
        <v>909</v>
      </c>
      <c r="U503" s="4" t="s">
        <v>6354</v>
      </c>
      <c r="V503" s="4" t="s">
        <v>911</v>
      </c>
      <c r="W503" s="4" t="s">
        <v>963</v>
      </c>
      <c r="X503" s="4" t="s">
        <v>518</v>
      </c>
      <c r="Y503" s="4" t="s">
        <v>6355</v>
      </c>
      <c r="Z503" s="4" t="s">
        <v>1264</v>
      </c>
      <c r="AA503" s="4" t="s">
        <v>1265</v>
      </c>
      <c r="AB503" s="4" t="s">
        <v>4736</v>
      </c>
      <c r="AC503" s="4">
        <v>5478356</v>
      </c>
      <c r="AD503" s="4" t="s">
        <v>25</v>
      </c>
      <c r="AE503" s="4" t="s">
        <v>6354</v>
      </c>
      <c r="AF503" s="4" t="s">
        <v>25</v>
      </c>
      <c r="AG503" s="4" t="s">
        <v>6354</v>
      </c>
      <c r="AH503" s="4" t="s">
        <v>1317</v>
      </c>
      <c r="AI503" s="4" t="s">
        <v>1074</v>
      </c>
      <c r="AJ503" s="4" t="s">
        <v>919</v>
      </c>
      <c r="AK503" s="4" t="s">
        <v>169</v>
      </c>
      <c r="AL503" s="9">
        <v>19500</v>
      </c>
      <c r="AM503" s="4" t="s">
        <v>1189</v>
      </c>
      <c r="AN503" s="4" t="s">
        <v>6356</v>
      </c>
      <c r="AO503" s="4" t="s">
        <v>921</v>
      </c>
      <c r="AP503" s="4" t="s">
        <v>922</v>
      </c>
      <c r="AQ503" s="4" t="s">
        <v>971</v>
      </c>
      <c r="AR503" s="4" t="s">
        <v>367</v>
      </c>
      <c r="AS503" s="4" t="s">
        <v>6357</v>
      </c>
      <c r="AT503" s="4" t="s">
        <v>344</v>
      </c>
      <c r="AU503" s="4"/>
      <c r="AV503" s="4" t="s">
        <v>6358</v>
      </c>
      <c r="AW503" s="4"/>
      <c r="AX503" s="4"/>
      <c r="AY503" s="4"/>
      <c r="AZ503" s="4"/>
      <c r="BA503" s="4">
        <v>74480878</v>
      </c>
      <c r="BB503" s="4" t="s">
        <v>927</v>
      </c>
      <c r="BC503" s="4" t="s">
        <v>974</v>
      </c>
      <c r="BD503" s="4" t="s">
        <v>918</v>
      </c>
      <c r="BE503" s="4" t="s">
        <v>169</v>
      </c>
      <c r="BF503" s="4"/>
      <c r="BG503" s="4" t="s">
        <v>1029</v>
      </c>
      <c r="BH503" s="4" t="s">
        <v>932</v>
      </c>
      <c r="BI503" s="4" t="s">
        <v>169</v>
      </c>
      <c r="BJ503" s="4"/>
      <c r="BK503" s="4" t="s">
        <v>933</v>
      </c>
      <c r="BL503" s="4"/>
      <c r="BM503" s="4" t="s">
        <v>934</v>
      </c>
      <c r="BN503" s="4"/>
    </row>
    <row r="504" spans="1:66" s="1" customFormat="1" hidden="1">
      <c r="A504" s="4">
        <v>539</v>
      </c>
      <c r="B504" s="4" t="s">
        <v>901</v>
      </c>
      <c r="C504" s="4" t="s">
        <v>902</v>
      </c>
      <c r="D504" s="4" t="s">
        <v>444</v>
      </c>
      <c r="E504" s="4" t="s">
        <v>6359</v>
      </c>
      <c r="F504" s="4" t="s">
        <v>1339</v>
      </c>
      <c r="G504" s="4" t="s">
        <v>6360</v>
      </c>
      <c r="H504" s="4" t="s">
        <v>169</v>
      </c>
      <c r="I504" s="4" t="s">
        <v>169</v>
      </c>
      <c r="J504" s="4" t="s">
        <v>444</v>
      </c>
      <c r="K504" s="4" t="s">
        <v>16</v>
      </c>
      <c r="L504" s="4" t="s">
        <v>940</v>
      </c>
      <c r="M504" s="4" t="s">
        <v>254</v>
      </c>
      <c r="N504" s="4" t="s">
        <v>6361</v>
      </c>
      <c r="O504" s="4"/>
      <c r="P504" s="4"/>
      <c r="Q504" s="4" t="s">
        <v>820</v>
      </c>
      <c r="R504" s="4" t="s">
        <v>16</v>
      </c>
      <c r="S504" s="4" t="s">
        <v>6362</v>
      </c>
      <c r="T504" s="4" t="s">
        <v>944</v>
      </c>
      <c r="U504" s="4" t="s">
        <v>6363</v>
      </c>
      <c r="V504" s="4" t="s">
        <v>911</v>
      </c>
      <c r="W504" s="4" t="s">
        <v>6364</v>
      </c>
      <c r="X504" s="4" t="s">
        <v>361</v>
      </c>
      <c r="Y504" s="4" t="s">
        <v>6365</v>
      </c>
      <c r="Z504" s="4" t="s">
        <v>454</v>
      </c>
      <c r="AA504" s="4" t="s">
        <v>455</v>
      </c>
      <c r="AB504" s="4" t="s">
        <v>820</v>
      </c>
      <c r="AC504" s="4">
        <v>5478354</v>
      </c>
      <c r="AD504" s="4" t="s">
        <v>16</v>
      </c>
      <c r="AE504" s="4" t="s">
        <v>6354</v>
      </c>
      <c r="AF504" s="4" t="s">
        <v>16</v>
      </c>
      <c r="AG504" s="4" t="s">
        <v>6354</v>
      </c>
      <c r="AH504" s="4" t="s">
        <v>1218</v>
      </c>
      <c r="AI504" s="4" t="s">
        <v>918</v>
      </c>
      <c r="AJ504" s="4" t="s">
        <v>919</v>
      </c>
      <c r="AK504" s="4" t="s">
        <v>169</v>
      </c>
      <c r="AL504" s="9">
        <v>4305.3999999999996</v>
      </c>
      <c r="AM504" s="4"/>
      <c r="AN504" s="4" t="s">
        <v>6361</v>
      </c>
      <c r="AO504" s="4" t="s">
        <v>953</v>
      </c>
      <c r="AP504" s="4" t="s">
        <v>922</v>
      </c>
      <c r="AQ504" s="4" t="s">
        <v>989</v>
      </c>
      <c r="AR504" s="4" t="s">
        <v>6366</v>
      </c>
      <c r="AS504" s="4" t="s">
        <v>6367</v>
      </c>
      <c r="AT504" s="4" t="s">
        <v>344</v>
      </c>
      <c r="AU504" s="4"/>
      <c r="AV504" s="4" t="s">
        <v>6368</v>
      </c>
      <c r="AW504" s="4"/>
      <c r="AX504" s="4"/>
      <c r="AY504" s="4"/>
      <c r="AZ504" s="4"/>
      <c r="BA504" s="4">
        <v>81571776</v>
      </c>
      <c r="BB504" s="4" t="s">
        <v>927</v>
      </c>
      <c r="BC504" s="4" t="s">
        <v>928</v>
      </c>
      <c r="BD504" s="4" t="s">
        <v>821</v>
      </c>
      <c r="BE504" s="4" t="s">
        <v>6369</v>
      </c>
      <c r="BF504" s="4" t="s">
        <v>2088</v>
      </c>
      <c r="BG504" s="4" t="s">
        <v>931</v>
      </c>
      <c r="BH504" s="4" t="s">
        <v>932</v>
      </c>
      <c r="BI504" s="4" t="s">
        <v>169</v>
      </c>
      <c r="BJ504" s="4"/>
      <c r="BK504" s="4" t="s">
        <v>1030</v>
      </c>
      <c r="BL504" s="4"/>
      <c r="BM504" s="4" t="s">
        <v>934</v>
      </c>
      <c r="BN504" s="4" t="s">
        <v>958</v>
      </c>
    </row>
    <row r="505" spans="1:66" s="1" customFormat="1">
      <c r="A505" s="4">
        <v>547</v>
      </c>
      <c r="B505" s="4" t="s">
        <v>901</v>
      </c>
      <c r="C505" s="4" t="s">
        <v>902</v>
      </c>
      <c r="D505" s="4" t="s">
        <v>6370</v>
      </c>
      <c r="E505" s="4" t="s">
        <v>6371</v>
      </c>
      <c r="F505" s="4" t="s">
        <v>1294</v>
      </c>
      <c r="G505" s="4" t="s">
        <v>6372</v>
      </c>
      <c r="H505" s="4" t="s">
        <v>6373</v>
      </c>
      <c r="I505" s="4" t="s">
        <v>169</v>
      </c>
      <c r="J505" s="4" t="s">
        <v>518</v>
      </c>
      <c r="K505" s="4" t="s">
        <v>25</v>
      </c>
      <c r="L505" s="4" t="s">
        <v>1260</v>
      </c>
      <c r="M505" s="4" t="s">
        <v>303</v>
      </c>
      <c r="N505" s="4" t="s">
        <v>169</v>
      </c>
      <c r="O505" s="4"/>
      <c r="P505" s="4"/>
      <c r="Q505" s="4" t="s">
        <v>6374</v>
      </c>
      <c r="R505" s="4" t="s">
        <v>25</v>
      </c>
      <c r="S505" s="4" t="s">
        <v>6375</v>
      </c>
      <c r="T505" s="4" t="s">
        <v>944</v>
      </c>
      <c r="U505" s="4" t="s">
        <v>6376</v>
      </c>
      <c r="V505" s="4" t="s">
        <v>911</v>
      </c>
      <c r="W505" s="4" t="s">
        <v>982</v>
      </c>
      <c r="X505" s="4" t="s">
        <v>351</v>
      </c>
      <c r="Y505" s="4" t="s">
        <v>445</v>
      </c>
      <c r="Z505" s="4" t="s">
        <v>445</v>
      </c>
      <c r="AA505" s="4" t="s">
        <v>445</v>
      </c>
      <c r="AB505" s="4" t="s">
        <v>6374</v>
      </c>
      <c r="AC505" s="4">
        <v>5478345</v>
      </c>
      <c r="AD505" s="4" t="s">
        <v>25</v>
      </c>
      <c r="AE505" s="4" t="s">
        <v>6377</v>
      </c>
      <c r="AF505" s="4" t="s">
        <v>25</v>
      </c>
      <c r="AG505" s="4" t="s">
        <v>6378</v>
      </c>
      <c r="AH505" s="4" t="s">
        <v>1187</v>
      </c>
      <c r="AI505" s="4" t="s">
        <v>1188</v>
      </c>
      <c r="AJ505" s="4" t="s">
        <v>919</v>
      </c>
      <c r="AK505" s="4" t="s">
        <v>169</v>
      </c>
      <c r="AL505" s="9">
        <v>5434.3</v>
      </c>
      <c r="AM505" s="4"/>
      <c r="AN505" s="4" t="s">
        <v>169</v>
      </c>
      <c r="AO505" s="4" t="s">
        <v>953</v>
      </c>
      <c r="AP505" s="4" t="s">
        <v>922</v>
      </c>
      <c r="AQ505" s="4" t="s">
        <v>971</v>
      </c>
      <c r="AR505" s="4" t="s">
        <v>6379</v>
      </c>
      <c r="AS505" s="4" t="s">
        <v>6380</v>
      </c>
      <c r="AT505" s="4" t="s">
        <v>344</v>
      </c>
      <c r="AU505" s="4"/>
      <c r="AV505" s="4" t="s">
        <v>6381</v>
      </c>
      <c r="AW505" s="4"/>
      <c r="AX505" s="4"/>
      <c r="AY505" s="4"/>
      <c r="AZ505" s="4"/>
      <c r="BA505" s="4">
        <v>75049748</v>
      </c>
      <c r="BB505" s="4" t="s">
        <v>927</v>
      </c>
      <c r="BC505" s="4" t="s">
        <v>974</v>
      </c>
      <c r="BD505" s="4" t="s">
        <v>1052</v>
      </c>
      <c r="BE505" s="4" t="s">
        <v>169</v>
      </c>
      <c r="BF505" s="4"/>
      <c r="BG505" s="4" t="s">
        <v>1029</v>
      </c>
      <c r="BH505" s="4" t="s">
        <v>932</v>
      </c>
      <c r="BI505" s="4" t="s">
        <v>169</v>
      </c>
      <c r="BJ505" s="4"/>
      <c r="BK505" s="4" t="s">
        <v>1030</v>
      </c>
      <c r="BL505" s="4"/>
      <c r="BM505" s="4"/>
      <c r="BN505" s="4" t="s">
        <v>1095</v>
      </c>
    </row>
    <row r="506" spans="1:66" s="1" customFormat="1">
      <c r="A506" s="4">
        <v>548</v>
      </c>
      <c r="B506" s="4" t="s">
        <v>901</v>
      </c>
      <c r="C506" s="4" t="s">
        <v>902</v>
      </c>
      <c r="D506" s="4" t="s">
        <v>6370</v>
      </c>
      <c r="E506" s="4" t="s">
        <v>6371</v>
      </c>
      <c r="F506" s="4" t="s">
        <v>1294</v>
      </c>
      <c r="G506" s="4" t="s">
        <v>6372</v>
      </c>
      <c r="H506" s="4" t="s">
        <v>6373</v>
      </c>
      <c r="I506" s="4" t="s">
        <v>169</v>
      </c>
      <c r="J506" s="4" t="s">
        <v>518</v>
      </c>
      <c r="K506" s="4" t="s">
        <v>25</v>
      </c>
      <c r="L506" s="4" t="s">
        <v>1260</v>
      </c>
      <c r="M506" s="4" t="s">
        <v>303</v>
      </c>
      <c r="N506" s="4" t="s">
        <v>169</v>
      </c>
      <c r="O506" s="4"/>
      <c r="P506" s="4"/>
      <c r="Q506" s="4" t="s">
        <v>6374</v>
      </c>
      <c r="R506" s="4" t="s">
        <v>25</v>
      </c>
      <c r="S506" s="4" t="s">
        <v>6375</v>
      </c>
      <c r="T506" s="4" t="s">
        <v>944</v>
      </c>
      <c r="U506" s="4" t="s">
        <v>6376</v>
      </c>
      <c r="V506" s="4" t="s">
        <v>911</v>
      </c>
      <c r="W506" s="4" t="s">
        <v>982</v>
      </c>
      <c r="X506" s="4" t="s">
        <v>351</v>
      </c>
      <c r="Y506" s="4" t="s">
        <v>445</v>
      </c>
      <c r="Z506" s="4" t="s">
        <v>445</v>
      </c>
      <c r="AA506" s="4" t="s">
        <v>445</v>
      </c>
      <c r="AB506" s="4" t="s">
        <v>6374</v>
      </c>
      <c r="AC506" s="4">
        <v>5478345</v>
      </c>
      <c r="AD506" s="4" t="s">
        <v>25</v>
      </c>
      <c r="AE506" s="4" t="s">
        <v>6377</v>
      </c>
      <c r="AF506" s="4" t="s">
        <v>25</v>
      </c>
      <c r="AG506" s="4" t="s">
        <v>6378</v>
      </c>
      <c r="AH506" s="4" t="s">
        <v>1872</v>
      </c>
      <c r="AI506" s="4" t="s">
        <v>1873</v>
      </c>
      <c r="AJ506" s="4" t="s">
        <v>919</v>
      </c>
      <c r="AK506" s="4" t="s">
        <v>169</v>
      </c>
      <c r="AL506" s="9">
        <v>3725.7</v>
      </c>
      <c r="AM506" s="4"/>
      <c r="AN506" s="4" t="s">
        <v>169</v>
      </c>
      <c r="AO506" s="4" t="s">
        <v>953</v>
      </c>
      <c r="AP506" s="4" t="s">
        <v>922</v>
      </c>
      <c r="AQ506" s="4" t="s">
        <v>971</v>
      </c>
      <c r="AR506" s="4" t="s">
        <v>6379</v>
      </c>
      <c r="AS506" s="4" t="s">
        <v>6382</v>
      </c>
      <c r="AT506" s="4" t="s">
        <v>344</v>
      </c>
      <c r="AU506" s="4"/>
      <c r="AV506" s="4" t="s">
        <v>6381</v>
      </c>
      <c r="AW506" s="4"/>
      <c r="AX506" s="4"/>
      <c r="AY506" s="4"/>
      <c r="AZ506" s="4"/>
      <c r="BA506" s="4">
        <v>75049748</v>
      </c>
      <c r="BB506" s="4" t="s">
        <v>927</v>
      </c>
      <c r="BC506" s="4" t="s">
        <v>974</v>
      </c>
      <c r="BD506" s="4" t="s">
        <v>1052</v>
      </c>
      <c r="BE506" s="4" t="s">
        <v>169</v>
      </c>
      <c r="BF506" s="4"/>
      <c r="BG506" s="4" t="s">
        <v>1029</v>
      </c>
      <c r="BH506" s="4" t="s">
        <v>932</v>
      </c>
      <c r="BI506" s="4" t="s">
        <v>169</v>
      </c>
      <c r="BJ506" s="4"/>
      <c r="BK506" s="4" t="s">
        <v>1030</v>
      </c>
      <c r="BL506" s="4"/>
      <c r="BM506" s="4"/>
      <c r="BN506" s="4" t="s">
        <v>1095</v>
      </c>
    </row>
    <row r="507" spans="1:66" s="1" customFormat="1" hidden="1">
      <c r="A507" s="4">
        <v>549</v>
      </c>
      <c r="B507" s="4" t="s">
        <v>901</v>
      </c>
      <c r="C507" s="4" t="s">
        <v>902</v>
      </c>
      <c r="D507" s="4" t="s">
        <v>1351</v>
      </c>
      <c r="E507" s="4" t="s">
        <v>6383</v>
      </c>
      <c r="F507" s="4" t="s">
        <v>1880</v>
      </c>
      <c r="G507" s="4" t="s">
        <v>6384</v>
      </c>
      <c r="H507" s="4" t="s">
        <v>6385</v>
      </c>
      <c r="I507" s="4" t="s">
        <v>169</v>
      </c>
      <c r="J507" s="4" t="s">
        <v>361</v>
      </c>
      <c r="K507" s="4" t="s">
        <v>1880</v>
      </c>
      <c r="L507" s="4" t="s">
        <v>1182</v>
      </c>
      <c r="M507" s="4" t="s">
        <v>189</v>
      </c>
      <c r="N507" s="4" t="s">
        <v>169</v>
      </c>
      <c r="O507" s="4" t="s">
        <v>1880</v>
      </c>
      <c r="P507" s="4" t="s">
        <v>6386</v>
      </c>
      <c r="Q507" s="4" t="s">
        <v>6387</v>
      </c>
      <c r="R507" s="4" t="s">
        <v>16</v>
      </c>
      <c r="S507" s="4" t="s">
        <v>6388</v>
      </c>
      <c r="T507" s="4" t="s">
        <v>944</v>
      </c>
      <c r="U507" s="4" t="s">
        <v>6389</v>
      </c>
      <c r="V507" s="4" t="s">
        <v>911</v>
      </c>
      <c r="W507" s="4" t="s">
        <v>1060</v>
      </c>
      <c r="X507" s="4" t="s">
        <v>906</v>
      </c>
      <c r="Y507" s="4" t="s">
        <v>1698</v>
      </c>
      <c r="Z507" s="4" t="s">
        <v>4348</v>
      </c>
      <c r="AA507" s="4" t="s">
        <v>4084</v>
      </c>
      <c r="AB507" s="4" t="s">
        <v>6387</v>
      </c>
      <c r="AC507" s="4">
        <v>5478317</v>
      </c>
      <c r="AD507" s="4" t="s">
        <v>16</v>
      </c>
      <c r="AE507" s="4" t="s">
        <v>6390</v>
      </c>
      <c r="AF507" s="4" t="s">
        <v>16</v>
      </c>
      <c r="AG507" s="4" t="s">
        <v>6390</v>
      </c>
      <c r="AH507" s="4" t="s">
        <v>2228</v>
      </c>
      <c r="AI507" s="4" t="s">
        <v>1052</v>
      </c>
      <c r="AJ507" s="4" t="s">
        <v>919</v>
      </c>
      <c r="AK507" s="4" t="s">
        <v>169</v>
      </c>
      <c r="AL507" s="9">
        <v>6180</v>
      </c>
      <c r="AM507" s="4"/>
      <c r="AN507" s="4" t="s">
        <v>169</v>
      </c>
      <c r="AO507" s="4" t="s">
        <v>953</v>
      </c>
      <c r="AP507" s="4" t="s">
        <v>922</v>
      </c>
      <c r="AQ507" s="4" t="s">
        <v>989</v>
      </c>
      <c r="AR507" s="4" t="s">
        <v>6391</v>
      </c>
      <c r="AS507" s="4" t="s">
        <v>6392</v>
      </c>
      <c r="AT507" s="4" t="s">
        <v>344</v>
      </c>
      <c r="AU507" s="4"/>
      <c r="AV507" s="4" t="s">
        <v>6393</v>
      </c>
      <c r="AW507" s="4"/>
      <c r="AX507" s="4"/>
      <c r="AY507" s="4"/>
      <c r="AZ507" s="4"/>
      <c r="BA507" s="4">
        <v>67364555</v>
      </c>
      <c r="BB507" s="4" t="s">
        <v>927</v>
      </c>
      <c r="BC507" s="4" t="s">
        <v>974</v>
      </c>
      <c r="BD507" s="4" t="s">
        <v>1052</v>
      </c>
      <c r="BE507" s="4" t="s">
        <v>169</v>
      </c>
      <c r="BF507" s="4"/>
      <c r="BG507" s="4" t="s">
        <v>1705</v>
      </c>
      <c r="BH507" s="4" t="s">
        <v>932</v>
      </c>
      <c r="BI507" s="4" t="s">
        <v>169</v>
      </c>
      <c r="BJ507" s="4"/>
      <c r="BK507" s="4" t="s">
        <v>1030</v>
      </c>
      <c r="BL507" s="4"/>
      <c r="BM507" s="4" t="s">
        <v>934</v>
      </c>
      <c r="BN507" s="4" t="s">
        <v>958</v>
      </c>
    </row>
    <row r="508" spans="1:66" s="1" customFormat="1" hidden="1">
      <c r="A508" s="4">
        <v>550</v>
      </c>
      <c r="B508" s="4" t="s">
        <v>901</v>
      </c>
      <c r="C508" s="4" t="s">
        <v>902</v>
      </c>
      <c r="D508" s="4" t="s">
        <v>1351</v>
      </c>
      <c r="E508" s="4" t="s">
        <v>6394</v>
      </c>
      <c r="F508" s="4" t="s">
        <v>5947</v>
      </c>
      <c r="G508" s="4" t="s">
        <v>6395</v>
      </c>
      <c r="H508" s="4" t="s">
        <v>6396</v>
      </c>
      <c r="I508" s="4" t="s">
        <v>2301</v>
      </c>
      <c r="J508" s="4" t="s">
        <v>361</v>
      </c>
      <c r="K508" s="4" t="s">
        <v>31</v>
      </c>
      <c r="L508" s="4" t="s">
        <v>2302</v>
      </c>
      <c r="M508" s="4" t="s">
        <v>2303</v>
      </c>
      <c r="N508" s="4"/>
      <c r="O508" s="4"/>
      <c r="P508" s="4"/>
      <c r="Q508" s="4" t="s">
        <v>6397</v>
      </c>
      <c r="R508" s="4" t="s">
        <v>31</v>
      </c>
      <c r="S508" s="4" t="s">
        <v>6398</v>
      </c>
      <c r="T508" s="4" t="s">
        <v>944</v>
      </c>
      <c r="U508" s="4" t="s">
        <v>6399</v>
      </c>
      <c r="V508" s="4" t="s">
        <v>911</v>
      </c>
      <c r="W508" s="4" t="s">
        <v>1105</v>
      </c>
      <c r="X508" s="4" t="s">
        <v>361</v>
      </c>
      <c r="Y508" s="4" t="s">
        <v>453</v>
      </c>
      <c r="Z508" s="4" t="s">
        <v>454</v>
      </c>
      <c r="AA508" s="4" t="s">
        <v>6400</v>
      </c>
      <c r="AB508" s="4" t="s">
        <v>6397</v>
      </c>
      <c r="AC508" s="4">
        <v>5478274</v>
      </c>
      <c r="AD508" s="4" t="s">
        <v>31</v>
      </c>
      <c r="AE508" s="4" t="s">
        <v>6401</v>
      </c>
      <c r="AF508" s="4" t="s">
        <v>31</v>
      </c>
      <c r="AG508" s="4" t="s">
        <v>6401</v>
      </c>
      <c r="AH508" s="4" t="s">
        <v>5765</v>
      </c>
      <c r="AI508" s="4" t="s">
        <v>1052</v>
      </c>
      <c r="AJ508" s="4" t="s">
        <v>919</v>
      </c>
      <c r="AK508" s="4" t="s">
        <v>169</v>
      </c>
      <c r="AL508" s="9">
        <v>6180</v>
      </c>
      <c r="AM508" s="4"/>
      <c r="AN508" s="4" t="s">
        <v>169</v>
      </c>
      <c r="AO508" s="4" t="s">
        <v>953</v>
      </c>
      <c r="AP508" s="4" t="s">
        <v>922</v>
      </c>
      <c r="AQ508" s="4" t="s">
        <v>1146</v>
      </c>
      <c r="AR508" s="4" t="s">
        <v>6402</v>
      </c>
      <c r="AS508" s="4" t="s">
        <v>6403</v>
      </c>
      <c r="AT508" s="4" t="s">
        <v>344</v>
      </c>
      <c r="AU508" s="4"/>
      <c r="AV508" s="4" t="s">
        <v>6404</v>
      </c>
      <c r="AW508" s="4"/>
      <c r="AX508" s="4"/>
      <c r="AY508" s="4"/>
      <c r="AZ508" s="4"/>
      <c r="BA508" s="4">
        <v>56482603</v>
      </c>
      <c r="BB508" s="4" t="s">
        <v>927</v>
      </c>
      <c r="BC508" s="4" t="s">
        <v>974</v>
      </c>
      <c r="BD508" s="4" t="s">
        <v>918</v>
      </c>
      <c r="BE508" s="4" t="s">
        <v>169</v>
      </c>
      <c r="BF508" s="4"/>
      <c r="BG508" s="4" t="s">
        <v>931</v>
      </c>
      <c r="BH508" s="4" t="s">
        <v>932</v>
      </c>
      <c r="BI508" s="4" t="s">
        <v>169</v>
      </c>
      <c r="BJ508" s="4"/>
      <c r="BK508" s="4" t="s">
        <v>1030</v>
      </c>
      <c r="BL508" s="4"/>
      <c r="BM508" s="4" t="s">
        <v>934</v>
      </c>
      <c r="BN508" s="4" t="s">
        <v>2313</v>
      </c>
    </row>
    <row r="509" spans="1:66" s="1" customFormat="1">
      <c r="A509" s="4">
        <v>551</v>
      </c>
      <c r="B509" s="4" t="s">
        <v>901</v>
      </c>
      <c r="C509" s="4" t="s">
        <v>902</v>
      </c>
      <c r="D509" s="4" t="s">
        <v>5219</v>
      </c>
      <c r="E509" s="4" t="s">
        <v>6405</v>
      </c>
      <c r="F509" s="4" t="s">
        <v>5708</v>
      </c>
      <c r="G509" s="4" t="s">
        <v>6406</v>
      </c>
      <c r="H509" s="4" t="s">
        <v>6407</v>
      </c>
      <c r="I509" s="4" t="s">
        <v>169</v>
      </c>
      <c r="J509" s="4" t="s">
        <v>518</v>
      </c>
      <c r="K509" s="4" t="s">
        <v>31</v>
      </c>
      <c r="L509" s="4" t="s">
        <v>940</v>
      </c>
      <c r="M509" s="4" t="s">
        <v>202</v>
      </c>
      <c r="N509" s="4" t="s">
        <v>6408</v>
      </c>
      <c r="O509" s="4"/>
      <c r="P509" s="4"/>
      <c r="Q509" s="4" t="s">
        <v>6407</v>
      </c>
      <c r="R509" s="4" t="s">
        <v>31</v>
      </c>
      <c r="S509" s="4" t="s">
        <v>6409</v>
      </c>
      <c r="T509" s="4" t="s">
        <v>944</v>
      </c>
      <c r="U509" s="4" t="s">
        <v>6410</v>
      </c>
      <c r="V509" s="4" t="s">
        <v>911</v>
      </c>
      <c r="W509" s="4" t="s">
        <v>982</v>
      </c>
      <c r="X509" s="4" t="s">
        <v>518</v>
      </c>
      <c r="Y509" s="4" t="s">
        <v>568</v>
      </c>
      <c r="Z509" s="4" t="s">
        <v>568</v>
      </c>
      <c r="AA509" s="4" t="s">
        <v>568</v>
      </c>
      <c r="AB509" s="4" t="s">
        <v>6407</v>
      </c>
      <c r="AC509" s="4">
        <v>5477995</v>
      </c>
      <c r="AD509" s="4" t="s">
        <v>31</v>
      </c>
      <c r="AE509" s="4" t="s">
        <v>6411</v>
      </c>
      <c r="AF509" s="4" t="s">
        <v>31</v>
      </c>
      <c r="AG509" s="4" t="s">
        <v>6412</v>
      </c>
      <c r="AH509" s="4" t="s">
        <v>1289</v>
      </c>
      <c r="AI509" s="4" t="s">
        <v>1290</v>
      </c>
      <c r="AJ509" s="4" t="s">
        <v>919</v>
      </c>
      <c r="AK509" s="4" t="s">
        <v>169</v>
      </c>
      <c r="AL509" s="9">
        <v>4525.6000000000004</v>
      </c>
      <c r="AM509" s="4"/>
      <c r="AN509" s="4" t="s">
        <v>6408</v>
      </c>
      <c r="AO509" s="4" t="s">
        <v>953</v>
      </c>
      <c r="AP509" s="4" t="s">
        <v>922</v>
      </c>
      <c r="AQ509" s="4" t="s">
        <v>1146</v>
      </c>
      <c r="AR509" s="4" t="s">
        <v>6413</v>
      </c>
      <c r="AS509" s="4" t="s">
        <v>6414</v>
      </c>
      <c r="AT509" s="4" t="s">
        <v>344</v>
      </c>
      <c r="AU509" s="4"/>
      <c r="AV509" s="4" t="s">
        <v>6415</v>
      </c>
      <c r="AW509" s="4"/>
      <c r="AX509" s="4"/>
      <c r="AY509" s="4"/>
      <c r="AZ509" s="4"/>
      <c r="BA509" s="4">
        <v>74889155</v>
      </c>
      <c r="BB509" s="4" t="s">
        <v>927</v>
      </c>
      <c r="BC509" s="4" t="s">
        <v>974</v>
      </c>
      <c r="BD509" s="4" t="s">
        <v>1052</v>
      </c>
      <c r="BE509" s="4" t="s">
        <v>169</v>
      </c>
      <c r="BF509" s="4"/>
      <c r="BG509" s="4" t="s">
        <v>1029</v>
      </c>
      <c r="BH509" s="4" t="s">
        <v>932</v>
      </c>
      <c r="BI509" s="4" t="s">
        <v>169</v>
      </c>
      <c r="BJ509" s="4"/>
      <c r="BK509" s="4" t="s">
        <v>1030</v>
      </c>
      <c r="BL509" s="4"/>
      <c r="BM509" s="4" t="s">
        <v>934</v>
      </c>
      <c r="BN509" s="4" t="s">
        <v>958</v>
      </c>
    </row>
    <row r="510" spans="1:66" s="1" customFormat="1">
      <c r="A510" s="4">
        <v>552</v>
      </c>
      <c r="B510" s="4" t="s">
        <v>901</v>
      </c>
      <c r="C510" s="4" t="s">
        <v>902</v>
      </c>
      <c r="D510" s="4" t="s">
        <v>5219</v>
      </c>
      <c r="E510" s="4" t="s">
        <v>6405</v>
      </c>
      <c r="F510" s="4" t="s">
        <v>5708</v>
      </c>
      <c r="G510" s="4" t="s">
        <v>6406</v>
      </c>
      <c r="H510" s="4" t="s">
        <v>6407</v>
      </c>
      <c r="I510" s="4" t="s">
        <v>169</v>
      </c>
      <c r="J510" s="4" t="s">
        <v>518</v>
      </c>
      <c r="K510" s="4" t="s">
        <v>31</v>
      </c>
      <c r="L510" s="4" t="s">
        <v>940</v>
      </c>
      <c r="M510" s="4" t="s">
        <v>202</v>
      </c>
      <c r="N510" s="4" t="s">
        <v>6408</v>
      </c>
      <c r="O510" s="4"/>
      <c r="P510" s="4"/>
      <c r="Q510" s="4" t="s">
        <v>6407</v>
      </c>
      <c r="R510" s="4" t="s">
        <v>31</v>
      </c>
      <c r="S510" s="4" t="s">
        <v>6409</v>
      </c>
      <c r="T510" s="4" t="s">
        <v>944</v>
      </c>
      <c r="U510" s="4" t="s">
        <v>6410</v>
      </c>
      <c r="V510" s="4" t="s">
        <v>911</v>
      </c>
      <c r="W510" s="4" t="s">
        <v>982</v>
      </c>
      <c r="X510" s="4" t="s">
        <v>518</v>
      </c>
      <c r="Y510" s="4" t="s">
        <v>568</v>
      </c>
      <c r="Z510" s="4" t="s">
        <v>568</v>
      </c>
      <c r="AA510" s="4" t="s">
        <v>568</v>
      </c>
      <c r="AB510" s="4" t="s">
        <v>6407</v>
      </c>
      <c r="AC510" s="4">
        <v>5477995</v>
      </c>
      <c r="AD510" s="4" t="s">
        <v>31</v>
      </c>
      <c r="AE510" s="4" t="s">
        <v>6411</v>
      </c>
      <c r="AF510" s="4" t="s">
        <v>31</v>
      </c>
      <c r="AG510" s="4" t="s">
        <v>6412</v>
      </c>
      <c r="AH510" s="4" t="s">
        <v>1304</v>
      </c>
      <c r="AI510" s="4" t="s">
        <v>1047</v>
      </c>
      <c r="AJ510" s="4" t="s">
        <v>919</v>
      </c>
      <c r="AK510" s="4" t="s">
        <v>169</v>
      </c>
      <c r="AL510" s="9">
        <v>5434.4</v>
      </c>
      <c r="AM510" s="4"/>
      <c r="AN510" s="4" t="s">
        <v>6408</v>
      </c>
      <c r="AO510" s="4" t="s">
        <v>953</v>
      </c>
      <c r="AP510" s="4" t="s">
        <v>922</v>
      </c>
      <c r="AQ510" s="4" t="s">
        <v>1146</v>
      </c>
      <c r="AR510" s="4" t="s">
        <v>6413</v>
      </c>
      <c r="AS510" s="4" t="s">
        <v>6416</v>
      </c>
      <c r="AT510" s="4" t="s">
        <v>344</v>
      </c>
      <c r="AU510" s="4"/>
      <c r="AV510" s="4" t="s">
        <v>6415</v>
      </c>
      <c r="AW510" s="4"/>
      <c r="AX510" s="4"/>
      <c r="AY510" s="4"/>
      <c r="AZ510" s="4"/>
      <c r="BA510" s="4">
        <v>74889155</v>
      </c>
      <c r="BB510" s="4" t="s">
        <v>927</v>
      </c>
      <c r="BC510" s="4" t="s">
        <v>974</v>
      </c>
      <c r="BD510" s="4" t="s">
        <v>1052</v>
      </c>
      <c r="BE510" s="4" t="s">
        <v>169</v>
      </c>
      <c r="BF510" s="4"/>
      <c r="BG510" s="4" t="s">
        <v>1029</v>
      </c>
      <c r="BH510" s="4" t="s">
        <v>932</v>
      </c>
      <c r="BI510" s="4" t="s">
        <v>169</v>
      </c>
      <c r="BJ510" s="4"/>
      <c r="BK510" s="4" t="s">
        <v>1030</v>
      </c>
      <c r="BL510" s="4"/>
      <c r="BM510" s="4" t="s">
        <v>934</v>
      </c>
      <c r="BN510" s="4" t="s">
        <v>958</v>
      </c>
    </row>
    <row r="511" spans="1:66" s="1" customFormat="1">
      <c r="A511" s="4">
        <v>553</v>
      </c>
      <c r="B511" s="4" t="s">
        <v>901</v>
      </c>
      <c r="C511" s="4" t="s">
        <v>902</v>
      </c>
      <c r="D511" s="4"/>
      <c r="E511" s="4" t="s">
        <v>6417</v>
      </c>
      <c r="F511" s="4"/>
      <c r="G511" s="4" t="s">
        <v>6418</v>
      </c>
      <c r="H511" s="4" t="s">
        <v>6419</v>
      </c>
      <c r="I511" s="4" t="s">
        <v>169</v>
      </c>
      <c r="J511" s="4" t="s">
        <v>444</v>
      </c>
      <c r="K511" s="4" t="s">
        <v>27</v>
      </c>
      <c r="L511" s="4" t="s">
        <v>940</v>
      </c>
      <c r="M511" s="4" t="s">
        <v>615</v>
      </c>
      <c r="N511" s="4"/>
      <c r="O511" s="4"/>
      <c r="P511" s="4"/>
      <c r="Q511" s="4" t="s">
        <v>372</v>
      </c>
      <c r="R511" s="4" t="s">
        <v>27</v>
      </c>
      <c r="S511" s="4" t="s">
        <v>6420</v>
      </c>
      <c r="T511" s="4" t="s">
        <v>909</v>
      </c>
      <c r="U511" s="4" t="s">
        <v>6421</v>
      </c>
      <c r="V511" s="4" t="s">
        <v>911</v>
      </c>
      <c r="W511" s="4" t="s">
        <v>963</v>
      </c>
      <c r="X511" s="4" t="s">
        <v>518</v>
      </c>
      <c r="Y511" s="4" t="s">
        <v>6422</v>
      </c>
      <c r="Z511" s="4" t="s">
        <v>445</v>
      </c>
      <c r="AA511" s="4" t="s">
        <v>445</v>
      </c>
      <c r="AB511" s="4" t="s">
        <v>372</v>
      </c>
      <c r="AC511" s="4">
        <v>5450796</v>
      </c>
      <c r="AD511" s="4" t="s">
        <v>27</v>
      </c>
      <c r="AE511" s="4" t="s">
        <v>6423</v>
      </c>
      <c r="AF511" s="4" t="s">
        <v>27</v>
      </c>
      <c r="AG511" s="4" t="s">
        <v>6423</v>
      </c>
      <c r="AH511" s="4" t="s">
        <v>1524</v>
      </c>
      <c r="AI511" s="4" t="s">
        <v>1290</v>
      </c>
      <c r="AJ511" s="4" t="s">
        <v>919</v>
      </c>
      <c r="AK511" s="4" t="s">
        <v>169</v>
      </c>
      <c r="AL511" s="9">
        <v>4525.7</v>
      </c>
      <c r="AM511" s="4" t="s">
        <v>920</v>
      </c>
      <c r="AN511" s="4" t="s">
        <v>3385</v>
      </c>
      <c r="AO511" s="4" t="s">
        <v>921</v>
      </c>
      <c r="AP511" s="4" t="s">
        <v>922</v>
      </c>
      <c r="AQ511" s="4" t="s">
        <v>989</v>
      </c>
      <c r="AR511" s="4" t="s">
        <v>373</v>
      </c>
      <c r="AS511" s="4" t="s">
        <v>6424</v>
      </c>
      <c r="AT511" s="4" t="s">
        <v>344</v>
      </c>
      <c r="AU511" s="4"/>
      <c r="AV511" s="4" t="s">
        <v>6425</v>
      </c>
      <c r="AW511" s="4"/>
      <c r="AX511" s="4"/>
      <c r="AY511" s="4"/>
      <c r="AZ511" s="4"/>
      <c r="BA511" s="4">
        <v>80640544</v>
      </c>
      <c r="BB511" s="4" t="s">
        <v>927</v>
      </c>
      <c r="BC511" s="4" t="s">
        <v>974</v>
      </c>
      <c r="BD511" s="4" t="s">
        <v>918</v>
      </c>
      <c r="BE511" s="4" t="s">
        <v>169</v>
      </c>
      <c r="BF511" s="4"/>
      <c r="BG511" s="4" t="s">
        <v>1029</v>
      </c>
      <c r="BH511" s="4" t="s">
        <v>927</v>
      </c>
      <c r="BI511" s="4" t="s">
        <v>169</v>
      </c>
      <c r="BJ511" s="4"/>
      <c r="BK511" s="4" t="s">
        <v>933</v>
      </c>
      <c r="BL511" s="4"/>
      <c r="BM511" s="4" t="s">
        <v>934</v>
      </c>
      <c r="BN511" s="4"/>
    </row>
    <row r="512" spans="1:66" s="1" customFormat="1">
      <c r="A512" s="4">
        <v>554</v>
      </c>
      <c r="B512" s="4" t="s">
        <v>901</v>
      </c>
      <c r="C512" s="4" t="s">
        <v>902</v>
      </c>
      <c r="D512" s="4"/>
      <c r="E512" s="4" t="s">
        <v>6417</v>
      </c>
      <c r="F512" s="4"/>
      <c r="G512" s="4" t="s">
        <v>6418</v>
      </c>
      <c r="H512" s="4" t="s">
        <v>6419</v>
      </c>
      <c r="I512" s="4" t="s">
        <v>169</v>
      </c>
      <c r="J512" s="4" t="s">
        <v>444</v>
      </c>
      <c r="K512" s="4" t="s">
        <v>27</v>
      </c>
      <c r="L512" s="4" t="s">
        <v>940</v>
      </c>
      <c r="M512" s="4" t="s">
        <v>615</v>
      </c>
      <c r="N512" s="4"/>
      <c r="O512" s="4"/>
      <c r="P512" s="4"/>
      <c r="Q512" s="4" t="s">
        <v>372</v>
      </c>
      <c r="R512" s="4" t="s">
        <v>27</v>
      </c>
      <c r="S512" s="4" t="s">
        <v>6420</v>
      </c>
      <c r="T512" s="4" t="s">
        <v>909</v>
      </c>
      <c r="U512" s="4" t="s">
        <v>6421</v>
      </c>
      <c r="V512" s="4" t="s">
        <v>911</v>
      </c>
      <c r="W512" s="4" t="s">
        <v>963</v>
      </c>
      <c r="X512" s="4" t="s">
        <v>518</v>
      </c>
      <c r="Y512" s="4" t="s">
        <v>6422</v>
      </c>
      <c r="Z512" s="4" t="s">
        <v>445</v>
      </c>
      <c r="AA512" s="4" t="s">
        <v>445</v>
      </c>
      <c r="AB512" s="4" t="s">
        <v>372</v>
      </c>
      <c r="AC512" s="4">
        <v>5450796</v>
      </c>
      <c r="AD512" s="4" t="s">
        <v>27</v>
      </c>
      <c r="AE512" s="4" t="s">
        <v>6423</v>
      </c>
      <c r="AF512" s="4" t="s">
        <v>27</v>
      </c>
      <c r="AG512" s="4" t="s">
        <v>6423</v>
      </c>
      <c r="AH512" s="4" t="s">
        <v>987</v>
      </c>
      <c r="AI512" s="4" t="s">
        <v>988</v>
      </c>
      <c r="AJ512" s="4" t="s">
        <v>919</v>
      </c>
      <c r="AK512" s="4" t="s">
        <v>169</v>
      </c>
      <c r="AL512" s="9">
        <v>4634.3</v>
      </c>
      <c r="AM512" s="4" t="s">
        <v>920</v>
      </c>
      <c r="AN512" s="4" t="s">
        <v>3385</v>
      </c>
      <c r="AO512" s="4" t="s">
        <v>921</v>
      </c>
      <c r="AP512" s="4" t="s">
        <v>922</v>
      </c>
      <c r="AQ512" s="4" t="s">
        <v>989</v>
      </c>
      <c r="AR512" s="4" t="s">
        <v>373</v>
      </c>
      <c r="AS512" s="4" t="s">
        <v>6426</v>
      </c>
      <c r="AT512" s="4" t="s">
        <v>344</v>
      </c>
      <c r="AU512" s="4"/>
      <c r="AV512" s="4" t="s">
        <v>6425</v>
      </c>
      <c r="AW512" s="4"/>
      <c r="AX512" s="4"/>
      <c r="AY512" s="4"/>
      <c r="AZ512" s="4"/>
      <c r="BA512" s="4">
        <v>80640544</v>
      </c>
      <c r="BB512" s="4" t="s">
        <v>927</v>
      </c>
      <c r="BC512" s="4" t="s">
        <v>974</v>
      </c>
      <c r="BD512" s="4" t="s">
        <v>918</v>
      </c>
      <c r="BE512" s="4" t="s">
        <v>169</v>
      </c>
      <c r="BF512" s="4"/>
      <c r="BG512" s="4" t="s">
        <v>1029</v>
      </c>
      <c r="BH512" s="4" t="s">
        <v>927</v>
      </c>
      <c r="BI512" s="4" t="s">
        <v>169</v>
      </c>
      <c r="BJ512" s="4"/>
      <c r="BK512" s="4" t="s">
        <v>933</v>
      </c>
      <c r="BL512" s="4"/>
      <c r="BM512" s="4" t="s">
        <v>934</v>
      </c>
      <c r="BN512" s="4"/>
    </row>
    <row r="513" spans="1:66" s="1" customFormat="1" hidden="1">
      <c r="A513" s="4">
        <v>555</v>
      </c>
      <c r="B513" s="4" t="s">
        <v>901</v>
      </c>
      <c r="C513" s="4" t="s">
        <v>902</v>
      </c>
      <c r="D513" s="4" t="s">
        <v>444</v>
      </c>
      <c r="E513" s="4" t="s">
        <v>6427</v>
      </c>
      <c r="F513" s="4" t="s">
        <v>1207</v>
      </c>
      <c r="G513" s="4" t="s">
        <v>6428</v>
      </c>
      <c r="H513" s="4" t="s">
        <v>6429</v>
      </c>
      <c r="I513" s="4" t="s">
        <v>1210</v>
      </c>
      <c r="J513" s="4" t="s">
        <v>518</v>
      </c>
      <c r="K513" s="4" t="s">
        <v>27</v>
      </c>
      <c r="L513" s="4" t="s">
        <v>1211</v>
      </c>
      <c r="M513" s="4" t="s">
        <v>280</v>
      </c>
      <c r="N513" s="4" t="s">
        <v>169</v>
      </c>
      <c r="O513" s="4"/>
      <c r="P513" s="4"/>
      <c r="Q513" s="4" t="s">
        <v>6430</v>
      </c>
      <c r="R513" s="4" t="s">
        <v>27</v>
      </c>
      <c r="S513" s="4" t="s">
        <v>6431</v>
      </c>
      <c r="T513" s="4" t="s">
        <v>944</v>
      </c>
      <c r="U513" s="4" t="s">
        <v>6432</v>
      </c>
      <c r="V513" s="4" t="s">
        <v>1263</v>
      </c>
      <c r="W513" s="4" t="s">
        <v>982</v>
      </c>
      <c r="X513" s="4" t="s">
        <v>518</v>
      </c>
      <c r="Y513" s="4" t="s">
        <v>445</v>
      </c>
      <c r="Z513" s="4" t="s">
        <v>445</v>
      </c>
      <c r="AA513" s="4" t="s">
        <v>445</v>
      </c>
      <c r="AB513" s="4" t="s">
        <v>6430</v>
      </c>
      <c r="AC513" s="4">
        <v>5450733</v>
      </c>
      <c r="AD513" s="4" t="s">
        <v>27</v>
      </c>
      <c r="AE513" s="4" t="s">
        <v>6433</v>
      </c>
      <c r="AF513" s="4" t="s">
        <v>27</v>
      </c>
      <c r="AG513" s="4" t="s">
        <v>6433</v>
      </c>
      <c r="AH513" s="4" t="s">
        <v>1046</v>
      </c>
      <c r="AI513" s="4" t="s">
        <v>1047</v>
      </c>
      <c r="AJ513" s="4" t="s">
        <v>919</v>
      </c>
      <c r="AK513" s="4" t="s">
        <v>169</v>
      </c>
      <c r="AL513" s="9">
        <v>5680</v>
      </c>
      <c r="AM513" s="4"/>
      <c r="AN513" s="4" t="s">
        <v>169</v>
      </c>
      <c r="AO513" s="4" t="s">
        <v>953</v>
      </c>
      <c r="AP513" s="4" t="s">
        <v>922</v>
      </c>
      <c r="AQ513" s="4" t="s">
        <v>1146</v>
      </c>
      <c r="AR513" s="4" t="s">
        <v>6434</v>
      </c>
      <c r="AS513" s="4" t="s">
        <v>6435</v>
      </c>
      <c r="AT513" s="4" t="s">
        <v>344</v>
      </c>
      <c r="AU513" s="4"/>
      <c r="AV513" s="4" t="s">
        <v>6436</v>
      </c>
      <c r="AW513" s="4"/>
      <c r="AX513" s="4"/>
      <c r="AY513" s="4"/>
      <c r="AZ513" s="4"/>
      <c r="BA513" s="4">
        <v>81512452</v>
      </c>
      <c r="BB513" s="4" t="s">
        <v>927</v>
      </c>
      <c r="BC513" s="4" t="s">
        <v>974</v>
      </c>
      <c r="BD513" s="4" t="s">
        <v>1052</v>
      </c>
      <c r="BE513" s="4" t="s">
        <v>169</v>
      </c>
      <c r="BF513" s="4"/>
      <c r="BG513" s="4" t="s">
        <v>1029</v>
      </c>
      <c r="BH513" s="4" t="s">
        <v>932</v>
      </c>
      <c r="BI513" s="4" t="s">
        <v>169</v>
      </c>
      <c r="BJ513" s="4"/>
      <c r="BK513" s="4" t="s">
        <v>1030</v>
      </c>
      <c r="BL513" s="4"/>
      <c r="BM513" s="4" t="s">
        <v>934</v>
      </c>
      <c r="BN513" s="4" t="s">
        <v>1222</v>
      </c>
    </row>
    <row r="514" spans="1:66" s="1" customFormat="1" hidden="1">
      <c r="A514" s="4">
        <v>556</v>
      </c>
      <c r="B514" s="4" t="s">
        <v>901</v>
      </c>
      <c r="C514" s="4" t="s">
        <v>902</v>
      </c>
      <c r="D514" s="4" t="s">
        <v>6437</v>
      </c>
      <c r="E514" s="4" t="s">
        <v>6438</v>
      </c>
      <c r="F514" s="4" t="s">
        <v>1033</v>
      </c>
      <c r="G514" s="4" t="s">
        <v>6439</v>
      </c>
      <c r="H514" s="4" t="s">
        <v>6440</v>
      </c>
      <c r="I514" s="4" t="s">
        <v>6441</v>
      </c>
      <c r="J514" s="4" t="s">
        <v>444</v>
      </c>
      <c r="K514" s="4" t="s">
        <v>1880</v>
      </c>
      <c r="L514" s="4" t="s">
        <v>979</v>
      </c>
      <c r="M514" s="4" t="s">
        <v>228</v>
      </c>
      <c r="N514" s="4" t="s">
        <v>169</v>
      </c>
      <c r="O514" s="4" t="s">
        <v>1880</v>
      </c>
      <c r="P514" s="4" t="s">
        <v>6442</v>
      </c>
      <c r="Q514" s="4" t="s">
        <v>6443</v>
      </c>
      <c r="R514" s="4" t="s">
        <v>27</v>
      </c>
      <c r="S514" s="4" t="s">
        <v>6444</v>
      </c>
      <c r="T514" s="4" t="s">
        <v>944</v>
      </c>
      <c r="U514" s="4" t="s">
        <v>6445</v>
      </c>
      <c r="V514" s="4" t="s">
        <v>911</v>
      </c>
      <c r="W514" s="4" t="s">
        <v>1105</v>
      </c>
      <c r="X514" s="4" t="s">
        <v>361</v>
      </c>
      <c r="Y514" s="4" t="s">
        <v>3327</v>
      </c>
      <c r="Z514" s="4" t="s">
        <v>6446</v>
      </c>
      <c r="AA514" s="4" t="s">
        <v>6447</v>
      </c>
      <c r="AB514" s="4" t="s">
        <v>6443</v>
      </c>
      <c r="AC514" s="4">
        <v>5450724</v>
      </c>
      <c r="AD514" s="4" t="s">
        <v>27</v>
      </c>
      <c r="AE514" s="4" t="s">
        <v>6448</v>
      </c>
      <c r="AF514" s="4" t="s">
        <v>27</v>
      </c>
      <c r="AG514" s="4" t="s">
        <v>6448</v>
      </c>
      <c r="AH514" s="4" t="s">
        <v>917</v>
      </c>
      <c r="AI514" s="4" t="s">
        <v>918</v>
      </c>
      <c r="AJ514" s="4" t="s">
        <v>919</v>
      </c>
      <c r="AK514" s="4" t="s">
        <v>169</v>
      </c>
      <c r="AL514" s="9">
        <v>5680</v>
      </c>
      <c r="AM514" s="4"/>
      <c r="AN514" s="4" t="s">
        <v>169</v>
      </c>
      <c r="AO514" s="4" t="s">
        <v>953</v>
      </c>
      <c r="AP514" s="4" t="s">
        <v>922</v>
      </c>
      <c r="AQ514" s="4" t="s">
        <v>1146</v>
      </c>
      <c r="AR514" s="4" t="s">
        <v>6449</v>
      </c>
      <c r="AS514" s="4" t="s">
        <v>6450</v>
      </c>
      <c r="AT514" s="4" t="s">
        <v>344</v>
      </c>
      <c r="AU514" s="4"/>
      <c r="AV514" s="4" t="s">
        <v>6451</v>
      </c>
      <c r="AW514" s="4"/>
      <c r="AX514" s="4"/>
      <c r="AY514" s="4"/>
      <c r="AZ514" s="4"/>
      <c r="BA514" s="4">
        <v>80335381</v>
      </c>
      <c r="BB514" s="4" t="s">
        <v>927</v>
      </c>
      <c r="BC514" s="4" t="s">
        <v>974</v>
      </c>
      <c r="BD514" s="4" t="s">
        <v>918</v>
      </c>
      <c r="BE514" s="4" t="s">
        <v>169</v>
      </c>
      <c r="BF514" s="4"/>
      <c r="BG514" s="4" t="s">
        <v>957</v>
      </c>
      <c r="BH514" s="4" t="s">
        <v>932</v>
      </c>
      <c r="BI514" s="4" t="s">
        <v>169</v>
      </c>
      <c r="BJ514" s="4"/>
      <c r="BK514" s="4" t="s">
        <v>1030</v>
      </c>
      <c r="BL514" s="4"/>
      <c r="BM514" s="4" t="s">
        <v>1069</v>
      </c>
      <c r="BN514" s="4" t="s">
        <v>6452</v>
      </c>
    </row>
    <row r="515" spans="1:66" s="1" customFormat="1" hidden="1">
      <c r="A515" s="4">
        <v>557</v>
      </c>
      <c r="B515" s="4" t="s">
        <v>901</v>
      </c>
      <c r="C515" s="4" t="s">
        <v>902</v>
      </c>
      <c r="D515" s="4" t="s">
        <v>6453</v>
      </c>
      <c r="E515" s="4" t="s">
        <v>6454</v>
      </c>
      <c r="F515" s="4" t="s">
        <v>1339</v>
      </c>
      <c r="G515" s="4" t="s">
        <v>6455</v>
      </c>
      <c r="H515" s="4" t="s">
        <v>6456</v>
      </c>
      <c r="I515" s="4" t="s">
        <v>169</v>
      </c>
      <c r="J515" s="4" t="s">
        <v>361</v>
      </c>
      <c r="K515" s="4" t="s">
        <v>25</v>
      </c>
      <c r="L515" s="4" t="s">
        <v>940</v>
      </c>
      <c r="M515" s="4" t="s">
        <v>202</v>
      </c>
      <c r="N515" s="4" t="s">
        <v>6457</v>
      </c>
      <c r="O515" s="4"/>
      <c r="P515" s="4"/>
      <c r="Q515" s="4" t="s">
        <v>6453</v>
      </c>
      <c r="R515" s="4" t="s">
        <v>25</v>
      </c>
      <c r="S515" s="4" t="s">
        <v>6458</v>
      </c>
      <c r="T515" s="4" t="s">
        <v>944</v>
      </c>
      <c r="U515" s="4" t="s">
        <v>6459</v>
      </c>
      <c r="V515" s="4" t="s">
        <v>911</v>
      </c>
      <c r="W515" s="4" t="s">
        <v>1060</v>
      </c>
      <c r="X515" s="4" t="s">
        <v>518</v>
      </c>
      <c r="Y515" s="4" t="s">
        <v>1698</v>
      </c>
      <c r="Z515" s="4" t="s">
        <v>6460</v>
      </c>
      <c r="AA515" s="4" t="s">
        <v>2374</v>
      </c>
      <c r="AB515" s="4" t="s">
        <v>6453</v>
      </c>
      <c r="AC515" s="4">
        <v>5450448</v>
      </c>
      <c r="AD515" s="4" t="s">
        <v>25</v>
      </c>
      <c r="AE515" s="4" t="s">
        <v>1216</v>
      </c>
      <c r="AF515" s="4" t="s">
        <v>25</v>
      </c>
      <c r="AG515" s="4" t="s">
        <v>6461</v>
      </c>
      <c r="AH515" s="4" t="s">
        <v>5765</v>
      </c>
      <c r="AI515" s="4" t="s">
        <v>1052</v>
      </c>
      <c r="AJ515" s="4" t="s">
        <v>919</v>
      </c>
      <c r="AK515" s="4" t="s">
        <v>169</v>
      </c>
      <c r="AL515" s="9">
        <v>6180</v>
      </c>
      <c r="AM515" s="4"/>
      <c r="AN515" s="4" t="s">
        <v>6457</v>
      </c>
      <c r="AO515" s="4" t="s">
        <v>953</v>
      </c>
      <c r="AP515" s="4" t="s">
        <v>922</v>
      </c>
      <c r="AQ515" s="4" t="s">
        <v>1146</v>
      </c>
      <c r="AR515" s="4" t="s">
        <v>6462</v>
      </c>
      <c r="AS515" s="4" t="s">
        <v>6463</v>
      </c>
      <c r="AT515" s="4" t="s">
        <v>344</v>
      </c>
      <c r="AU515" s="4"/>
      <c r="AV515" s="4" t="s">
        <v>6464</v>
      </c>
      <c r="AW515" s="4"/>
      <c r="AX515" s="4"/>
      <c r="AY515" s="4"/>
      <c r="AZ515" s="4"/>
      <c r="BA515" s="4">
        <v>56188848</v>
      </c>
      <c r="BB515" s="4" t="s">
        <v>927</v>
      </c>
      <c r="BC515" s="4" t="s">
        <v>974</v>
      </c>
      <c r="BD515" s="4" t="s">
        <v>1052</v>
      </c>
      <c r="BE515" s="4" t="s">
        <v>169</v>
      </c>
      <c r="BF515" s="4"/>
      <c r="BG515" s="4" t="s">
        <v>1705</v>
      </c>
      <c r="BH515" s="4" t="s">
        <v>932</v>
      </c>
      <c r="BI515" s="4" t="s">
        <v>169</v>
      </c>
      <c r="BJ515" s="4"/>
      <c r="BK515" s="4" t="s">
        <v>1030</v>
      </c>
      <c r="BL515" s="4"/>
      <c r="BM515" s="4" t="s">
        <v>934</v>
      </c>
      <c r="BN515" s="4" t="s">
        <v>958</v>
      </c>
    </row>
    <row r="516" spans="1:66" s="1" customFormat="1" hidden="1">
      <c r="A516" s="4">
        <v>558</v>
      </c>
      <c r="B516" s="4" t="s">
        <v>901</v>
      </c>
      <c r="C516" s="4" t="s">
        <v>902</v>
      </c>
      <c r="D516" s="4" t="s">
        <v>6465</v>
      </c>
      <c r="E516" s="4" t="s">
        <v>6466</v>
      </c>
      <c r="F516" s="4" t="s">
        <v>1033</v>
      </c>
      <c r="G516" s="4" t="s">
        <v>6467</v>
      </c>
      <c r="H516" s="4" t="s">
        <v>6468</v>
      </c>
      <c r="I516" s="4"/>
      <c r="J516" s="4" t="s">
        <v>518</v>
      </c>
      <c r="K516" s="4" t="s">
        <v>29</v>
      </c>
      <c r="L516" s="4" t="s">
        <v>1260</v>
      </c>
      <c r="M516" s="4" t="s">
        <v>303</v>
      </c>
      <c r="N516" s="4" t="s">
        <v>169</v>
      </c>
      <c r="O516" s="4"/>
      <c r="P516" s="4"/>
      <c r="Q516" s="4" t="s">
        <v>6465</v>
      </c>
      <c r="R516" s="4" t="s">
        <v>29</v>
      </c>
      <c r="S516" s="4" t="s">
        <v>6469</v>
      </c>
      <c r="T516" s="4" t="s">
        <v>944</v>
      </c>
      <c r="U516" s="4" t="s">
        <v>6470</v>
      </c>
      <c r="V516" s="4" t="s">
        <v>911</v>
      </c>
      <c r="W516" s="4" t="s">
        <v>963</v>
      </c>
      <c r="X516" s="4" t="s">
        <v>351</v>
      </c>
      <c r="Y516" s="4" t="s">
        <v>6471</v>
      </c>
      <c r="Z516" s="4" t="s">
        <v>445</v>
      </c>
      <c r="AA516" s="4" t="s">
        <v>445</v>
      </c>
      <c r="AB516" s="4" t="s">
        <v>6465</v>
      </c>
      <c r="AC516" s="4">
        <v>5450320</v>
      </c>
      <c r="AD516" s="4" t="s">
        <v>29</v>
      </c>
      <c r="AE516" s="4" t="s">
        <v>6472</v>
      </c>
      <c r="AF516" s="4" t="s">
        <v>29</v>
      </c>
      <c r="AG516" s="4" t="s">
        <v>6472</v>
      </c>
      <c r="AH516" s="4" t="s">
        <v>1073</v>
      </c>
      <c r="AI516" s="4" t="s">
        <v>1074</v>
      </c>
      <c r="AJ516" s="4" t="s">
        <v>919</v>
      </c>
      <c r="AK516" s="4" t="s">
        <v>169</v>
      </c>
      <c r="AL516" s="9">
        <v>19500</v>
      </c>
      <c r="AM516" s="4"/>
      <c r="AN516" s="4" t="s">
        <v>169</v>
      </c>
      <c r="AO516" s="4" t="s">
        <v>953</v>
      </c>
      <c r="AP516" s="4" t="s">
        <v>922</v>
      </c>
      <c r="AQ516" s="4" t="s">
        <v>989</v>
      </c>
      <c r="AR516" s="4" t="s">
        <v>6473</v>
      </c>
      <c r="AS516" s="4" t="s">
        <v>6474</v>
      </c>
      <c r="AT516" s="4" t="s">
        <v>344</v>
      </c>
      <c r="AU516" s="4"/>
      <c r="AV516" s="4" t="s">
        <v>6475</v>
      </c>
      <c r="AW516" s="4"/>
      <c r="AX516" s="4"/>
      <c r="AY516" s="4"/>
      <c r="AZ516" s="4"/>
      <c r="BA516" s="4">
        <v>56249723</v>
      </c>
      <c r="BB516" s="4" t="s">
        <v>927</v>
      </c>
      <c r="BC516" s="4" t="s">
        <v>974</v>
      </c>
      <c r="BD516" s="4" t="s">
        <v>169</v>
      </c>
      <c r="BE516" s="4" t="s">
        <v>169</v>
      </c>
      <c r="BF516" s="4"/>
      <c r="BG516" s="4" t="s">
        <v>1029</v>
      </c>
      <c r="BH516" s="4" t="s">
        <v>932</v>
      </c>
      <c r="BI516" s="4" t="s">
        <v>169</v>
      </c>
      <c r="BJ516" s="4"/>
      <c r="BK516" s="4" t="s">
        <v>1030</v>
      </c>
      <c r="BL516" s="4"/>
      <c r="BM516" s="4"/>
      <c r="BN516" s="4" t="s">
        <v>1510</v>
      </c>
    </row>
    <row r="517" spans="1:66" s="1" customFormat="1" hidden="1">
      <c r="A517" s="4">
        <v>559</v>
      </c>
      <c r="B517" s="4" t="s">
        <v>901</v>
      </c>
      <c r="C517" s="4" t="s">
        <v>902</v>
      </c>
      <c r="D517" s="4" t="s">
        <v>444</v>
      </c>
      <c r="E517" s="4" t="s">
        <v>6476</v>
      </c>
      <c r="F517" s="4" t="s">
        <v>1207</v>
      </c>
      <c r="G517" s="4" t="s">
        <v>6477</v>
      </c>
      <c r="H517" s="4" t="s">
        <v>6478</v>
      </c>
      <c r="I517" s="4" t="s">
        <v>1210</v>
      </c>
      <c r="J517" s="4" t="s">
        <v>518</v>
      </c>
      <c r="K517" s="4" t="s">
        <v>1040</v>
      </c>
      <c r="L517" s="4" t="s">
        <v>1211</v>
      </c>
      <c r="M517" s="4" t="s">
        <v>280</v>
      </c>
      <c r="N517" s="4" t="s">
        <v>169</v>
      </c>
      <c r="O517" s="4"/>
      <c r="P517" s="4"/>
      <c r="Q517" s="4" t="s">
        <v>6479</v>
      </c>
      <c r="R517" s="4" t="s">
        <v>1040</v>
      </c>
      <c r="S517" s="4" t="s">
        <v>6480</v>
      </c>
      <c r="T517" s="4" t="s">
        <v>944</v>
      </c>
      <c r="U517" s="4" t="s">
        <v>6481</v>
      </c>
      <c r="V517" s="4" t="s">
        <v>911</v>
      </c>
      <c r="W517" s="4" t="s">
        <v>982</v>
      </c>
      <c r="X517" s="4" t="s">
        <v>351</v>
      </c>
      <c r="Y517" s="4" t="s">
        <v>4170</v>
      </c>
      <c r="Z517" s="4" t="s">
        <v>350</v>
      </c>
      <c r="AA517" s="4" t="s">
        <v>1265</v>
      </c>
      <c r="AB517" s="4" t="s">
        <v>6479</v>
      </c>
      <c r="AC517" s="4">
        <v>5450092</v>
      </c>
      <c r="AD517" s="4" t="s">
        <v>1040</v>
      </c>
      <c r="AE517" s="4" t="s">
        <v>6482</v>
      </c>
      <c r="AF517" s="4" t="s">
        <v>1040</v>
      </c>
      <c r="AG517" s="4" t="s">
        <v>6482</v>
      </c>
      <c r="AH517" s="4" t="s">
        <v>4428</v>
      </c>
      <c r="AI517" s="4" t="s">
        <v>2480</v>
      </c>
      <c r="AJ517" s="4" t="s">
        <v>919</v>
      </c>
      <c r="AK517" s="4" t="s">
        <v>169</v>
      </c>
      <c r="AL517" s="9">
        <v>20300</v>
      </c>
      <c r="AM517" s="4"/>
      <c r="AN517" s="4" t="s">
        <v>169</v>
      </c>
      <c r="AO517" s="4" t="s">
        <v>953</v>
      </c>
      <c r="AP517" s="4" t="s">
        <v>922</v>
      </c>
      <c r="AQ517" s="4" t="s">
        <v>1146</v>
      </c>
      <c r="AR517" s="4" t="s">
        <v>6483</v>
      </c>
      <c r="AS517" s="4" t="s">
        <v>6484</v>
      </c>
      <c r="AT517" s="4" t="s">
        <v>344</v>
      </c>
      <c r="AU517" s="4"/>
      <c r="AV517" s="4" t="s">
        <v>6485</v>
      </c>
      <c r="AW517" s="4"/>
      <c r="AX517" s="4"/>
      <c r="AY517" s="4"/>
      <c r="AZ517" s="4"/>
      <c r="BA517" s="4">
        <v>74853580</v>
      </c>
      <c r="BB517" s="4" t="s">
        <v>927</v>
      </c>
      <c r="BC517" s="4" t="s">
        <v>974</v>
      </c>
      <c r="BD517" s="4" t="s">
        <v>1052</v>
      </c>
      <c r="BE517" s="4" t="s">
        <v>169</v>
      </c>
      <c r="BF517" s="4"/>
      <c r="BG517" s="4" t="s">
        <v>931</v>
      </c>
      <c r="BH517" s="4" t="s">
        <v>932</v>
      </c>
      <c r="BI517" s="4" t="s">
        <v>169</v>
      </c>
      <c r="BJ517" s="4"/>
      <c r="BK517" s="4" t="s">
        <v>1030</v>
      </c>
      <c r="BL517" s="4"/>
      <c r="BM517" s="4" t="s">
        <v>1069</v>
      </c>
      <c r="BN517" s="4" t="s">
        <v>1222</v>
      </c>
    </row>
    <row r="518" spans="1:66" s="1" customFormat="1" hidden="1">
      <c r="A518" s="4">
        <v>560</v>
      </c>
      <c r="B518" s="4" t="s">
        <v>901</v>
      </c>
      <c r="C518" s="4" t="s">
        <v>902</v>
      </c>
      <c r="D518" s="4" t="s">
        <v>696</v>
      </c>
      <c r="E518" s="4" t="s">
        <v>6486</v>
      </c>
      <c r="F518" s="4" t="s">
        <v>1294</v>
      </c>
      <c r="G518" s="4" t="s">
        <v>6487</v>
      </c>
      <c r="H518" s="4" t="s">
        <v>6488</v>
      </c>
      <c r="I518" s="4" t="s">
        <v>169</v>
      </c>
      <c r="J518" s="4" t="s">
        <v>361</v>
      </c>
      <c r="K518" s="4" t="s">
        <v>31</v>
      </c>
      <c r="L518" s="4" t="s">
        <v>1260</v>
      </c>
      <c r="M518" s="4" t="s">
        <v>336</v>
      </c>
      <c r="N518" s="4" t="s">
        <v>169</v>
      </c>
      <c r="O518" s="4"/>
      <c r="P518" s="4"/>
      <c r="Q518" s="4" t="s">
        <v>696</v>
      </c>
      <c r="R518" s="4" t="s">
        <v>31</v>
      </c>
      <c r="S518" s="4" t="s">
        <v>6489</v>
      </c>
      <c r="T518" s="4" t="s">
        <v>944</v>
      </c>
      <c r="U518" s="4" t="s">
        <v>6490</v>
      </c>
      <c r="V518" s="4" t="s">
        <v>911</v>
      </c>
      <c r="W518" s="4" t="s">
        <v>982</v>
      </c>
      <c r="X518" s="4" t="s">
        <v>361</v>
      </c>
      <c r="Y518" s="4" t="s">
        <v>640</v>
      </c>
      <c r="Z518" s="4" t="s">
        <v>360</v>
      </c>
      <c r="AA518" s="4" t="s">
        <v>2524</v>
      </c>
      <c r="AB518" s="4" t="s">
        <v>696</v>
      </c>
      <c r="AC518" s="4">
        <v>5450032</v>
      </c>
      <c r="AD518" s="4" t="s">
        <v>31</v>
      </c>
      <c r="AE518" s="4" t="s">
        <v>6491</v>
      </c>
      <c r="AF518" s="4" t="s">
        <v>31</v>
      </c>
      <c r="AG518" s="4" t="s">
        <v>6491</v>
      </c>
      <c r="AH518" s="4" t="s">
        <v>1129</v>
      </c>
      <c r="AI518" s="4" t="s">
        <v>1047</v>
      </c>
      <c r="AJ518" s="4" t="s">
        <v>919</v>
      </c>
      <c r="AK518" s="4" t="s">
        <v>169</v>
      </c>
      <c r="AL518" s="9">
        <v>5680</v>
      </c>
      <c r="AM518" s="4"/>
      <c r="AN518" s="4" t="s">
        <v>169</v>
      </c>
      <c r="AO518" s="4" t="s">
        <v>953</v>
      </c>
      <c r="AP518" s="4" t="s">
        <v>922</v>
      </c>
      <c r="AQ518" s="4" t="s">
        <v>1146</v>
      </c>
      <c r="AR518" s="4" t="s">
        <v>697</v>
      </c>
      <c r="AS518" s="4" t="s">
        <v>6492</v>
      </c>
      <c r="AT518" s="4" t="s">
        <v>344</v>
      </c>
      <c r="AU518" s="4"/>
      <c r="AV518" s="4" t="s">
        <v>6493</v>
      </c>
      <c r="AW518" s="4"/>
      <c r="AX518" s="4"/>
      <c r="AY518" s="4"/>
      <c r="AZ518" s="4"/>
      <c r="BA518" s="4">
        <v>56250003</v>
      </c>
      <c r="BB518" s="4" t="s">
        <v>927</v>
      </c>
      <c r="BC518" s="4" t="s">
        <v>974</v>
      </c>
      <c r="BD518" s="4" t="s">
        <v>1052</v>
      </c>
      <c r="BE518" s="4" t="s">
        <v>169</v>
      </c>
      <c r="BF518" s="4"/>
      <c r="BG518" s="4" t="s">
        <v>993</v>
      </c>
      <c r="BH518" s="4" t="s">
        <v>932</v>
      </c>
      <c r="BI518" s="4" t="s">
        <v>169</v>
      </c>
      <c r="BJ518" s="4"/>
      <c r="BK518" s="4" t="s">
        <v>1030</v>
      </c>
      <c r="BL518" s="4"/>
      <c r="BM518" s="4" t="s">
        <v>934</v>
      </c>
      <c r="BN518" s="4" t="s">
        <v>1095</v>
      </c>
    </row>
    <row r="519" spans="1:66" s="1" customFormat="1" hidden="1">
      <c r="A519" s="4">
        <v>561</v>
      </c>
      <c r="B519" s="4" t="s">
        <v>901</v>
      </c>
      <c r="C519" s="4" t="s">
        <v>902</v>
      </c>
      <c r="D519" s="4" t="s">
        <v>6494</v>
      </c>
      <c r="E519" s="4" t="s">
        <v>6495</v>
      </c>
      <c r="F519" s="4" t="s">
        <v>1322</v>
      </c>
      <c r="G519" s="4" t="s">
        <v>6496</v>
      </c>
      <c r="H519" s="4" t="s">
        <v>6497</v>
      </c>
      <c r="I519" s="4" t="s">
        <v>169</v>
      </c>
      <c r="J519" s="4" t="s">
        <v>471</v>
      </c>
      <c r="K519" s="4" t="s">
        <v>31</v>
      </c>
      <c r="L519" s="4" t="s">
        <v>940</v>
      </c>
      <c r="M519" s="4" t="s">
        <v>132</v>
      </c>
      <c r="N519" s="4" t="s">
        <v>3527</v>
      </c>
      <c r="O519" s="4"/>
      <c r="P519" s="4"/>
      <c r="Q519" s="4" t="s">
        <v>6498</v>
      </c>
      <c r="R519" s="4" t="s">
        <v>31</v>
      </c>
      <c r="S519" s="4" t="s">
        <v>6499</v>
      </c>
      <c r="T519" s="4" t="s">
        <v>909</v>
      </c>
      <c r="U519" s="4" t="s">
        <v>6500</v>
      </c>
      <c r="V519" s="4" t="s">
        <v>911</v>
      </c>
      <c r="W519" s="4" t="s">
        <v>1105</v>
      </c>
      <c r="X519" s="4" t="s">
        <v>471</v>
      </c>
      <c r="Y519" s="4" t="s">
        <v>6501</v>
      </c>
      <c r="Z519" s="4" t="s">
        <v>6502</v>
      </c>
      <c r="AA519" s="4" t="s">
        <v>6503</v>
      </c>
      <c r="AB519" s="4" t="s">
        <v>6498</v>
      </c>
      <c r="AC519" s="4">
        <v>5449765</v>
      </c>
      <c r="AD519" s="4" t="s">
        <v>31</v>
      </c>
      <c r="AE519" s="4" t="s">
        <v>6504</v>
      </c>
      <c r="AF519" s="4" t="s">
        <v>31</v>
      </c>
      <c r="AG519" s="4" t="s">
        <v>6504</v>
      </c>
      <c r="AH519" s="4" t="s">
        <v>1317</v>
      </c>
      <c r="AI519" s="4" t="s">
        <v>1074</v>
      </c>
      <c r="AJ519" s="4" t="s">
        <v>919</v>
      </c>
      <c r="AK519" s="4" t="s">
        <v>169</v>
      </c>
      <c r="AL519" s="9">
        <v>20300</v>
      </c>
      <c r="AM519" s="4"/>
      <c r="AN519" s="4" t="s">
        <v>168</v>
      </c>
      <c r="AO519" s="4" t="s">
        <v>921</v>
      </c>
      <c r="AP519" s="4" t="s">
        <v>922</v>
      </c>
      <c r="AQ519" s="4" t="s">
        <v>1146</v>
      </c>
      <c r="AR519" s="4" t="s">
        <v>6505</v>
      </c>
      <c r="AS519" s="4" t="s">
        <v>6506</v>
      </c>
      <c r="AT519" s="4" t="s">
        <v>344</v>
      </c>
      <c r="AU519" s="4"/>
      <c r="AV519" s="4" t="s">
        <v>6507</v>
      </c>
      <c r="AW519" s="4"/>
      <c r="AX519" s="4"/>
      <c r="AY519" s="4"/>
      <c r="AZ519" s="4"/>
      <c r="BA519" s="4">
        <v>33720600</v>
      </c>
      <c r="BB519" s="4" t="s">
        <v>927</v>
      </c>
      <c r="BC519" s="4" t="s">
        <v>974</v>
      </c>
      <c r="BD519" s="4" t="s">
        <v>918</v>
      </c>
      <c r="BE519" s="4" t="s">
        <v>169</v>
      </c>
      <c r="BF519" s="4"/>
      <c r="BG519" s="4" t="s">
        <v>931</v>
      </c>
      <c r="BH519" s="4" t="s">
        <v>932</v>
      </c>
      <c r="BI519" s="4" t="s">
        <v>169</v>
      </c>
      <c r="BJ519" s="4"/>
      <c r="BK519" s="4" t="s">
        <v>1030</v>
      </c>
      <c r="BL519" s="4"/>
      <c r="BM519" s="4" t="s">
        <v>934</v>
      </c>
      <c r="BN519" s="4" t="s">
        <v>958</v>
      </c>
    </row>
    <row r="520" spans="1:66" s="1" customFormat="1" hidden="1">
      <c r="A520" s="4">
        <v>562</v>
      </c>
      <c r="B520" s="4" t="s">
        <v>901</v>
      </c>
      <c r="C520" s="4" t="s">
        <v>902</v>
      </c>
      <c r="D520" s="4" t="s">
        <v>1351</v>
      </c>
      <c r="E520" s="4" t="s">
        <v>6508</v>
      </c>
      <c r="F520" s="4" t="s">
        <v>1297</v>
      </c>
      <c r="G520" s="4" t="s">
        <v>6509</v>
      </c>
      <c r="H520" s="4" t="s">
        <v>6510</v>
      </c>
      <c r="I520" s="4" t="s">
        <v>169</v>
      </c>
      <c r="J520" s="4" t="s">
        <v>518</v>
      </c>
      <c r="K520" s="4" t="s">
        <v>1297</v>
      </c>
      <c r="L520" s="4" t="s">
        <v>1182</v>
      </c>
      <c r="M520" s="4" t="s">
        <v>189</v>
      </c>
      <c r="N520" s="4" t="s">
        <v>169</v>
      </c>
      <c r="O520" s="4" t="s">
        <v>1297</v>
      </c>
      <c r="P520" s="4" t="s">
        <v>6511</v>
      </c>
      <c r="Q520" s="4" t="s">
        <v>6512</v>
      </c>
      <c r="R520" s="4" t="s">
        <v>27</v>
      </c>
      <c r="S520" s="4" t="s">
        <v>6513</v>
      </c>
      <c r="T520" s="4" t="s">
        <v>944</v>
      </c>
      <c r="U520" s="4" t="s">
        <v>6514</v>
      </c>
      <c r="V520" s="4" t="s">
        <v>911</v>
      </c>
      <c r="W520" s="4" t="s">
        <v>982</v>
      </c>
      <c r="X520" s="4" t="s">
        <v>518</v>
      </c>
      <c r="Y520" s="4" t="s">
        <v>6515</v>
      </c>
      <c r="Z520" s="4" t="s">
        <v>445</v>
      </c>
      <c r="AA520" s="4" t="s">
        <v>445</v>
      </c>
      <c r="AB520" s="4" t="s">
        <v>6512</v>
      </c>
      <c r="AC520" s="4">
        <v>5449720</v>
      </c>
      <c r="AD520" s="4" t="s">
        <v>27</v>
      </c>
      <c r="AE520" s="4" t="s">
        <v>6516</v>
      </c>
      <c r="AF520" s="4" t="s">
        <v>27</v>
      </c>
      <c r="AG520" s="4" t="s">
        <v>6517</v>
      </c>
      <c r="AH520" s="4" t="s">
        <v>1046</v>
      </c>
      <c r="AI520" s="4" t="s">
        <v>1047</v>
      </c>
      <c r="AJ520" s="4" t="s">
        <v>919</v>
      </c>
      <c r="AK520" s="4" t="s">
        <v>169</v>
      </c>
      <c r="AL520" s="9">
        <v>5680</v>
      </c>
      <c r="AM520" s="4"/>
      <c r="AN520" s="4" t="s">
        <v>169</v>
      </c>
      <c r="AO520" s="4" t="s">
        <v>953</v>
      </c>
      <c r="AP520" s="4" t="s">
        <v>922</v>
      </c>
      <c r="AQ520" s="4" t="s">
        <v>1146</v>
      </c>
      <c r="AR520" s="4" t="s">
        <v>6518</v>
      </c>
      <c r="AS520" s="4" t="s">
        <v>6519</v>
      </c>
      <c r="AT520" s="4" t="s">
        <v>344</v>
      </c>
      <c r="AU520" s="4"/>
      <c r="AV520" s="4" t="s">
        <v>6520</v>
      </c>
      <c r="AW520" s="4"/>
      <c r="AX520" s="4"/>
      <c r="AY520" s="4"/>
      <c r="AZ520" s="4"/>
      <c r="BA520" s="4">
        <v>81607529</v>
      </c>
      <c r="BB520" s="4" t="s">
        <v>927</v>
      </c>
      <c r="BC520" s="4" t="s">
        <v>974</v>
      </c>
      <c r="BD520" s="4" t="s">
        <v>1052</v>
      </c>
      <c r="BE520" s="4" t="s">
        <v>169</v>
      </c>
      <c r="BF520" s="4"/>
      <c r="BG520" s="4" t="s">
        <v>931</v>
      </c>
      <c r="BH520" s="4" t="s">
        <v>932</v>
      </c>
      <c r="BI520" s="4" t="s">
        <v>169</v>
      </c>
      <c r="BJ520" s="4"/>
      <c r="BK520" s="4" t="s">
        <v>1030</v>
      </c>
      <c r="BL520" s="4"/>
      <c r="BM520" s="4" t="s">
        <v>1403</v>
      </c>
      <c r="BN520" s="4" t="s">
        <v>958</v>
      </c>
    </row>
    <row r="521" spans="1:66" s="1" customFormat="1" hidden="1">
      <c r="A521" s="4">
        <v>563</v>
      </c>
      <c r="B521" s="4" t="s">
        <v>901</v>
      </c>
      <c r="C521" s="4" t="s">
        <v>902</v>
      </c>
      <c r="D521" s="4" t="s">
        <v>6521</v>
      </c>
      <c r="E521" s="4" t="s">
        <v>6522</v>
      </c>
      <c r="F521" s="4" t="s">
        <v>1535</v>
      </c>
      <c r="G521" s="4" t="s">
        <v>6523</v>
      </c>
      <c r="H521" s="4" t="s">
        <v>6524</v>
      </c>
      <c r="I521" s="4" t="s">
        <v>5590</v>
      </c>
      <c r="J521" s="4" t="s">
        <v>906</v>
      </c>
      <c r="K521" s="4" t="s">
        <v>937</v>
      </c>
      <c r="L521" s="4" t="s">
        <v>1057</v>
      </c>
      <c r="M521" s="4" t="s">
        <v>234</v>
      </c>
      <c r="N521" s="4" t="s">
        <v>169</v>
      </c>
      <c r="O521" s="4" t="s">
        <v>937</v>
      </c>
      <c r="P521" s="4" t="s">
        <v>6525</v>
      </c>
      <c r="Q521" s="4" t="s">
        <v>6526</v>
      </c>
      <c r="R521" s="4" t="s">
        <v>27</v>
      </c>
      <c r="S521" s="4" t="s">
        <v>6527</v>
      </c>
      <c r="T521" s="4" t="s">
        <v>944</v>
      </c>
      <c r="U521" s="4" t="s">
        <v>6528</v>
      </c>
      <c r="V521" s="4" t="s">
        <v>911</v>
      </c>
      <c r="W521" s="4" t="s">
        <v>1105</v>
      </c>
      <c r="X521" s="4" t="s">
        <v>361</v>
      </c>
      <c r="Y521" s="4" t="s">
        <v>6529</v>
      </c>
      <c r="Z521" s="4" t="s">
        <v>1737</v>
      </c>
      <c r="AA521" s="4" t="s">
        <v>3399</v>
      </c>
      <c r="AB521" s="4" t="s">
        <v>6526</v>
      </c>
      <c r="AC521" s="4">
        <v>5449505</v>
      </c>
      <c r="AD521" s="4" t="s">
        <v>27</v>
      </c>
      <c r="AE521" s="4" t="s">
        <v>6530</v>
      </c>
      <c r="AF521" s="4" t="s">
        <v>27</v>
      </c>
      <c r="AG521" s="4" t="s">
        <v>6530</v>
      </c>
      <c r="AH521" s="4" t="s">
        <v>4897</v>
      </c>
      <c r="AI521" s="4" t="s">
        <v>4898</v>
      </c>
      <c r="AJ521" s="4" t="s">
        <v>919</v>
      </c>
      <c r="AK521" s="4" t="s">
        <v>169</v>
      </c>
      <c r="AL521" s="9">
        <v>15800</v>
      </c>
      <c r="AM521" s="4"/>
      <c r="AN521" s="4" t="s">
        <v>169</v>
      </c>
      <c r="AO521" s="4" t="s">
        <v>953</v>
      </c>
      <c r="AP521" s="4" t="s">
        <v>922</v>
      </c>
      <c r="AQ521" s="4" t="s">
        <v>971</v>
      </c>
      <c r="AR521" s="4" t="s">
        <v>6531</v>
      </c>
      <c r="AS521" s="4" t="s">
        <v>6532</v>
      </c>
      <c r="AT521" s="4" t="s">
        <v>344</v>
      </c>
      <c r="AU521" s="4"/>
      <c r="AV521" s="4" t="s">
        <v>6533</v>
      </c>
      <c r="AW521" s="4"/>
      <c r="AX521" s="4"/>
      <c r="AY521" s="4"/>
      <c r="AZ521" s="4"/>
      <c r="BA521" s="4">
        <v>70976974</v>
      </c>
      <c r="BB521" s="4" t="s">
        <v>927</v>
      </c>
      <c r="BC521" s="4" t="s">
        <v>974</v>
      </c>
      <c r="BD521" s="4" t="s">
        <v>803</v>
      </c>
      <c r="BE521" s="4" t="s">
        <v>169</v>
      </c>
      <c r="BF521" s="4"/>
      <c r="BG521" s="4" t="s">
        <v>1029</v>
      </c>
      <c r="BH521" s="4" t="s">
        <v>932</v>
      </c>
      <c r="BI521" s="4" t="s">
        <v>169</v>
      </c>
      <c r="BJ521" s="4"/>
      <c r="BK521" s="4" t="s">
        <v>1030</v>
      </c>
      <c r="BL521" s="4"/>
      <c r="BM521" s="4" t="s">
        <v>1403</v>
      </c>
      <c r="BN521" s="4"/>
    </row>
    <row r="522" spans="1:66" s="1" customFormat="1" hidden="1">
      <c r="A522" s="4">
        <v>564</v>
      </c>
      <c r="B522" s="4" t="s">
        <v>901</v>
      </c>
      <c r="C522" s="4" t="s">
        <v>902</v>
      </c>
      <c r="D522" s="4" t="s">
        <v>6534</v>
      </c>
      <c r="E522" s="4" t="s">
        <v>6535</v>
      </c>
      <c r="F522" s="4" t="s">
        <v>1225</v>
      </c>
      <c r="G522" s="4" t="s">
        <v>6536</v>
      </c>
      <c r="H522" s="4" t="s">
        <v>6537</v>
      </c>
      <c r="I522" s="4" t="s">
        <v>169</v>
      </c>
      <c r="J522" s="4" t="s">
        <v>906</v>
      </c>
      <c r="K522" s="4" t="s">
        <v>23</v>
      </c>
      <c r="L522" s="4" t="s">
        <v>1260</v>
      </c>
      <c r="M522" s="4" t="s">
        <v>303</v>
      </c>
      <c r="N522" s="4" t="s">
        <v>169</v>
      </c>
      <c r="O522" s="4"/>
      <c r="P522" s="4"/>
      <c r="Q522" s="4" t="s">
        <v>6538</v>
      </c>
      <c r="R522" s="4" t="s">
        <v>23</v>
      </c>
      <c r="S522" s="4" t="s">
        <v>6539</v>
      </c>
      <c r="T522" s="4" t="s">
        <v>944</v>
      </c>
      <c r="U522" s="4" t="s">
        <v>6540</v>
      </c>
      <c r="V522" s="4" t="s">
        <v>911</v>
      </c>
      <c r="W522" s="4" t="s">
        <v>1105</v>
      </c>
      <c r="X522" s="4" t="s">
        <v>361</v>
      </c>
      <c r="Y522" s="4" t="s">
        <v>5135</v>
      </c>
      <c r="Z522" s="4" t="s">
        <v>5136</v>
      </c>
      <c r="AA522" s="4" t="s">
        <v>5137</v>
      </c>
      <c r="AB522" s="4" t="s">
        <v>6538</v>
      </c>
      <c r="AC522" s="4">
        <v>5413198</v>
      </c>
      <c r="AD522" s="4" t="s">
        <v>23</v>
      </c>
      <c r="AE522" s="4" t="s">
        <v>6541</v>
      </c>
      <c r="AF522" s="4" t="s">
        <v>23</v>
      </c>
      <c r="AG522" s="4" t="s">
        <v>6541</v>
      </c>
      <c r="AH522" s="4" t="s">
        <v>917</v>
      </c>
      <c r="AI522" s="4" t="s">
        <v>918</v>
      </c>
      <c r="AJ522" s="4" t="s">
        <v>919</v>
      </c>
      <c r="AK522" s="4" t="s">
        <v>169</v>
      </c>
      <c r="AL522" s="9">
        <v>5680</v>
      </c>
      <c r="AM522" s="4"/>
      <c r="AN522" s="4" t="s">
        <v>169</v>
      </c>
      <c r="AO522" s="4" t="s">
        <v>953</v>
      </c>
      <c r="AP522" s="4" t="s">
        <v>922</v>
      </c>
      <c r="AQ522" s="4" t="s">
        <v>1146</v>
      </c>
      <c r="AR522" s="4" t="s">
        <v>6542</v>
      </c>
      <c r="AS522" s="4" t="s">
        <v>6543</v>
      </c>
      <c r="AT522" s="4" t="s">
        <v>344</v>
      </c>
      <c r="AU522" s="4"/>
      <c r="AV522" s="4" t="s">
        <v>6544</v>
      </c>
      <c r="AW522" s="4"/>
      <c r="AX522" s="4"/>
      <c r="AY522" s="4"/>
      <c r="AZ522" s="4"/>
      <c r="BA522" s="4">
        <v>70502493</v>
      </c>
      <c r="BB522" s="4" t="s">
        <v>927</v>
      </c>
      <c r="BC522" s="4" t="s">
        <v>974</v>
      </c>
      <c r="BD522" s="4" t="s">
        <v>918</v>
      </c>
      <c r="BE522" s="4" t="s">
        <v>169</v>
      </c>
      <c r="BF522" s="4"/>
      <c r="BG522" s="4" t="s">
        <v>931</v>
      </c>
      <c r="BH522" s="4" t="s">
        <v>932</v>
      </c>
      <c r="BI522" s="4" t="s">
        <v>169</v>
      </c>
      <c r="BJ522" s="4"/>
      <c r="BK522" s="4" t="s">
        <v>1030</v>
      </c>
      <c r="BL522" s="4"/>
      <c r="BM522" s="4" t="s">
        <v>1205</v>
      </c>
      <c r="BN522" s="4" t="s">
        <v>1095</v>
      </c>
    </row>
    <row r="523" spans="1:66" s="1" customFormat="1">
      <c r="A523" s="4">
        <v>565</v>
      </c>
      <c r="B523" s="4" t="s">
        <v>901</v>
      </c>
      <c r="C523" s="4" t="s">
        <v>902</v>
      </c>
      <c r="D523" s="4" t="s">
        <v>6545</v>
      </c>
      <c r="E523" s="4" t="s">
        <v>6546</v>
      </c>
      <c r="F523" s="4" t="s">
        <v>1274</v>
      </c>
      <c r="G523" s="4" t="s">
        <v>6547</v>
      </c>
      <c r="H523" s="4" t="s">
        <v>1310</v>
      </c>
      <c r="I523" s="4" t="s">
        <v>1277</v>
      </c>
      <c r="J523" s="4" t="s">
        <v>361</v>
      </c>
      <c r="K523" s="4" t="s">
        <v>16</v>
      </c>
      <c r="L523" s="4" t="s">
        <v>1057</v>
      </c>
      <c r="M523" s="4" t="s">
        <v>234</v>
      </c>
      <c r="N523" s="4" t="s">
        <v>169</v>
      </c>
      <c r="O523" s="4"/>
      <c r="P523" s="4"/>
      <c r="Q523" s="4" t="s">
        <v>4641</v>
      </c>
      <c r="R523" s="4" t="s">
        <v>16</v>
      </c>
      <c r="S523" s="4" t="s">
        <v>6548</v>
      </c>
      <c r="T523" s="4" t="s">
        <v>944</v>
      </c>
      <c r="U523" s="4" t="s">
        <v>6549</v>
      </c>
      <c r="V523" s="4" t="s">
        <v>911</v>
      </c>
      <c r="W523" s="4" t="s">
        <v>963</v>
      </c>
      <c r="X523" s="4" t="s">
        <v>518</v>
      </c>
      <c r="Y523" s="4" t="s">
        <v>4646</v>
      </c>
      <c r="Z523" s="4" t="s">
        <v>445</v>
      </c>
      <c r="AA523" s="4" t="s">
        <v>445</v>
      </c>
      <c r="AB523" s="4" t="s">
        <v>4641</v>
      </c>
      <c r="AC523" s="4">
        <v>5413196</v>
      </c>
      <c r="AD523" s="4" t="s">
        <v>16</v>
      </c>
      <c r="AE523" s="4" t="s">
        <v>6541</v>
      </c>
      <c r="AF523" s="4" t="s">
        <v>16</v>
      </c>
      <c r="AG523" s="4" t="s">
        <v>6541</v>
      </c>
      <c r="AH523" s="4" t="s">
        <v>1023</v>
      </c>
      <c r="AI523" s="4" t="s">
        <v>1024</v>
      </c>
      <c r="AJ523" s="4" t="s">
        <v>919</v>
      </c>
      <c r="AK523" s="4" t="s">
        <v>169</v>
      </c>
      <c r="AL523" s="9">
        <v>5180</v>
      </c>
      <c r="AM523" s="4"/>
      <c r="AN523" s="4" t="s">
        <v>169</v>
      </c>
      <c r="AO523" s="4" t="s">
        <v>953</v>
      </c>
      <c r="AP523" s="4" t="s">
        <v>922</v>
      </c>
      <c r="AQ523" s="4" t="s">
        <v>971</v>
      </c>
      <c r="AR523" s="4" t="s">
        <v>4648</v>
      </c>
      <c r="AS523" s="4" t="s">
        <v>6550</v>
      </c>
      <c r="AT523" s="4" t="s">
        <v>344</v>
      </c>
      <c r="AU523" s="4"/>
      <c r="AV523" s="4" t="s">
        <v>6551</v>
      </c>
      <c r="AW523" s="4"/>
      <c r="AX523" s="4"/>
      <c r="AY523" s="4"/>
      <c r="AZ523" s="4"/>
      <c r="BA523" s="4">
        <v>79449668</v>
      </c>
      <c r="BB523" s="4" t="s">
        <v>927</v>
      </c>
      <c r="BC523" s="4" t="s">
        <v>974</v>
      </c>
      <c r="BD523" s="4" t="s">
        <v>918</v>
      </c>
      <c r="BE523" s="4" t="s">
        <v>169</v>
      </c>
      <c r="BF523" s="4"/>
      <c r="BG523" s="4" t="s">
        <v>1029</v>
      </c>
      <c r="BH523" s="4" t="s">
        <v>932</v>
      </c>
      <c r="BI523" s="4" t="s">
        <v>169</v>
      </c>
      <c r="BJ523" s="4"/>
      <c r="BK523" s="4" t="s">
        <v>1030</v>
      </c>
      <c r="BL523" s="4"/>
      <c r="BM523" s="4" t="s">
        <v>934</v>
      </c>
      <c r="BN523" s="4" t="s">
        <v>234</v>
      </c>
    </row>
    <row r="524" spans="1:66" s="1" customFormat="1" hidden="1">
      <c r="A524" s="4">
        <v>566</v>
      </c>
      <c r="B524" s="4" t="s">
        <v>901</v>
      </c>
      <c r="C524" s="4" t="s">
        <v>902</v>
      </c>
      <c r="D524" s="4" t="s">
        <v>6552</v>
      </c>
      <c r="E524" s="4" t="s">
        <v>6553</v>
      </c>
      <c r="F524" s="4" t="s">
        <v>1339</v>
      </c>
      <c r="G524" s="4" t="s">
        <v>6554</v>
      </c>
      <c r="H524" s="4" t="s">
        <v>27</v>
      </c>
      <c r="I524" s="4" t="s">
        <v>169</v>
      </c>
      <c r="J524" s="4" t="s">
        <v>444</v>
      </c>
      <c r="K524" s="4" t="s">
        <v>27</v>
      </c>
      <c r="L524" s="4" t="s">
        <v>940</v>
      </c>
      <c r="M524" s="4" t="s">
        <v>254</v>
      </c>
      <c r="N524" s="4" t="s">
        <v>3385</v>
      </c>
      <c r="O524" s="4"/>
      <c r="P524" s="4"/>
      <c r="Q524" s="4" t="s">
        <v>6552</v>
      </c>
      <c r="R524" s="4" t="s">
        <v>27</v>
      </c>
      <c r="S524" s="4" t="s">
        <v>6555</v>
      </c>
      <c r="T524" s="4" t="s">
        <v>944</v>
      </c>
      <c r="U524" s="4" t="s">
        <v>6556</v>
      </c>
      <c r="V524" s="4" t="s">
        <v>911</v>
      </c>
      <c r="W524" s="4" t="s">
        <v>963</v>
      </c>
      <c r="X524" s="4" t="s">
        <v>518</v>
      </c>
      <c r="Y524" s="4" t="s">
        <v>4301</v>
      </c>
      <c r="Z524" s="4" t="s">
        <v>445</v>
      </c>
      <c r="AA524" s="4" t="s">
        <v>445</v>
      </c>
      <c r="AB524" s="4" t="s">
        <v>6552</v>
      </c>
      <c r="AC524" s="4">
        <v>5413190</v>
      </c>
      <c r="AD524" s="4" t="s">
        <v>27</v>
      </c>
      <c r="AE524" s="4" t="s">
        <v>6557</v>
      </c>
      <c r="AF524" s="4" t="s">
        <v>27</v>
      </c>
      <c r="AG524" s="4" t="s">
        <v>6557</v>
      </c>
      <c r="AH524" s="4" t="s">
        <v>1317</v>
      </c>
      <c r="AI524" s="4" t="s">
        <v>1074</v>
      </c>
      <c r="AJ524" s="4" t="s">
        <v>919</v>
      </c>
      <c r="AK524" s="4" t="s">
        <v>169</v>
      </c>
      <c r="AL524" s="9">
        <v>19500</v>
      </c>
      <c r="AM524" s="4"/>
      <c r="AN524" s="4" t="s">
        <v>3385</v>
      </c>
      <c r="AO524" s="4" t="s">
        <v>953</v>
      </c>
      <c r="AP524" s="4" t="s">
        <v>922</v>
      </c>
      <c r="AQ524" s="4" t="s">
        <v>971</v>
      </c>
      <c r="AR524" s="4" t="s">
        <v>6558</v>
      </c>
      <c r="AS524" s="4" t="s">
        <v>6559</v>
      </c>
      <c r="AT524" s="4" t="s">
        <v>344</v>
      </c>
      <c r="AU524" s="4"/>
      <c r="AV524" s="4" t="s">
        <v>6560</v>
      </c>
      <c r="AW524" s="4"/>
      <c r="AX524" s="4"/>
      <c r="AY524" s="4"/>
      <c r="AZ524" s="4"/>
      <c r="BA524" s="4">
        <v>81037957</v>
      </c>
      <c r="BB524" s="4" t="s">
        <v>927</v>
      </c>
      <c r="BC524" s="4" t="s">
        <v>974</v>
      </c>
      <c r="BD524" s="4" t="s">
        <v>918</v>
      </c>
      <c r="BE524" s="4" t="s">
        <v>169</v>
      </c>
      <c r="BF524" s="4"/>
      <c r="BG524" s="4" t="s">
        <v>931</v>
      </c>
      <c r="BH524" s="4" t="s">
        <v>932</v>
      </c>
      <c r="BI524" s="4" t="s">
        <v>169</v>
      </c>
      <c r="BJ524" s="4"/>
      <c r="BK524" s="4" t="s">
        <v>1030</v>
      </c>
      <c r="BL524" s="4"/>
      <c r="BM524" s="4" t="s">
        <v>934</v>
      </c>
      <c r="BN524" s="4" t="s">
        <v>958</v>
      </c>
    </row>
    <row r="525" spans="1:66" s="1" customFormat="1" hidden="1">
      <c r="A525" s="4">
        <v>567</v>
      </c>
      <c r="B525" s="4" t="s">
        <v>901</v>
      </c>
      <c r="C525" s="4" t="s">
        <v>902</v>
      </c>
      <c r="D525" s="4" t="s">
        <v>6561</v>
      </c>
      <c r="E525" s="4" t="s">
        <v>6562</v>
      </c>
      <c r="F525" s="4" t="s">
        <v>1558</v>
      </c>
      <c r="G525" s="4" t="s">
        <v>6563</v>
      </c>
      <c r="H525" s="4" t="s">
        <v>6564</v>
      </c>
      <c r="I525" s="4" t="s">
        <v>169</v>
      </c>
      <c r="J525" s="4" t="s">
        <v>361</v>
      </c>
      <c r="K525" s="4" t="s">
        <v>1040</v>
      </c>
      <c r="L525" s="4" t="s">
        <v>940</v>
      </c>
      <c r="M525" s="4" t="s">
        <v>202</v>
      </c>
      <c r="N525" s="4" t="s">
        <v>6565</v>
      </c>
      <c r="O525" s="4"/>
      <c r="P525" s="4"/>
      <c r="Q525" s="4" t="s">
        <v>6561</v>
      </c>
      <c r="R525" s="4" t="s">
        <v>1040</v>
      </c>
      <c r="S525" s="4" t="s">
        <v>6566</v>
      </c>
      <c r="T525" s="4" t="s">
        <v>944</v>
      </c>
      <c r="U525" s="4" t="s">
        <v>6567</v>
      </c>
      <c r="V525" s="4" t="s">
        <v>911</v>
      </c>
      <c r="W525" s="4" t="s">
        <v>1105</v>
      </c>
      <c r="X525" s="4" t="s">
        <v>361</v>
      </c>
      <c r="Y525" s="4" t="s">
        <v>6133</v>
      </c>
      <c r="Z525" s="4" t="s">
        <v>6134</v>
      </c>
      <c r="AA525" s="4" t="s">
        <v>6568</v>
      </c>
      <c r="AB525" s="4" t="s">
        <v>6561</v>
      </c>
      <c r="AC525" s="4">
        <v>5413182</v>
      </c>
      <c r="AD525" s="4" t="s">
        <v>1040</v>
      </c>
      <c r="AE525" s="4" t="s">
        <v>6569</v>
      </c>
      <c r="AF525" s="4" t="s">
        <v>1040</v>
      </c>
      <c r="AG525" s="4" t="s">
        <v>6569</v>
      </c>
      <c r="AH525" s="4" t="s">
        <v>917</v>
      </c>
      <c r="AI525" s="4" t="s">
        <v>918</v>
      </c>
      <c r="AJ525" s="4" t="s">
        <v>919</v>
      </c>
      <c r="AK525" s="4" t="s">
        <v>169</v>
      </c>
      <c r="AL525" s="9">
        <v>5680</v>
      </c>
      <c r="AM525" s="4"/>
      <c r="AN525" s="4" t="s">
        <v>6565</v>
      </c>
      <c r="AO525" s="4" t="s">
        <v>953</v>
      </c>
      <c r="AP525" s="4" t="s">
        <v>922</v>
      </c>
      <c r="AQ525" s="4" t="s">
        <v>1146</v>
      </c>
      <c r="AR525" s="4" t="s">
        <v>6570</v>
      </c>
      <c r="AS525" s="4" t="s">
        <v>6571</v>
      </c>
      <c r="AT525" s="4" t="s">
        <v>344</v>
      </c>
      <c r="AU525" s="4"/>
      <c r="AV525" s="4" t="s">
        <v>6572</v>
      </c>
      <c r="AW525" s="4"/>
      <c r="AX525" s="4"/>
      <c r="AY525" s="4"/>
      <c r="AZ525" s="4"/>
      <c r="BA525" s="4">
        <v>44700323</v>
      </c>
      <c r="BB525" s="4" t="s">
        <v>927</v>
      </c>
      <c r="BC525" s="4" t="s">
        <v>974</v>
      </c>
      <c r="BD525" s="4" t="s">
        <v>918</v>
      </c>
      <c r="BE525" s="4" t="s">
        <v>169</v>
      </c>
      <c r="BF525" s="4"/>
      <c r="BG525" s="4" t="s">
        <v>931</v>
      </c>
      <c r="BH525" s="4" t="s">
        <v>932</v>
      </c>
      <c r="BI525" s="4" t="s">
        <v>169</v>
      </c>
      <c r="BJ525" s="4"/>
      <c r="BK525" s="4" t="s">
        <v>1030</v>
      </c>
      <c r="BL525" s="4"/>
      <c r="BM525" s="4" t="s">
        <v>1069</v>
      </c>
      <c r="BN525" s="4" t="s">
        <v>958</v>
      </c>
    </row>
    <row r="526" spans="1:66" s="1" customFormat="1" hidden="1">
      <c r="A526" s="4">
        <v>568</v>
      </c>
      <c r="B526" s="4" t="s">
        <v>901</v>
      </c>
      <c r="C526" s="4" t="s">
        <v>902</v>
      </c>
      <c r="D526" s="4" t="s">
        <v>6573</v>
      </c>
      <c r="E526" s="4" t="s">
        <v>6574</v>
      </c>
      <c r="F526" s="4" t="s">
        <v>1274</v>
      </c>
      <c r="G526" s="4" t="s">
        <v>6575</v>
      </c>
      <c r="H526" s="4" t="s">
        <v>1276</v>
      </c>
      <c r="I526" s="4" t="s">
        <v>1277</v>
      </c>
      <c r="J526" s="4" t="s">
        <v>518</v>
      </c>
      <c r="K526" s="4" t="s">
        <v>25</v>
      </c>
      <c r="L526" s="4" t="s">
        <v>1057</v>
      </c>
      <c r="M526" s="4" t="s">
        <v>234</v>
      </c>
      <c r="N526" s="4" t="s">
        <v>169</v>
      </c>
      <c r="O526" s="4"/>
      <c r="P526" s="4"/>
      <c r="Q526" s="4" t="s">
        <v>6576</v>
      </c>
      <c r="R526" s="4" t="s">
        <v>25</v>
      </c>
      <c r="S526" s="4" t="s">
        <v>6577</v>
      </c>
      <c r="T526" s="4" t="s">
        <v>944</v>
      </c>
      <c r="U526" s="4" t="s">
        <v>6578</v>
      </c>
      <c r="V526" s="4" t="s">
        <v>911</v>
      </c>
      <c r="W526" s="4" t="s">
        <v>963</v>
      </c>
      <c r="X526" s="4" t="s">
        <v>351</v>
      </c>
      <c r="Y526" s="4" t="s">
        <v>542</v>
      </c>
      <c r="Z526" s="4" t="s">
        <v>1502</v>
      </c>
      <c r="AA526" s="4" t="s">
        <v>1503</v>
      </c>
      <c r="AB526" s="4" t="s">
        <v>6576</v>
      </c>
      <c r="AC526" s="4">
        <v>5413179</v>
      </c>
      <c r="AD526" s="4" t="s">
        <v>25</v>
      </c>
      <c r="AE526" s="4" t="s">
        <v>6579</v>
      </c>
      <c r="AF526" s="4" t="s">
        <v>25</v>
      </c>
      <c r="AG526" s="4" t="s">
        <v>6579</v>
      </c>
      <c r="AH526" s="4" t="s">
        <v>1023</v>
      </c>
      <c r="AI526" s="4" t="s">
        <v>1024</v>
      </c>
      <c r="AJ526" s="4" t="s">
        <v>919</v>
      </c>
      <c r="AK526" s="4" t="s">
        <v>169</v>
      </c>
      <c r="AL526" s="9">
        <v>4880</v>
      </c>
      <c r="AM526" s="4"/>
      <c r="AN526" s="4" t="s">
        <v>169</v>
      </c>
      <c r="AO526" s="4" t="s">
        <v>953</v>
      </c>
      <c r="AP526" s="4" t="s">
        <v>922</v>
      </c>
      <c r="AQ526" s="4" t="s">
        <v>971</v>
      </c>
      <c r="AR526" s="4" t="s">
        <v>6580</v>
      </c>
      <c r="AS526" s="4" t="s">
        <v>6581</v>
      </c>
      <c r="AT526" s="4" t="s">
        <v>344</v>
      </c>
      <c r="AU526" s="4"/>
      <c r="AV526" s="4" t="s">
        <v>6582</v>
      </c>
      <c r="AW526" s="4"/>
      <c r="AX526" s="4"/>
      <c r="AY526" s="4"/>
      <c r="AZ526" s="4"/>
      <c r="BA526" s="4">
        <v>81569375</v>
      </c>
      <c r="BB526" s="4" t="s">
        <v>927</v>
      </c>
      <c r="BC526" s="4" t="s">
        <v>974</v>
      </c>
      <c r="BD526" s="4" t="s">
        <v>918</v>
      </c>
      <c r="BE526" s="4" t="s">
        <v>169</v>
      </c>
      <c r="BF526" s="4"/>
      <c r="BG526" s="4" t="s">
        <v>931</v>
      </c>
      <c r="BH526" s="4" t="s">
        <v>932</v>
      </c>
      <c r="BI526" s="4" t="s">
        <v>169</v>
      </c>
      <c r="BJ526" s="4"/>
      <c r="BK526" s="4" t="s">
        <v>1030</v>
      </c>
      <c r="BL526" s="4"/>
      <c r="BM526" s="4" t="s">
        <v>934</v>
      </c>
      <c r="BN526" s="4" t="s">
        <v>234</v>
      </c>
    </row>
    <row r="527" spans="1:66" s="1" customFormat="1" hidden="1">
      <c r="A527" s="4">
        <v>569</v>
      </c>
      <c r="B527" s="4" t="s">
        <v>901</v>
      </c>
      <c r="C527" s="4" t="s">
        <v>902</v>
      </c>
      <c r="D527" s="4" t="s">
        <v>6583</v>
      </c>
      <c r="E527" s="4" t="s">
        <v>6584</v>
      </c>
      <c r="F527" s="4" t="s">
        <v>1294</v>
      </c>
      <c r="G527" s="4" t="s">
        <v>6585</v>
      </c>
      <c r="H527" s="4" t="s">
        <v>6586</v>
      </c>
      <c r="I527" s="4" t="s">
        <v>169</v>
      </c>
      <c r="J527" s="4" t="s">
        <v>518</v>
      </c>
      <c r="K527" s="4" t="s">
        <v>1040</v>
      </c>
      <c r="L527" s="4" t="s">
        <v>940</v>
      </c>
      <c r="M527" s="4" t="s">
        <v>202</v>
      </c>
      <c r="N527" s="4" t="s">
        <v>2359</v>
      </c>
      <c r="O527" s="4"/>
      <c r="P527" s="4"/>
      <c r="Q527" s="4" t="s">
        <v>6583</v>
      </c>
      <c r="R527" s="4" t="s">
        <v>1040</v>
      </c>
      <c r="S527" s="4" t="s">
        <v>6587</v>
      </c>
      <c r="T527" s="4" t="s">
        <v>944</v>
      </c>
      <c r="U527" s="4" t="s">
        <v>6588</v>
      </c>
      <c r="V527" s="4" t="s">
        <v>1263</v>
      </c>
      <c r="W527" s="4" t="s">
        <v>963</v>
      </c>
      <c r="X527" s="4" t="s">
        <v>351</v>
      </c>
      <c r="Y527" s="4" t="s">
        <v>4170</v>
      </c>
      <c r="Z527" s="4" t="s">
        <v>350</v>
      </c>
      <c r="AA527" s="4" t="s">
        <v>1265</v>
      </c>
      <c r="AB527" s="4" t="s">
        <v>6583</v>
      </c>
      <c r="AC527" s="4">
        <v>5413156</v>
      </c>
      <c r="AD527" s="4" t="s">
        <v>1040</v>
      </c>
      <c r="AE527" s="4" t="s">
        <v>6589</v>
      </c>
      <c r="AF527" s="4" t="s">
        <v>1040</v>
      </c>
      <c r="AG527" s="4" t="s">
        <v>6590</v>
      </c>
      <c r="AH527" s="4" t="s">
        <v>1023</v>
      </c>
      <c r="AI527" s="4" t="s">
        <v>1024</v>
      </c>
      <c r="AJ527" s="4" t="s">
        <v>919</v>
      </c>
      <c r="AK527" s="4" t="s">
        <v>169</v>
      </c>
      <c r="AL527" s="9">
        <v>5680</v>
      </c>
      <c r="AM527" s="4"/>
      <c r="AN527" s="4" t="s">
        <v>2359</v>
      </c>
      <c r="AO527" s="4" t="s">
        <v>953</v>
      </c>
      <c r="AP527" s="4" t="s">
        <v>922</v>
      </c>
      <c r="AQ527" s="4" t="s">
        <v>1146</v>
      </c>
      <c r="AR527" s="4" t="s">
        <v>6591</v>
      </c>
      <c r="AS527" s="4" t="s">
        <v>6592</v>
      </c>
      <c r="AT527" s="4" t="s">
        <v>344</v>
      </c>
      <c r="AU527" s="4"/>
      <c r="AV527" s="4" t="s">
        <v>6593</v>
      </c>
      <c r="AW527" s="4"/>
      <c r="AX527" s="4"/>
      <c r="AY527" s="4"/>
      <c r="AZ527" s="4"/>
      <c r="BA527" s="4">
        <v>56424589</v>
      </c>
      <c r="BB527" s="4" t="s">
        <v>927</v>
      </c>
      <c r="BC527" s="4" t="s">
        <v>974</v>
      </c>
      <c r="BD527" s="4" t="s">
        <v>918</v>
      </c>
      <c r="BE527" s="4" t="s">
        <v>169</v>
      </c>
      <c r="BF527" s="4"/>
      <c r="BG527" s="4" t="s">
        <v>1029</v>
      </c>
      <c r="BH527" s="4" t="s">
        <v>932</v>
      </c>
      <c r="BI527" s="4" t="s">
        <v>169</v>
      </c>
      <c r="BJ527" s="4"/>
      <c r="BK527" s="4" t="s">
        <v>1030</v>
      </c>
      <c r="BL527" s="4"/>
      <c r="BM527" s="4" t="s">
        <v>934</v>
      </c>
      <c r="BN527" s="4" t="s">
        <v>1095</v>
      </c>
    </row>
    <row r="528" spans="1:66" s="1" customFormat="1" hidden="1">
      <c r="A528" s="4">
        <v>570</v>
      </c>
      <c r="B528" s="4" t="s">
        <v>901</v>
      </c>
      <c r="C528" s="4" t="s">
        <v>902</v>
      </c>
      <c r="D528" s="4" t="s">
        <v>6594</v>
      </c>
      <c r="E528" s="4" t="s">
        <v>6595</v>
      </c>
      <c r="F528" s="4" t="s">
        <v>1294</v>
      </c>
      <c r="G528" s="4" t="s">
        <v>6596</v>
      </c>
      <c r="H528" s="4" t="s">
        <v>6597</v>
      </c>
      <c r="I528" s="4" t="s">
        <v>169</v>
      </c>
      <c r="J528" s="4" t="s">
        <v>906</v>
      </c>
      <c r="K528" s="4" t="s">
        <v>29</v>
      </c>
      <c r="L528" s="4" t="s">
        <v>1260</v>
      </c>
      <c r="M528" s="4" t="s">
        <v>336</v>
      </c>
      <c r="N528" s="4" t="s">
        <v>169</v>
      </c>
      <c r="O528" s="4"/>
      <c r="P528" s="4"/>
      <c r="Q528" s="4" t="s">
        <v>6598</v>
      </c>
      <c r="R528" s="4" t="s">
        <v>29</v>
      </c>
      <c r="S528" s="4" t="s">
        <v>6599</v>
      </c>
      <c r="T528" s="4" t="s">
        <v>944</v>
      </c>
      <c r="U528" s="4" t="s">
        <v>6600</v>
      </c>
      <c r="V528" s="4" t="s">
        <v>1263</v>
      </c>
      <c r="W528" s="4" t="s">
        <v>1060</v>
      </c>
      <c r="X528" s="4" t="s">
        <v>361</v>
      </c>
      <c r="Y528" s="4" t="s">
        <v>524</v>
      </c>
      <c r="Z528" s="4" t="s">
        <v>525</v>
      </c>
      <c r="AA528" s="4" t="s">
        <v>526</v>
      </c>
      <c r="AB528" s="4" t="s">
        <v>6598</v>
      </c>
      <c r="AC528" s="4">
        <v>5477686</v>
      </c>
      <c r="AD528" s="4" t="s">
        <v>29</v>
      </c>
      <c r="AE528" s="4" t="s">
        <v>6601</v>
      </c>
      <c r="AF528" s="4" t="s">
        <v>29</v>
      </c>
      <c r="AG528" s="4" t="s">
        <v>6601</v>
      </c>
      <c r="AH528" s="4" t="s">
        <v>4191</v>
      </c>
      <c r="AI528" s="4" t="s">
        <v>1052</v>
      </c>
      <c r="AJ528" s="4" t="s">
        <v>919</v>
      </c>
      <c r="AK528" s="4" t="s">
        <v>169</v>
      </c>
      <c r="AL528" s="9">
        <v>5680</v>
      </c>
      <c r="AM528" s="4"/>
      <c r="AN528" s="4" t="s">
        <v>169</v>
      </c>
      <c r="AO528" s="4" t="s">
        <v>953</v>
      </c>
      <c r="AP528" s="4" t="s">
        <v>922</v>
      </c>
      <c r="AQ528" s="4" t="s">
        <v>1146</v>
      </c>
      <c r="AR528" s="4" t="s">
        <v>528</v>
      </c>
      <c r="AS528" s="4" t="s">
        <v>6602</v>
      </c>
      <c r="AT528" s="4" t="s">
        <v>338</v>
      </c>
      <c r="AU528" s="4"/>
      <c r="AV528" s="4" t="s">
        <v>6603</v>
      </c>
      <c r="AW528" s="4"/>
      <c r="AX528" s="4"/>
      <c r="AY528" s="4"/>
      <c r="AZ528" s="4"/>
      <c r="BA528" s="4">
        <v>67562225</v>
      </c>
      <c r="BB528" s="4" t="s">
        <v>927</v>
      </c>
      <c r="BC528" s="4" t="s">
        <v>974</v>
      </c>
      <c r="BD528" s="4" t="s">
        <v>1052</v>
      </c>
      <c r="BE528" s="4" t="s">
        <v>169</v>
      </c>
      <c r="BF528" s="4"/>
      <c r="BG528" s="4" t="s">
        <v>931</v>
      </c>
      <c r="BH528" s="4" t="s">
        <v>932</v>
      </c>
      <c r="BI528" s="4" t="s">
        <v>169</v>
      </c>
      <c r="BJ528" s="4"/>
      <c r="BK528" s="4" t="s">
        <v>1030</v>
      </c>
      <c r="BL528" s="4"/>
      <c r="BM528" s="4" t="s">
        <v>1069</v>
      </c>
      <c r="BN528" s="4" t="s">
        <v>1095</v>
      </c>
    </row>
    <row r="529" spans="1:66" s="1" customFormat="1" hidden="1">
      <c r="A529" s="4">
        <v>571</v>
      </c>
      <c r="B529" s="4" t="s">
        <v>901</v>
      </c>
      <c r="C529" s="4" t="s">
        <v>902</v>
      </c>
      <c r="D529" s="4" t="s">
        <v>6604</v>
      </c>
      <c r="E529" s="4" t="s">
        <v>6605</v>
      </c>
      <c r="F529" s="4" t="s">
        <v>1294</v>
      </c>
      <c r="G529" s="4" t="s">
        <v>6606</v>
      </c>
      <c r="H529" s="4" t="s">
        <v>6607</v>
      </c>
      <c r="I529" s="4" t="s">
        <v>169</v>
      </c>
      <c r="J529" s="4" t="s">
        <v>518</v>
      </c>
      <c r="K529" s="4" t="s">
        <v>30</v>
      </c>
      <c r="L529" s="4" t="s">
        <v>940</v>
      </c>
      <c r="M529" s="4" t="s">
        <v>202</v>
      </c>
      <c r="N529" s="4" t="s">
        <v>2359</v>
      </c>
      <c r="O529" s="4"/>
      <c r="P529" s="4"/>
      <c r="Q529" s="4" t="s">
        <v>6608</v>
      </c>
      <c r="R529" s="4" t="s">
        <v>30</v>
      </c>
      <c r="S529" s="4" t="s">
        <v>6609</v>
      </c>
      <c r="T529" s="4" t="s">
        <v>944</v>
      </c>
      <c r="U529" s="4" t="s">
        <v>6610</v>
      </c>
      <c r="V529" s="4" t="s">
        <v>911</v>
      </c>
      <c r="W529" s="4" t="s">
        <v>982</v>
      </c>
      <c r="X529" s="4" t="s">
        <v>518</v>
      </c>
      <c r="Y529" s="4" t="s">
        <v>6611</v>
      </c>
      <c r="Z529" s="4" t="s">
        <v>6612</v>
      </c>
      <c r="AA529" s="4" t="s">
        <v>6613</v>
      </c>
      <c r="AB529" s="4" t="s">
        <v>6608</v>
      </c>
      <c r="AC529" s="4">
        <v>5477596</v>
      </c>
      <c r="AD529" s="4" t="s">
        <v>30</v>
      </c>
      <c r="AE529" s="4" t="s">
        <v>6614</v>
      </c>
      <c r="AF529" s="4" t="s">
        <v>30</v>
      </c>
      <c r="AG529" s="4" t="s">
        <v>6615</v>
      </c>
      <c r="AH529" s="4" t="s">
        <v>1187</v>
      </c>
      <c r="AI529" s="4" t="s">
        <v>1188</v>
      </c>
      <c r="AJ529" s="4" t="s">
        <v>919</v>
      </c>
      <c r="AK529" s="4" t="s">
        <v>169</v>
      </c>
      <c r="AL529" s="9">
        <v>5180</v>
      </c>
      <c r="AM529" s="4"/>
      <c r="AN529" s="4" t="s">
        <v>2359</v>
      </c>
      <c r="AO529" s="4" t="s">
        <v>953</v>
      </c>
      <c r="AP529" s="4" t="s">
        <v>922</v>
      </c>
      <c r="AQ529" s="4" t="s">
        <v>1025</v>
      </c>
      <c r="AR529" s="4" t="s">
        <v>6616</v>
      </c>
      <c r="AS529" s="4" t="s">
        <v>6617</v>
      </c>
      <c r="AT529" s="4" t="s">
        <v>338</v>
      </c>
      <c r="AU529" s="4"/>
      <c r="AV529" s="4" t="s">
        <v>6618</v>
      </c>
      <c r="AW529" s="4"/>
      <c r="AX529" s="4"/>
      <c r="AY529" s="4"/>
      <c r="AZ529" s="4"/>
      <c r="BA529" s="4">
        <v>74845010</v>
      </c>
      <c r="BB529" s="4" t="s">
        <v>927</v>
      </c>
      <c r="BC529" s="4" t="s">
        <v>974</v>
      </c>
      <c r="BD529" s="4" t="s">
        <v>1052</v>
      </c>
      <c r="BE529" s="4" t="s">
        <v>169</v>
      </c>
      <c r="BF529" s="4"/>
      <c r="BG529" s="4" t="s">
        <v>931</v>
      </c>
      <c r="BH529" s="4" t="s">
        <v>932</v>
      </c>
      <c r="BI529" s="4" t="s">
        <v>6619</v>
      </c>
      <c r="BJ529" s="4"/>
      <c r="BK529" s="4" t="s">
        <v>1030</v>
      </c>
      <c r="BL529" s="4"/>
      <c r="BM529" s="4" t="s">
        <v>1069</v>
      </c>
      <c r="BN529" s="4" t="s">
        <v>1095</v>
      </c>
    </row>
    <row r="530" spans="1:66" s="1" customFormat="1" hidden="1">
      <c r="A530" s="4">
        <v>572</v>
      </c>
      <c r="B530" s="4" t="s">
        <v>901</v>
      </c>
      <c r="C530" s="4" t="s">
        <v>902</v>
      </c>
      <c r="D530" s="4" t="s">
        <v>6620</v>
      </c>
      <c r="E530" s="4" t="s">
        <v>6621</v>
      </c>
      <c r="F530" s="4" t="s">
        <v>1033</v>
      </c>
      <c r="G530" s="4" t="s">
        <v>6622</v>
      </c>
      <c r="H530" s="4" t="s">
        <v>6623</v>
      </c>
      <c r="I530" s="4"/>
      <c r="J530" s="4" t="s">
        <v>518</v>
      </c>
      <c r="K530" s="4" t="s">
        <v>30</v>
      </c>
      <c r="L530" s="4" t="s">
        <v>979</v>
      </c>
      <c r="M530" s="4" t="s">
        <v>158</v>
      </c>
      <c r="N530" s="4"/>
      <c r="O530" s="4"/>
      <c r="P530" s="4"/>
      <c r="Q530" s="4" t="s">
        <v>6620</v>
      </c>
      <c r="R530" s="4" t="s">
        <v>30</v>
      </c>
      <c r="S530" s="4" t="s">
        <v>6624</v>
      </c>
      <c r="T530" s="4" t="s">
        <v>944</v>
      </c>
      <c r="U530" s="4" t="s">
        <v>6625</v>
      </c>
      <c r="V530" s="4" t="s">
        <v>911</v>
      </c>
      <c r="W530" s="4" t="s">
        <v>982</v>
      </c>
      <c r="X530" s="4" t="s">
        <v>351</v>
      </c>
      <c r="Y530" s="4" t="s">
        <v>6626</v>
      </c>
      <c r="Z530" s="4" t="s">
        <v>350</v>
      </c>
      <c r="AA530" s="4" t="s">
        <v>1265</v>
      </c>
      <c r="AB530" s="4" t="s">
        <v>6620</v>
      </c>
      <c r="AC530" s="4">
        <v>5477587</v>
      </c>
      <c r="AD530" s="4" t="s">
        <v>30</v>
      </c>
      <c r="AE530" s="4" t="s">
        <v>6627</v>
      </c>
      <c r="AF530" s="4" t="s">
        <v>30</v>
      </c>
      <c r="AG530" s="4" t="s">
        <v>6628</v>
      </c>
      <c r="AH530" s="4" t="s">
        <v>1046</v>
      </c>
      <c r="AI530" s="4" t="s">
        <v>1047</v>
      </c>
      <c r="AJ530" s="4" t="s">
        <v>919</v>
      </c>
      <c r="AK530" s="4" t="s">
        <v>169</v>
      </c>
      <c r="AL530" s="9">
        <v>5180</v>
      </c>
      <c r="AM530" s="4"/>
      <c r="AN530" s="4" t="s">
        <v>169</v>
      </c>
      <c r="AO530" s="4" t="s">
        <v>953</v>
      </c>
      <c r="AP530" s="4" t="s">
        <v>922</v>
      </c>
      <c r="AQ530" s="4" t="s">
        <v>1025</v>
      </c>
      <c r="AR530" s="4" t="s">
        <v>6629</v>
      </c>
      <c r="AS530" s="4" t="s">
        <v>6630</v>
      </c>
      <c r="AT530" s="4" t="s">
        <v>338</v>
      </c>
      <c r="AU530" s="4"/>
      <c r="AV530" s="4" t="s">
        <v>6631</v>
      </c>
      <c r="AW530" s="4"/>
      <c r="AX530" s="4"/>
      <c r="AY530" s="4"/>
      <c r="AZ530" s="4"/>
      <c r="BA530" s="4">
        <v>74436214</v>
      </c>
      <c r="BB530" s="4" t="s">
        <v>927</v>
      </c>
      <c r="BC530" s="4" t="s">
        <v>974</v>
      </c>
      <c r="BD530" s="4" t="s">
        <v>169</v>
      </c>
      <c r="BE530" s="4" t="s">
        <v>169</v>
      </c>
      <c r="BF530" s="4"/>
      <c r="BG530" s="4" t="s">
        <v>1029</v>
      </c>
      <c r="BH530" s="4" t="s">
        <v>932</v>
      </c>
      <c r="BI530" s="4" t="s">
        <v>1509</v>
      </c>
      <c r="BJ530" s="4"/>
      <c r="BK530" s="4" t="s">
        <v>1030</v>
      </c>
      <c r="BL530" s="4"/>
      <c r="BM530" s="4" t="s">
        <v>934</v>
      </c>
      <c r="BN530" s="4" t="s">
        <v>1510</v>
      </c>
    </row>
    <row r="531" spans="1:66" s="1" customFormat="1" hidden="1">
      <c r="A531" s="4">
        <v>573</v>
      </c>
      <c r="B531" s="4" t="s">
        <v>901</v>
      </c>
      <c r="C531" s="4" t="s">
        <v>902</v>
      </c>
      <c r="D531" s="4" t="s">
        <v>6632</v>
      </c>
      <c r="E531" s="4" t="s">
        <v>6633</v>
      </c>
      <c r="F531" s="4" t="s">
        <v>937</v>
      </c>
      <c r="G531" s="4" t="s">
        <v>6634</v>
      </c>
      <c r="H531" s="4" t="s">
        <v>6635</v>
      </c>
      <c r="I531" s="4" t="s">
        <v>169</v>
      </c>
      <c r="J531" s="4" t="s">
        <v>444</v>
      </c>
      <c r="K531" s="4" t="s">
        <v>16</v>
      </c>
      <c r="L531" s="4" t="s">
        <v>940</v>
      </c>
      <c r="M531" s="4" t="s">
        <v>202</v>
      </c>
      <c r="N531" s="4" t="s">
        <v>6636</v>
      </c>
      <c r="O531" s="4"/>
      <c r="P531" s="4"/>
      <c r="Q531" s="4" t="s">
        <v>6637</v>
      </c>
      <c r="R531" s="4" t="s">
        <v>16</v>
      </c>
      <c r="S531" s="4" t="s">
        <v>6638</v>
      </c>
      <c r="T531" s="4" t="s">
        <v>944</v>
      </c>
      <c r="U531" s="4" t="s">
        <v>6639</v>
      </c>
      <c r="V531" s="4" t="s">
        <v>911</v>
      </c>
      <c r="W531" s="4" t="s">
        <v>982</v>
      </c>
      <c r="X531" s="4" t="s">
        <v>518</v>
      </c>
      <c r="Y531" s="4" t="s">
        <v>6640</v>
      </c>
      <c r="Z531" s="4" t="s">
        <v>445</v>
      </c>
      <c r="AA531" s="4" t="s">
        <v>445</v>
      </c>
      <c r="AB531" s="4" t="s">
        <v>6637</v>
      </c>
      <c r="AC531" s="4">
        <v>5477537</v>
      </c>
      <c r="AD531" s="4" t="s">
        <v>16</v>
      </c>
      <c r="AE531" s="4" t="s">
        <v>6641</v>
      </c>
      <c r="AF531" s="4" t="s">
        <v>16</v>
      </c>
      <c r="AG531" s="4" t="s">
        <v>6641</v>
      </c>
      <c r="AH531" s="4" t="s">
        <v>4428</v>
      </c>
      <c r="AI531" s="4" t="s">
        <v>2480</v>
      </c>
      <c r="AJ531" s="4" t="s">
        <v>919</v>
      </c>
      <c r="AK531" s="4" t="s">
        <v>169</v>
      </c>
      <c r="AL531" s="9">
        <v>19500</v>
      </c>
      <c r="AM531" s="4"/>
      <c r="AN531" s="4" t="s">
        <v>6636</v>
      </c>
      <c r="AO531" s="4" t="s">
        <v>953</v>
      </c>
      <c r="AP531" s="4" t="s">
        <v>922</v>
      </c>
      <c r="AQ531" s="4" t="s">
        <v>1025</v>
      </c>
      <c r="AR531" s="4" t="s">
        <v>6642</v>
      </c>
      <c r="AS531" s="4" t="s">
        <v>6643</v>
      </c>
      <c r="AT531" s="4" t="s">
        <v>338</v>
      </c>
      <c r="AU531" s="4"/>
      <c r="AV531" s="4" t="s">
        <v>6644</v>
      </c>
      <c r="AW531" s="4"/>
      <c r="AX531" s="4"/>
      <c r="AY531" s="4"/>
      <c r="AZ531" s="4"/>
      <c r="BA531" s="4">
        <v>81411241</v>
      </c>
      <c r="BB531" s="4" t="s">
        <v>927</v>
      </c>
      <c r="BC531" s="4" t="s">
        <v>974</v>
      </c>
      <c r="BD531" s="4" t="s">
        <v>1052</v>
      </c>
      <c r="BE531" s="4" t="s">
        <v>169</v>
      </c>
      <c r="BF531" s="4"/>
      <c r="BG531" s="4" t="s">
        <v>1029</v>
      </c>
      <c r="BH531" s="4" t="s">
        <v>932</v>
      </c>
      <c r="BI531" s="4" t="s">
        <v>169</v>
      </c>
      <c r="BJ531" s="4"/>
      <c r="BK531" s="4" t="s">
        <v>1030</v>
      </c>
      <c r="BL531" s="4"/>
      <c r="BM531" s="4" t="s">
        <v>934</v>
      </c>
      <c r="BN531" s="4" t="s">
        <v>958</v>
      </c>
    </row>
    <row r="532" spans="1:66" s="1" customFormat="1" hidden="1">
      <c r="A532" s="4">
        <v>574</v>
      </c>
      <c r="B532" s="4" t="s">
        <v>901</v>
      </c>
      <c r="C532" s="4" t="s">
        <v>902</v>
      </c>
      <c r="D532" s="4" t="s">
        <v>6645</v>
      </c>
      <c r="E532" s="4" t="s">
        <v>6646</v>
      </c>
      <c r="F532" s="4" t="s">
        <v>1274</v>
      </c>
      <c r="G532" s="4" t="s">
        <v>6647</v>
      </c>
      <c r="H532" s="4" t="s">
        <v>1310</v>
      </c>
      <c r="I532" s="4" t="s">
        <v>1277</v>
      </c>
      <c r="J532" s="4" t="s">
        <v>361</v>
      </c>
      <c r="K532" s="4" t="s">
        <v>31</v>
      </c>
      <c r="L532" s="4" t="s">
        <v>1057</v>
      </c>
      <c r="M532" s="4" t="s">
        <v>234</v>
      </c>
      <c r="N532" s="4" t="s">
        <v>169</v>
      </c>
      <c r="O532" s="4"/>
      <c r="P532" s="4"/>
      <c r="Q532" s="4" t="s">
        <v>6648</v>
      </c>
      <c r="R532" s="4" t="s">
        <v>31</v>
      </c>
      <c r="S532" s="4" t="s">
        <v>6649</v>
      </c>
      <c r="T532" s="4" t="s">
        <v>944</v>
      </c>
      <c r="U532" s="4" t="s">
        <v>6650</v>
      </c>
      <c r="V532" s="4" t="s">
        <v>911</v>
      </c>
      <c r="W532" s="4" t="s">
        <v>982</v>
      </c>
      <c r="X532" s="4" t="s">
        <v>518</v>
      </c>
      <c r="Y532" s="4" t="s">
        <v>6651</v>
      </c>
      <c r="Z532" s="4" t="s">
        <v>350</v>
      </c>
      <c r="AA532" s="4" t="s">
        <v>1265</v>
      </c>
      <c r="AB532" s="4" t="s">
        <v>6648</v>
      </c>
      <c r="AC532" s="4">
        <v>5477528</v>
      </c>
      <c r="AD532" s="4" t="s">
        <v>31</v>
      </c>
      <c r="AE532" s="4" t="s">
        <v>6652</v>
      </c>
      <c r="AF532" s="4" t="s">
        <v>31</v>
      </c>
      <c r="AG532" s="4" t="s">
        <v>6653</v>
      </c>
      <c r="AH532" s="4" t="s">
        <v>1046</v>
      </c>
      <c r="AI532" s="4" t="s">
        <v>1047</v>
      </c>
      <c r="AJ532" s="4" t="s">
        <v>919</v>
      </c>
      <c r="AK532" s="4" t="s">
        <v>169</v>
      </c>
      <c r="AL532" s="9">
        <v>5680</v>
      </c>
      <c r="AM532" s="4"/>
      <c r="AN532" s="4" t="s">
        <v>169</v>
      </c>
      <c r="AO532" s="4" t="s">
        <v>953</v>
      </c>
      <c r="AP532" s="4" t="s">
        <v>922</v>
      </c>
      <c r="AQ532" s="4" t="s">
        <v>1146</v>
      </c>
      <c r="AR532" s="4" t="s">
        <v>6654</v>
      </c>
      <c r="AS532" s="4" t="s">
        <v>6655</v>
      </c>
      <c r="AT532" s="4" t="s">
        <v>338</v>
      </c>
      <c r="AU532" s="4"/>
      <c r="AV532" s="4" t="s">
        <v>6656</v>
      </c>
      <c r="AW532" s="4"/>
      <c r="AX532" s="4"/>
      <c r="AY532" s="4"/>
      <c r="AZ532" s="4"/>
      <c r="BA532" s="4">
        <v>74561914</v>
      </c>
      <c r="BB532" s="4" t="s">
        <v>927</v>
      </c>
      <c r="BC532" s="4" t="s">
        <v>974</v>
      </c>
      <c r="BD532" s="4" t="s">
        <v>1052</v>
      </c>
      <c r="BE532" s="4" t="s">
        <v>169</v>
      </c>
      <c r="BF532" s="4"/>
      <c r="BG532" s="4" t="s">
        <v>1029</v>
      </c>
      <c r="BH532" s="4" t="s">
        <v>932</v>
      </c>
      <c r="BI532" s="4" t="s">
        <v>169</v>
      </c>
      <c r="BJ532" s="4"/>
      <c r="BK532" s="4" t="s">
        <v>1030</v>
      </c>
      <c r="BL532" s="4"/>
      <c r="BM532" s="4" t="s">
        <v>934</v>
      </c>
      <c r="BN532" s="4" t="s">
        <v>234</v>
      </c>
    </row>
    <row r="533" spans="1:66" s="1" customFormat="1" hidden="1">
      <c r="A533" s="4">
        <v>575</v>
      </c>
      <c r="B533" s="4" t="s">
        <v>901</v>
      </c>
      <c r="C533" s="4" t="s">
        <v>902</v>
      </c>
      <c r="D533" s="4" t="s">
        <v>6657</v>
      </c>
      <c r="E533" s="4" t="s">
        <v>6658</v>
      </c>
      <c r="F533" s="4" t="s">
        <v>1294</v>
      </c>
      <c r="G533" s="4" t="s">
        <v>6659</v>
      </c>
      <c r="H533" s="4" t="s">
        <v>6660</v>
      </c>
      <c r="I533" s="4" t="s">
        <v>169</v>
      </c>
      <c r="J533" s="4" t="s">
        <v>361</v>
      </c>
      <c r="K533" s="4" t="s">
        <v>30</v>
      </c>
      <c r="L533" s="4" t="s">
        <v>1260</v>
      </c>
      <c r="M533" s="4" t="s">
        <v>303</v>
      </c>
      <c r="N533" s="4" t="s">
        <v>169</v>
      </c>
      <c r="O533" s="4"/>
      <c r="P533" s="4"/>
      <c r="Q533" s="4" t="s">
        <v>6661</v>
      </c>
      <c r="R533" s="4" t="s">
        <v>30</v>
      </c>
      <c r="S533" s="4" t="s">
        <v>6662</v>
      </c>
      <c r="T533" s="4" t="s">
        <v>944</v>
      </c>
      <c r="U533" s="4" t="s">
        <v>6663</v>
      </c>
      <c r="V533" s="4" t="s">
        <v>911</v>
      </c>
      <c r="W533" s="4" t="s">
        <v>982</v>
      </c>
      <c r="X533" s="4" t="s">
        <v>351</v>
      </c>
      <c r="Y533" s="4" t="s">
        <v>1314</v>
      </c>
      <c r="Z533" s="4" t="s">
        <v>350</v>
      </c>
      <c r="AA533" s="4" t="s">
        <v>1265</v>
      </c>
      <c r="AB533" s="4" t="s">
        <v>6661</v>
      </c>
      <c r="AC533" s="4">
        <v>5477504</v>
      </c>
      <c r="AD533" s="4" t="s">
        <v>30</v>
      </c>
      <c r="AE533" s="4" t="s">
        <v>6664</v>
      </c>
      <c r="AF533" s="4" t="s">
        <v>30</v>
      </c>
      <c r="AG533" s="4" t="s">
        <v>6664</v>
      </c>
      <c r="AH533" s="4" t="s">
        <v>4428</v>
      </c>
      <c r="AI533" s="4" t="s">
        <v>2480</v>
      </c>
      <c r="AJ533" s="4" t="s">
        <v>919</v>
      </c>
      <c r="AK533" s="4" t="s">
        <v>169</v>
      </c>
      <c r="AL533" s="9">
        <v>19800</v>
      </c>
      <c r="AM533" s="4"/>
      <c r="AN533" s="4" t="s">
        <v>169</v>
      </c>
      <c r="AO533" s="4" t="s">
        <v>953</v>
      </c>
      <c r="AP533" s="4" t="s">
        <v>922</v>
      </c>
      <c r="AQ533" s="4" t="s">
        <v>1146</v>
      </c>
      <c r="AR533" s="4" t="s">
        <v>6665</v>
      </c>
      <c r="AS533" s="4" t="s">
        <v>6666</v>
      </c>
      <c r="AT533" s="4" t="s">
        <v>338</v>
      </c>
      <c r="AU533" s="4"/>
      <c r="AV533" s="4" t="s">
        <v>6667</v>
      </c>
      <c r="AW533" s="4"/>
      <c r="AX533" s="4"/>
      <c r="AY533" s="4"/>
      <c r="AZ533" s="4"/>
      <c r="BA533" s="4">
        <v>74616456</v>
      </c>
      <c r="BB533" s="4" t="s">
        <v>927</v>
      </c>
      <c r="BC533" s="4" t="s">
        <v>974</v>
      </c>
      <c r="BD533" s="4" t="s">
        <v>1052</v>
      </c>
      <c r="BE533" s="4" t="s">
        <v>169</v>
      </c>
      <c r="BF533" s="4"/>
      <c r="BG533" s="4" t="s">
        <v>1029</v>
      </c>
      <c r="BH533" s="4" t="s">
        <v>932</v>
      </c>
      <c r="BI533" s="4" t="s">
        <v>1509</v>
      </c>
      <c r="BJ533" s="4"/>
      <c r="BK533" s="4" t="s">
        <v>1030</v>
      </c>
      <c r="BL533" s="4"/>
      <c r="BM533" s="4" t="s">
        <v>1069</v>
      </c>
      <c r="BN533" s="4" t="s">
        <v>1095</v>
      </c>
    </row>
    <row r="534" spans="1:66" s="1" customFormat="1" hidden="1">
      <c r="A534" s="4">
        <v>576</v>
      </c>
      <c r="B534" s="4" t="s">
        <v>901</v>
      </c>
      <c r="C534" s="4" t="s">
        <v>902</v>
      </c>
      <c r="D534" s="4" t="s">
        <v>3396</v>
      </c>
      <c r="E534" s="4" t="s">
        <v>6668</v>
      </c>
      <c r="F534" s="4" t="s">
        <v>1322</v>
      </c>
      <c r="G534" s="4" t="s">
        <v>6669</v>
      </c>
      <c r="H534" s="4" t="s">
        <v>6670</v>
      </c>
      <c r="I534" s="4" t="s">
        <v>169</v>
      </c>
      <c r="J534" s="4" t="s">
        <v>518</v>
      </c>
      <c r="K534" s="4" t="s">
        <v>731</v>
      </c>
      <c r="L534" s="4" t="s">
        <v>940</v>
      </c>
      <c r="M534" s="4" t="s">
        <v>254</v>
      </c>
      <c r="N534" s="4" t="s">
        <v>6671</v>
      </c>
      <c r="O534" s="4"/>
      <c r="P534" s="4"/>
      <c r="Q534" s="4" t="s">
        <v>737</v>
      </c>
      <c r="R534" s="4" t="s">
        <v>731</v>
      </c>
      <c r="S534" s="4" t="s">
        <v>6672</v>
      </c>
      <c r="T534" s="4" t="s">
        <v>944</v>
      </c>
      <c r="U534" s="4" t="s">
        <v>6673</v>
      </c>
      <c r="V534" s="4" t="s">
        <v>911</v>
      </c>
      <c r="W534" s="4" t="s">
        <v>963</v>
      </c>
      <c r="X534" s="4" t="s">
        <v>518</v>
      </c>
      <c r="Y534" s="4" t="s">
        <v>4612</v>
      </c>
      <c r="Z534" s="4" t="s">
        <v>1397</v>
      </c>
      <c r="AA534" s="4" t="s">
        <v>1993</v>
      </c>
      <c r="AB534" s="4" t="s">
        <v>737</v>
      </c>
      <c r="AC534" s="4">
        <v>5477484</v>
      </c>
      <c r="AD534" s="4" t="s">
        <v>23</v>
      </c>
      <c r="AE534" s="4" t="s">
        <v>6674</v>
      </c>
      <c r="AF534" s="4" t="s">
        <v>731</v>
      </c>
      <c r="AG534" s="4" t="s">
        <v>6675</v>
      </c>
      <c r="AH534" s="4"/>
      <c r="AI534" s="4"/>
      <c r="AJ534" s="4" t="s">
        <v>919</v>
      </c>
      <c r="AK534" s="4" t="s">
        <v>169</v>
      </c>
      <c r="AL534" s="9">
        <v>2590</v>
      </c>
      <c r="AM534" s="4"/>
      <c r="AN534" s="4" t="s">
        <v>731</v>
      </c>
      <c r="AO534" s="4" t="s">
        <v>1008</v>
      </c>
      <c r="AP534" s="4" t="s">
        <v>922</v>
      </c>
      <c r="AQ534" s="4"/>
      <c r="AR534" s="4" t="s">
        <v>6676</v>
      </c>
      <c r="AS534" s="4"/>
      <c r="AT534" s="4"/>
      <c r="AU534" s="4"/>
      <c r="AV534" s="4" t="s">
        <v>6677</v>
      </c>
      <c r="AW534" s="4"/>
      <c r="AX534" s="4"/>
      <c r="AY534" s="4"/>
      <c r="AZ534" s="4"/>
      <c r="BA534" s="4">
        <v>81352461</v>
      </c>
      <c r="BB534" s="4" t="s">
        <v>927</v>
      </c>
      <c r="BC534" s="4" t="s">
        <v>974</v>
      </c>
      <c r="BD534" s="4" t="s">
        <v>918</v>
      </c>
      <c r="BE534" s="4" t="s">
        <v>169</v>
      </c>
      <c r="BF534" s="4"/>
      <c r="BG534" s="4" t="s">
        <v>957</v>
      </c>
      <c r="BH534" s="4" t="s">
        <v>927</v>
      </c>
      <c r="BI534" s="4" t="s">
        <v>169</v>
      </c>
      <c r="BJ534" s="4"/>
      <c r="BK534" s="4"/>
      <c r="BL534" s="4"/>
      <c r="BM534" s="4" t="s">
        <v>934</v>
      </c>
      <c r="BN534" s="4" t="s">
        <v>958</v>
      </c>
    </row>
    <row r="535" spans="1:66" s="1" customFormat="1" hidden="1">
      <c r="A535" s="4">
        <v>577</v>
      </c>
      <c r="B535" s="4" t="s">
        <v>901</v>
      </c>
      <c r="C535" s="4" t="s">
        <v>902</v>
      </c>
      <c r="D535" s="4" t="s">
        <v>6678</v>
      </c>
      <c r="E535" s="4" t="s">
        <v>6679</v>
      </c>
      <c r="F535" s="4" t="s">
        <v>1033</v>
      </c>
      <c r="G535" s="4" t="s">
        <v>6680</v>
      </c>
      <c r="H535" s="4" t="s">
        <v>6681</v>
      </c>
      <c r="I535" s="4" t="s">
        <v>1468</v>
      </c>
      <c r="J535" s="4" t="s">
        <v>444</v>
      </c>
      <c r="K535" s="4" t="s">
        <v>1245</v>
      </c>
      <c r="L535" s="4" t="s">
        <v>1260</v>
      </c>
      <c r="M535" s="4" t="s">
        <v>303</v>
      </c>
      <c r="N535" s="4" t="s">
        <v>169</v>
      </c>
      <c r="O535" s="4" t="s">
        <v>1245</v>
      </c>
      <c r="P535" s="4" t="s">
        <v>6682</v>
      </c>
      <c r="Q535" s="4" t="s">
        <v>6683</v>
      </c>
      <c r="R535" s="4" t="s">
        <v>23</v>
      </c>
      <c r="S535" s="4" t="s">
        <v>6684</v>
      </c>
      <c r="T535" s="4" t="s">
        <v>944</v>
      </c>
      <c r="U535" s="4" t="s">
        <v>6685</v>
      </c>
      <c r="V535" s="4" t="s">
        <v>911</v>
      </c>
      <c r="W535" s="4" t="s">
        <v>1105</v>
      </c>
      <c r="X535" s="4" t="s">
        <v>361</v>
      </c>
      <c r="Y535" s="4" t="s">
        <v>394</v>
      </c>
      <c r="Z535" s="4" t="s">
        <v>1776</v>
      </c>
      <c r="AA535" s="4" t="s">
        <v>2374</v>
      </c>
      <c r="AB535" s="4" t="s">
        <v>6683</v>
      </c>
      <c r="AC535" s="4">
        <v>5477042</v>
      </c>
      <c r="AD535" s="4" t="s">
        <v>23</v>
      </c>
      <c r="AE535" s="4" t="s">
        <v>6686</v>
      </c>
      <c r="AF535" s="4" t="s">
        <v>23</v>
      </c>
      <c r="AG535" s="4" t="s">
        <v>6686</v>
      </c>
      <c r="AH535" s="4" t="s">
        <v>917</v>
      </c>
      <c r="AI535" s="4" t="s">
        <v>918</v>
      </c>
      <c r="AJ535" s="4" t="s">
        <v>919</v>
      </c>
      <c r="AK535" s="4" t="s">
        <v>169</v>
      </c>
      <c r="AL535" s="9">
        <v>5680</v>
      </c>
      <c r="AM535" s="4"/>
      <c r="AN535" s="4" t="s">
        <v>169</v>
      </c>
      <c r="AO535" s="4" t="s">
        <v>953</v>
      </c>
      <c r="AP535" s="4" t="s">
        <v>922</v>
      </c>
      <c r="AQ535" s="4" t="s">
        <v>1146</v>
      </c>
      <c r="AR535" s="4" t="s">
        <v>6687</v>
      </c>
      <c r="AS535" s="4" t="s">
        <v>6688</v>
      </c>
      <c r="AT535" s="4" t="s">
        <v>338</v>
      </c>
      <c r="AU535" s="4"/>
      <c r="AV535" s="4" t="s">
        <v>6689</v>
      </c>
      <c r="AW535" s="4"/>
      <c r="AX535" s="4"/>
      <c r="AY535" s="4"/>
      <c r="AZ535" s="4"/>
      <c r="BA535" s="4">
        <v>81001481</v>
      </c>
      <c r="BB535" s="4" t="s">
        <v>927</v>
      </c>
      <c r="BC535" s="4" t="s">
        <v>974</v>
      </c>
      <c r="BD535" s="4" t="s">
        <v>918</v>
      </c>
      <c r="BE535" s="4" t="s">
        <v>169</v>
      </c>
      <c r="BF535" s="4"/>
      <c r="BG535" s="4" t="s">
        <v>1204</v>
      </c>
      <c r="BH535" s="4" t="s">
        <v>932</v>
      </c>
      <c r="BI535" s="4" t="s">
        <v>169</v>
      </c>
      <c r="BJ535" s="4"/>
      <c r="BK535" s="4" t="s">
        <v>1030</v>
      </c>
      <c r="BL535" s="4"/>
      <c r="BM535" s="4" t="s">
        <v>934</v>
      </c>
      <c r="BN535" s="4" t="s">
        <v>1482</v>
      </c>
    </row>
    <row r="536" spans="1:66" s="1" customFormat="1" hidden="1">
      <c r="A536" s="4">
        <v>578</v>
      </c>
      <c r="B536" s="4" t="s">
        <v>901</v>
      </c>
      <c r="C536" s="4" t="s">
        <v>902</v>
      </c>
      <c r="D536" s="4" t="s">
        <v>6690</v>
      </c>
      <c r="E536" s="4" t="s">
        <v>6691</v>
      </c>
      <c r="F536" s="4" t="s">
        <v>1274</v>
      </c>
      <c r="G536" s="4" t="s">
        <v>6692</v>
      </c>
      <c r="H536" s="4" t="s">
        <v>1895</v>
      </c>
      <c r="I536" s="4" t="s">
        <v>1311</v>
      </c>
      <c r="J536" s="4" t="s">
        <v>361</v>
      </c>
      <c r="K536" s="4" t="s">
        <v>31</v>
      </c>
      <c r="L536" s="4" t="s">
        <v>1057</v>
      </c>
      <c r="M536" s="4" t="s">
        <v>234</v>
      </c>
      <c r="N536" s="4" t="s">
        <v>169</v>
      </c>
      <c r="O536" s="4"/>
      <c r="P536" s="4"/>
      <c r="Q536" s="4" t="s">
        <v>1165</v>
      </c>
      <c r="R536" s="4" t="s">
        <v>31</v>
      </c>
      <c r="S536" s="4" t="s">
        <v>6693</v>
      </c>
      <c r="T536" s="4" t="s">
        <v>944</v>
      </c>
      <c r="U536" s="4" t="s">
        <v>6694</v>
      </c>
      <c r="V536" s="4" t="s">
        <v>911</v>
      </c>
      <c r="W536" s="4" t="s">
        <v>6695</v>
      </c>
      <c r="X536" s="4" t="s">
        <v>361</v>
      </c>
      <c r="Y536" s="4" t="s">
        <v>6696</v>
      </c>
      <c r="Z536" s="4" t="s">
        <v>965</v>
      </c>
      <c r="AA536" s="4" t="s">
        <v>6697</v>
      </c>
      <c r="AB536" s="4" t="s">
        <v>1165</v>
      </c>
      <c r="AC536" s="4">
        <v>5476899</v>
      </c>
      <c r="AD536" s="4" t="s">
        <v>31</v>
      </c>
      <c r="AE536" s="4" t="s">
        <v>6698</v>
      </c>
      <c r="AF536" s="4" t="s">
        <v>31</v>
      </c>
      <c r="AG536" s="4" t="s">
        <v>6699</v>
      </c>
      <c r="AH536" s="4" t="s">
        <v>4767</v>
      </c>
      <c r="AI536" s="4" t="s">
        <v>969</v>
      </c>
      <c r="AJ536" s="4" t="s">
        <v>919</v>
      </c>
      <c r="AK536" s="4" t="s">
        <v>169</v>
      </c>
      <c r="AL536" s="9">
        <v>20300</v>
      </c>
      <c r="AM536" s="4"/>
      <c r="AN536" s="4" t="s">
        <v>169</v>
      </c>
      <c r="AO536" s="4" t="s">
        <v>953</v>
      </c>
      <c r="AP536" s="4" t="s">
        <v>922</v>
      </c>
      <c r="AQ536" s="4" t="s">
        <v>923</v>
      </c>
      <c r="AR536" s="4" t="s">
        <v>6700</v>
      </c>
      <c r="AS536" s="4" t="s">
        <v>6701</v>
      </c>
      <c r="AT536" s="4" t="s">
        <v>338</v>
      </c>
      <c r="AU536" s="4"/>
      <c r="AV536" s="4" t="s">
        <v>6702</v>
      </c>
      <c r="AW536" s="4"/>
      <c r="AX536" s="4"/>
      <c r="AY536" s="4"/>
      <c r="AZ536" s="4"/>
      <c r="BA536" s="4">
        <v>80723986</v>
      </c>
      <c r="BB536" s="4" t="s">
        <v>927</v>
      </c>
      <c r="BC536" s="4" t="s">
        <v>974</v>
      </c>
      <c r="BD536" s="4" t="s">
        <v>918</v>
      </c>
      <c r="BE536" s="4" t="s">
        <v>169</v>
      </c>
      <c r="BF536" s="4" t="s">
        <v>2088</v>
      </c>
      <c r="BG536" s="4" t="s">
        <v>931</v>
      </c>
      <c r="BH536" s="4" t="s">
        <v>932</v>
      </c>
      <c r="BI536" s="4" t="s">
        <v>169</v>
      </c>
      <c r="BJ536" s="4"/>
      <c r="BK536" s="4" t="s">
        <v>1030</v>
      </c>
      <c r="BL536" s="4"/>
      <c r="BM536" s="4" t="s">
        <v>1069</v>
      </c>
      <c r="BN536" s="4" t="s">
        <v>234</v>
      </c>
    </row>
    <row r="537" spans="1:66" s="1" customFormat="1" hidden="1">
      <c r="A537" s="4">
        <v>579</v>
      </c>
      <c r="B537" s="4" t="s">
        <v>901</v>
      </c>
      <c r="C537" s="4" t="s">
        <v>902</v>
      </c>
      <c r="D537" s="4" t="s">
        <v>6703</v>
      </c>
      <c r="E537" s="4" t="s">
        <v>6704</v>
      </c>
      <c r="F537" s="4" t="s">
        <v>1322</v>
      </c>
      <c r="G537" s="4" t="s">
        <v>6705</v>
      </c>
      <c r="H537" s="4" t="s">
        <v>6706</v>
      </c>
      <c r="I537" s="4" t="s">
        <v>169</v>
      </c>
      <c r="J537" s="4" t="s">
        <v>361</v>
      </c>
      <c r="K537" s="4" t="s">
        <v>1040</v>
      </c>
      <c r="L537" s="4" t="s">
        <v>940</v>
      </c>
      <c r="M537" s="4" t="s">
        <v>254</v>
      </c>
      <c r="N537" s="4" t="s">
        <v>5580</v>
      </c>
      <c r="O537" s="4"/>
      <c r="P537" s="4"/>
      <c r="Q537" s="4" t="s">
        <v>6703</v>
      </c>
      <c r="R537" s="4" t="s">
        <v>1040</v>
      </c>
      <c r="S537" s="4" t="s">
        <v>6707</v>
      </c>
      <c r="T537" s="4" t="s">
        <v>944</v>
      </c>
      <c r="U537" s="4" t="s">
        <v>6708</v>
      </c>
      <c r="V537" s="4" t="s">
        <v>911</v>
      </c>
      <c r="W537" s="4" t="s">
        <v>1105</v>
      </c>
      <c r="X537" s="4" t="s">
        <v>361</v>
      </c>
      <c r="Y537" s="4" t="s">
        <v>6709</v>
      </c>
      <c r="Z537" s="4" t="s">
        <v>6710</v>
      </c>
      <c r="AA537" s="4" t="s">
        <v>915</v>
      </c>
      <c r="AB537" s="4" t="s">
        <v>6703</v>
      </c>
      <c r="AC537" s="4">
        <v>5476839</v>
      </c>
      <c r="AD537" s="4" t="s">
        <v>1040</v>
      </c>
      <c r="AE537" s="4" t="s">
        <v>6711</v>
      </c>
      <c r="AF537" s="4" t="s">
        <v>1040</v>
      </c>
      <c r="AG537" s="4" t="s">
        <v>6711</v>
      </c>
      <c r="AH537" s="4" t="s">
        <v>4897</v>
      </c>
      <c r="AI537" s="4" t="s">
        <v>4898</v>
      </c>
      <c r="AJ537" s="4" t="s">
        <v>919</v>
      </c>
      <c r="AK537" s="4" t="s">
        <v>169</v>
      </c>
      <c r="AL537" s="9">
        <v>14800</v>
      </c>
      <c r="AM537" s="4"/>
      <c r="AN537" s="4" t="s">
        <v>26</v>
      </c>
      <c r="AO537" s="4" t="s">
        <v>953</v>
      </c>
      <c r="AP537" s="4" t="s">
        <v>922</v>
      </c>
      <c r="AQ537" s="4" t="s">
        <v>1146</v>
      </c>
      <c r="AR537" s="4" t="s">
        <v>6712</v>
      </c>
      <c r="AS537" s="4" t="s">
        <v>6713</v>
      </c>
      <c r="AT537" s="4" t="s">
        <v>338</v>
      </c>
      <c r="AU537" s="4"/>
      <c r="AV537" s="4" t="s">
        <v>6714</v>
      </c>
      <c r="AW537" s="4"/>
      <c r="AX537" s="4"/>
      <c r="AY537" s="4"/>
      <c r="AZ537" s="4"/>
      <c r="BA537" s="4">
        <v>81483124</v>
      </c>
      <c r="BB537" s="4" t="s">
        <v>927</v>
      </c>
      <c r="BC537" s="4" t="s">
        <v>974</v>
      </c>
      <c r="BD537" s="4" t="s">
        <v>5235</v>
      </c>
      <c r="BE537" s="4" t="s">
        <v>169</v>
      </c>
      <c r="BF537" s="4"/>
      <c r="BG537" s="4" t="s">
        <v>1204</v>
      </c>
      <c r="BH537" s="4" t="s">
        <v>932</v>
      </c>
      <c r="BI537" s="4" t="s">
        <v>169</v>
      </c>
      <c r="BJ537" s="4"/>
      <c r="BK537" s="4" t="s">
        <v>1030</v>
      </c>
      <c r="BL537" s="4"/>
      <c r="BM537" s="4" t="s">
        <v>1403</v>
      </c>
      <c r="BN537" s="4" t="s">
        <v>958</v>
      </c>
    </row>
    <row r="538" spans="1:66" s="1" customFormat="1" hidden="1">
      <c r="A538" s="4">
        <v>580</v>
      </c>
      <c r="B538" s="4" t="s">
        <v>901</v>
      </c>
      <c r="C538" s="4" t="s">
        <v>902</v>
      </c>
      <c r="D538" s="4" t="s">
        <v>6715</v>
      </c>
      <c r="E538" s="4" t="s">
        <v>6716</v>
      </c>
      <c r="F538" s="4" t="s">
        <v>1033</v>
      </c>
      <c r="G538" s="4" t="s">
        <v>6717</v>
      </c>
      <c r="H538" s="4" t="s">
        <v>6718</v>
      </c>
      <c r="I538" s="4" t="s">
        <v>1468</v>
      </c>
      <c r="J538" s="4" t="s">
        <v>444</v>
      </c>
      <c r="K538" s="4" t="s">
        <v>1353</v>
      </c>
      <c r="L538" s="4" t="s">
        <v>1260</v>
      </c>
      <c r="M538" s="4" t="s">
        <v>303</v>
      </c>
      <c r="N538" s="4" t="s">
        <v>169</v>
      </c>
      <c r="O538" s="4" t="s">
        <v>1353</v>
      </c>
      <c r="P538" s="4" t="s">
        <v>6719</v>
      </c>
      <c r="Q538" s="4" t="s">
        <v>6720</v>
      </c>
      <c r="R538" s="4" t="s">
        <v>16</v>
      </c>
      <c r="S538" s="4" t="s">
        <v>6721</v>
      </c>
      <c r="T538" s="4" t="s">
        <v>944</v>
      </c>
      <c r="U538" s="4" t="s">
        <v>6722</v>
      </c>
      <c r="V538" s="4" t="s">
        <v>911</v>
      </c>
      <c r="W538" s="4" t="s">
        <v>1060</v>
      </c>
      <c r="X538" s="4" t="s">
        <v>361</v>
      </c>
      <c r="Y538" s="4" t="s">
        <v>6723</v>
      </c>
      <c r="Z538" s="4" t="s">
        <v>510</v>
      </c>
      <c r="AA538" s="4" t="s">
        <v>1682</v>
      </c>
      <c r="AB538" s="4" t="s">
        <v>6720</v>
      </c>
      <c r="AC538" s="4">
        <v>5476751</v>
      </c>
      <c r="AD538" s="4" t="s">
        <v>16</v>
      </c>
      <c r="AE538" s="4" t="s">
        <v>6724</v>
      </c>
      <c r="AF538" s="4" t="s">
        <v>16</v>
      </c>
      <c r="AG538" s="4" t="s">
        <v>6725</v>
      </c>
      <c r="AH538" s="4" t="s">
        <v>5054</v>
      </c>
      <c r="AI538" s="4" t="s">
        <v>5055</v>
      </c>
      <c r="AJ538" s="4" t="s">
        <v>919</v>
      </c>
      <c r="AK538" s="4" t="s">
        <v>169</v>
      </c>
      <c r="AL538" s="9">
        <v>15800</v>
      </c>
      <c r="AM538" s="4"/>
      <c r="AN538" s="4" t="s">
        <v>169</v>
      </c>
      <c r="AO538" s="4" t="s">
        <v>953</v>
      </c>
      <c r="AP538" s="4" t="s">
        <v>922</v>
      </c>
      <c r="AQ538" s="4" t="s">
        <v>923</v>
      </c>
      <c r="AR538" s="4" t="s">
        <v>6726</v>
      </c>
      <c r="AS538" s="4" t="s">
        <v>6727</v>
      </c>
      <c r="AT538" s="4" t="s">
        <v>338</v>
      </c>
      <c r="AU538" s="4"/>
      <c r="AV538" s="4" t="s">
        <v>6728</v>
      </c>
      <c r="AW538" s="4"/>
      <c r="AX538" s="4"/>
      <c r="AY538" s="4"/>
      <c r="AZ538" s="4"/>
      <c r="BA538" s="4">
        <v>81292332</v>
      </c>
      <c r="BB538" s="4" t="s">
        <v>927</v>
      </c>
      <c r="BC538" s="4" t="s">
        <v>974</v>
      </c>
      <c r="BD538" s="4" t="s">
        <v>5156</v>
      </c>
      <c r="BE538" s="4" t="s">
        <v>169</v>
      </c>
      <c r="BF538" s="4"/>
      <c r="BG538" s="4" t="s">
        <v>931</v>
      </c>
      <c r="BH538" s="4" t="s">
        <v>932</v>
      </c>
      <c r="BI538" s="4" t="s">
        <v>169</v>
      </c>
      <c r="BJ538" s="4"/>
      <c r="BK538" s="4" t="s">
        <v>1030</v>
      </c>
      <c r="BL538" s="4"/>
      <c r="BM538" s="4" t="s">
        <v>1403</v>
      </c>
      <c r="BN538" s="4" t="s">
        <v>1482</v>
      </c>
    </row>
    <row r="539" spans="1:66" s="1" customFormat="1">
      <c r="A539" s="4">
        <v>581</v>
      </c>
      <c r="B539" s="4" t="s">
        <v>901</v>
      </c>
      <c r="C539" s="4" t="s">
        <v>902</v>
      </c>
      <c r="D539" s="4" t="s">
        <v>6729</v>
      </c>
      <c r="E539" s="4" t="s">
        <v>6730</v>
      </c>
      <c r="F539" s="4" t="s">
        <v>2403</v>
      </c>
      <c r="G539" s="4" t="s">
        <v>6731</v>
      </c>
      <c r="H539" s="4" t="s">
        <v>6732</v>
      </c>
      <c r="I539" s="4"/>
      <c r="J539" s="4" t="s">
        <v>518</v>
      </c>
      <c r="K539" s="4" t="s">
        <v>31</v>
      </c>
      <c r="L539" s="4" t="s">
        <v>940</v>
      </c>
      <c r="M539" s="4" t="s">
        <v>132</v>
      </c>
      <c r="N539" s="4" t="s">
        <v>2406</v>
      </c>
      <c r="O539" s="4"/>
      <c r="P539" s="4"/>
      <c r="Q539" s="4" t="s">
        <v>6729</v>
      </c>
      <c r="R539" s="4" t="s">
        <v>31</v>
      </c>
      <c r="S539" s="4" t="s">
        <v>6733</v>
      </c>
      <c r="T539" s="4" t="s">
        <v>909</v>
      </c>
      <c r="U539" s="4" t="s">
        <v>6734</v>
      </c>
      <c r="V539" s="4" t="s">
        <v>911</v>
      </c>
      <c r="W539" s="4" t="s">
        <v>982</v>
      </c>
      <c r="X539" s="4" t="s">
        <v>518</v>
      </c>
      <c r="Y539" s="4" t="s">
        <v>6735</v>
      </c>
      <c r="Z539" s="4" t="s">
        <v>350</v>
      </c>
      <c r="AA539" s="4" t="s">
        <v>1265</v>
      </c>
      <c r="AB539" s="4" t="s">
        <v>6729</v>
      </c>
      <c r="AC539" s="4">
        <v>5476409</v>
      </c>
      <c r="AD539" s="4" t="s">
        <v>31</v>
      </c>
      <c r="AE539" s="4" t="s">
        <v>6734</v>
      </c>
      <c r="AF539" s="4" t="s">
        <v>31</v>
      </c>
      <c r="AG539" s="4" t="s">
        <v>6736</v>
      </c>
      <c r="AH539" s="4" t="s">
        <v>6737</v>
      </c>
      <c r="AI539" s="4" t="s">
        <v>4338</v>
      </c>
      <c r="AJ539" s="4" t="s">
        <v>919</v>
      </c>
      <c r="AK539" s="4" t="s">
        <v>169</v>
      </c>
      <c r="AL539" s="9">
        <v>7200</v>
      </c>
      <c r="AM539" s="4"/>
      <c r="AN539" s="4" t="s">
        <v>2403</v>
      </c>
      <c r="AO539" s="4" t="s">
        <v>921</v>
      </c>
      <c r="AP539" s="4" t="s">
        <v>922</v>
      </c>
      <c r="AQ539" s="4"/>
      <c r="AR539" s="4" t="s">
        <v>6738</v>
      </c>
      <c r="AS539" s="4"/>
      <c r="AT539" s="4" t="s">
        <v>338</v>
      </c>
      <c r="AU539" s="4"/>
      <c r="AV539" s="4" t="s">
        <v>6739</v>
      </c>
      <c r="AW539" s="4"/>
      <c r="AX539" s="4"/>
      <c r="AY539" s="4"/>
      <c r="AZ539" s="4"/>
      <c r="BA539" s="4">
        <v>74896059</v>
      </c>
      <c r="BB539" s="4" t="s">
        <v>927</v>
      </c>
      <c r="BC539" s="4" t="s">
        <v>974</v>
      </c>
      <c r="BD539" s="4" t="s">
        <v>1052</v>
      </c>
      <c r="BE539" s="4" t="s">
        <v>169</v>
      </c>
      <c r="BF539" s="4"/>
      <c r="BG539" s="4" t="s">
        <v>1029</v>
      </c>
      <c r="BH539" s="4" t="s">
        <v>927</v>
      </c>
      <c r="BI539" s="4" t="s">
        <v>169</v>
      </c>
      <c r="BJ539" s="4"/>
      <c r="BK539" s="4"/>
      <c r="BL539" s="4"/>
      <c r="BM539" s="4" t="s">
        <v>1069</v>
      </c>
      <c r="BN539" s="4" t="s">
        <v>132</v>
      </c>
    </row>
    <row r="540" spans="1:66" s="1" customFormat="1">
      <c r="A540" s="4">
        <v>582</v>
      </c>
      <c r="B540" s="4" t="s">
        <v>901</v>
      </c>
      <c r="C540" s="4" t="s">
        <v>902</v>
      </c>
      <c r="D540" s="4"/>
      <c r="E540" s="4" t="s">
        <v>3621</v>
      </c>
      <c r="F540" s="4"/>
      <c r="G540" s="4" t="s">
        <v>1298</v>
      </c>
      <c r="H540" s="4" t="s">
        <v>3622</v>
      </c>
      <c r="I540" s="4" t="s">
        <v>169</v>
      </c>
      <c r="J540" s="4" t="s">
        <v>518</v>
      </c>
      <c r="K540" s="4" t="s">
        <v>23</v>
      </c>
      <c r="L540" s="4" t="s">
        <v>1260</v>
      </c>
      <c r="M540" s="4" t="s">
        <v>328</v>
      </c>
      <c r="N540" s="4"/>
      <c r="O540" s="4"/>
      <c r="P540" s="4"/>
      <c r="Q540" s="4" t="s">
        <v>331</v>
      </c>
      <c r="R540" s="4" t="s">
        <v>23</v>
      </c>
      <c r="S540" s="4" t="s">
        <v>6740</v>
      </c>
      <c r="T540" s="4" t="s">
        <v>909</v>
      </c>
      <c r="U540" s="4" t="s">
        <v>6741</v>
      </c>
      <c r="V540" s="4" t="s">
        <v>911</v>
      </c>
      <c r="W540" s="4" t="s">
        <v>982</v>
      </c>
      <c r="X540" s="4" t="s">
        <v>518</v>
      </c>
      <c r="Y540" s="4" t="s">
        <v>1301</v>
      </c>
      <c r="Z540" s="4" t="s">
        <v>1264</v>
      </c>
      <c r="AA540" s="4" t="s">
        <v>1265</v>
      </c>
      <c r="AB540" s="4" t="s">
        <v>331</v>
      </c>
      <c r="AC540" s="4">
        <v>5452739</v>
      </c>
      <c r="AD540" s="4" t="s">
        <v>23</v>
      </c>
      <c r="AE540" s="4" t="s">
        <v>6741</v>
      </c>
      <c r="AF540" s="4" t="s">
        <v>23</v>
      </c>
      <c r="AG540" s="4" t="s">
        <v>6741</v>
      </c>
      <c r="AH540" s="4" t="s">
        <v>1046</v>
      </c>
      <c r="AI540" s="4" t="s">
        <v>1047</v>
      </c>
      <c r="AJ540" s="4" t="s">
        <v>919</v>
      </c>
      <c r="AK540" s="4" t="s">
        <v>169</v>
      </c>
      <c r="AL540" s="9">
        <v>5180</v>
      </c>
      <c r="AM540" s="4" t="s">
        <v>920</v>
      </c>
      <c r="AN540" s="4" t="s">
        <v>169</v>
      </c>
      <c r="AO540" s="4" t="s">
        <v>921</v>
      </c>
      <c r="AP540" s="4" t="s">
        <v>922</v>
      </c>
      <c r="AQ540" s="4" t="s">
        <v>1048</v>
      </c>
      <c r="AR540" s="4" t="s">
        <v>332</v>
      </c>
      <c r="AS540" s="4" t="s">
        <v>6742</v>
      </c>
      <c r="AT540" s="4" t="s">
        <v>338</v>
      </c>
      <c r="AU540" s="4"/>
      <c r="AV540" s="4" t="s">
        <v>6743</v>
      </c>
      <c r="AW540" s="4"/>
      <c r="AX540" s="4"/>
      <c r="AY540" s="4"/>
      <c r="AZ540" s="4"/>
      <c r="BA540" s="4">
        <v>59777577</v>
      </c>
      <c r="BB540" s="4" t="s">
        <v>927</v>
      </c>
      <c r="BC540" s="4" t="s">
        <v>974</v>
      </c>
      <c r="BD540" s="4" t="s">
        <v>1052</v>
      </c>
      <c r="BE540" s="4" t="s">
        <v>169</v>
      </c>
      <c r="BF540" s="4"/>
      <c r="BG540" s="4" t="s">
        <v>1029</v>
      </c>
      <c r="BH540" s="4" t="s">
        <v>932</v>
      </c>
      <c r="BI540" s="4" t="s">
        <v>169</v>
      </c>
      <c r="BJ540" s="4"/>
      <c r="BK540" s="4" t="s">
        <v>933</v>
      </c>
      <c r="BL540" s="4"/>
      <c r="BM540" s="4" t="s">
        <v>934</v>
      </c>
      <c r="BN540" s="4"/>
    </row>
    <row r="541" spans="1:66" s="1" customFormat="1" hidden="1">
      <c r="A541" s="4">
        <v>583</v>
      </c>
      <c r="B541" s="4" t="s">
        <v>901</v>
      </c>
      <c r="C541" s="4" t="s">
        <v>902</v>
      </c>
      <c r="D541" s="4" t="s">
        <v>6744</v>
      </c>
      <c r="E541" s="4" t="s">
        <v>6745</v>
      </c>
      <c r="F541" s="4" t="s">
        <v>1099</v>
      </c>
      <c r="G541" s="4" t="s">
        <v>6746</v>
      </c>
      <c r="H541" s="4" t="s">
        <v>6011</v>
      </c>
      <c r="I541" s="4" t="s">
        <v>169</v>
      </c>
      <c r="J541" s="4" t="s">
        <v>518</v>
      </c>
      <c r="K541" s="4" t="s">
        <v>23</v>
      </c>
      <c r="L541" s="4" t="s">
        <v>940</v>
      </c>
      <c r="M541" s="4" t="s">
        <v>202</v>
      </c>
      <c r="N541" s="4" t="s">
        <v>4655</v>
      </c>
      <c r="O541" s="4"/>
      <c r="P541" s="4"/>
      <c r="Q541" s="4" t="s">
        <v>6747</v>
      </c>
      <c r="R541" s="4" t="s">
        <v>23</v>
      </c>
      <c r="S541" s="4" t="s">
        <v>6748</v>
      </c>
      <c r="T541" s="4" t="s">
        <v>944</v>
      </c>
      <c r="U541" s="4" t="s">
        <v>6749</v>
      </c>
      <c r="V541" s="4" t="s">
        <v>911</v>
      </c>
      <c r="W541" s="4" t="s">
        <v>1105</v>
      </c>
      <c r="X541" s="4" t="s">
        <v>361</v>
      </c>
      <c r="Y541" s="4" t="s">
        <v>6750</v>
      </c>
      <c r="Z541" s="4" t="s">
        <v>510</v>
      </c>
      <c r="AA541" s="4" t="s">
        <v>511</v>
      </c>
      <c r="AB541" s="4" t="s">
        <v>6747</v>
      </c>
      <c r="AC541" s="4">
        <v>5449332</v>
      </c>
      <c r="AD541" s="4" t="s">
        <v>23</v>
      </c>
      <c r="AE541" s="4" t="s">
        <v>6751</v>
      </c>
      <c r="AF541" s="4" t="s">
        <v>23</v>
      </c>
      <c r="AG541" s="4" t="s">
        <v>6751</v>
      </c>
      <c r="AH541" s="4" t="s">
        <v>917</v>
      </c>
      <c r="AI541" s="4" t="s">
        <v>918</v>
      </c>
      <c r="AJ541" s="4" t="s">
        <v>919</v>
      </c>
      <c r="AK541" s="4" t="s">
        <v>169</v>
      </c>
      <c r="AL541" s="9">
        <v>5680</v>
      </c>
      <c r="AM541" s="4"/>
      <c r="AN541" s="4" t="s">
        <v>4655</v>
      </c>
      <c r="AO541" s="4" t="s">
        <v>953</v>
      </c>
      <c r="AP541" s="4" t="s">
        <v>922</v>
      </c>
      <c r="AQ541" s="4" t="s">
        <v>1146</v>
      </c>
      <c r="AR541" s="4" t="s">
        <v>6752</v>
      </c>
      <c r="AS541" s="4" t="s">
        <v>6753</v>
      </c>
      <c r="AT541" s="4" t="s">
        <v>338</v>
      </c>
      <c r="AU541" s="4"/>
      <c r="AV541" s="4" t="s">
        <v>6754</v>
      </c>
      <c r="AW541" s="4"/>
      <c r="AX541" s="4"/>
      <c r="AY541" s="4"/>
      <c r="AZ541" s="4"/>
      <c r="BA541" s="4">
        <v>81466362</v>
      </c>
      <c r="BB541" s="4" t="s">
        <v>927</v>
      </c>
      <c r="BC541" s="4" t="s">
        <v>974</v>
      </c>
      <c r="BD541" s="4" t="s">
        <v>918</v>
      </c>
      <c r="BE541" s="4" t="s">
        <v>169</v>
      </c>
      <c r="BF541" s="4"/>
      <c r="BG541" s="4" t="s">
        <v>931</v>
      </c>
      <c r="BH541" s="4" t="s">
        <v>932</v>
      </c>
      <c r="BI541" s="4" t="s">
        <v>169</v>
      </c>
      <c r="BJ541" s="4"/>
      <c r="BK541" s="4" t="s">
        <v>1030</v>
      </c>
      <c r="BL541" s="4"/>
      <c r="BM541" s="4" t="s">
        <v>934</v>
      </c>
      <c r="BN541" s="4" t="s">
        <v>958</v>
      </c>
    </row>
    <row r="542" spans="1:66" s="1" customFormat="1" hidden="1">
      <c r="A542" s="4">
        <v>584</v>
      </c>
      <c r="B542" s="4" t="s">
        <v>901</v>
      </c>
      <c r="C542" s="4" t="s">
        <v>902</v>
      </c>
      <c r="D542" s="4" t="s">
        <v>5219</v>
      </c>
      <c r="E542" s="4" t="s">
        <v>6755</v>
      </c>
      <c r="F542" s="4" t="s">
        <v>1294</v>
      </c>
      <c r="G542" s="4" t="s">
        <v>6756</v>
      </c>
      <c r="H542" s="4" t="s">
        <v>6757</v>
      </c>
      <c r="I542" s="4"/>
      <c r="J542" s="4" t="s">
        <v>518</v>
      </c>
      <c r="K542" s="4" t="s">
        <v>29</v>
      </c>
      <c r="L542" s="4" t="s">
        <v>1260</v>
      </c>
      <c r="M542" s="4" t="s">
        <v>336</v>
      </c>
      <c r="N542" s="4" t="s">
        <v>169</v>
      </c>
      <c r="O542" s="4"/>
      <c r="P542" s="4"/>
      <c r="Q542" s="4" t="s">
        <v>6758</v>
      </c>
      <c r="R542" s="4" t="s">
        <v>29</v>
      </c>
      <c r="S542" s="4" t="s">
        <v>6759</v>
      </c>
      <c r="T542" s="4" t="s">
        <v>944</v>
      </c>
      <c r="U542" s="4" t="s">
        <v>6760</v>
      </c>
      <c r="V542" s="4" t="s">
        <v>1263</v>
      </c>
      <c r="W542" s="4" t="s">
        <v>1105</v>
      </c>
      <c r="X542" s="4" t="s">
        <v>518</v>
      </c>
      <c r="Y542" s="4" t="s">
        <v>913</v>
      </c>
      <c r="Z542" s="4" t="s">
        <v>6761</v>
      </c>
      <c r="AA542" s="4" t="s">
        <v>6762</v>
      </c>
      <c r="AB542" s="4" t="s">
        <v>6758</v>
      </c>
      <c r="AC542" s="4">
        <v>5449249</v>
      </c>
      <c r="AD542" s="4" t="s">
        <v>29</v>
      </c>
      <c r="AE542" s="4" t="s">
        <v>6763</v>
      </c>
      <c r="AF542" s="4" t="s">
        <v>29</v>
      </c>
      <c r="AG542" s="4" t="s">
        <v>6764</v>
      </c>
      <c r="AH542" s="4" t="s">
        <v>917</v>
      </c>
      <c r="AI542" s="4" t="s">
        <v>918</v>
      </c>
      <c r="AJ542" s="4" t="s">
        <v>919</v>
      </c>
      <c r="AK542" s="4" t="s">
        <v>169</v>
      </c>
      <c r="AL542" s="9">
        <v>5680</v>
      </c>
      <c r="AM542" s="4"/>
      <c r="AN542" s="4" t="s">
        <v>169</v>
      </c>
      <c r="AO542" s="4" t="s">
        <v>953</v>
      </c>
      <c r="AP542" s="4" t="s">
        <v>922</v>
      </c>
      <c r="AQ542" s="4" t="s">
        <v>1146</v>
      </c>
      <c r="AR542" s="4" t="s">
        <v>6765</v>
      </c>
      <c r="AS542" s="4" t="s">
        <v>6766</v>
      </c>
      <c r="AT542" s="4" t="s">
        <v>338</v>
      </c>
      <c r="AU542" s="4"/>
      <c r="AV542" s="4" t="s">
        <v>6767</v>
      </c>
      <c r="AW542" s="4"/>
      <c r="AX542" s="4"/>
      <c r="AY542" s="4"/>
      <c r="AZ542" s="4"/>
      <c r="BA542" s="4">
        <v>56605728</v>
      </c>
      <c r="BB542" s="4" t="s">
        <v>927</v>
      </c>
      <c r="BC542" s="4" t="s">
        <v>974</v>
      </c>
      <c r="BD542" s="4" t="s">
        <v>918</v>
      </c>
      <c r="BE542" s="4" t="s">
        <v>169</v>
      </c>
      <c r="BF542" s="4"/>
      <c r="BG542" s="4" t="s">
        <v>931</v>
      </c>
      <c r="BH542" s="4" t="s">
        <v>932</v>
      </c>
      <c r="BI542" s="4" t="s">
        <v>169</v>
      </c>
      <c r="BJ542" s="4"/>
      <c r="BK542" s="4" t="s">
        <v>1030</v>
      </c>
      <c r="BL542" s="4"/>
      <c r="BM542" s="4" t="s">
        <v>934</v>
      </c>
      <c r="BN542" s="4" t="s">
        <v>1095</v>
      </c>
    </row>
    <row r="543" spans="1:66" s="1" customFormat="1" ht="16.2">
      <c r="A543" s="4">
        <v>585</v>
      </c>
      <c r="B543" s="4" t="s">
        <v>901</v>
      </c>
      <c r="C543" s="4" t="s">
        <v>902</v>
      </c>
      <c r="D543" s="4"/>
      <c r="E543" s="4" t="s">
        <v>6768</v>
      </c>
      <c r="F543" s="4"/>
      <c r="G543" s="4" t="s">
        <v>6769</v>
      </c>
      <c r="H543" s="4" t="s">
        <v>6770</v>
      </c>
      <c r="I543" s="4" t="s">
        <v>6771</v>
      </c>
      <c r="J543" s="4" t="s">
        <v>518</v>
      </c>
      <c r="K543" s="4" t="s">
        <v>16</v>
      </c>
      <c r="L543" s="4" t="s">
        <v>979</v>
      </c>
      <c r="M543" s="4" t="s">
        <v>228</v>
      </c>
      <c r="N543" s="4"/>
      <c r="O543" s="4"/>
      <c r="P543" s="4"/>
      <c r="Q543" s="4" t="s">
        <v>6772</v>
      </c>
      <c r="R543" s="4" t="s">
        <v>16</v>
      </c>
      <c r="S543" s="4" t="s">
        <v>6773</v>
      </c>
      <c r="T543" s="4" t="s">
        <v>909</v>
      </c>
      <c r="U543" s="4" t="s">
        <v>6628</v>
      </c>
      <c r="V543" s="4" t="s">
        <v>911</v>
      </c>
      <c r="W543" s="4" t="s">
        <v>982</v>
      </c>
      <c r="X543" s="4" t="s">
        <v>518</v>
      </c>
      <c r="Y543" s="4" t="s">
        <v>6774</v>
      </c>
      <c r="Z543" s="4" t="s">
        <v>350</v>
      </c>
      <c r="AA543" s="4" t="s">
        <v>1265</v>
      </c>
      <c r="AB543" s="4" t="s">
        <v>6772</v>
      </c>
      <c r="AC543" s="4">
        <v>5449146</v>
      </c>
      <c r="AD543" s="4" t="s">
        <v>16</v>
      </c>
      <c r="AE543" s="4" t="s">
        <v>6628</v>
      </c>
      <c r="AF543" s="4" t="s">
        <v>16</v>
      </c>
      <c r="AG543" s="4" t="s">
        <v>6628</v>
      </c>
      <c r="AH543" s="4" t="s">
        <v>1289</v>
      </c>
      <c r="AI543" s="4" t="s">
        <v>1290</v>
      </c>
      <c r="AJ543" s="4" t="s">
        <v>919</v>
      </c>
      <c r="AK543" s="4" t="s">
        <v>169</v>
      </c>
      <c r="AL543" s="19">
        <v>3980</v>
      </c>
      <c r="AM543" s="4" t="s">
        <v>1189</v>
      </c>
      <c r="AN543" s="4" t="s">
        <v>169</v>
      </c>
      <c r="AO543" s="4" t="s">
        <v>921</v>
      </c>
      <c r="AP543" s="4" t="s">
        <v>922</v>
      </c>
      <c r="AQ543" s="4" t="s">
        <v>1146</v>
      </c>
      <c r="AR543" s="4" t="s">
        <v>6775</v>
      </c>
      <c r="AS543" s="4" t="s">
        <v>6776</v>
      </c>
      <c r="AT543" s="4" t="s">
        <v>338</v>
      </c>
      <c r="AU543" s="4"/>
      <c r="AV543" s="4" t="s">
        <v>6777</v>
      </c>
      <c r="AW543" s="4"/>
      <c r="AX543" s="4"/>
      <c r="AY543" s="4"/>
      <c r="AZ543" s="4"/>
      <c r="BA543" s="4">
        <v>74826182</v>
      </c>
      <c r="BB543" s="4" t="s">
        <v>927</v>
      </c>
      <c r="BC543" s="4" t="s">
        <v>974</v>
      </c>
      <c r="BD543" s="4" t="s">
        <v>1052</v>
      </c>
      <c r="BE543" s="4" t="s">
        <v>169</v>
      </c>
      <c r="BF543" s="4"/>
      <c r="BG543" s="4" t="s">
        <v>1029</v>
      </c>
      <c r="BH543" s="4" t="s">
        <v>932</v>
      </c>
      <c r="BI543" s="4" t="s">
        <v>169</v>
      </c>
      <c r="BJ543" s="4"/>
      <c r="BK543" s="17" t="s">
        <v>1529</v>
      </c>
      <c r="BL543" s="4"/>
      <c r="BM543" s="4" t="s">
        <v>934</v>
      </c>
      <c r="BN543" s="4"/>
    </row>
    <row r="544" spans="1:66" s="1" customFormat="1" hidden="1">
      <c r="A544" s="4">
        <v>586</v>
      </c>
      <c r="B544" s="4" t="s">
        <v>901</v>
      </c>
      <c r="C544" s="4" t="s">
        <v>902</v>
      </c>
      <c r="D544" s="4" t="s">
        <v>6778</v>
      </c>
      <c r="E544" s="4" t="s">
        <v>6779</v>
      </c>
      <c r="F544" s="4" t="s">
        <v>1294</v>
      </c>
      <c r="G544" s="4" t="s">
        <v>6780</v>
      </c>
      <c r="H544" s="4" t="s">
        <v>6781</v>
      </c>
      <c r="I544" s="4" t="s">
        <v>169</v>
      </c>
      <c r="J544" s="4" t="s">
        <v>518</v>
      </c>
      <c r="K544" s="4" t="s">
        <v>1040</v>
      </c>
      <c r="L544" s="4" t="s">
        <v>1260</v>
      </c>
      <c r="M544" s="4" t="s">
        <v>303</v>
      </c>
      <c r="N544" s="4" t="s">
        <v>169</v>
      </c>
      <c r="O544" s="4"/>
      <c r="P544" s="4"/>
      <c r="Q544" s="4" t="s">
        <v>6782</v>
      </c>
      <c r="R544" s="4" t="s">
        <v>1040</v>
      </c>
      <c r="S544" s="4" t="s">
        <v>6783</v>
      </c>
      <c r="T544" s="4" t="s">
        <v>944</v>
      </c>
      <c r="U544" s="4" t="s">
        <v>6784</v>
      </c>
      <c r="V544" s="4" t="s">
        <v>911</v>
      </c>
      <c r="W544" s="4" t="s">
        <v>982</v>
      </c>
      <c r="X544" s="4" t="s">
        <v>351</v>
      </c>
      <c r="Y544" s="4" t="s">
        <v>4170</v>
      </c>
      <c r="Z544" s="4" t="s">
        <v>350</v>
      </c>
      <c r="AA544" s="4" t="s">
        <v>1265</v>
      </c>
      <c r="AB544" s="4" t="s">
        <v>6782</v>
      </c>
      <c r="AC544" s="4">
        <v>5449120</v>
      </c>
      <c r="AD544" s="4" t="s">
        <v>1040</v>
      </c>
      <c r="AE544" s="4" t="s">
        <v>6785</v>
      </c>
      <c r="AF544" s="4" t="s">
        <v>1040</v>
      </c>
      <c r="AG544" s="4" t="s">
        <v>6786</v>
      </c>
      <c r="AH544" s="4" t="s">
        <v>4428</v>
      </c>
      <c r="AI544" s="4" t="s">
        <v>2480</v>
      </c>
      <c r="AJ544" s="4" t="s">
        <v>919</v>
      </c>
      <c r="AK544" s="4" t="s">
        <v>169</v>
      </c>
      <c r="AL544" s="9">
        <v>20300</v>
      </c>
      <c r="AM544" s="4"/>
      <c r="AN544" s="4" t="s">
        <v>169</v>
      </c>
      <c r="AO544" s="4" t="s">
        <v>953</v>
      </c>
      <c r="AP544" s="4" t="s">
        <v>922</v>
      </c>
      <c r="AQ544" s="4" t="s">
        <v>923</v>
      </c>
      <c r="AR544" s="4" t="s">
        <v>6787</v>
      </c>
      <c r="AS544" s="4" t="s">
        <v>6788</v>
      </c>
      <c r="AT544" s="4" t="s">
        <v>338</v>
      </c>
      <c r="AU544" s="4"/>
      <c r="AV544" s="4" t="s">
        <v>6789</v>
      </c>
      <c r="AW544" s="4"/>
      <c r="AX544" s="4"/>
      <c r="AY544" s="4"/>
      <c r="AZ544" s="4"/>
      <c r="BA544" s="4">
        <v>74866578</v>
      </c>
      <c r="BB544" s="4" t="s">
        <v>927</v>
      </c>
      <c r="BC544" s="4" t="s">
        <v>974</v>
      </c>
      <c r="BD544" s="4" t="s">
        <v>1052</v>
      </c>
      <c r="BE544" s="4" t="s">
        <v>169</v>
      </c>
      <c r="BF544" s="4"/>
      <c r="BG544" s="4" t="s">
        <v>1029</v>
      </c>
      <c r="BH544" s="4" t="s">
        <v>932</v>
      </c>
      <c r="BI544" s="4" t="s">
        <v>169</v>
      </c>
      <c r="BJ544" s="4"/>
      <c r="BK544" s="4" t="s">
        <v>1030</v>
      </c>
      <c r="BL544" s="4"/>
      <c r="BM544" s="4" t="s">
        <v>1069</v>
      </c>
      <c r="BN544" s="4" t="s">
        <v>1095</v>
      </c>
    </row>
    <row r="545" spans="1:66" s="1" customFormat="1" hidden="1">
      <c r="A545" s="4">
        <v>587</v>
      </c>
      <c r="B545" s="4" t="s">
        <v>901</v>
      </c>
      <c r="C545" s="4" t="s">
        <v>902</v>
      </c>
      <c r="D545" s="4" t="s">
        <v>5360</v>
      </c>
      <c r="E545" s="4" t="s">
        <v>6790</v>
      </c>
      <c r="F545" s="4" t="s">
        <v>1274</v>
      </c>
      <c r="G545" s="4" t="s">
        <v>6791</v>
      </c>
      <c r="H545" s="4" t="s">
        <v>1310</v>
      </c>
      <c r="I545" s="4" t="s">
        <v>169</v>
      </c>
      <c r="J545" s="4" t="s">
        <v>518</v>
      </c>
      <c r="K545" s="4" t="s">
        <v>30</v>
      </c>
      <c r="L545" s="4" t="s">
        <v>1057</v>
      </c>
      <c r="M545" s="4" t="s">
        <v>234</v>
      </c>
      <c r="N545" s="4" t="s">
        <v>169</v>
      </c>
      <c r="O545" s="4"/>
      <c r="P545" s="4"/>
      <c r="Q545" s="4" t="s">
        <v>6792</v>
      </c>
      <c r="R545" s="4" t="s">
        <v>30</v>
      </c>
      <c r="S545" s="4" t="s">
        <v>6793</v>
      </c>
      <c r="T545" s="4" t="s">
        <v>944</v>
      </c>
      <c r="U545" s="4" t="s">
        <v>6794</v>
      </c>
      <c r="V545" s="4" t="s">
        <v>911</v>
      </c>
      <c r="W545" s="4" t="s">
        <v>982</v>
      </c>
      <c r="X545" s="4" t="s">
        <v>351</v>
      </c>
      <c r="Y545" s="4" t="s">
        <v>445</v>
      </c>
      <c r="Z545" s="4" t="s">
        <v>445</v>
      </c>
      <c r="AA545" s="4" t="s">
        <v>445</v>
      </c>
      <c r="AB545" s="4" t="s">
        <v>6792</v>
      </c>
      <c r="AC545" s="4">
        <v>5449070</v>
      </c>
      <c r="AD545" s="4" t="s">
        <v>30</v>
      </c>
      <c r="AE545" s="4" t="s">
        <v>6795</v>
      </c>
      <c r="AF545" s="4" t="s">
        <v>30</v>
      </c>
      <c r="AG545" s="4" t="s">
        <v>6796</v>
      </c>
      <c r="AH545" s="4" t="s">
        <v>5765</v>
      </c>
      <c r="AI545" s="4" t="s">
        <v>1052</v>
      </c>
      <c r="AJ545" s="4" t="s">
        <v>919</v>
      </c>
      <c r="AK545" s="4" t="s">
        <v>169</v>
      </c>
      <c r="AL545" s="9">
        <v>6180</v>
      </c>
      <c r="AM545" s="4"/>
      <c r="AN545" s="4" t="s">
        <v>169</v>
      </c>
      <c r="AO545" s="4" t="s">
        <v>953</v>
      </c>
      <c r="AP545" s="4" t="s">
        <v>922</v>
      </c>
      <c r="AQ545" s="4" t="s">
        <v>923</v>
      </c>
      <c r="AR545" s="4" t="s">
        <v>6797</v>
      </c>
      <c r="AS545" s="4" t="s">
        <v>6798</v>
      </c>
      <c r="AT545" s="4" t="s">
        <v>338</v>
      </c>
      <c r="AU545" s="4"/>
      <c r="AV545" s="4" t="s">
        <v>6799</v>
      </c>
      <c r="AW545" s="4"/>
      <c r="AX545" s="4"/>
      <c r="AY545" s="4"/>
      <c r="AZ545" s="4"/>
      <c r="BA545" s="4">
        <v>25524467</v>
      </c>
      <c r="BB545" s="4" t="s">
        <v>927</v>
      </c>
      <c r="BC545" s="4" t="s">
        <v>974</v>
      </c>
      <c r="BD545" s="4" t="s">
        <v>1052</v>
      </c>
      <c r="BE545" s="4" t="s">
        <v>169</v>
      </c>
      <c r="BF545" s="4"/>
      <c r="BG545" s="4" t="s">
        <v>1029</v>
      </c>
      <c r="BH545" s="4" t="s">
        <v>932</v>
      </c>
      <c r="BI545" s="4" t="s">
        <v>1509</v>
      </c>
      <c r="BJ545" s="4"/>
      <c r="BK545" s="4" t="s">
        <v>1030</v>
      </c>
      <c r="BL545" s="4"/>
      <c r="BM545" s="4" t="s">
        <v>934</v>
      </c>
      <c r="BN545" s="4" t="s">
        <v>1095</v>
      </c>
    </row>
    <row r="546" spans="1:66" s="1" customFormat="1" hidden="1">
      <c r="A546" s="4">
        <v>588</v>
      </c>
      <c r="B546" s="4" t="s">
        <v>901</v>
      </c>
      <c r="C546" s="4" t="s">
        <v>902</v>
      </c>
      <c r="D546" s="4" t="s">
        <v>6800</v>
      </c>
      <c r="E546" s="4" t="s">
        <v>6801</v>
      </c>
      <c r="F546" s="4" t="s">
        <v>1274</v>
      </c>
      <c r="G546" s="4" t="s">
        <v>6802</v>
      </c>
      <c r="H546" s="4" t="s">
        <v>6803</v>
      </c>
      <c r="I546" s="4" t="s">
        <v>1277</v>
      </c>
      <c r="J546" s="4" t="s">
        <v>361</v>
      </c>
      <c r="K546" s="4" t="s">
        <v>25</v>
      </c>
      <c r="L546" s="4" t="s">
        <v>1057</v>
      </c>
      <c r="M546" s="4" t="s">
        <v>234</v>
      </c>
      <c r="N546" s="4" t="s">
        <v>169</v>
      </c>
      <c r="O546" s="4"/>
      <c r="P546" s="4"/>
      <c r="Q546" s="4" t="s">
        <v>6804</v>
      </c>
      <c r="R546" s="4" t="s">
        <v>25</v>
      </c>
      <c r="S546" s="4" t="s">
        <v>6805</v>
      </c>
      <c r="T546" s="4" t="s">
        <v>944</v>
      </c>
      <c r="U546" s="4" t="s">
        <v>6806</v>
      </c>
      <c r="V546" s="4" t="s">
        <v>911</v>
      </c>
      <c r="W546" s="4" t="s">
        <v>963</v>
      </c>
      <c r="X546" s="4" t="s">
        <v>351</v>
      </c>
      <c r="Y546" s="4" t="s">
        <v>445</v>
      </c>
      <c r="Z546" s="4" t="s">
        <v>445</v>
      </c>
      <c r="AA546" s="4" t="s">
        <v>445</v>
      </c>
      <c r="AB546" s="4" t="s">
        <v>6804</v>
      </c>
      <c r="AC546" s="4">
        <v>5449056</v>
      </c>
      <c r="AD546" s="4" t="s">
        <v>25</v>
      </c>
      <c r="AE546" s="4" t="s">
        <v>6807</v>
      </c>
      <c r="AF546" s="4" t="s">
        <v>25</v>
      </c>
      <c r="AG546" s="4" t="s">
        <v>6807</v>
      </c>
      <c r="AH546" s="4" t="s">
        <v>1317</v>
      </c>
      <c r="AI546" s="4" t="s">
        <v>1074</v>
      </c>
      <c r="AJ546" s="4" t="s">
        <v>919</v>
      </c>
      <c r="AK546" s="4" t="s">
        <v>169</v>
      </c>
      <c r="AL546" s="9">
        <v>19500</v>
      </c>
      <c r="AM546" s="4"/>
      <c r="AN546" s="4" t="s">
        <v>169</v>
      </c>
      <c r="AO546" s="4" t="s">
        <v>953</v>
      </c>
      <c r="AP546" s="4" t="s">
        <v>922</v>
      </c>
      <c r="AQ546" s="4" t="s">
        <v>923</v>
      </c>
      <c r="AR546" s="4" t="s">
        <v>6808</v>
      </c>
      <c r="AS546" s="4" t="s">
        <v>6809</v>
      </c>
      <c r="AT546" s="4" t="s">
        <v>338</v>
      </c>
      <c r="AU546" s="4"/>
      <c r="AV546" s="4" t="s">
        <v>6810</v>
      </c>
      <c r="AW546" s="4"/>
      <c r="AX546" s="4"/>
      <c r="AY546" s="4"/>
      <c r="AZ546" s="4"/>
      <c r="BA546" s="4">
        <v>81442549</v>
      </c>
      <c r="BB546" s="4" t="s">
        <v>927</v>
      </c>
      <c r="BC546" s="4" t="s">
        <v>974</v>
      </c>
      <c r="BD546" s="4" t="s">
        <v>918</v>
      </c>
      <c r="BE546" s="4" t="s">
        <v>169</v>
      </c>
      <c r="BF546" s="4"/>
      <c r="BG546" s="4" t="s">
        <v>1029</v>
      </c>
      <c r="BH546" s="4" t="s">
        <v>932</v>
      </c>
      <c r="BI546" s="4" t="s">
        <v>169</v>
      </c>
      <c r="BJ546" s="4"/>
      <c r="BK546" s="4" t="s">
        <v>1030</v>
      </c>
      <c r="BL546" s="4"/>
      <c r="BM546" s="4"/>
      <c r="BN546" s="4" t="s">
        <v>234</v>
      </c>
    </row>
    <row r="547" spans="1:66" s="1" customFormat="1" hidden="1">
      <c r="A547" s="4">
        <v>589</v>
      </c>
      <c r="B547" s="4" t="s">
        <v>901</v>
      </c>
      <c r="C547" s="4" t="s">
        <v>902</v>
      </c>
      <c r="D547" s="4"/>
      <c r="E547" s="4" t="s">
        <v>6811</v>
      </c>
      <c r="F547" s="4"/>
      <c r="G547" s="4" t="s">
        <v>6812</v>
      </c>
      <c r="H547" s="4" t="s">
        <v>1442</v>
      </c>
      <c r="I547" s="4" t="s">
        <v>169</v>
      </c>
      <c r="J547" s="4" t="s">
        <v>518</v>
      </c>
      <c r="K547" s="4" t="s">
        <v>31</v>
      </c>
      <c r="L547" s="4" t="s">
        <v>940</v>
      </c>
      <c r="M547" s="4" t="s">
        <v>254</v>
      </c>
      <c r="N547" s="4"/>
      <c r="O547" s="4"/>
      <c r="P547" s="4"/>
      <c r="Q547" s="4" t="s">
        <v>6813</v>
      </c>
      <c r="R547" s="4" t="s">
        <v>31</v>
      </c>
      <c r="S547" s="4" t="s">
        <v>6814</v>
      </c>
      <c r="T547" s="4" t="s">
        <v>909</v>
      </c>
      <c r="U547" s="4" t="s">
        <v>6815</v>
      </c>
      <c r="V547" s="4" t="s">
        <v>911</v>
      </c>
      <c r="W547" s="4" t="s">
        <v>963</v>
      </c>
      <c r="X547" s="4" t="s">
        <v>518</v>
      </c>
      <c r="Y547" s="4" t="s">
        <v>2615</v>
      </c>
      <c r="Z547" s="4" t="s">
        <v>350</v>
      </c>
      <c r="AA547" s="4" t="s">
        <v>1265</v>
      </c>
      <c r="AB547" s="4" t="s">
        <v>6813</v>
      </c>
      <c r="AC547" s="4">
        <v>5448898</v>
      </c>
      <c r="AD547" s="4" t="s">
        <v>31</v>
      </c>
      <c r="AE547" s="4" t="s">
        <v>6816</v>
      </c>
      <c r="AF547" s="4" t="s">
        <v>31</v>
      </c>
      <c r="AG547" s="4" t="s">
        <v>6816</v>
      </c>
      <c r="AH547" s="4" t="s">
        <v>987</v>
      </c>
      <c r="AI547" s="4" t="s">
        <v>988</v>
      </c>
      <c r="AJ547" s="4" t="s">
        <v>919</v>
      </c>
      <c r="AK547" s="4" t="s">
        <v>169</v>
      </c>
      <c r="AL547" s="9">
        <v>5180</v>
      </c>
      <c r="AM547" s="4"/>
      <c r="AN547" s="4" t="s">
        <v>6817</v>
      </c>
      <c r="AO547" s="4" t="s">
        <v>953</v>
      </c>
      <c r="AP547" s="4" t="s">
        <v>922</v>
      </c>
      <c r="AQ547" s="4" t="s">
        <v>1025</v>
      </c>
      <c r="AR547" s="4" t="s">
        <v>6818</v>
      </c>
      <c r="AS547" s="4" t="s">
        <v>6819</v>
      </c>
      <c r="AT547" s="4" t="s">
        <v>338</v>
      </c>
      <c r="AU547" s="4"/>
      <c r="AV547" s="4" t="s">
        <v>6820</v>
      </c>
      <c r="AW547" s="4"/>
      <c r="AX547" s="4"/>
      <c r="AY547" s="4"/>
      <c r="AZ547" s="4"/>
      <c r="BA547" s="4">
        <v>81478307</v>
      </c>
      <c r="BB547" s="4" t="s">
        <v>927</v>
      </c>
      <c r="BC547" s="4" t="s">
        <v>974</v>
      </c>
      <c r="BD547" s="4" t="s">
        <v>918</v>
      </c>
      <c r="BE547" s="4" t="s">
        <v>169</v>
      </c>
      <c r="BF547" s="4"/>
      <c r="BG547" s="4" t="s">
        <v>1029</v>
      </c>
      <c r="BH547" s="4" t="s">
        <v>932</v>
      </c>
      <c r="BI547" s="4" t="s">
        <v>169</v>
      </c>
      <c r="BJ547" s="4"/>
      <c r="BK547" s="4" t="s">
        <v>1030</v>
      </c>
      <c r="BL547" s="4"/>
      <c r="BM547" s="4" t="s">
        <v>934</v>
      </c>
      <c r="BN547" s="4"/>
    </row>
    <row r="548" spans="1:66" s="1" customFormat="1" hidden="1">
      <c r="A548" s="4">
        <v>590</v>
      </c>
      <c r="B548" s="4" t="s">
        <v>901</v>
      </c>
      <c r="C548" s="4" t="s">
        <v>902</v>
      </c>
      <c r="D548" s="4"/>
      <c r="E548" s="4" t="s">
        <v>6821</v>
      </c>
      <c r="F548" s="4"/>
      <c r="G548" s="4" t="s">
        <v>6822</v>
      </c>
      <c r="H548" s="4" t="s">
        <v>169</v>
      </c>
      <c r="I548" s="4" t="s">
        <v>169</v>
      </c>
      <c r="J548" s="4" t="s">
        <v>518</v>
      </c>
      <c r="K548" s="4" t="s">
        <v>31</v>
      </c>
      <c r="L548" s="4" t="s">
        <v>940</v>
      </c>
      <c r="M548" s="4" t="s">
        <v>202</v>
      </c>
      <c r="N548" s="4"/>
      <c r="O548" s="4"/>
      <c r="P548" s="4"/>
      <c r="Q548" s="4" t="s">
        <v>6817</v>
      </c>
      <c r="R548" s="4" t="s">
        <v>31</v>
      </c>
      <c r="S548" s="4" t="s">
        <v>6823</v>
      </c>
      <c r="T548" s="4" t="s">
        <v>909</v>
      </c>
      <c r="U548" s="4" t="s">
        <v>6824</v>
      </c>
      <c r="V548" s="4" t="s">
        <v>911</v>
      </c>
      <c r="W548" s="4" t="s">
        <v>963</v>
      </c>
      <c r="X548" s="4" t="s">
        <v>518</v>
      </c>
      <c r="Y548" s="4" t="s">
        <v>6825</v>
      </c>
      <c r="Z548" s="4" t="s">
        <v>350</v>
      </c>
      <c r="AA548" s="4" t="s">
        <v>1265</v>
      </c>
      <c r="AB548" s="4" t="s">
        <v>6817</v>
      </c>
      <c r="AC548" s="4">
        <v>5448794</v>
      </c>
      <c r="AD548" s="4" t="s">
        <v>31</v>
      </c>
      <c r="AE548" s="4" t="s">
        <v>6826</v>
      </c>
      <c r="AF548" s="4" t="s">
        <v>31</v>
      </c>
      <c r="AG548" s="4" t="s">
        <v>6826</v>
      </c>
      <c r="AH548" s="4" t="s">
        <v>987</v>
      </c>
      <c r="AI548" s="4" t="s">
        <v>988</v>
      </c>
      <c r="AJ548" s="4" t="s">
        <v>919</v>
      </c>
      <c r="AK548" s="4" t="s">
        <v>169</v>
      </c>
      <c r="AL548" s="9">
        <v>5180</v>
      </c>
      <c r="AM548" s="4"/>
      <c r="AN548" s="4" t="s">
        <v>6827</v>
      </c>
      <c r="AO548" s="4" t="s">
        <v>953</v>
      </c>
      <c r="AP548" s="4" t="s">
        <v>922</v>
      </c>
      <c r="AQ548" s="4" t="s">
        <v>1025</v>
      </c>
      <c r="AR548" s="4" t="s">
        <v>6828</v>
      </c>
      <c r="AS548" s="4" t="s">
        <v>6829</v>
      </c>
      <c r="AT548" s="4" t="s">
        <v>338</v>
      </c>
      <c r="AU548" s="4"/>
      <c r="AV548" s="4" t="s">
        <v>6830</v>
      </c>
      <c r="AW548" s="4"/>
      <c r="AX548" s="4"/>
      <c r="AY548" s="4"/>
      <c r="AZ548" s="4"/>
      <c r="BA548" s="4">
        <v>74881462</v>
      </c>
      <c r="BB548" s="4" t="s">
        <v>927</v>
      </c>
      <c r="BC548" s="4" t="s">
        <v>974</v>
      </c>
      <c r="BD548" s="4" t="s">
        <v>918</v>
      </c>
      <c r="BE548" s="4" t="s">
        <v>169</v>
      </c>
      <c r="BF548" s="4"/>
      <c r="BG548" s="4" t="s">
        <v>1029</v>
      </c>
      <c r="BH548" s="4" t="s">
        <v>932</v>
      </c>
      <c r="BI548" s="4" t="s">
        <v>169</v>
      </c>
      <c r="BJ548" s="4"/>
      <c r="BK548" s="4" t="s">
        <v>1030</v>
      </c>
      <c r="BL548" s="4"/>
      <c r="BM548" s="4" t="s">
        <v>934</v>
      </c>
      <c r="BN548" s="4"/>
    </row>
    <row r="549" spans="1:66" s="1" customFormat="1" hidden="1">
      <c r="A549" s="4">
        <v>591</v>
      </c>
      <c r="B549" s="4" t="s">
        <v>901</v>
      </c>
      <c r="C549" s="4" t="s">
        <v>902</v>
      </c>
      <c r="D549" s="4"/>
      <c r="E549" s="4" t="s">
        <v>6831</v>
      </c>
      <c r="F549" s="4"/>
      <c r="G549" s="4" t="s">
        <v>6832</v>
      </c>
      <c r="H549" s="4" t="s">
        <v>6833</v>
      </c>
      <c r="I549" s="4" t="s">
        <v>4539</v>
      </c>
      <c r="J549" s="4" t="s">
        <v>351</v>
      </c>
      <c r="K549" s="4" t="s">
        <v>1040</v>
      </c>
      <c r="L549" s="4" t="s">
        <v>979</v>
      </c>
      <c r="M549" s="4" t="s">
        <v>295</v>
      </c>
      <c r="N549" s="4"/>
      <c r="O549" s="4"/>
      <c r="P549" s="4"/>
      <c r="Q549" s="4" t="s">
        <v>298</v>
      </c>
      <c r="R549" s="4" t="s">
        <v>1040</v>
      </c>
      <c r="S549" s="4" t="s">
        <v>6834</v>
      </c>
      <c r="T549" s="4" t="s">
        <v>909</v>
      </c>
      <c r="U549" s="4" t="s">
        <v>6835</v>
      </c>
      <c r="V549" s="4" t="s">
        <v>911</v>
      </c>
      <c r="W549" s="4" t="s">
        <v>1828</v>
      </c>
      <c r="X549" s="4" t="s">
        <v>518</v>
      </c>
      <c r="Y549" s="4" t="s">
        <v>6836</v>
      </c>
      <c r="Z549" s="4" t="s">
        <v>350</v>
      </c>
      <c r="AA549" s="4" t="s">
        <v>1265</v>
      </c>
      <c r="AB549" s="4" t="s">
        <v>298</v>
      </c>
      <c r="AC549" s="4">
        <v>5448383</v>
      </c>
      <c r="AD549" s="4" t="s">
        <v>1040</v>
      </c>
      <c r="AE549" s="4" t="s">
        <v>6837</v>
      </c>
      <c r="AF549" s="4" t="s">
        <v>1040</v>
      </c>
      <c r="AG549" s="4" t="s">
        <v>6837</v>
      </c>
      <c r="AH549" s="4" t="s">
        <v>1524</v>
      </c>
      <c r="AI549" s="4" t="s">
        <v>1290</v>
      </c>
      <c r="AJ549" s="4" t="s">
        <v>919</v>
      </c>
      <c r="AK549" s="4" t="s">
        <v>169</v>
      </c>
      <c r="AL549" s="9">
        <v>4680</v>
      </c>
      <c r="AM549" s="4" t="s">
        <v>1189</v>
      </c>
      <c r="AN549" s="4" t="s">
        <v>169</v>
      </c>
      <c r="AO549" s="4" t="s">
        <v>921</v>
      </c>
      <c r="AP549" s="4" t="s">
        <v>922</v>
      </c>
      <c r="AQ549" s="4" t="s">
        <v>923</v>
      </c>
      <c r="AR549" s="4" t="s">
        <v>299</v>
      </c>
      <c r="AS549" s="4" t="s">
        <v>6838</v>
      </c>
      <c r="AT549" s="4" t="s">
        <v>338</v>
      </c>
      <c r="AU549" s="4"/>
      <c r="AV549" s="4" t="s">
        <v>6839</v>
      </c>
      <c r="AW549" s="4"/>
      <c r="AX549" s="4"/>
      <c r="AY549" s="4"/>
      <c r="AZ549" s="4"/>
      <c r="BA549" s="4">
        <v>79909738</v>
      </c>
      <c r="BB549" s="4" t="s">
        <v>927</v>
      </c>
      <c r="BC549" s="4"/>
      <c r="BD549" s="4" t="s">
        <v>169</v>
      </c>
      <c r="BE549" s="4" t="s">
        <v>169</v>
      </c>
      <c r="BF549" s="4"/>
      <c r="BG549" s="4" t="s">
        <v>1029</v>
      </c>
      <c r="BH549" s="4" t="s">
        <v>932</v>
      </c>
      <c r="BI549" s="4" t="s">
        <v>169</v>
      </c>
      <c r="BJ549" s="4"/>
      <c r="BK549" s="4" t="s">
        <v>1030</v>
      </c>
      <c r="BL549" s="4"/>
      <c r="BM549" s="4" t="s">
        <v>934</v>
      </c>
      <c r="BN549" s="4"/>
    </row>
    <row r="550" spans="1:66" s="1" customFormat="1" hidden="1">
      <c r="A550" s="4">
        <v>592</v>
      </c>
      <c r="B550" s="4" t="s">
        <v>901</v>
      </c>
      <c r="C550" s="4" t="s">
        <v>902</v>
      </c>
      <c r="D550" s="4" t="s">
        <v>1570</v>
      </c>
      <c r="E550" s="4" t="s">
        <v>6840</v>
      </c>
      <c r="F550" s="4" t="s">
        <v>1558</v>
      </c>
      <c r="G550" s="4" t="s">
        <v>6841</v>
      </c>
      <c r="H550" s="4" t="s">
        <v>6842</v>
      </c>
      <c r="I550" s="4" t="s">
        <v>169</v>
      </c>
      <c r="J550" s="4" t="s">
        <v>518</v>
      </c>
      <c r="K550" s="4" t="s">
        <v>1040</v>
      </c>
      <c r="L550" s="4" t="s">
        <v>342</v>
      </c>
      <c r="M550" s="4" t="s">
        <v>342</v>
      </c>
      <c r="N550" s="4" t="s">
        <v>169</v>
      </c>
      <c r="O550" s="4"/>
      <c r="P550" s="4"/>
      <c r="Q550" s="4" t="s">
        <v>6843</v>
      </c>
      <c r="R550" s="4" t="s">
        <v>1040</v>
      </c>
      <c r="S550" s="4" t="s">
        <v>6844</v>
      </c>
      <c r="T550" s="4" t="s">
        <v>944</v>
      </c>
      <c r="U550" s="4" t="s">
        <v>6845</v>
      </c>
      <c r="V550" s="4" t="s">
        <v>911</v>
      </c>
      <c r="W550" s="4" t="s">
        <v>1060</v>
      </c>
      <c r="X550" s="4" t="s">
        <v>518</v>
      </c>
      <c r="Y550" s="4" t="s">
        <v>6846</v>
      </c>
      <c r="Z550" s="4" t="s">
        <v>6847</v>
      </c>
      <c r="AA550" s="4" t="s">
        <v>1521</v>
      </c>
      <c r="AB550" s="4" t="s">
        <v>6843</v>
      </c>
      <c r="AC550" s="4">
        <v>5448374</v>
      </c>
      <c r="AD550" s="4" t="s">
        <v>1040</v>
      </c>
      <c r="AE550" s="4" t="s">
        <v>6848</v>
      </c>
      <c r="AF550" s="4" t="s">
        <v>1040</v>
      </c>
      <c r="AG550" s="4" t="s">
        <v>6848</v>
      </c>
      <c r="AH550" s="4" t="s">
        <v>5054</v>
      </c>
      <c r="AI550" s="4" t="s">
        <v>5055</v>
      </c>
      <c r="AJ550" s="4" t="s">
        <v>919</v>
      </c>
      <c r="AK550" s="4" t="s">
        <v>169</v>
      </c>
      <c r="AL550" s="9">
        <v>14800</v>
      </c>
      <c r="AM550" s="4"/>
      <c r="AN550" s="4" t="s">
        <v>169</v>
      </c>
      <c r="AO550" s="4" t="s">
        <v>953</v>
      </c>
      <c r="AP550" s="4" t="s">
        <v>922</v>
      </c>
      <c r="AQ550" s="4" t="s">
        <v>1146</v>
      </c>
      <c r="AR550" s="4" t="s">
        <v>6849</v>
      </c>
      <c r="AS550" s="4" t="s">
        <v>6850</v>
      </c>
      <c r="AT550" s="4" t="s">
        <v>338</v>
      </c>
      <c r="AU550" s="4"/>
      <c r="AV550" s="4" t="s">
        <v>6851</v>
      </c>
      <c r="AW550" s="4"/>
      <c r="AX550" s="4"/>
      <c r="AY550" s="4"/>
      <c r="AZ550" s="4"/>
      <c r="BA550" s="4">
        <v>81458041</v>
      </c>
      <c r="BB550" s="4" t="s">
        <v>927</v>
      </c>
      <c r="BC550" s="4" t="s">
        <v>974</v>
      </c>
      <c r="BD550" s="4" t="s">
        <v>5370</v>
      </c>
      <c r="BE550" s="4" t="s">
        <v>169</v>
      </c>
      <c r="BF550" s="4"/>
      <c r="BG550" s="4" t="s">
        <v>931</v>
      </c>
      <c r="BH550" s="4" t="s">
        <v>932</v>
      </c>
      <c r="BI550" s="4" t="s">
        <v>169</v>
      </c>
      <c r="BJ550" s="4"/>
      <c r="BK550" s="4" t="s">
        <v>1030</v>
      </c>
      <c r="BL550" s="4"/>
      <c r="BM550" s="4" t="s">
        <v>1403</v>
      </c>
      <c r="BN550" s="4" t="s">
        <v>958</v>
      </c>
    </row>
    <row r="551" spans="1:66" s="1" customFormat="1">
      <c r="A551" s="4">
        <v>593</v>
      </c>
      <c r="B551" s="4" t="s">
        <v>901</v>
      </c>
      <c r="C551" s="4" t="s">
        <v>902</v>
      </c>
      <c r="D551" s="4" t="s">
        <v>6852</v>
      </c>
      <c r="E551" s="4" t="s">
        <v>6853</v>
      </c>
      <c r="F551" s="4" t="s">
        <v>1294</v>
      </c>
      <c r="G551" s="4" t="s">
        <v>6854</v>
      </c>
      <c r="H551" s="4" t="s">
        <v>6855</v>
      </c>
      <c r="I551" s="4" t="s">
        <v>169</v>
      </c>
      <c r="J551" s="4" t="s">
        <v>518</v>
      </c>
      <c r="K551" s="4" t="s">
        <v>5074</v>
      </c>
      <c r="L551" s="4" t="s">
        <v>1260</v>
      </c>
      <c r="M551" s="4" t="s">
        <v>328</v>
      </c>
      <c r="N551" s="4" t="s">
        <v>169</v>
      </c>
      <c r="O551" s="4" t="s">
        <v>5074</v>
      </c>
      <c r="P551" s="4" t="s">
        <v>3569</v>
      </c>
      <c r="Q551" s="4" t="s">
        <v>736</v>
      </c>
      <c r="R551" s="4" t="s">
        <v>31</v>
      </c>
      <c r="S551" s="4" t="s">
        <v>6856</v>
      </c>
      <c r="T551" s="4" t="s">
        <v>909</v>
      </c>
      <c r="U551" s="4" t="s">
        <v>6857</v>
      </c>
      <c r="V551" s="4" t="s">
        <v>911</v>
      </c>
      <c r="W551" s="4" t="s">
        <v>963</v>
      </c>
      <c r="X551" s="4" t="s">
        <v>518</v>
      </c>
      <c r="Y551" s="4" t="s">
        <v>3573</v>
      </c>
      <c r="Z551" s="4" t="s">
        <v>350</v>
      </c>
      <c r="AA551" s="4" t="s">
        <v>1265</v>
      </c>
      <c r="AB551" s="4" t="s">
        <v>736</v>
      </c>
      <c r="AC551" s="4">
        <v>5446410</v>
      </c>
      <c r="AD551" s="4" t="s">
        <v>31</v>
      </c>
      <c r="AE551" s="4" t="s">
        <v>6858</v>
      </c>
      <c r="AF551" s="4" t="s">
        <v>31</v>
      </c>
      <c r="AG551" s="4" t="s">
        <v>6859</v>
      </c>
      <c r="AH551" s="4" t="s">
        <v>987</v>
      </c>
      <c r="AI551" s="4" t="s">
        <v>988</v>
      </c>
      <c r="AJ551" s="4" t="s">
        <v>919</v>
      </c>
      <c r="AK551" s="4" t="s">
        <v>169</v>
      </c>
      <c r="AL551" s="9">
        <v>4934.3</v>
      </c>
      <c r="AM551" s="4"/>
      <c r="AN551" s="4" t="s">
        <v>169</v>
      </c>
      <c r="AO551" s="4" t="s">
        <v>953</v>
      </c>
      <c r="AP551" s="4" t="s">
        <v>922</v>
      </c>
      <c r="AQ551" s="4" t="s">
        <v>1025</v>
      </c>
      <c r="AR551" s="4" t="s">
        <v>3576</v>
      </c>
      <c r="AS551" s="4" t="s">
        <v>6860</v>
      </c>
      <c r="AT551" s="4" t="s">
        <v>338</v>
      </c>
      <c r="AU551" s="4"/>
      <c r="AV551" s="4" t="s">
        <v>6861</v>
      </c>
      <c r="AW551" s="4"/>
      <c r="AX551" s="4"/>
      <c r="AY551" s="4"/>
      <c r="AZ551" s="4"/>
      <c r="BA551" s="4">
        <v>74906648</v>
      </c>
      <c r="BB551" s="4" t="s">
        <v>927</v>
      </c>
      <c r="BC551" s="4" t="s">
        <v>974</v>
      </c>
      <c r="BD551" s="4" t="s">
        <v>918</v>
      </c>
      <c r="BE551" s="4" t="s">
        <v>169</v>
      </c>
      <c r="BF551" s="4"/>
      <c r="BG551" s="4" t="s">
        <v>1029</v>
      </c>
      <c r="BH551" s="4" t="s">
        <v>927</v>
      </c>
      <c r="BI551" s="4" t="s">
        <v>169</v>
      </c>
      <c r="BJ551" s="4"/>
      <c r="BK551" s="4" t="s">
        <v>1030</v>
      </c>
      <c r="BL551" s="4"/>
      <c r="BM551" s="4" t="s">
        <v>1069</v>
      </c>
      <c r="BN551" s="4" t="s">
        <v>1095</v>
      </c>
    </row>
    <row r="552" spans="1:66" s="1" customFormat="1">
      <c r="A552" s="4">
        <v>594</v>
      </c>
      <c r="B552" s="4" t="s">
        <v>901</v>
      </c>
      <c r="C552" s="4" t="s">
        <v>902</v>
      </c>
      <c r="D552" s="4" t="s">
        <v>6852</v>
      </c>
      <c r="E552" s="4" t="s">
        <v>6853</v>
      </c>
      <c r="F552" s="4" t="s">
        <v>1294</v>
      </c>
      <c r="G552" s="4" t="s">
        <v>6854</v>
      </c>
      <c r="H552" s="4" t="s">
        <v>6855</v>
      </c>
      <c r="I552" s="4" t="s">
        <v>169</v>
      </c>
      <c r="J552" s="4" t="s">
        <v>518</v>
      </c>
      <c r="K552" s="4" t="s">
        <v>5074</v>
      </c>
      <c r="L552" s="4" t="s">
        <v>1260</v>
      </c>
      <c r="M552" s="4" t="s">
        <v>328</v>
      </c>
      <c r="N552" s="4" t="s">
        <v>169</v>
      </c>
      <c r="O552" s="4" t="s">
        <v>5074</v>
      </c>
      <c r="P552" s="4" t="s">
        <v>3569</v>
      </c>
      <c r="Q552" s="4" t="s">
        <v>736</v>
      </c>
      <c r="R552" s="4" t="s">
        <v>31</v>
      </c>
      <c r="S552" s="4" t="s">
        <v>6856</v>
      </c>
      <c r="T552" s="4" t="s">
        <v>909</v>
      </c>
      <c r="U552" s="4" t="s">
        <v>6857</v>
      </c>
      <c r="V552" s="4" t="s">
        <v>911</v>
      </c>
      <c r="W552" s="4" t="s">
        <v>963</v>
      </c>
      <c r="X552" s="4" t="s">
        <v>518</v>
      </c>
      <c r="Y552" s="4" t="s">
        <v>3573</v>
      </c>
      <c r="Z552" s="4" t="s">
        <v>350</v>
      </c>
      <c r="AA552" s="4" t="s">
        <v>1265</v>
      </c>
      <c r="AB552" s="4" t="s">
        <v>736</v>
      </c>
      <c r="AC552" s="4">
        <v>5446410</v>
      </c>
      <c r="AD552" s="4" t="s">
        <v>31</v>
      </c>
      <c r="AE552" s="4" t="s">
        <v>6858</v>
      </c>
      <c r="AF552" s="4" t="s">
        <v>31</v>
      </c>
      <c r="AG552" s="4" t="s">
        <v>6859</v>
      </c>
      <c r="AH552" s="4" t="s">
        <v>1524</v>
      </c>
      <c r="AI552" s="4" t="s">
        <v>1290</v>
      </c>
      <c r="AJ552" s="4" t="s">
        <v>919</v>
      </c>
      <c r="AK552" s="4" t="s">
        <v>169</v>
      </c>
      <c r="AL552" s="9">
        <v>4525.7</v>
      </c>
      <c r="AM552" s="4"/>
      <c r="AN552" s="4" t="s">
        <v>169</v>
      </c>
      <c r="AO552" s="4" t="s">
        <v>953</v>
      </c>
      <c r="AP552" s="4" t="s">
        <v>922</v>
      </c>
      <c r="AQ552" s="4" t="s">
        <v>1025</v>
      </c>
      <c r="AR552" s="4" t="s">
        <v>3576</v>
      </c>
      <c r="AS552" s="4" t="s">
        <v>6862</v>
      </c>
      <c r="AT552" s="4" t="s">
        <v>338</v>
      </c>
      <c r="AU552" s="4"/>
      <c r="AV552" s="4" t="s">
        <v>6861</v>
      </c>
      <c r="AW552" s="4"/>
      <c r="AX552" s="4"/>
      <c r="AY552" s="4"/>
      <c r="AZ552" s="4"/>
      <c r="BA552" s="4">
        <v>74906648</v>
      </c>
      <c r="BB552" s="4" t="s">
        <v>927</v>
      </c>
      <c r="BC552" s="4" t="s">
        <v>974</v>
      </c>
      <c r="BD552" s="4" t="s">
        <v>918</v>
      </c>
      <c r="BE552" s="4" t="s">
        <v>169</v>
      </c>
      <c r="BF552" s="4"/>
      <c r="BG552" s="4" t="s">
        <v>1029</v>
      </c>
      <c r="BH552" s="4" t="s">
        <v>927</v>
      </c>
      <c r="BI552" s="4" t="s">
        <v>169</v>
      </c>
      <c r="BJ552" s="4"/>
      <c r="BK552" s="4" t="s">
        <v>1030</v>
      </c>
      <c r="BL552" s="4"/>
      <c r="BM552" s="4" t="s">
        <v>1069</v>
      </c>
      <c r="BN552" s="4" t="s">
        <v>1095</v>
      </c>
    </row>
    <row r="553" spans="1:66" s="1" customFormat="1" hidden="1">
      <c r="A553" s="4">
        <v>595</v>
      </c>
      <c r="B553" s="4" t="s">
        <v>901</v>
      </c>
      <c r="C553" s="4" t="s">
        <v>902</v>
      </c>
      <c r="D553" s="4" t="s">
        <v>6863</v>
      </c>
      <c r="E553" s="4" t="s">
        <v>6864</v>
      </c>
      <c r="F553" s="4" t="s">
        <v>1117</v>
      </c>
      <c r="G553" s="4" t="s">
        <v>6865</v>
      </c>
      <c r="H553" s="4" t="s">
        <v>6866</v>
      </c>
      <c r="I553" s="4" t="s">
        <v>1120</v>
      </c>
      <c r="J553" s="4"/>
      <c r="K553" s="4" t="s">
        <v>2083</v>
      </c>
      <c r="L553" s="4" t="s">
        <v>979</v>
      </c>
      <c r="M553" s="4" t="s">
        <v>430</v>
      </c>
      <c r="N553" s="4" t="s">
        <v>169</v>
      </c>
      <c r="O553" s="4" t="s">
        <v>2083</v>
      </c>
      <c r="P553" s="4" t="s">
        <v>6867</v>
      </c>
      <c r="Q553" s="4" t="s">
        <v>6868</v>
      </c>
      <c r="R553" s="4" t="s">
        <v>30</v>
      </c>
      <c r="S553" s="4" t="s">
        <v>6869</v>
      </c>
      <c r="T553" s="4" t="s">
        <v>944</v>
      </c>
      <c r="U553" s="4" t="s">
        <v>6870</v>
      </c>
      <c r="V553" s="4" t="s">
        <v>911</v>
      </c>
      <c r="W553" s="4" t="s">
        <v>1060</v>
      </c>
      <c r="X553" s="4" t="s">
        <v>361</v>
      </c>
      <c r="Y553" s="4" t="s">
        <v>6871</v>
      </c>
      <c r="Z553" s="4" t="s">
        <v>6872</v>
      </c>
      <c r="AA553" s="4" t="s">
        <v>6873</v>
      </c>
      <c r="AB553" s="4" t="s">
        <v>6868</v>
      </c>
      <c r="AC553" s="4">
        <v>5412803</v>
      </c>
      <c r="AD553" s="4" t="s">
        <v>30</v>
      </c>
      <c r="AE553" s="4" t="s">
        <v>6874</v>
      </c>
      <c r="AF553" s="4" t="s">
        <v>30</v>
      </c>
      <c r="AG553" s="4" t="s">
        <v>6874</v>
      </c>
      <c r="AH553" s="4" t="s">
        <v>4191</v>
      </c>
      <c r="AI553" s="4" t="s">
        <v>1052</v>
      </c>
      <c r="AJ553" s="4" t="s">
        <v>919</v>
      </c>
      <c r="AK553" s="4" t="s">
        <v>169</v>
      </c>
      <c r="AL553" s="9">
        <v>5680</v>
      </c>
      <c r="AM553" s="4"/>
      <c r="AN553" s="4" t="s">
        <v>169</v>
      </c>
      <c r="AO553" s="4" t="s">
        <v>953</v>
      </c>
      <c r="AP553" s="4" t="s">
        <v>922</v>
      </c>
      <c r="AQ553" s="4" t="s">
        <v>1146</v>
      </c>
      <c r="AR553" s="4" t="s">
        <v>6875</v>
      </c>
      <c r="AS553" s="4" t="s">
        <v>6876</v>
      </c>
      <c r="AT553" s="4" t="s">
        <v>338</v>
      </c>
      <c r="AU553" s="4"/>
      <c r="AV553" s="4" t="s">
        <v>6877</v>
      </c>
      <c r="AW553" s="4"/>
      <c r="AX553" s="4"/>
      <c r="AY553" s="4"/>
      <c r="AZ553" s="4"/>
      <c r="BA553" s="4">
        <v>80286538</v>
      </c>
      <c r="BB553" s="4" t="s">
        <v>927</v>
      </c>
      <c r="BC553" s="4" t="s">
        <v>974</v>
      </c>
      <c r="BD553" s="4" t="s">
        <v>1052</v>
      </c>
      <c r="BE553" s="4" t="s">
        <v>169</v>
      </c>
      <c r="BF553" s="4"/>
      <c r="BG553" s="4" t="s">
        <v>931</v>
      </c>
      <c r="BH553" s="4" t="s">
        <v>932</v>
      </c>
      <c r="BI553" s="4" t="s">
        <v>1509</v>
      </c>
      <c r="BJ553" s="4"/>
      <c r="BK553" s="4" t="s">
        <v>1030</v>
      </c>
      <c r="BL553" s="4"/>
      <c r="BM553" s="4" t="s">
        <v>1403</v>
      </c>
      <c r="BN553" s="4" t="s">
        <v>1132</v>
      </c>
    </row>
    <row r="554" spans="1:66" s="1" customFormat="1" hidden="1">
      <c r="A554" s="4">
        <v>596</v>
      </c>
      <c r="B554" s="4" t="s">
        <v>901</v>
      </c>
      <c r="C554" s="4" t="s">
        <v>902</v>
      </c>
      <c r="D554" s="4" t="s">
        <v>6878</v>
      </c>
      <c r="E554" s="4" t="s">
        <v>6879</v>
      </c>
      <c r="F554" s="4" t="s">
        <v>1274</v>
      </c>
      <c r="G554" s="4" t="s">
        <v>6880</v>
      </c>
      <c r="H554" s="4" t="s">
        <v>6881</v>
      </c>
      <c r="I554" s="4" t="s">
        <v>1311</v>
      </c>
      <c r="J554" s="4" t="s">
        <v>361</v>
      </c>
      <c r="K554" s="4" t="s">
        <v>25</v>
      </c>
      <c r="L554" s="4" t="s">
        <v>1057</v>
      </c>
      <c r="M554" s="4" t="s">
        <v>234</v>
      </c>
      <c r="N554" s="4" t="s">
        <v>169</v>
      </c>
      <c r="O554" s="4"/>
      <c r="P554" s="4"/>
      <c r="Q554" s="4" t="s">
        <v>6882</v>
      </c>
      <c r="R554" s="4" t="s">
        <v>25</v>
      </c>
      <c r="S554" s="4" t="s">
        <v>6883</v>
      </c>
      <c r="T554" s="4" t="s">
        <v>944</v>
      </c>
      <c r="U554" s="4" t="s">
        <v>6884</v>
      </c>
      <c r="V554" s="4" t="s">
        <v>911</v>
      </c>
      <c r="W554" s="4" t="s">
        <v>982</v>
      </c>
      <c r="X554" s="4" t="s">
        <v>351</v>
      </c>
      <c r="Y554" s="4" t="s">
        <v>445</v>
      </c>
      <c r="Z554" s="4" t="s">
        <v>445</v>
      </c>
      <c r="AA554" s="4" t="s">
        <v>445</v>
      </c>
      <c r="AB554" s="4" t="s">
        <v>6882</v>
      </c>
      <c r="AC554" s="4">
        <v>5412798</v>
      </c>
      <c r="AD554" s="4" t="s">
        <v>25</v>
      </c>
      <c r="AE554" s="4" t="s">
        <v>6885</v>
      </c>
      <c r="AF554" s="4" t="s">
        <v>25</v>
      </c>
      <c r="AG554" s="4" t="s">
        <v>6885</v>
      </c>
      <c r="AH554" s="4" t="s">
        <v>1187</v>
      </c>
      <c r="AI554" s="4" t="s">
        <v>1188</v>
      </c>
      <c r="AJ554" s="4" t="s">
        <v>919</v>
      </c>
      <c r="AK554" s="4" t="s">
        <v>169</v>
      </c>
      <c r="AL554" s="9">
        <v>4880</v>
      </c>
      <c r="AM554" s="4"/>
      <c r="AN554" s="4" t="s">
        <v>169</v>
      </c>
      <c r="AO554" s="4" t="s">
        <v>953</v>
      </c>
      <c r="AP554" s="4" t="s">
        <v>922</v>
      </c>
      <c r="AQ554" s="4" t="s">
        <v>923</v>
      </c>
      <c r="AR554" s="4" t="s">
        <v>6886</v>
      </c>
      <c r="AS554" s="4" t="s">
        <v>6887</v>
      </c>
      <c r="AT554" s="4" t="s">
        <v>338</v>
      </c>
      <c r="AU554" s="4"/>
      <c r="AV554" s="4" t="s">
        <v>6888</v>
      </c>
      <c r="AW554" s="4"/>
      <c r="AX554" s="4"/>
      <c r="AY554" s="4"/>
      <c r="AZ554" s="4"/>
      <c r="BA554" s="4">
        <v>65085718</v>
      </c>
      <c r="BB554" s="4" t="s">
        <v>927</v>
      </c>
      <c r="BC554" s="4" t="s">
        <v>974</v>
      </c>
      <c r="BD554" s="4" t="s">
        <v>1052</v>
      </c>
      <c r="BE554" s="4" t="s">
        <v>169</v>
      </c>
      <c r="BF554" s="4"/>
      <c r="BG554" s="4" t="s">
        <v>1029</v>
      </c>
      <c r="BH554" s="4" t="s">
        <v>932</v>
      </c>
      <c r="BI554" s="4" t="s">
        <v>169</v>
      </c>
      <c r="BJ554" s="4"/>
      <c r="BK554" s="4" t="s">
        <v>1030</v>
      </c>
      <c r="BL554" s="4"/>
      <c r="BM554" s="4"/>
      <c r="BN554" s="4" t="s">
        <v>234</v>
      </c>
    </row>
    <row r="555" spans="1:66" s="1" customFormat="1">
      <c r="A555" s="4">
        <v>597</v>
      </c>
      <c r="B555" s="4" t="s">
        <v>901</v>
      </c>
      <c r="C555" s="4" t="s">
        <v>902</v>
      </c>
      <c r="D555" s="4"/>
      <c r="E555" s="4" t="s">
        <v>6889</v>
      </c>
      <c r="F555" s="4"/>
      <c r="G555" s="4" t="s">
        <v>6890</v>
      </c>
      <c r="H555" s="4" t="s">
        <v>6891</v>
      </c>
      <c r="I555" s="4" t="s">
        <v>169</v>
      </c>
      <c r="J555" s="4" t="s">
        <v>444</v>
      </c>
      <c r="K555" s="4" t="s">
        <v>31</v>
      </c>
      <c r="L555" s="4" t="s">
        <v>940</v>
      </c>
      <c r="M555" s="4" t="s">
        <v>202</v>
      </c>
      <c r="N555" s="4"/>
      <c r="O555" s="4"/>
      <c r="P555" s="4"/>
      <c r="Q555" s="4" t="s">
        <v>309</v>
      </c>
      <c r="R555" s="4" t="s">
        <v>31</v>
      </c>
      <c r="S555" s="4" t="s">
        <v>6892</v>
      </c>
      <c r="T555" s="4" t="s">
        <v>909</v>
      </c>
      <c r="U555" s="4" t="s">
        <v>6893</v>
      </c>
      <c r="V555" s="4" t="s">
        <v>911</v>
      </c>
      <c r="W555" s="4" t="s">
        <v>963</v>
      </c>
      <c r="X555" s="4" t="s">
        <v>518</v>
      </c>
      <c r="Y555" s="4" t="s">
        <v>6894</v>
      </c>
      <c r="Z555" s="4" t="s">
        <v>445</v>
      </c>
      <c r="AA555" s="4" t="s">
        <v>445</v>
      </c>
      <c r="AB555" s="4" t="s">
        <v>309</v>
      </c>
      <c r="AC555" s="4">
        <v>5484416</v>
      </c>
      <c r="AD555" s="4" t="s">
        <v>31</v>
      </c>
      <c r="AE555" s="4" t="s">
        <v>6895</v>
      </c>
      <c r="AF555" s="4" t="s">
        <v>31</v>
      </c>
      <c r="AG555" s="4" t="s">
        <v>6895</v>
      </c>
      <c r="AH555" s="4" t="s">
        <v>1187</v>
      </c>
      <c r="AI555" s="4" t="s">
        <v>1188</v>
      </c>
      <c r="AJ555" s="4" t="s">
        <v>919</v>
      </c>
      <c r="AK555" s="4" t="s">
        <v>169</v>
      </c>
      <c r="AL555" s="9">
        <v>5680</v>
      </c>
      <c r="AM555" s="4" t="s">
        <v>1189</v>
      </c>
      <c r="AN555" s="4" t="s">
        <v>6896</v>
      </c>
      <c r="AO555" s="4" t="s">
        <v>921</v>
      </c>
      <c r="AP555" s="4" t="s">
        <v>922</v>
      </c>
      <c r="AQ555" s="4" t="s">
        <v>1048</v>
      </c>
      <c r="AR555" s="4" t="s">
        <v>310</v>
      </c>
      <c r="AS555" s="4" t="s">
        <v>6897</v>
      </c>
      <c r="AT555" s="4" t="s">
        <v>313</v>
      </c>
      <c r="AU555" s="4"/>
      <c r="AV555" s="4" t="s">
        <v>6898</v>
      </c>
      <c r="AW555" s="4"/>
      <c r="AX555" s="4"/>
      <c r="AY555" s="4"/>
      <c r="AZ555" s="4"/>
      <c r="BA555" s="4">
        <v>81178507</v>
      </c>
      <c r="BB555" s="4" t="s">
        <v>927</v>
      </c>
      <c r="BC555" s="4" t="s">
        <v>974</v>
      </c>
      <c r="BD555" s="4" t="s">
        <v>918</v>
      </c>
      <c r="BE555" s="4" t="s">
        <v>169</v>
      </c>
      <c r="BF555" s="4"/>
      <c r="BG555" s="4" t="s">
        <v>1029</v>
      </c>
      <c r="BH555" s="4" t="s">
        <v>932</v>
      </c>
      <c r="BI555" s="4" t="s">
        <v>169</v>
      </c>
      <c r="BJ555" s="4"/>
      <c r="BK555" s="4" t="s">
        <v>933</v>
      </c>
      <c r="BL555" s="4"/>
      <c r="BM555" s="4" t="s">
        <v>934</v>
      </c>
      <c r="BN555" s="4"/>
    </row>
    <row r="556" spans="1:66" s="1" customFormat="1" hidden="1">
      <c r="A556" s="4">
        <v>598</v>
      </c>
      <c r="B556" s="4" t="s">
        <v>901</v>
      </c>
      <c r="C556" s="4" t="s">
        <v>902</v>
      </c>
      <c r="D556" s="4" t="s">
        <v>6899</v>
      </c>
      <c r="E556" s="4" t="s">
        <v>6900</v>
      </c>
      <c r="F556" s="4" t="s">
        <v>1322</v>
      </c>
      <c r="G556" s="4" t="s">
        <v>6901</v>
      </c>
      <c r="H556" s="4" t="s">
        <v>1614</v>
      </c>
      <c r="I556" s="4" t="s">
        <v>169</v>
      </c>
      <c r="J556" s="4" t="s">
        <v>518</v>
      </c>
      <c r="K556" s="4" t="s">
        <v>31</v>
      </c>
      <c r="L556" s="4" t="s">
        <v>940</v>
      </c>
      <c r="M556" s="4" t="s">
        <v>202</v>
      </c>
      <c r="N556" s="4" t="s">
        <v>6902</v>
      </c>
      <c r="O556" s="4"/>
      <c r="P556" s="4"/>
      <c r="Q556" s="4" t="s">
        <v>6899</v>
      </c>
      <c r="R556" s="4" t="s">
        <v>31</v>
      </c>
      <c r="S556" s="4" t="s">
        <v>6903</v>
      </c>
      <c r="T556" s="4" t="s">
        <v>944</v>
      </c>
      <c r="U556" s="4" t="s">
        <v>6904</v>
      </c>
      <c r="V556" s="4" t="s">
        <v>911</v>
      </c>
      <c r="W556" s="4" t="s">
        <v>1105</v>
      </c>
      <c r="X556" s="4" t="s">
        <v>361</v>
      </c>
      <c r="Y556" s="4" t="s">
        <v>6905</v>
      </c>
      <c r="Z556" s="4" t="s">
        <v>6906</v>
      </c>
      <c r="AA556" s="4" t="s">
        <v>6907</v>
      </c>
      <c r="AB556" s="4" t="s">
        <v>6899</v>
      </c>
      <c r="AC556" s="4">
        <v>5479759</v>
      </c>
      <c r="AD556" s="4" t="s">
        <v>31</v>
      </c>
      <c r="AE556" s="4" t="s">
        <v>6908</v>
      </c>
      <c r="AF556" s="4" t="s">
        <v>31</v>
      </c>
      <c r="AG556" s="4" t="s">
        <v>6909</v>
      </c>
      <c r="AH556" s="4" t="s">
        <v>1218</v>
      </c>
      <c r="AI556" s="4" t="s">
        <v>918</v>
      </c>
      <c r="AJ556" s="4" t="s">
        <v>919</v>
      </c>
      <c r="AK556" s="4" t="s">
        <v>169</v>
      </c>
      <c r="AL556" s="9">
        <v>6180</v>
      </c>
      <c r="AM556" s="4"/>
      <c r="AN556" s="4" t="s">
        <v>6902</v>
      </c>
      <c r="AO556" s="4" t="s">
        <v>953</v>
      </c>
      <c r="AP556" s="4" t="s">
        <v>922</v>
      </c>
      <c r="AQ556" s="4" t="s">
        <v>1146</v>
      </c>
      <c r="AR556" s="4" t="s">
        <v>6910</v>
      </c>
      <c r="AS556" s="4" t="s">
        <v>6911</v>
      </c>
      <c r="AT556" s="4" t="s">
        <v>313</v>
      </c>
      <c r="AU556" s="4"/>
      <c r="AV556" s="4" t="s">
        <v>6912</v>
      </c>
      <c r="AW556" s="4"/>
      <c r="AX556" s="4"/>
      <c r="AY556" s="4"/>
      <c r="AZ556" s="4"/>
      <c r="BA556" s="4">
        <v>81370471</v>
      </c>
      <c r="BB556" s="4" t="s">
        <v>927</v>
      </c>
      <c r="BC556" s="4" t="s">
        <v>974</v>
      </c>
      <c r="BD556" s="4" t="s">
        <v>918</v>
      </c>
      <c r="BE556" s="4" t="s">
        <v>169</v>
      </c>
      <c r="BF556" s="4"/>
      <c r="BG556" s="4" t="s">
        <v>1204</v>
      </c>
      <c r="BH556" s="4" t="s">
        <v>932</v>
      </c>
      <c r="BI556" s="4" t="s">
        <v>169</v>
      </c>
      <c r="BJ556" s="4"/>
      <c r="BK556" s="4" t="s">
        <v>1030</v>
      </c>
      <c r="BL556" s="4"/>
      <c r="BM556" s="4" t="s">
        <v>934</v>
      </c>
      <c r="BN556" s="4" t="s">
        <v>958</v>
      </c>
    </row>
    <row r="557" spans="1:66" s="1" customFormat="1">
      <c r="A557" s="4">
        <v>599</v>
      </c>
      <c r="B557" s="4" t="s">
        <v>901</v>
      </c>
      <c r="C557" s="4" t="s">
        <v>902</v>
      </c>
      <c r="D557" s="4"/>
      <c r="E557" s="4" t="s">
        <v>6913</v>
      </c>
      <c r="F557" s="4"/>
      <c r="G557" s="4" t="s">
        <v>6914</v>
      </c>
      <c r="H557" s="4" t="s">
        <v>6915</v>
      </c>
      <c r="I557" s="4" t="s">
        <v>169</v>
      </c>
      <c r="J557" s="4" t="s">
        <v>518</v>
      </c>
      <c r="K557" s="4" t="s">
        <v>23</v>
      </c>
      <c r="L557" s="4" t="s">
        <v>940</v>
      </c>
      <c r="M557" s="4" t="s">
        <v>202</v>
      </c>
      <c r="N557" s="4"/>
      <c r="O557" s="4"/>
      <c r="P557" s="4"/>
      <c r="Q557" s="4" t="s">
        <v>320</v>
      </c>
      <c r="R557" s="4" t="s">
        <v>23</v>
      </c>
      <c r="S557" s="4" t="s">
        <v>6916</v>
      </c>
      <c r="T557" s="4" t="s">
        <v>909</v>
      </c>
      <c r="U557" s="4" t="s">
        <v>6917</v>
      </c>
      <c r="V557" s="4" t="s">
        <v>911</v>
      </c>
      <c r="W557" s="4" t="s">
        <v>982</v>
      </c>
      <c r="X557" s="4" t="s">
        <v>518</v>
      </c>
      <c r="Y557" s="4" t="s">
        <v>6626</v>
      </c>
      <c r="Z557" s="4" t="s">
        <v>350</v>
      </c>
      <c r="AA557" s="4" t="s">
        <v>1265</v>
      </c>
      <c r="AB557" s="4" t="s">
        <v>320</v>
      </c>
      <c r="AC557" s="4">
        <v>5476640</v>
      </c>
      <c r="AD557" s="4" t="s">
        <v>23</v>
      </c>
      <c r="AE557" s="4" t="s">
        <v>6917</v>
      </c>
      <c r="AF557" s="4" t="s">
        <v>23</v>
      </c>
      <c r="AG557" s="4" t="s">
        <v>6918</v>
      </c>
      <c r="AH557" s="4" t="s">
        <v>1046</v>
      </c>
      <c r="AI557" s="4" t="s">
        <v>1047</v>
      </c>
      <c r="AJ557" s="4" t="s">
        <v>919</v>
      </c>
      <c r="AK557" s="4" t="s">
        <v>169</v>
      </c>
      <c r="AL557" s="9">
        <v>5180</v>
      </c>
      <c r="AM557" s="4" t="s">
        <v>920</v>
      </c>
      <c r="AN557" s="4" t="s">
        <v>2359</v>
      </c>
      <c r="AO557" s="4" t="s">
        <v>921</v>
      </c>
      <c r="AP557" s="4" t="s">
        <v>922</v>
      </c>
      <c r="AQ557" s="4" t="s">
        <v>1048</v>
      </c>
      <c r="AR557" s="4" t="s">
        <v>321</v>
      </c>
      <c r="AS557" s="4" t="s">
        <v>6919</v>
      </c>
      <c r="AT557" s="4" t="s">
        <v>313</v>
      </c>
      <c r="AU557" s="4"/>
      <c r="AV557" s="4" t="s">
        <v>6920</v>
      </c>
      <c r="AW557" s="4"/>
      <c r="AX557" s="4"/>
      <c r="AY557" s="4"/>
      <c r="AZ557" s="4"/>
      <c r="BA557" s="4">
        <v>74615905</v>
      </c>
      <c r="BB557" s="4" t="s">
        <v>927</v>
      </c>
      <c r="BC557" s="4" t="s">
        <v>974</v>
      </c>
      <c r="BD557" s="4" t="s">
        <v>1052</v>
      </c>
      <c r="BE557" s="4" t="s">
        <v>169</v>
      </c>
      <c r="BF557" s="4"/>
      <c r="BG557" s="4" t="s">
        <v>1029</v>
      </c>
      <c r="BH557" s="4" t="s">
        <v>932</v>
      </c>
      <c r="BI557" s="4" t="s">
        <v>169</v>
      </c>
      <c r="BJ557" s="4"/>
      <c r="BK557" s="4" t="s">
        <v>933</v>
      </c>
      <c r="BL557" s="4"/>
      <c r="BM557" s="4" t="s">
        <v>934</v>
      </c>
      <c r="BN557" s="4"/>
    </row>
    <row r="558" spans="1:66" s="1" customFormat="1">
      <c r="A558" s="4">
        <v>600</v>
      </c>
      <c r="B558" s="4" t="s">
        <v>901</v>
      </c>
      <c r="C558" s="4" t="s">
        <v>902</v>
      </c>
      <c r="D558" s="4"/>
      <c r="E558" s="4" t="s">
        <v>6921</v>
      </c>
      <c r="F558" s="4"/>
      <c r="G558" s="4" t="s">
        <v>6922</v>
      </c>
      <c r="H558" s="4" t="s">
        <v>1310</v>
      </c>
      <c r="I558" s="4" t="s">
        <v>1277</v>
      </c>
      <c r="J558" s="4" t="s">
        <v>361</v>
      </c>
      <c r="K558" s="4" t="s">
        <v>23</v>
      </c>
      <c r="L558" s="4" t="s">
        <v>1057</v>
      </c>
      <c r="M558" s="4" t="s">
        <v>234</v>
      </c>
      <c r="N558" s="4"/>
      <c r="O558" s="4"/>
      <c r="P558" s="4"/>
      <c r="Q558" s="4" t="s">
        <v>314</v>
      </c>
      <c r="R558" s="4" t="s">
        <v>23</v>
      </c>
      <c r="S558" s="4" t="s">
        <v>6923</v>
      </c>
      <c r="T558" s="4" t="s">
        <v>909</v>
      </c>
      <c r="U558" s="4" t="s">
        <v>6924</v>
      </c>
      <c r="V558" s="4" t="s">
        <v>911</v>
      </c>
      <c r="W558" s="4" t="s">
        <v>963</v>
      </c>
      <c r="X558" s="4" t="s">
        <v>518</v>
      </c>
      <c r="Y558" s="4" t="s">
        <v>1264</v>
      </c>
      <c r="Z558" s="4" t="s">
        <v>350</v>
      </c>
      <c r="AA558" s="4" t="s">
        <v>1265</v>
      </c>
      <c r="AB558" s="4" t="s">
        <v>314</v>
      </c>
      <c r="AC558" s="4">
        <v>5476636</v>
      </c>
      <c r="AD558" s="4" t="s">
        <v>23</v>
      </c>
      <c r="AE558" s="4" t="s">
        <v>6925</v>
      </c>
      <c r="AF558" s="4" t="s">
        <v>23</v>
      </c>
      <c r="AG558" s="4" t="s">
        <v>6925</v>
      </c>
      <c r="AH558" s="4" t="s">
        <v>987</v>
      </c>
      <c r="AI558" s="4" t="s">
        <v>988</v>
      </c>
      <c r="AJ558" s="4" t="s">
        <v>919</v>
      </c>
      <c r="AK558" s="4" t="s">
        <v>169</v>
      </c>
      <c r="AL558" s="9">
        <v>5434.3</v>
      </c>
      <c r="AM558" s="4" t="s">
        <v>920</v>
      </c>
      <c r="AN558" s="4" t="s">
        <v>169</v>
      </c>
      <c r="AO558" s="4" t="s">
        <v>921</v>
      </c>
      <c r="AP558" s="4" t="s">
        <v>922</v>
      </c>
      <c r="AQ558" s="4" t="s">
        <v>1048</v>
      </c>
      <c r="AR558" s="4" t="s">
        <v>315</v>
      </c>
      <c r="AS558" s="4" t="s">
        <v>6926</v>
      </c>
      <c r="AT558" s="4" t="s">
        <v>313</v>
      </c>
      <c r="AU558" s="4"/>
      <c r="AV558" s="4" t="s">
        <v>6927</v>
      </c>
      <c r="AW558" s="4"/>
      <c r="AX558" s="4"/>
      <c r="AY558" s="4"/>
      <c r="AZ558" s="4"/>
      <c r="BA558" s="4">
        <v>74484919</v>
      </c>
      <c r="BB558" s="4" t="s">
        <v>927</v>
      </c>
      <c r="BC558" s="4" t="s">
        <v>974</v>
      </c>
      <c r="BD558" s="4" t="s">
        <v>918</v>
      </c>
      <c r="BE558" s="4" t="s">
        <v>169</v>
      </c>
      <c r="BF558" s="4"/>
      <c r="BG558" s="4" t="s">
        <v>1029</v>
      </c>
      <c r="BH558" s="4" t="s">
        <v>932</v>
      </c>
      <c r="BI558" s="4" t="s">
        <v>169</v>
      </c>
      <c r="BJ558" s="4"/>
      <c r="BK558" s="4" t="s">
        <v>933</v>
      </c>
      <c r="BL558" s="4"/>
      <c r="BM558" s="4" t="s">
        <v>934</v>
      </c>
      <c r="BN558" s="4"/>
    </row>
    <row r="559" spans="1:66" s="1" customFormat="1">
      <c r="A559" s="4">
        <v>601</v>
      </c>
      <c r="B559" s="4" t="s">
        <v>901</v>
      </c>
      <c r="C559" s="4" t="s">
        <v>902</v>
      </c>
      <c r="D559" s="4"/>
      <c r="E559" s="4" t="s">
        <v>6921</v>
      </c>
      <c r="F559" s="4"/>
      <c r="G559" s="4" t="s">
        <v>6922</v>
      </c>
      <c r="H559" s="4" t="s">
        <v>1310</v>
      </c>
      <c r="I559" s="4" t="s">
        <v>1277</v>
      </c>
      <c r="J559" s="4" t="s">
        <v>361</v>
      </c>
      <c r="K559" s="4" t="s">
        <v>23</v>
      </c>
      <c r="L559" s="4" t="s">
        <v>1057</v>
      </c>
      <c r="M559" s="4" t="s">
        <v>234</v>
      </c>
      <c r="N559" s="4"/>
      <c r="O559" s="4"/>
      <c r="P559" s="4"/>
      <c r="Q559" s="4" t="s">
        <v>314</v>
      </c>
      <c r="R559" s="4" t="s">
        <v>23</v>
      </c>
      <c r="S559" s="4" t="s">
        <v>6923</v>
      </c>
      <c r="T559" s="4" t="s">
        <v>909</v>
      </c>
      <c r="U559" s="4" t="s">
        <v>6924</v>
      </c>
      <c r="V559" s="4" t="s">
        <v>911</v>
      </c>
      <c r="W559" s="4" t="s">
        <v>963</v>
      </c>
      <c r="X559" s="4" t="s">
        <v>518</v>
      </c>
      <c r="Y559" s="4" t="s">
        <v>1264</v>
      </c>
      <c r="Z559" s="4" t="s">
        <v>350</v>
      </c>
      <c r="AA559" s="4" t="s">
        <v>1265</v>
      </c>
      <c r="AB559" s="4" t="s">
        <v>314</v>
      </c>
      <c r="AC559" s="4">
        <v>5476636</v>
      </c>
      <c r="AD559" s="4" t="s">
        <v>23</v>
      </c>
      <c r="AE559" s="4" t="s">
        <v>6925</v>
      </c>
      <c r="AF559" s="4" t="s">
        <v>23</v>
      </c>
      <c r="AG559" s="4" t="s">
        <v>6925</v>
      </c>
      <c r="AH559" s="4" t="s">
        <v>1524</v>
      </c>
      <c r="AI559" s="4" t="s">
        <v>1290</v>
      </c>
      <c r="AJ559" s="4" t="s">
        <v>919</v>
      </c>
      <c r="AK559" s="4" t="s">
        <v>169</v>
      </c>
      <c r="AL559" s="9">
        <v>3725.7</v>
      </c>
      <c r="AM559" s="4" t="s">
        <v>920</v>
      </c>
      <c r="AN559" s="4" t="s">
        <v>169</v>
      </c>
      <c r="AO559" s="4" t="s">
        <v>921</v>
      </c>
      <c r="AP559" s="4" t="s">
        <v>922</v>
      </c>
      <c r="AQ559" s="4" t="s">
        <v>1048</v>
      </c>
      <c r="AR559" s="4" t="s">
        <v>315</v>
      </c>
      <c r="AS559" s="4" t="s">
        <v>6928</v>
      </c>
      <c r="AT559" s="4" t="s">
        <v>313</v>
      </c>
      <c r="AU559" s="4"/>
      <c r="AV559" s="4" t="s">
        <v>6927</v>
      </c>
      <c r="AW559" s="4"/>
      <c r="AX559" s="4"/>
      <c r="AY559" s="4"/>
      <c r="AZ559" s="4"/>
      <c r="BA559" s="4">
        <v>74484919</v>
      </c>
      <c r="BB559" s="4" t="s">
        <v>927</v>
      </c>
      <c r="BC559" s="4" t="s">
        <v>974</v>
      </c>
      <c r="BD559" s="4" t="s">
        <v>918</v>
      </c>
      <c r="BE559" s="4" t="s">
        <v>169</v>
      </c>
      <c r="BF559" s="4"/>
      <c r="BG559" s="4" t="s">
        <v>1029</v>
      </c>
      <c r="BH559" s="4" t="s">
        <v>932</v>
      </c>
      <c r="BI559" s="4" t="s">
        <v>169</v>
      </c>
      <c r="BJ559" s="4"/>
      <c r="BK559" s="4" t="s">
        <v>933</v>
      </c>
      <c r="BL559" s="4"/>
      <c r="BM559" s="4" t="s">
        <v>934</v>
      </c>
      <c r="BN559" s="4"/>
    </row>
    <row r="560" spans="1:66" s="1" customFormat="1">
      <c r="A560" s="4">
        <v>602</v>
      </c>
      <c r="B560" s="4" t="s">
        <v>901</v>
      </c>
      <c r="C560" s="4" t="s">
        <v>902</v>
      </c>
      <c r="D560" s="4" t="s">
        <v>5802</v>
      </c>
      <c r="E560" s="4" t="s">
        <v>6351</v>
      </c>
      <c r="F560" s="4" t="s">
        <v>5708</v>
      </c>
      <c r="G560" s="4" t="s">
        <v>6352</v>
      </c>
      <c r="H560" s="4" t="s">
        <v>169</v>
      </c>
      <c r="I560" s="4" t="s">
        <v>169</v>
      </c>
      <c r="J560" s="4" t="s">
        <v>518</v>
      </c>
      <c r="K560" s="4" t="s">
        <v>25</v>
      </c>
      <c r="L560" s="4" t="s">
        <v>940</v>
      </c>
      <c r="M560" s="4" t="s">
        <v>202</v>
      </c>
      <c r="N560" s="4" t="s">
        <v>6356</v>
      </c>
      <c r="O560" s="4"/>
      <c r="P560" s="4"/>
      <c r="Q560" s="4" t="s">
        <v>4736</v>
      </c>
      <c r="R560" s="4" t="s">
        <v>25</v>
      </c>
      <c r="S560" s="4" t="s">
        <v>6929</v>
      </c>
      <c r="T560" s="4" t="s">
        <v>944</v>
      </c>
      <c r="U560" s="4" t="s">
        <v>6930</v>
      </c>
      <c r="V560" s="4" t="s">
        <v>911</v>
      </c>
      <c r="W560" s="4" t="s">
        <v>963</v>
      </c>
      <c r="X560" s="4" t="s">
        <v>351</v>
      </c>
      <c r="Y560" s="4" t="s">
        <v>445</v>
      </c>
      <c r="Z560" s="4" t="s">
        <v>445</v>
      </c>
      <c r="AA560" s="4" t="s">
        <v>445</v>
      </c>
      <c r="AB560" s="4" t="s">
        <v>4736</v>
      </c>
      <c r="AC560" s="4">
        <v>5476631</v>
      </c>
      <c r="AD560" s="4" t="s">
        <v>25</v>
      </c>
      <c r="AE560" s="4" t="s">
        <v>6931</v>
      </c>
      <c r="AF560" s="4" t="s">
        <v>25</v>
      </c>
      <c r="AG560" s="4" t="s">
        <v>6931</v>
      </c>
      <c r="AH560" s="4" t="s">
        <v>4428</v>
      </c>
      <c r="AI560" s="4" t="s">
        <v>2480</v>
      </c>
      <c r="AJ560" s="4" t="s">
        <v>919</v>
      </c>
      <c r="AK560" s="4" t="s">
        <v>169</v>
      </c>
      <c r="AL560" s="9">
        <v>19500</v>
      </c>
      <c r="AM560" s="4"/>
      <c r="AN560" s="4" t="s">
        <v>6356</v>
      </c>
      <c r="AO560" s="4" t="s">
        <v>953</v>
      </c>
      <c r="AP560" s="4" t="s">
        <v>922</v>
      </c>
      <c r="AQ560" s="4" t="s">
        <v>1025</v>
      </c>
      <c r="AR560" s="4" t="s">
        <v>367</v>
      </c>
      <c r="AS560" s="4" t="s">
        <v>6932</v>
      </c>
      <c r="AT560" s="4" t="s">
        <v>313</v>
      </c>
      <c r="AU560" s="4"/>
      <c r="AV560" s="4" t="s">
        <v>6933</v>
      </c>
      <c r="AW560" s="4"/>
      <c r="AX560" s="4"/>
      <c r="AY560" s="4"/>
      <c r="AZ560" s="4"/>
      <c r="BA560" s="4">
        <v>74480878</v>
      </c>
      <c r="BB560" s="4" t="s">
        <v>927</v>
      </c>
      <c r="BC560" s="4" t="s">
        <v>974</v>
      </c>
      <c r="BD560" s="4" t="s">
        <v>918</v>
      </c>
      <c r="BE560" s="4" t="s">
        <v>169</v>
      </c>
      <c r="BF560" s="4"/>
      <c r="BG560" s="4" t="s">
        <v>1029</v>
      </c>
      <c r="BH560" s="4" t="s">
        <v>932</v>
      </c>
      <c r="BI560" s="4" t="s">
        <v>169</v>
      </c>
      <c r="BJ560" s="4"/>
      <c r="BK560" s="4" t="s">
        <v>1030</v>
      </c>
      <c r="BL560" s="4"/>
      <c r="BM560" s="4"/>
      <c r="BN560" s="4" t="s">
        <v>958</v>
      </c>
    </row>
    <row r="561" spans="1:66" s="1" customFormat="1" hidden="1">
      <c r="A561" s="4">
        <v>603</v>
      </c>
      <c r="B561" s="4" t="s">
        <v>901</v>
      </c>
      <c r="C561" s="4" t="s">
        <v>902</v>
      </c>
      <c r="D561" s="4"/>
      <c r="E561" s="4" t="s">
        <v>6934</v>
      </c>
      <c r="F561" s="4"/>
      <c r="G561" s="4" t="s">
        <v>6935</v>
      </c>
      <c r="H561" s="4" t="s">
        <v>6936</v>
      </c>
      <c r="I561" s="4" t="s">
        <v>1368</v>
      </c>
      <c r="J561" s="4" t="s">
        <v>444</v>
      </c>
      <c r="K561" s="4" t="s">
        <v>23</v>
      </c>
      <c r="L561" s="4" t="s">
        <v>1211</v>
      </c>
      <c r="M561" s="4" t="s">
        <v>280</v>
      </c>
      <c r="N561" s="4"/>
      <c r="O561" s="4"/>
      <c r="P561" s="4"/>
      <c r="Q561" s="4" t="s">
        <v>6937</v>
      </c>
      <c r="R561" s="4" t="s">
        <v>23</v>
      </c>
      <c r="S561" s="4" t="s">
        <v>6938</v>
      </c>
      <c r="T561" s="4" t="s">
        <v>909</v>
      </c>
      <c r="U561" s="4" t="s">
        <v>6939</v>
      </c>
      <c r="V561" s="4" t="s">
        <v>911</v>
      </c>
      <c r="W561" s="4" t="s">
        <v>1060</v>
      </c>
      <c r="X561" s="4" t="s">
        <v>361</v>
      </c>
      <c r="Y561" s="4" t="s">
        <v>624</v>
      </c>
      <c r="Z561" s="4" t="s">
        <v>2322</v>
      </c>
      <c r="AA561" s="4" t="s">
        <v>1869</v>
      </c>
      <c r="AB561" s="4" t="s">
        <v>6937</v>
      </c>
      <c r="AC561" s="4">
        <v>5476595</v>
      </c>
      <c r="AD561" s="4" t="s">
        <v>23</v>
      </c>
      <c r="AE561" s="4" t="s">
        <v>6940</v>
      </c>
      <c r="AF561" s="4" t="s">
        <v>23</v>
      </c>
      <c r="AG561" s="4" t="s">
        <v>6940</v>
      </c>
      <c r="AH561" s="4" t="s">
        <v>5765</v>
      </c>
      <c r="AI561" s="4" t="s">
        <v>1052</v>
      </c>
      <c r="AJ561" s="4" t="s">
        <v>919</v>
      </c>
      <c r="AK561" s="4" t="s">
        <v>169</v>
      </c>
      <c r="AL561" s="9">
        <v>6180</v>
      </c>
      <c r="AM561" s="4" t="s">
        <v>920</v>
      </c>
      <c r="AN561" s="4" t="s">
        <v>169</v>
      </c>
      <c r="AO561" s="4" t="s">
        <v>921</v>
      </c>
      <c r="AP561" s="4" t="s">
        <v>922</v>
      </c>
      <c r="AQ561" s="4" t="s">
        <v>1025</v>
      </c>
      <c r="AR561" s="4" t="s">
        <v>282</v>
      </c>
      <c r="AS561" s="4" t="s">
        <v>6941</v>
      </c>
      <c r="AT561" s="4" t="s">
        <v>313</v>
      </c>
      <c r="AU561" s="4"/>
      <c r="AV561" s="4" t="s">
        <v>6942</v>
      </c>
      <c r="AW561" s="4"/>
      <c r="AX561" s="4"/>
      <c r="AY561" s="4"/>
      <c r="AZ561" s="4"/>
      <c r="BA561" s="4">
        <v>79681810</v>
      </c>
      <c r="BB561" s="4" t="s">
        <v>927</v>
      </c>
      <c r="BC561" s="4" t="s">
        <v>974</v>
      </c>
      <c r="BD561" s="4" t="s">
        <v>1052</v>
      </c>
      <c r="BE561" s="4" t="s">
        <v>169</v>
      </c>
      <c r="BF561" s="4"/>
      <c r="BG561" s="4" t="s">
        <v>931</v>
      </c>
      <c r="BH561" s="4" t="s">
        <v>932</v>
      </c>
      <c r="BI561" s="4" t="s">
        <v>169</v>
      </c>
      <c r="BJ561" s="4"/>
      <c r="BK561" s="4" t="s">
        <v>1030</v>
      </c>
      <c r="BL561" s="4"/>
      <c r="BM561" s="4" t="s">
        <v>934</v>
      </c>
      <c r="BN561" s="4"/>
    </row>
    <row r="562" spans="1:66" s="1" customFormat="1" hidden="1">
      <c r="A562" s="4">
        <v>604</v>
      </c>
      <c r="B562" s="4" t="s">
        <v>901</v>
      </c>
      <c r="C562" s="4" t="s">
        <v>902</v>
      </c>
      <c r="D562" s="4"/>
      <c r="E562" s="4" t="s">
        <v>6943</v>
      </c>
      <c r="F562" s="4"/>
      <c r="G562" s="4" t="s">
        <v>6944</v>
      </c>
      <c r="H562" s="4" t="s">
        <v>6945</v>
      </c>
      <c r="I562" s="4" t="s">
        <v>169</v>
      </c>
      <c r="J562" s="4" t="s">
        <v>518</v>
      </c>
      <c r="K562" s="4" t="s">
        <v>23</v>
      </c>
      <c r="L562" s="4" t="s">
        <v>940</v>
      </c>
      <c r="M562" s="4" t="s">
        <v>254</v>
      </c>
      <c r="N562" s="4"/>
      <c r="O562" s="4"/>
      <c r="P562" s="4"/>
      <c r="Q562" s="4" t="s">
        <v>272</v>
      </c>
      <c r="R562" s="4" t="s">
        <v>23</v>
      </c>
      <c r="S562" s="4" t="s">
        <v>6946</v>
      </c>
      <c r="T562" s="4" t="s">
        <v>909</v>
      </c>
      <c r="U562" s="4" t="s">
        <v>6947</v>
      </c>
      <c r="V562" s="4" t="s">
        <v>911</v>
      </c>
      <c r="W562" s="4" t="s">
        <v>1060</v>
      </c>
      <c r="X562" s="4" t="s">
        <v>361</v>
      </c>
      <c r="Y562" s="4" t="s">
        <v>1519</v>
      </c>
      <c r="Z562" s="4" t="s">
        <v>2307</v>
      </c>
      <c r="AA562" s="4" t="s">
        <v>2537</v>
      </c>
      <c r="AB562" s="4" t="s">
        <v>272</v>
      </c>
      <c r="AC562" s="4">
        <v>5476590</v>
      </c>
      <c r="AD562" s="4" t="s">
        <v>23</v>
      </c>
      <c r="AE562" s="4" t="s">
        <v>6948</v>
      </c>
      <c r="AF562" s="4" t="s">
        <v>23</v>
      </c>
      <c r="AG562" s="4" t="s">
        <v>6949</v>
      </c>
      <c r="AH562" s="4" t="s">
        <v>5765</v>
      </c>
      <c r="AI562" s="4" t="s">
        <v>1052</v>
      </c>
      <c r="AJ562" s="4" t="s">
        <v>919</v>
      </c>
      <c r="AK562" s="4" t="s">
        <v>169</v>
      </c>
      <c r="AL562" s="9">
        <v>6180</v>
      </c>
      <c r="AM562" s="4" t="s">
        <v>920</v>
      </c>
      <c r="AN562" s="4" t="s">
        <v>6937</v>
      </c>
      <c r="AO562" s="4" t="s">
        <v>921</v>
      </c>
      <c r="AP562" s="4" t="s">
        <v>922</v>
      </c>
      <c r="AQ562" s="4" t="s">
        <v>6950</v>
      </c>
      <c r="AR562" s="4" t="s">
        <v>273</v>
      </c>
      <c r="AS562" s="4" t="s">
        <v>6951</v>
      </c>
      <c r="AT562" s="4" t="s">
        <v>313</v>
      </c>
      <c r="AU562" s="4"/>
      <c r="AV562" s="4" t="s">
        <v>6952</v>
      </c>
      <c r="AW562" s="4"/>
      <c r="AX562" s="4"/>
      <c r="AY562" s="4"/>
      <c r="AZ562" s="4"/>
      <c r="BA562" s="4">
        <v>79738755</v>
      </c>
      <c r="BB562" s="4" t="s">
        <v>927</v>
      </c>
      <c r="BC562" s="4" t="s">
        <v>974</v>
      </c>
      <c r="BD562" s="4" t="s">
        <v>1052</v>
      </c>
      <c r="BE562" s="4" t="s">
        <v>169</v>
      </c>
      <c r="BF562" s="4"/>
      <c r="BG562" s="4" t="s">
        <v>931</v>
      </c>
      <c r="BH562" s="4" t="s">
        <v>932</v>
      </c>
      <c r="BI562" s="4" t="s">
        <v>169</v>
      </c>
      <c r="BJ562" s="4"/>
      <c r="BK562" s="4" t="s">
        <v>1030</v>
      </c>
      <c r="BL562" s="4"/>
      <c r="BM562" s="4" t="s">
        <v>934</v>
      </c>
      <c r="BN562" s="4"/>
    </row>
    <row r="563" spans="1:66" s="1" customFormat="1" hidden="1">
      <c r="A563" s="4">
        <v>605</v>
      </c>
      <c r="B563" s="4" t="s">
        <v>901</v>
      </c>
      <c r="C563" s="4" t="s">
        <v>902</v>
      </c>
      <c r="D563" s="4" t="s">
        <v>6953</v>
      </c>
      <c r="E563" s="4" t="s">
        <v>6954</v>
      </c>
      <c r="F563" s="4" t="s">
        <v>1294</v>
      </c>
      <c r="G563" s="4" t="s">
        <v>6955</v>
      </c>
      <c r="H563" s="4" t="s">
        <v>6956</v>
      </c>
      <c r="I563" s="4" t="s">
        <v>169</v>
      </c>
      <c r="J563" s="4" t="s">
        <v>518</v>
      </c>
      <c r="K563" s="4" t="s">
        <v>1297</v>
      </c>
      <c r="L563" s="4" t="s">
        <v>1260</v>
      </c>
      <c r="M563" s="4" t="s">
        <v>328</v>
      </c>
      <c r="N563" s="4" t="s">
        <v>169</v>
      </c>
      <c r="O563" s="4" t="s">
        <v>1297</v>
      </c>
      <c r="P563" s="4" t="s">
        <v>6957</v>
      </c>
      <c r="Q563" s="4" t="s">
        <v>6958</v>
      </c>
      <c r="R563" s="4" t="s">
        <v>16</v>
      </c>
      <c r="S563" s="4" t="s">
        <v>6959</v>
      </c>
      <c r="T563" s="4" t="s">
        <v>944</v>
      </c>
      <c r="U563" s="4" t="s">
        <v>6960</v>
      </c>
      <c r="V563" s="4" t="s">
        <v>911</v>
      </c>
      <c r="W563" s="4" t="s">
        <v>1828</v>
      </c>
      <c r="X563" s="4" t="s">
        <v>518</v>
      </c>
      <c r="Y563" s="4" t="s">
        <v>6961</v>
      </c>
      <c r="Z563" s="4" t="s">
        <v>445</v>
      </c>
      <c r="AA563" s="4" t="s">
        <v>445</v>
      </c>
      <c r="AB563" s="4" t="s">
        <v>6958</v>
      </c>
      <c r="AC563" s="4">
        <v>5476575</v>
      </c>
      <c r="AD563" s="4" t="s">
        <v>16</v>
      </c>
      <c r="AE563" s="4" t="s">
        <v>6962</v>
      </c>
      <c r="AF563" s="4" t="s">
        <v>16</v>
      </c>
      <c r="AG563" s="4" t="s">
        <v>6963</v>
      </c>
      <c r="AH563" s="4" t="s">
        <v>1872</v>
      </c>
      <c r="AI563" s="4" t="s">
        <v>1873</v>
      </c>
      <c r="AJ563" s="4" t="s">
        <v>919</v>
      </c>
      <c r="AK563" s="4" t="s">
        <v>169</v>
      </c>
      <c r="AL563" s="9">
        <v>4180</v>
      </c>
      <c r="AM563" s="4"/>
      <c r="AN563" s="4" t="s">
        <v>169</v>
      </c>
      <c r="AO563" s="4" t="s">
        <v>953</v>
      </c>
      <c r="AP563" s="4" t="s">
        <v>922</v>
      </c>
      <c r="AQ563" s="4" t="s">
        <v>1025</v>
      </c>
      <c r="AR563" s="4" t="s">
        <v>6964</v>
      </c>
      <c r="AS563" s="4" t="s">
        <v>6965</v>
      </c>
      <c r="AT563" s="4" t="s">
        <v>313</v>
      </c>
      <c r="AU563" s="4"/>
      <c r="AV563" s="4" t="s">
        <v>6966</v>
      </c>
      <c r="AW563" s="4"/>
      <c r="AX563" s="4"/>
      <c r="AY563" s="4"/>
      <c r="AZ563" s="4"/>
      <c r="BA563" s="4">
        <v>80837788</v>
      </c>
      <c r="BB563" s="4" t="s">
        <v>927</v>
      </c>
      <c r="BC563" s="4"/>
      <c r="BD563" s="4" t="s">
        <v>169</v>
      </c>
      <c r="BE563" s="4" t="s">
        <v>169</v>
      </c>
      <c r="BF563" s="4"/>
      <c r="BG563" s="4" t="s">
        <v>1029</v>
      </c>
      <c r="BH563" s="4" t="s">
        <v>932</v>
      </c>
      <c r="BI563" s="4" t="s">
        <v>169</v>
      </c>
      <c r="BJ563" s="4"/>
      <c r="BK563" s="4" t="s">
        <v>1030</v>
      </c>
      <c r="BL563" s="4"/>
      <c r="BM563" s="4" t="s">
        <v>934</v>
      </c>
      <c r="BN563" s="4" t="s">
        <v>1095</v>
      </c>
    </row>
    <row r="564" spans="1:66" s="1" customFormat="1" hidden="1">
      <c r="A564" s="4">
        <v>606</v>
      </c>
      <c r="B564" s="4" t="s">
        <v>901</v>
      </c>
      <c r="C564" s="4" t="s">
        <v>902</v>
      </c>
      <c r="D564" s="4" t="s">
        <v>1351</v>
      </c>
      <c r="E564" s="4" t="s">
        <v>6967</v>
      </c>
      <c r="F564" s="4" t="s">
        <v>6968</v>
      </c>
      <c r="G564" s="4" t="s">
        <v>6969</v>
      </c>
      <c r="H564" s="4" t="s">
        <v>6970</v>
      </c>
      <c r="I564" s="4" t="s">
        <v>2301</v>
      </c>
      <c r="J564" s="4" t="s">
        <v>518</v>
      </c>
      <c r="K564" s="4" t="s">
        <v>29</v>
      </c>
      <c r="L564" s="4" t="s">
        <v>2302</v>
      </c>
      <c r="M564" s="4" t="s">
        <v>2303</v>
      </c>
      <c r="N564" s="4" t="s">
        <v>169</v>
      </c>
      <c r="O564" s="4"/>
      <c r="P564" s="4"/>
      <c r="Q564" s="4" t="s">
        <v>6971</v>
      </c>
      <c r="R564" s="4" t="s">
        <v>29</v>
      </c>
      <c r="S564" s="4" t="s">
        <v>6972</v>
      </c>
      <c r="T564" s="4" t="s">
        <v>944</v>
      </c>
      <c r="U564" s="4" t="s">
        <v>6973</v>
      </c>
      <c r="V564" s="4" t="s">
        <v>1263</v>
      </c>
      <c r="W564" s="4" t="s">
        <v>982</v>
      </c>
      <c r="X564" s="4" t="s">
        <v>351</v>
      </c>
      <c r="Y564" s="4" t="s">
        <v>6974</v>
      </c>
      <c r="Z564" s="4" t="s">
        <v>445</v>
      </c>
      <c r="AA564" s="4" t="s">
        <v>445</v>
      </c>
      <c r="AB564" s="4" t="s">
        <v>6971</v>
      </c>
      <c r="AC564" s="4">
        <v>5476483</v>
      </c>
      <c r="AD564" s="4" t="s">
        <v>29</v>
      </c>
      <c r="AE564" s="4" t="s">
        <v>6975</v>
      </c>
      <c r="AF564" s="4" t="s">
        <v>29</v>
      </c>
      <c r="AG564" s="4" t="s">
        <v>6975</v>
      </c>
      <c r="AH564" s="4" t="s">
        <v>5054</v>
      </c>
      <c r="AI564" s="4" t="s">
        <v>5055</v>
      </c>
      <c r="AJ564" s="4" t="s">
        <v>919</v>
      </c>
      <c r="AK564" s="4" t="s">
        <v>169</v>
      </c>
      <c r="AL564" s="9">
        <v>15800</v>
      </c>
      <c r="AM564" s="4"/>
      <c r="AN564" s="4" t="s">
        <v>169</v>
      </c>
      <c r="AO564" s="4" t="s">
        <v>953</v>
      </c>
      <c r="AP564" s="4" t="s">
        <v>922</v>
      </c>
      <c r="AQ564" s="4" t="s">
        <v>1048</v>
      </c>
      <c r="AR564" s="4" t="s">
        <v>6976</v>
      </c>
      <c r="AS564" s="4" t="s">
        <v>6977</v>
      </c>
      <c r="AT564" s="4" t="s">
        <v>313</v>
      </c>
      <c r="AU564" s="4"/>
      <c r="AV564" s="4" t="s">
        <v>6978</v>
      </c>
      <c r="AW564" s="4"/>
      <c r="AX564" s="4"/>
      <c r="AY564" s="4"/>
      <c r="AZ564" s="4"/>
      <c r="BA564" s="4">
        <v>81125043</v>
      </c>
      <c r="BB564" s="4" t="s">
        <v>927</v>
      </c>
      <c r="BC564" s="4" t="s">
        <v>974</v>
      </c>
      <c r="BD564" s="4" t="s">
        <v>1052</v>
      </c>
      <c r="BE564" s="4" t="s">
        <v>169</v>
      </c>
      <c r="BF564" s="4"/>
      <c r="BG564" s="4" t="s">
        <v>1029</v>
      </c>
      <c r="BH564" s="4" t="s">
        <v>932</v>
      </c>
      <c r="BI564" s="4" t="s">
        <v>169</v>
      </c>
      <c r="BJ564" s="4"/>
      <c r="BK564" s="4" t="s">
        <v>1030</v>
      </c>
      <c r="BL564" s="4"/>
      <c r="BM564" s="4"/>
      <c r="BN564" s="4" t="s">
        <v>2313</v>
      </c>
    </row>
    <row r="565" spans="1:66" s="1" customFormat="1" hidden="1">
      <c r="A565" s="4">
        <v>607</v>
      </c>
      <c r="B565" s="4" t="s">
        <v>901</v>
      </c>
      <c r="C565" s="4" t="s">
        <v>902</v>
      </c>
      <c r="D565" s="4" t="s">
        <v>6979</v>
      </c>
      <c r="E565" s="4" t="s">
        <v>6980</v>
      </c>
      <c r="F565" s="4" t="s">
        <v>1558</v>
      </c>
      <c r="G565" s="4" t="s">
        <v>6981</v>
      </c>
      <c r="H565" s="4" t="s">
        <v>6982</v>
      </c>
      <c r="I565" s="4" t="s">
        <v>169</v>
      </c>
      <c r="J565" s="4" t="s">
        <v>906</v>
      </c>
      <c r="K565" s="4" t="s">
        <v>16</v>
      </c>
      <c r="L565" s="4" t="s">
        <v>940</v>
      </c>
      <c r="M565" s="4" t="s">
        <v>132</v>
      </c>
      <c r="N565" s="4" t="s">
        <v>1516</v>
      </c>
      <c r="O565" s="4"/>
      <c r="P565" s="4"/>
      <c r="Q565" s="4" t="s">
        <v>826</v>
      </c>
      <c r="R565" s="4" t="s">
        <v>16</v>
      </c>
      <c r="S565" s="4" t="s">
        <v>6983</v>
      </c>
      <c r="T565" s="4" t="s">
        <v>909</v>
      </c>
      <c r="U565" s="4" t="s">
        <v>6984</v>
      </c>
      <c r="V565" s="4" t="s">
        <v>911</v>
      </c>
      <c r="W565" s="4" t="s">
        <v>6985</v>
      </c>
      <c r="X565" s="4" t="s">
        <v>361</v>
      </c>
      <c r="Y565" s="4" t="s">
        <v>640</v>
      </c>
      <c r="Z565" s="4" t="s">
        <v>949</v>
      </c>
      <c r="AA565" s="4" t="s">
        <v>949</v>
      </c>
      <c r="AB565" s="4" t="s">
        <v>826</v>
      </c>
      <c r="AC565" s="4">
        <v>5476339</v>
      </c>
      <c r="AD565" s="4" t="s">
        <v>16</v>
      </c>
      <c r="AE565" s="4" t="s">
        <v>6986</v>
      </c>
      <c r="AF565" s="4" t="s">
        <v>16</v>
      </c>
      <c r="AG565" s="4" t="s">
        <v>6987</v>
      </c>
      <c r="AH565" s="4" t="s">
        <v>6988</v>
      </c>
      <c r="AI565" s="4" t="s">
        <v>6989</v>
      </c>
      <c r="AJ565" s="4" t="s">
        <v>919</v>
      </c>
      <c r="AK565" s="4" t="s">
        <v>169</v>
      </c>
      <c r="AL565" s="9">
        <v>76800</v>
      </c>
      <c r="AM565" s="4"/>
      <c r="AN565" s="4" t="s">
        <v>1513</v>
      </c>
      <c r="AO565" s="4" t="s">
        <v>921</v>
      </c>
      <c r="AP565" s="4" t="s">
        <v>922</v>
      </c>
      <c r="AQ565" s="4"/>
      <c r="AR565" s="4" t="s">
        <v>6990</v>
      </c>
      <c r="AS565" s="4"/>
      <c r="AT565" s="4" t="s">
        <v>313</v>
      </c>
      <c r="AU565" s="4"/>
      <c r="AV565" s="4" t="s">
        <v>6991</v>
      </c>
      <c r="AW565" s="4"/>
      <c r="AX565" s="4"/>
      <c r="AY565" s="4"/>
      <c r="AZ565" s="4"/>
      <c r="BA565" s="4">
        <v>62543027</v>
      </c>
      <c r="BB565" s="4" t="s">
        <v>927</v>
      </c>
      <c r="BC565" s="4" t="s">
        <v>928</v>
      </c>
      <c r="BD565" s="4" t="s">
        <v>811</v>
      </c>
      <c r="BE565" s="4" t="s">
        <v>6992</v>
      </c>
      <c r="BF565" s="4" t="s">
        <v>2088</v>
      </c>
      <c r="BG565" s="4" t="s">
        <v>1569</v>
      </c>
      <c r="BH565" s="4" t="s">
        <v>932</v>
      </c>
      <c r="BI565" s="4" t="s">
        <v>169</v>
      </c>
      <c r="BJ565" s="4"/>
      <c r="BK565" s="4"/>
      <c r="BL565" s="4"/>
      <c r="BM565" s="4" t="s">
        <v>934</v>
      </c>
      <c r="BN565" s="4" t="s">
        <v>958</v>
      </c>
    </row>
    <row r="566" spans="1:66" s="1" customFormat="1" hidden="1">
      <c r="A566" s="4">
        <v>609</v>
      </c>
      <c r="B566" s="4" t="s">
        <v>901</v>
      </c>
      <c r="C566" s="4" t="s">
        <v>902</v>
      </c>
      <c r="D566" s="4" t="s">
        <v>6993</v>
      </c>
      <c r="E566" s="4" t="s">
        <v>6994</v>
      </c>
      <c r="F566" s="4" t="s">
        <v>1322</v>
      </c>
      <c r="G566" s="4" t="s">
        <v>6995</v>
      </c>
      <c r="H566" s="4" t="s">
        <v>1614</v>
      </c>
      <c r="I566" s="4" t="s">
        <v>169</v>
      </c>
      <c r="J566" s="4" t="s">
        <v>518</v>
      </c>
      <c r="K566" s="4" t="s">
        <v>31</v>
      </c>
      <c r="L566" s="4" t="s">
        <v>940</v>
      </c>
      <c r="M566" s="4" t="s">
        <v>202</v>
      </c>
      <c r="N566" s="4" t="s">
        <v>6996</v>
      </c>
      <c r="O566" s="4"/>
      <c r="P566" s="4"/>
      <c r="Q566" s="4" t="s">
        <v>6997</v>
      </c>
      <c r="R566" s="4" t="s">
        <v>31</v>
      </c>
      <c r="S566" s="4" t="s">
        <v>6998</v>
      </c>
      <c r="T566" s="4" t="s">
        <v>944</v>
      </c>
      <c r="U566" s="4" t="s">
        <v>6999</v>
      </c>
      <c r="V566" s="4" t="s">
        <v>911</v>
      </c>
      <c r="W566" s="4" t="s">
        <v>982</v>
      </c>
      <c r="X566" s="4" t="s">
        <v>518</v>
      </c>
      <c r="Y566" s="4" t="s">
        <v>2088</v>
      </c>
      <c r="Z566" s="4" t="s">
        <v>2088</v>
      </c>
      <c r="AA566" s="4" t="s">
        <v>2088</v>
      </c>
      <c r="AB566" s="4" t="s">
        <v>6997</v>
      </c>
      <c r="AC566" s="4">
        <v>5476287</v>
      </c>
      <c r="AD566" s="4" t="s">
        <v>31</v>
      </c>
      <c r="AE566" s="4" t="s">
        <v>7000</v>
      </c>
      <c r="AF566" s="4" t="s">
        <v>31</v>
      </c>
      <c r="AG566" s="4" t="s">
        <v>7001</v>
      </c>
      <c r="AH566" s="4" t="s">
        <v>1304</v>
      </c>
      <c r="AI566" s="4" t="s">
        <v>1047</v>
      </c>
      <c r="AJ566" s="4" t="s">
        <v>919</v>
      </c>
      <c r="AK566" s="4" t="s">
        <v>169</v>
      </c>
      <c r="AL566" s="9">
        <v>5680</v>
      </c>
      <c r="AM566" s="4"/>
      <c r="AN566" s="4" t="s">
        <v>6996</v>
      </c>
      <c r="AO566" s="4" t="s">
        <v>953</v>
      </c>
      <c r="AP566" s="4" t="s">
        <v>922</v>
      </c>
      <c r="AQ566" s="4" t="s">
        <v>1146</v>
      </c>
      <c r="AR566" s="4" t="s">
        <v>7002</v>
      </c>
      <c r="AS566" s="4" t="s">
        <v>7003</v>
      </c>
      <c r="AT566" s="4" t="s">
        <v>313</v>
      </c>
      <c r="AU566" s="4"/>
      <c r="AV566" s="4" t="s">
        <v>7004</v>
      </c>
      <c r="AW566" s="4"/>
      <c r="AX566" s="4"/>
      <c r="AY566" s="4"/>
      <c r="AZ566" s="4"/>
      <c r="BA566" s="4">
        <v>74872049</v>
      </c>
      <c r="BB566" s="4" t="s">
        <v>927</v>
      </c>
      <c r="BC566" s="4" t="s">
        <v>974</v>
      </c>
      <c r="BD566" s="4" t="s">
        <v>1052</v>
      </c>
      <c r="BE566" s="4" t="s">
        <v>169</v>
      </c>
      <c r="BF566" s="4"/>
      <c r="BG566" s="4" t="s">
        <v>1029</v>
      </c>
      <c r="BH566" s="4" t="s">
        <v>932</v>
      </c>
      <c r="BI566" s="4" t="s">
        <v>169</v>
      </c>
      <c r="BJ566" s="4"/>
      <c r="BK566" s="4" t="s">
        <v>1030</v>
      </c>
      <c r="BL566" s="4"/>
      <c r="BM566" s="4" t="s">
        <v>934</v>
      </c>
      <c r="BN566" s="4" t="s">
        <v>958</v>
      </c>
    </row>
    <row r="567" spans="1:66" s="1" customFormat="1" hidden="1">
      <c r="A567" s="4">
        <v>610</v>
      </c>
      <c r="B567" s="4" t="s">
        <v>901</v>
      </c>
      <c r="C567" s="4" t="s">
        <v>902</v>
      </c>
      <c r="D567" s="4" t="s">
        <v>7005</v>
      </c>
      <c r="E567" s="4" t="s">
        <v>7006</v>
      </c>
      <c r="F567" s="4" t="s">
        <v>2014</v>
      </c>
      <c r="G567" s="4" t="s">
        <v>7007</v>
      </c>
      <c r="H567" s="4" t="s">
        <v>7008</v>
      </c>
      <c r="I567" s="4" t="s">
        <v>169</v>
      </c>
      <c r="J567" s="4" t="s">
        <v>444</v>
      </c>
      <c r="K567" s="4" t="s">
        <v>16</v>
      </c>
      <c r="L567" s="4" t="s">
        <v>1260</v>
      </c>
      <c r="M567" s="4" t="s">
        <v>336</v>
      </c>
      <c r="N567" s="4" t="s">
        <v>169</v>
      </c>
      <c r="O567" s="4"/>
      <c r="P567" s="4"/>
      <c r="Q567" s="4" t="s">
        <v>7009</v>
      </c>
      <c r="R567" s="4" t="s">
        <v>16</v>
      </c>
      <c r="S567" s="4" t="s">
        <v>7010</v>
      </c>
      <c r="T567" s="4" t="s">
        <v>944</v>
      </c>
      <c r="U567" s="4" t="s">
        <v>7011</v>
      </c>
      <c r="V567" s="4" t="s">
        <v>911</v>
      </c>
      <c r="W567" s="4" t="s">
        <v>1105</v>
      </c>
      <c r="X567" s="4" t="s">
        <v>906</v>
      </c>
      <c r="Y567" s="4" t="s">
        <v>7012</v>
      </c>
      <c r="Z567" s="4" t="s">
        <v>4083</v>
      </c>
      <c r="AA567" s="4" t="s">
        <v>7013</v>
      </c>
      <c r="AB567" s="4" t="s">
        <v>7009</v>
      </c>
      <c r="AC567" s="4">
        <v>5476132</v>
      </c>
      <c r="AD567" s="4" t="s">
        <v>16</v>
      </c>
      <c r="AE567" s="4" t="s">
        <v>7014</v>
      </c>
      <c r="AF567" s="4" t="s">
        <v>16</v>
      </c>
      <c r="AG567" s="4" t="s">
        <v>7014</v>
      </c>
      <c r="AH567" s="4" t="s">
        <v>917</v>
      </c>
      <c r="AI567" s="4" t="s">
        <v>918</v>
      </c>
      <c r="AJ567" s="4" t="s">
        <v>919</v>
      </c>
      <c r="AK567" s="4" t="s">
        <v>169</v>
      </c>
      <c r="AL567" s="9">
        <v>5680</v>
      </c>
      <c r="AM567" s="4"/>
      <c r="AN567" s="4" t="s">
        <v>169</v>
      </c>
      <c r="AO567" s="4" t="s">
        <v>953</v>
      </c>
      <c r="AP567" s="4" t="s">
        <v>922</v>
      </c>
      <c r="AQ567" s="4" t="s">
        <v>1146</v>
      </c>
      <c r="AR567" s="4" t="s">
        <v>7015</v>
      </c>
      <c r="AS567" s="4" t="s">
        <v>7016</v>
      </c>
      <c r="AT567" s="4" t="s">
        <v>313</v>
      </c>
      <c r="AU567" s="4"/>
      <c r="AV567" s="4" t="s">
        <v>7017</v>
      </c>
      <c r="AW567" s="4"/>
      <c r="AX567" s="4"/>
      <c r="AY567" s="4"/>
      <c r="AZ567" s="4"/>
      <c r="BA567" s="4">
        <v>30765547</v>
      </c>
      <c r="BB567" s="4" t="s">
        <v>927</v>
      </c>
      <c r="BC567" s="4" t="s">
        <v>974</v>
      </c>
      <c r="BD567" s="4" t="s">
        <v>918</v>
      </c>
      <c r="BE567" s="4" t="s">
        <v>169</v>
      </c>
      <c r="BF567" s="4"/>
      <c r="BG567" s="4" t="s">
        <v>1204</v>
      </c>
      <c r="BH567" s="4" t="s">
        <v>932</v>
      </c>
      <c r="BI567" s="4" t="s">
        <v>169</v>
      </c>
      <c r="BJ567" s="4"/>
      <c r="BK567" s="4" t="s">
        <v>1030</v>
      </c>
      <c r="BL567" s="4"/>
      <c r="BM567" s="4" t="s">
        <v>934</v>
      </c>
      <c r="BN567" s="4" t="s">
        <v>1095</v>
      </c>
    </row>
    <row r="568" spans="1:66" s="1" customFormat="1" hidden="1">
      <c r="A568" s="4">
        <v>611</v>
      </c>
      <c r="B568" s="4" t="s">
        <v>901</v>
      </c>
      <c r="C568" s="4" t="s">
        <v>902</v>
      </c>
      <c r="D568" s="4" t="s">
        <v>7018</v>
      </c>
      <c r="E568" s="4" t="s">
        <v>7019</v>
      </c>
      <c r="F568" s="4" t="s">
        <v>1274</v>
      </c>
      <c r="G568" s="4" t="s">
        <v>7020</v>
      </c>
      <c r="H568" s="4" t="s">
        <v>1310</v>
      </c>
      <c r="I568" s="4" t="s">
        <v>1277</v>
      </c>
      <c r="J568" s="4" t="s">
        <v>361</v>
      </c>
      <c r="K568" s="4" t="s">
        <v>31</v>
      </c>
      <c r="L568" s="4" t="s">
        <v>1057</v>
      </c>
      <c r="M568" s="4" t="s">
        <v>234</v>
      </c>
      <c r="N568" s="4" t="s">
        <v>169</v>
      </c>
      <c r="O568" s="4"/>
      <c r="P568" s="4"/>
      <c r="Q568" s="4" t="s">
        <v>7021</v>
      </c>
      <c r="R568" s="4" t="s">
        <v>31</v>
      </c>
      <c r="S568" s="4" t="s">
        <v>7022</v>
      </c>
      <c r="T568" s="4" t="s">
        <v>944</v>
      </c>
      <c r="U568" s="4" t="s">
        <v>7023</v>
      </c>
      <c r="V568" s="4" t="s">
        <v>1263</v>
      </c>
      <c r="W568" s="4" t="s">
        <v>1060</v>
      </c>
      <c r="X568" s="4" t="s">
        <v>518</v>
      </c>
      <c r="Y568" s="4" t="s">
        <v>7024</v>
      </c>
      <c r="Z568" s="4" t="s">
        <v>350</v>
      </c>
      <c r="AA568" s="4" t="s">
        <v>1265</v>
      </c>
      <c r="AB568" s="4" t="s">
        <v>7021</v>
      </c>
      <c r="AC568" s="4">
        <v>5475699</v>
      </c>
      <c r="AD568" s="4" t="s">
        <v>31</v>
      </c>
      <c r="AE568" s="4" t="s">
        <v>7025</v>
      </c>
      <c r="AF568" s="4" t="s">
        <v>31</v>
      </c>
      <c r="AG568" s="4" t="s">
        <v>7025</v>
      </c>
      <c r="AH568" s="4" t="s">
        <v>1304</v>
      </c>
      <c r="AI568" s="4" t="s">
        <v>1047</v>
      </c>
      <c r="AJ568" s="4" t="s">
        <v>919</v>
      </c>
      <c r="AK568" s="4" t="s">
        <v>169</v>
      </c>
      <c r="AL568" s="9">
        <v>5680</v>
      </c>
      <c r="AM568" s="4"/>
      <c r="AN568" s="4" t="s">
        <v>169</v>
      </c>
      <c r="AO568" s="4" t="s">
        <v>953</v>
      </c>
      <c r="AP568" s="4" t="s">
        <v>922</v>
      </c>
      <c r="AQ568" s="4" t="s">
        <v>1146</v>
      </c>
      <c r="AR568" s="4" t="s">
        <v>7026</v>
      </c>
      <c r="AS568" s="4" t="s">
        <v>7027</v>
      </c>
      <c r="AT568" s="4" t="s">
        <v>313</v>
      </c>
      <c r="AU568" s="4"/>
      <c r="AV568" s="4" t="s">
        <v>7028</v>
      </c>
      <c r="AW568" s="4"/>
      <c r="AX568" s="4"/>
      <c r="AY568" s="4"/>
      <c r="AZ568" s="4"/>
      <c r="BA568" s="4">
        <v>74526378</v>
      </c>
      <c r="BB568" s="4" t="s">
        <v>927</v>
      </c>
      <c r="BC568" s="4" t="s">
        <v>974</v>
      </c>
      <c r="BD568" s="4" t="s">
        <v>1052</v>
      </c>
      <c r="BE568" s="4" t="s">
        <v>169</v>
      </c>
      <c r="BF568" s="4"/>
      <c r="BG568" s="4" t="s">
        <v>1029</v>
      </c>
      <c r="BH568" s="4" t="s">
        <v>932</v>
      </c>
      <c r="BI568" s="4" t="s">
        <v>169</v>
      </c>
      <c r="BJ568" s="4"/>
      <c r="BK568" s="4" t="s">
        <v>1030</v>
      </c>
      <c r="BL568" s="4"/>
      <c r="BM568" s="4" t="s">
        <v>934</v>
      </c>
      <c r="BN568" s="4" t="s">
        <v>234</v>
      </c>
    </row>
    <row r="569" spans="1:66" s="1" customFormat="1">
      <c r="A569" s="4">
        <v>612</v>
      </c>
      <c r="B569" s="4" t="s">
        <v>901</v>
      </c>
      <c r="C569" s="4" t="s">
        <v>902</v>
      </c>
      <c r="D569" s="4" t="s">
        <v>7029</v>
      </c>
      <c r="E569" s="4" t="s">
        <v>3333</v>
      </c>
      <c r="F569" s="4" t="s">
        <v>1274</v>
      </c>
      <c r="G569" s="4" t="s">
        <v>3334</v>
      </c>
      <c r="H569" s="4" t="s">
        <v>1310</v>
      </c>
      <c r="I569" s="4" t="s">
        <v>1277</v>
      </c>
      <c r="J569" s="4" t="s">
        <v>361</v>
      </c>
      <c r="K569" s="4" t="s">
        <v>23</v>
      </c>
      <c r="L569" s="4" t="s">
        <v>1057</v>
      </c>
      <c r="M569" s="4" t="s">
        <v>234</v>
      </c>
      <c r="N569" s="4" t="s">
        <v>169</v>
      </c>
      <c r="O569" s="4"/>
      <c r="P569" s="4"/>
      <c r="Q569" s="4" t="s">
        <v>735</v>
      </c>
      <c r="R569" s="4" t="s">
        <v>23</v>
      </c>
      <c r="S569" s="4" t="s">
        <v>7030</v>
      </c>
      <c r="T569" s="4" t="s">
        <v>944</v>
      </c>
      <c r="U569" s="4" t="s">
        <v>7031</v>
      </c>
      <c r="V569" s="4" t="s">
        <v>911</v>
      </c>
      <c r="W569" s="4" t="s">
        <v>963</v>
      </c>
      <c r="X569" s="4" t="s">
        <v>518</v>
      </c>
      <c r="Y569" s="4" t="s">
        <v>3337</v>
      </c>
      <c r="Z569" s="4" t="s">
        <v>350</v>
      </c>
      <c r="AA569" s="4" t="s">
        <v>1265</v>
      </c>
      <c r="AB569" s="4" t="s">
        <v>735</v>
      </c>
      <c r="AC569" s="4">
        <v>5449892</v>
      </c>
      <c r="AD569" s="4" t="s">
        <v>23</v>
      </c>
      <c r="AE569" s="4" t="s">
        <v>6569</v>
      </c>
      <c r="AF569" s="4" t="s">
        <v>23</v>
      </c>
      <c r="AG569" s="4" t="s">
        <v>7032</v>
      </c>
      <c r="AH569" s="4" t="s">
        <v>987</v>
      </c>
      <c r="AI569" s="4" t="s">
        <v>988</v>
      </c>
      <c r="AJ569" s="4" t="s">
        <v>919</v>
      </c>
      <c r="AK569" s="4" t="s">
        <v>169</v>
      </c>
      <c r="AL569" s="9">
        <v>5180</v>
      </c>
      <c r="AM569" s="4"/>
      <c r="AN569" s="4" t="s">
        <v>169</v>
      </c>
      <c r="AO569" s="4" t="s">
        <v>953</v>
      </c>
      <c r="AP569" s="4" t="s">
        <v>922</v>
      </c>
      <c r="AQ569" s="4" t="s">
        <v>1025</v>
      </c>
      <c r="AR569" s="4" t="s">
        <v>3338</v>
      </c>
      <c r="AS569" s="4" t="s">
        <v>7033</v>
      </c>
      <c r="AT569" s="4" t="s">
        <v>313</v>
      </c>
      <c r="AU569" s="4"/>
      <c r="AV569" s="4" t="s">
        <v>7034</v>
      </c>
      <c r="AW569" s="4"/>
      <c r="AX569" s="4"/>
      <c r="AY569" s="4"/>
      <c r="AZ569" s="4"/>
      <c r="BA569" s="4">
        <v>81393259</v>
      </c>
      <c r="BB569" s="4" t="s">
        <v>927</v>
      </c>
      <c r="BC569" s="4" t="s">
        <v>974</v>
      </c>
      <c r="BD569" s="4" t="s">
        <v>918</v>
      </c>
      <c r="BE569" s="4" t="s">
        <v>169</v>
      </c>
      <c r="BF569" s="4"/>
      <c r="BG569" s="4" t="s">
        <v>1029</v>
      </c>
      <c r="BH569" s="4" t="s">
        <v>932</v>
      </c>
      <c r="BI569" s="4" t="s">
        <v>169</v>
      </c>
      <c r="BJ569" s="4"/>
      <c r="BK569" s="4" t="s">
        <v>1030</v>
      </c>
      <c r="BL569" s="4"/>
      <c r="BM569" s="4" t="s">
        <v>934</v>
      </c>
      <c r="BN569" s="4" t="s">
        <v>234</v>
      </c>
    </row>
    <row r="570" spans="1:66" s="1" customFormat="1">
      <c r="A570" s="4">
        <v>613</v>
      </c>
      <c r="B570" s="4" t="s">
        <v>901</v>
      </c>
      <c r="C570" s="4" t="s">
        <v>902</v>
      </c>
      <c r="D570" s="4" t="s">
        <v>7035</v>
      </c>
      <c r="E570" s="4" t="s">
        <v>7036</v>
      </c>
      <c r="F570" s="4" t="s">
        <v>1099</v>
      </c>
      <c r="G570" s="4" t="s">
        <v>7037</v>
      </c>
      <c r="H570" s="4" t="s">
        <v>7038</v>
      </c>
      <c r="I570" s="4" t="s">
        <v>169</v>
      </c>
      <c r="J570" s="4" t="s">
        <v>518</v>
      </c>
      <c r="K570" s="4" t="s">
        <v>25</v>
      </c>
      <c r="L570" s="4" t="s">
        <v>940</v>
      </c>
      <c r="M570" s="4" t="s">
        <v>202</v>
      </c>
      <c r="N570" s="4" t="s">
        <v>7039</v>
      </c>
      <c r="O570" s="4"/>
      <c r="P570" s="4"/>
      <c r="Q570" s="4" t="s">
        <v>7040</v>
      </c>
      <c r="R570" s="4" t="s">
        <v>25</v>
      </c>
      <c r="S570" s="4" t="s">
        <v>7041</v>
      </c>
      <c r="T570" s="4" t="s">
        <v>944</v>
      </c>
      <c r="U570" s="4" t="s">
        <v>7042</v>
      </c>
      <c r="V570" s="4" t="s">
        <v>911</v>
      </c>
      <c r="W570" s="4" t="s">
        <v>982</v>
      </c>
      <c r="X570" s="4" t="s">
        <v>351</v>
      </c>
      <c r="Y570" s="4" t="s">
        <v>445</v>
      </c>
      <c r="Z570" s="4" t="s">
        <v>445</v>
      </c>
      <c r="AA570" s="4" t="s">
        <v>445</v>
      </c>
      <c r="AB570" s="4" t="s">
        <v>7040</v>
      </c>
      <c r="AC570" s="4">
        <v>5448221</v>
      </c>
      <c r="AD570" s="4" t="s">
        <v>25</v>
      </c>
      <c r="AE570" s="4" t="s">
        <v>7043</v>
      </c>
      <c r="AF570" s="4" t="s">
        <v>25</v>
      </c>
      <c r="AG570" s="4" t="s">
        <v>7044</v>
      </c>
      <c r="AH570" s="4" t="s">
        <v>1283</v>
      </c>
      <c r="AI570" s="4" t="s">
        <v>1284</v>
      </c>
      <c r="AJ570" s="4" t="s">
        <v>919</v>
      </c>
      <c r="AK570" s="4" t="s">
        <v>169</v>
      </c>
      <c r="AL570" s="9">
        <v>4525.6000000000004</v>
      </c>
      <c r="AM570" s="4"/>
      <c r="AN570" s="4" t="s">
        <v>7039</v>
      </c>
      <c r="AO570" s="4" t="s">
        <v>953</v>
      </c>
      <c r="AP570" s="4" t="s">
        <v>922</v>
      </c>
      <c r="AQ570" s="4" t="s">
        <v>1025</v>
      </c>
      <c r="AR570" s="4" t="s">
        <v>7045</v>
      </c>
      <c r="AS570" s="4" t="s">
        <v>7046</v>
      </c>
      <c r="AT570" s="4" t="s">
        <v>313</v>
      </c>
      <c r="AU570" s="4"/>
      <c r="AV570" s="4" t="s">
        <v>7047</v>
      </c>
      <c r="AW570" s="4"/>
      <c r="AX570" s="4"/>
      <c r="AY570" s="4"/>
      <c r="AZ570" s="4"/>
      <c r="BA570" s="4">
        <v>81244435</v>
      </c>
      <c r="BB570" s="4" t="s">
        <v>927</v>
      </c>
      <c r="BC570" s="4" t="s">
        <v>974</v>
      </c>
      <c r="BD570" s="4" t="s">
        <v>1052</v>
      </c>
      <c r="BE570" s="4" t="s">
        <v>169</v>
      </c>
      <c r="BF570" s="4"/>
      <c r="BG570" s="4" t="s">
        <v>1029</v>
      </c>
      <c r="BH570" s="4" t="s">
        <v>932</v>
      </c>
      <c r="BI570" s="4" t="s">
        <v>169</v>
      </c>
      <c r="BJ570" s="4"/>
      <c r="BK570" s="4" t="s">
        <v>1030</v>
      </c>
      <c r="BL570" s="4"/>
      <c r="BM570" s="4"/>
      <c r="BN570" s="4" t="s">
        <v>958</v>
      </c>
    </row>
    <row r="571" spans="1:66" s="1" customFormat="1">
      <c r="A571" s="4">
        <v>614</v>
      </c>
      <c r="B571" s="4" t="s">
        <v>901</v>
      </c>
      <c r="C571" s="4" t="s">
        <v>902</v>
      </c>
      <c r="D571" s="4" t="s">
        <v>7035</v>
      </c>
      <c r="E571" s="4" t="s">
        <v>7036</v>
      </c>
      <c r="F571" s="4" t="s">
        <v>1099</v>
      </c>
      <c r="G571" s="4" t="s">
        <v>7037</v>
      </c>
      <c r="H571" s="4" t="s">
        <v>7038</v>
      </c>
      <c r="I571" s="4" t="s">
        <v>169</v>
      </c>
      <c r="J571" s="4" t="s">
        <v>518</v>
      </c>
      <c r="K571" s="4" t="s">
        <v>25</v>
      </c>
      <c r="L571" s="4" t="s">
        <v>940</v>
      </c>
      <c r="M571" s="4" t="s">
        <v>202</v>
      </c>
      <c r="N571" s="4" t="s">
        <v>7039</v>
      </c>
      <c r="O571" s="4"/>
      <c r="P571" s="4"/>
      <c r="Q571" s="4" t="s">
        <v>7040</v>
      </c>
      <c r="R571" s="4" t="s">
        <v>25</v>
      </c>
      <c r="S571" s="4" t="s">
        <v>7041</v>
      </c>
      <c r="T571" s="4" t="s">
        <v>944</v>
      </c>
      <c r="U571" s="4" t="s">
        <v>7042</v>
      </c>
      <c r="V571" s="4" t="s">
        <v>911</v>
      </c>
      <c r="W571" s="4" t="s">
        <v>982</v>
      </c>
      <c r="X571" s="4" t="s">
        <v>351</v>
      </c>
      <c r="Y571" s="4" t="s">
        <v>445</v>
      </c>
      <c r="Z571" s="4" t="s">
        <v>445</v>
      </c>
      <c r="AA571" s="4" t="s">
        <v>445</v>
      </c>
      <c r="AB571" s="4" t="s">
        <v>7040</v>
      </c>
      <c r="AC571" s="4">
        <v>5448221</v>
      </c>
      <c r="AD571" s="4" t="s">
        <v>25</v>
      </c>
      <c r="AE571" s="4" t="s">
        <v>7043</v>
      </c>
      <c r="AF571" s="4" t="s">
        <v>25</v>
      </c>
      <c r="AG571" s="4" t="s">
        <v>7044</v>
      </c>
      <c r="AH571" s="4" t="s">
        <v>1046</v>
      </c>
      <c r="AI571" s="4" t="s">
        <v>1047</v>
      </c>
      <c r="AJ571" s="4" t="s">
        <v>919</v>
      </c>
      <c r="AK571" s="4" t="s">
        <v>169</v>
      </c>
      <c r="AL571" s="9">
        <v>4634.3999999999996</v>
      </c>
      <c r="AM571" s="4"/>
      <c r="AN571" s="4" t="s">
        <v>7039</v>
      </c>
      <c r="AO571" s="4" t="s">
        <v>953</v>
      </c>
      <c r="AP571" s="4" t="s">
        <v>922</v>
      </c>
      <c r="AQ571" s="4" t="s">
        <v>1025</v>
      </c>
      <c r="AR571" s="4" t="s">
        <v>7045</v>
      </c>
      <c r="AS571" s="4" t="s">
        <v>7048</v>
      </c>
      <c r="AT571" s="4" t="s">
        <v>313</v>
      </c>
      <c r="AU571" s="4"/>
      <c r="AV571" s="4" t="s">
        <v>7047</v>
      </c>
      <c r="AW571" s="4"/>
      <c r="AX571" s="4"/>
      <c r="AY571" s="4"/>
      <c r="AZ571" s="4"/>
      <c r="BA571" s="4">
        <v>81244435</v>
      </c>
      <c r="BB571" s="4" t="s">
        <v>927</v>
      </c>
      <c r="BC571" s="4" t="s">
        <v>974</v>
      </c>
      <c r="BD571" s="4" t="s">
        <v>1052</v>
      </c>
      <c r="BE571" s="4" t="s">
        <v>169</v>
      </c>
      <c r="BF571" s="4"/>
      <c r="BG571" s="4" t="s">
        <v>1029</v>
      </c>
      <c r="BH571" s="4" t="s">
        <v>932</v>
      </c>
      <c r="BI571" s="4" t="s">
        <v>169</v>
      </c>
      <c r="BJ571" s="4"/>
      <c r="BK571" s="4" t="s">
        <v>1030</v>
      </c>
      <c r="BL571" s="4"/>
      <c r="BM571" s="4"/>
      <c r="BN571" s="4" t="s">
        <v>958</v>
      </c>
    </row>
    <row r="572" spans="1:66" s="1" customFormat="1">
      <c r="A572" s="4">
        <v>615</v>
      </c>
      <c r="B572" s="4" t="s">
        <v>901</v>
      </c>
      <c r="C572" s="4" t="s">
        <v>902</v>
      </c>
      <c r="D572" s="4" t="s">
        <v>317</v>
      </c>
      <c r="E572" s="4" t="s">
        <v>7049</v>
      </c>
      <c r="F572" s="4" t="s">
        <v>1513</v>
      </c>
      <c r="G572" s="4" t="s">
        <v>7050</v>
      </c>
      <c r="H572" s="4" t="s">
        <v>7051</v>
      </c>
      <c r="I572" s="4"/>
      <c r="J572" s="4" t="s">
        <v>518</v>
      </c>
      <c r="K572" s="4" t="s">
        <v>23</v>
      </c>
      <c r="L572" s="4" t="s">
        <v>940</v>
      </c>
      <c r="M572" s="4" t="s">
        <v>132</v>
      </c>
      <c r="N572" s="4" t="s">
        <v>1516</v>
      </c>
      <c r="O572" s="4"/>
      <c r="P572" s="4"/>
      <c r="Q572" s="4" t="s">
        <v>317</v>
      </c>
      <c r="R572" s="4" t="s">
        <v>23</v>
      </c>
      <c r="S572" s="4" t="s">
        <v>7052</v>
      </c>
      <c r="T572" s="4" t="s">
        <v>909</v>
      </c>
      <c r="U572" s="4" t="s">
        <v>7053</v>
      </c>
      <c r="V572" s="4" t="s">
        <v>911</v>
      </c>
      <c r="W572" s="4" t="s">
        <v>982</v>
      </c>
      <c r="X572" s="4" t="s">
        <v>518</v>
      </c>
      <c r="Y572" s="4" t="s">
        <v>7054</v>
      </c>
      <c r="Z572" s="4" t="s">
        <v>350</v>
      </c>
      <c r="AA572" s="4" t="s">
        <v>1265</v>
      </c>
      <c r="AB572" s="4" t="s">
        <v>317</v>
      </c>
      <c r="AC572" s="4">
        <v>5448152</v>
      </c>
      <c r="AD572" s="4" t="s">
        <v>23</v>
      </c>
      <c r="AE572" s="4" t="s">
        <v>7055</v>
      </c>
      <c r="AF572" s="4" t="s">
        <v>23</v>
      </c>
      <c r="AG572" s="4" t="s">
        <v>7055</v>
      </c>
      <c r="AH572" s="4" t="s">
        <v>1289</v>
      </c>
      <c r="AI572" s="4" t="s">
        <v>1290</v>
      </c>
      <c r="AJ572" s="4" t="s">
        <v>919</v>
      </c>
      <c r="AK572" s="4" t="s">
        <v>169</v>
      </c>
      <c r="AL572" s="9">
        <v>3980</v>
      </c>
      <c r="AM572" s="4" t="s">
        <v>1189</v>
      </c>
      <c r="AN572" s="4" t="s">
        <v>1513</v>
      </c>
      <c r="AO572" s="4" t="s">
        <v>921</v>
      </c>
      <c r="AP572" s="4" t="s">
        <v>922</v>
      </c>
      <c r="AQ572" s="4" t="s">
        <v>1048</v>
      </c>
      <c r="AR572" s="4" t="s">
        <v>318</v>
      </c>
      <c r="AS572" s="4" t="s">
        <v>7056</v>
      </c>
      <c r="AT572" s="4" t="s">
        <v>313</v>
      </c>
      <c r="AU572" s="4"/>
      <c r="AV572" s="4" t="s">
        <v>7057</v>
      </c>
      <c r="AW572" s="4"/>
      <c r="AX572" s="4"/>
      <c r="AY572" s="4"/>
      <c r="AZ572" s="4"/>
      <c r="BA572" s="4">
        <v>80806891</v>
      </c>
      <c r="BB572" s="4" t="s">
        <v>927</v>
      </c>
      <c r="BC572" s="4" t="s">
        <v>974</v>
      </c>
      <c r="BD572" s="4" t="s">
        <v>1052</v>
      </c>
      <c r="BE572" s="4" t="s">
        <v>169</v>
      </c>
      <c r="BF572" s="4"/>
      <c r="BG572" s="4" t="s">
        <v>1029</v>
      </c>
      <c r="BH572" s="4" t="s">
        <v>932</v>
      </c>
      <c r="BI572" s="4" t="s">
        <v>169</v>
      </c>
      <c r="BJ572" s="4"/>
      <c r="BK572" s="4" t="s">
        <v>1030</v>
      </c>
      <c r="BL572" s="4"/>
      <c r="BM572" s="4" t="s">
        <v>934</v>
      </c>
      <c r="BN572" s="4" t="s">
        <v>132</v>
      </c>
    </row>
    <row r="573" spans="1:66" s="1" customFormat="1">
      <c r="A573" s="4">
        <v>616</v>
      </c>
      <c r="B573" s="4" t="s">
        <v>901</v>
      </c>
      <c r="C573" s="4" t="s">
        <v>902</v>
      </c>
      <c r="D573" s="4" t="s">
        <v>317</v>
      </c>
      <c r="E573" s="4" t="s">
        <v>7049</v>
      </c>
      <c r="F573" s="4" t="s">
        <v>1513</v>
      </c>
      <c r="G573" s="4" t="s">
        <v>7050</v>
      </c>
      <c r="H573" s="4" t="s">
        <v>7051</v>
      </c>
      <c r="I573" s="4"/>
      <c r="J573" s="4" t="s">
        <v>518</v>
      </c>
      <c r="K573" s="4" t="s">
        <v>23</v>
      </c>
      <c r="L573" s="4" t="s">
        <v>940</v>
      </c>
      <c r="M573" s="4" t="s">
        <v>132</v>
      </c>
      <c r="N573" s="4" t="s">
        <v>1516</v>
      </c>
      <c r="O573" s="4"/>
      <c r="P573" s="4"/>
      <c r="Q573" s="4" t="s">
        <v>317</v>
      </c>
      <c r="R573" s="4" t="s">
        <v>23</v>
      </c>
      <c r="S573" s="4" t="s">
        <v>7052</v>
      </c>
      <c r="T573" s="4" t="s">
        <v>909</v>
      </c>
      <c r="U573" s="4" t="s">
        <v>7053</v>
      </c>
      <c r="V573" s="4" t="s">
        <v>911</v>
      </c>
      <c r="W573" s="4" t="s">
        <v>982</v>
      </c>
      <c r="X573" s="4" t="s">
        <v>518</v>
      </c>
      <c r="Y573" s="4" t="s">
        <v>7054</v>
      </c>
      <c r="Z573" s="4" t="s">
        <v>350</v>
      </c>
      <c r="AA573" s="4" t="s">
        <v>1265</v>
      </c>
      <c r="AB573" s="4" t="s">
        <v>317</v>
      </c>
      <c r="AC573" s="4">
        <v>5448152</v>
      </c>
      <c r="AD573" s="4" t="s">
        <v>23</v>
      </c>
      <c r="AE573" s="4" t="s">
        <v>7055</v>
      </c>
      <c r="AF573" s="4" t="s">
        <v>23</v>
      </c>
      <c r="AG573" s="4" t="s">
        <v>7055</v>
      </c>
      <c r="AH573" s="4" t="s">
        <v>1304</v>
      </c>
      <c r="AI573" s="4" t="s">
        <v>1047</v>
      </c>
      <c r="AJ573" s="4" t="s">
        <v>919</v>
      </c>
      <c r="AK573" s="4" t="s">
        <v>169</v>
      </c>
      <c r="AL573" s="9">
        <v>5180</v>
      </c>
      <c r="AM573" s="4" t="s">
        <v>1189</v>
      </c>
      <c r="AN573" s="4" t="s">
        <v>1513</v>
      </c>
      <c r="AO573" s="4" t="s">
        <v>921</v>
      </c>
      <c r="AP573" s="4" t="s">
        <v>922</v>
      </c>
      <c r="AQ573" s="4" t="s">
        <v>1025</v>
      </c>
      <c r="AR573" s="4" t="s">
        <v>318</v>
      </c>
      <c r="AS573" s="4" t="s">
        <v>7058</v>
      </c>
      <c r="AT573" s="4" t="s">
        <v>313</v>
      </c>
      <c r="AU573" s="4"/>
      <c r="AV573" s="4" t="s">
        <v>7057</v>
      </c>
      <c r="AW573" s="4"/>
      <c r="AX573" s="4"/>
      <c r="AY573" s="4"/>
      <c r="AZ573" s="4"/>
      <c r="BA573" s="4">
        <v>80806891</v>
      </c>
      <c r="BB573" s="4" t="s">
        <v>927</v>
      </c>
      <c r="BC573" s="4" t="s">
        <v>974</v>
      </c>
      <c r="BD573" s="4" t="s">
        <v>1052</v>
      </c>
      <c r="BE573" s="4" t="s">
        <v>169</v>
      </c>
      <c r="BF573" s="4"/>
      <c r="BG573" s="4" t="s">
        <v>1029</v>
      </c>
      <c r="BH573" s="4" t="s">
        <v>932</v>
      </c>
      <c r="BI573" s="4" t="s">
        <v>169</v>
      </c>
      <c r="BJ573" s="4"/>
      <c r="BK573" s="4" t="s">
        <v>933</v>
      </c>
      <c r="BL573" s="4"/>
      <c r="BM573" s="4" t="s">
        <v>934</v>
      </c>
      <c r="BN573" s="4" t="s">
        <v>132</v>
      </c>
    </row>
    <row r="574" spans="1:66" s="1" customFormat="1" hidden="1">
      <c r="A574" s="4">
        <v>617</v>
      </c>
      <c r="B574" s="4" t="s">
        <v>901</v>
      </c>
      <c r="C574" s="4" t="s">
        <v>902</v>
      </c>
      <c r="D574" s="4" t="s">
        <v>7059</v>
      </c>
      <c r="E574" s="4" t="s">
        <v>7060</v>
      </c>
      <c r="F574" s="4" t="s">
        <v>5708</v>
      </c>
      <c r="G574" s="4" t="s">
        <v>7061</v>
      </c>
      <c r="H574" s="4" t="s">
        <v>7062</v>
      </c>
      <c r="I574" s="4" t="s">
        <v>169</v>
      </c>
      <c r="J574" s="4" t="s">
        <v>518</v>
      </c>
      <c r="K574" s="4" t="s">
        <v>23</v>
      </c>
      <c r="L574" s="4" t="s">
        <v>940</v>
      </c>
      <c r="M574" s="4" t="s">
        <v>202</v>
      </c>
      <c r="N574" s="4" t="s">
        <v>4655</v>
      </c>
      <c r="O574" s="4"/>
      <c r="P574" s="4"/>
      <c r="Q574" s="4" t="s">
        <v>7062</v>
      </c>
      <c r="R574" s="4" t="s">
        <v>23</v>
      </c>
      <c r="S574" s="4" t="s">
        <v>7063</v>
      </c>
      <c r="T574" s="4" t="s">
        <v>944</v>
      </c>
      <c r="U574" s="4" t="s">
        <v>7064</v>
      </c>
      <c r="V574" s="4" t="s">
        <v>911</v>
      </c>
      <c r="W574" s="4" t="s">
        <v>982</v>
      </c>
      <c r="X574" s="4" t="s">
        <v>518</v>
      </c>
      <c r="Y574" s="4" t="s">
        <v>7065</v>
      </c>
      <c r="Z574" s="4" t="s">
        <v>350</v>
      </c>
      <c r="AA574" s="4" t="s">
        <v>1265</v>
      </c>
      <c r="AB574" s="4" t="s">
        <v>7062</v>
      </c>
      <c r="AC574" s="4">
        <v>5448151</v>
      </c>
      <c r="AD574" s="4" t="s">
        <v>23</v>
      </c>
      <c r="AE574" s="4" t="s">
        <v>7066</v>
      </c>
      <c r="AF574" s="4" t="s">
        <v>23</v>
      </c>
      <c r="AG574" s="4" t="s">
        <v>7066</v>
      </c>
      <c r="AH574" s="4" t="s">
        <v>1287</v>
      </c>
      <c r="AI574" s="4" t="s">
        <v>988</v>
      </c>
      <c r="AJ574" s="4" t="s">
        <v>919</v>
      </c>
      <c r="AK574" s="4" t="s">
        <v>169</v>
      </c>
      <c r="AL574" s="9">
        <v>5180</v>
      </c>
      <c r="AM574" s="4"/>
      <c r="AN574" s="4" t="s">
        <v>4655</v>
      </c>
      <c r="AO574" s="4" t="s">
        <v>953</v>
      </c>
      <c r="AP574" s="4" t="s">
        <v>922</v>
      </c>
      <c r="AQ574" s="4" t="s">
        <v>1025</v>
      </c>
      <c r="AR574" s="4" t="s">
        <v>7067</v>
      </c>
      <c r="AS574" s="4" t="s">
        <v>7068</v>
      </c>
      <c r="AT574" s="4" t="s">
        <v>313</v>
      </c>
      <c r="AU574" s="4"/>
      <c r="AV574" s="4" t="s">
        <v>7069</v>
      </c>
      <c r="AW574" s="4"/>
      <c r="AX574" s="4"/>
      <c r="AY574" s="4"/>
      <c r="AZ574" s="4"/>
      <c r="BA574" s="4">
        <v>56107894</v>
      </c>
      <c r="BB574" s="4" t="s">
        <v>927</v>
      </c>
      <c r="BC574" s="4" t="s">
        <v>974</v>
      </c>
      <c r="BD574" s="4" t="s">
        <v>1052</v>
      </c>
      <c r="BE574" s="4" t="s">
        <v>169</v>
      </c>
      <c r="BF574" s="4"/>
      <c r="BG574" s="4" t="s">
        <v>1029</v>
      </c>
      <c r="BH574" s="4" t="s">
        <v>932</v>
      </c>
      <c r="BI574" s="4" t="s">
        <v>169</v>
      </c>
      <c r="BJ574" s="4"/>
      <c r="BK574" s="4" t="s">
        <v>1030</v>
      </c>
      <c r="BL574" s="4"/>
      <c r="BM574" s="4" t="s">
        <v>934</v>
      </c>
      <c r="BN574" s="4" t="s">
        <v>958</v>
      </c>
    </row>
    <row r="575" spans="1:66" s="1" customFormat="1" hidden="1">
      <c r="A575" s="4">
        <v>618</v>
      </c>
      <c r="B575" s="4" t="s">
        <v>901</v>
      </c>
      <c r="C575" s="4" t="s">
        <v>902</v>
      </c>
      <c r="D575" s="4" t="s">
        <v>7070</v>
      </c>
      <c r="E575" s="4" t="s">
        <v>7071</v>
      </c>
      <c r="F575" s="4" t="s">
        <v>1294</v>
      </c>
      <c r="G575" s="4" t="s">
        <v>7072</v>
      </c>
      <c r="H575" s="4" t="s">
        <v>7073</v>
      </c>
      <c r="I575" s="4" t="s">
        <v>169</v>
      </c>
      <c r="J575" s="4" t="s">
        <v>518</v>
      </c>
      <c r="K575" s="4" t="s">
        <v>30</v>
      </c>
      <c r="L575" s="4" t="s">
        <v>940</v>
      </c>
      <c r="M575" s="4" t="s">
        <v>202</v>
      </c>
      <c r="N575" s="4" t="s">
        <v>7074</v>
      </c>
      <c r="O575" s="4"/>
      <c r="P575" s="4"/>
      <c r="Q575" s="4" t="s">
        <v>7070</v>
      </c>
      <c r="R575" s="4" t="s">
        <v>16</v>
      </c>
      <c r="S575" s="4" t="s">
        <v>7075</v>
      </c>
      <c r="T575" s="4" t="s">
        <v>944</v>
      </c>
      <c r="U575" s="4" t="s">
        <v>7076</v>
      </c>
      <c r="V575" s="4" t="s">
        <v>911</v>
      </c>
      <c r="W575" s="4" t="s">
        <v>982</v>
      </c>
      <c r="X575" s="4" t="s">
        <v>518</v>
      </c>
      <c r="Y575" s="4" t="s">
        <v>7077</v>
      </c>
      <c r="Z575" s="4" t="s">
        <v>445</v>
      </c>
      <c r="AA575" s="4" t="s">
        <v>445</v>
      </c>
      <c r="AB575" s="4" t="s">
        <v>7070</v>
      </c>
      <c r="AC575" s="4">
        <v>5448138</v>
      </c>
      <c r="AD575" s="4" t="s">
        <v>16</v>
      </c>
      <c r="AE575" s="4" t="s">
        <v>7078</v>
      </c>
      <c r="AF575" s="4" t="s">
        <v>16</v>
      </c>
      <c r="AG575" s="4" t="s">
        <v>7078</v>
      </c>
      <c r="AH575" s="4" t="s">
        <v>1187</v>
      </c>
      <c r="AI575" s="4" t="s">
        <v>1188</v>
      </c>
      <c r="AJ575" s="4" t="s">
        <v>919</v>
      </c>
      <c r="AK575" s="4" t="s">
        <v>169</v>
      </c>
      <c r="AL575" s="9">
        <v>5180</v>
      </c>
      <c r="AM575" s="4"/>
      <c r="AN575" s="4" t="s">
        <v>7074</v>
      </c>
      <c r="AO575" s="4" t="s">
        <v>953</v>
      </c>
      <c r="AP575" s="4" t="s">
        <v>922</v>
      </c>
      <c r="AQ575" s="4" t="s">
        <v>1025</v>
      </c>
      <c r="AR575" s="4" t="s">
        <v>7079</v>
      </c>
      <c r="AS575" s="4" t="s">
        <v>7080</v>
      </c>
      <c r="AT575" s="4" t="s">
        <v>313</v>
      </c>
      <c r="AU575" s="4"/>
      <c r="AV575" s="4" t="s">
        <v>7081</v>
      </c>
      <c r="AW575" s="4"/>
      <c r="AX575" s="4"/>
      <c r="AY575" s="4"/>
      <c r="AZ575" s="4"/>
      <c r="BA575" s="4">
        <v>74730060</v>
      </c>
      <c r="BB575" s="4" t="s">
        <v>927</v>
      </c>
      <c r="BC575" s="4" t="s">
        <v>974</v>
      </c>
      <c r="BD575" s="4" t="s">
        <v>1052</v>
      </c>
      <c r="BE575" s="4" t="s">
        <v>169</v>
      </c>
      <c r="BF575" s="4"/>
      <c r="BG575" s="4" t="s">
        <v>1029</v>
      </c>
      <c r="BH575" s="4" t="s">
        <v>932</v>
      </c>
      <c r="BI575" s="4" t="s">
        <v>169</v>
      </c>
      <c r="BJ575" s="4"/>
      <c r="BK575" s="4" t="s">
        <v>1030</v>
      </c>
      <c r="BL575" s="4"/>
      <c r="BM575" s="4" t="s">
        <v>934</v>
      </c>
      <c r="BN575" s="4" t="s">
        <v>1095</v>
      </c>
    </row>
    <row r="576" spans="1:66" s="1" customFormat="1" hidden="1">
      <c r="A576" s="4">
        <v>619</v>
      </c>
      <c r="B576" s="4" t="s">
        <v>901</v>
      </c>
      <c r="C576" s="4" t="s">
        <v>902</v>
      </c>
      <c r="D576" s="4" t="s">
        <v>7082</v>
      </c>
      <c r="E576" s="4" t="s">
        <v>7083</v>
      </c>
      <c r="F576" s="4" t="s">
        <v>937</v>
      </c>
      <c r="G576" s="4" t="s">
        <v>7084</v>
      </c>
      <c r="H576" s="4" t="s">
        <v>7085</v>
      </c>
      <c r="I576" s="4" t="s">
        <v>169</v>
      </c>
      <c r="J576" s="4" t="s">
        <v>518</v>
      </c>
      <c r="K576" s="4" t="s">
        <v>16</v>
      </c>
      <c r="L576" s="4" t="s">
        <v>940</v>
      </c>
      <c r="M576" s="4" t="s">
        <v>202</v>
      </c>
      <c r="N576" s="4" t="s">
        <v>7086</v>
      </c>
      <c r="O576" s="4"/>
      <c r="P576" s="4"/>
      <c r="Q576" s="4" t="s">
        <v>7087</v>
      </c>
      <c r="R576" s="4" t="s">
        <v>16</v>
      </c>
      <c r="S576" s="4" t="s">
        <v>7088</v>
      </c>
      <c r="T576" s="4" t="s">
        <v>944</v>
      </c>
      <c r="U576" s="4" t="s">
        <v>7089</v>
      </c>
      <c r="V576" s="4" t="s">
        <v>911</v>
      </c>
      <c r="W576" s="4" t="s">
        <v>982</v>
      </c>
      <c r="X576" s="4" t="s">
        <v>518</v>
      </c>
      <c r="Y576" s="4" t="s">
        <v>7090</v>
      </c>
      <c r="Z576" s="4" t="s">
        <v>445</v>
      </c>
      <c r="AA576" s="4" t="s">
        <v>445</v>
      </c>
      <c r="AB576" s="4" t="s">
        <v>7087</v>
      </c>
      <c r="AC576" s="4">
        <v>5448134</v>
      </c>
      <c r="AD576" s="4" t="s">
        <v>16</v>
      </c>
      <c r="AE576" s="4" t="s">
        <v>7091</v>
      </c>
      <c r="AF576" s="4" t="s">
        <v>16</v>
      </c>
      <c r="AG576" s="4" t="s">
        <v>7091</v>
      </c>
      <c r="AH576" s="4" t="s">
        <v>4428</v>
      </c>
      <c r="AI576" s="4" t="s">
        <v>2480</v>
      </c>
      <c r="AJ576" s="4" t="s">
        <v>919</v>
      </c>
      <c r="AK576" s="4" t="s">
        <v>169</v>
      </c>
      <c r="AL576" s="9">
        <v>19500</v>
      </c>
      <c r="AM576" s="4"/>
      <c r="AN576" s="4" t="s">
        <v>7086</v>
      </c>
      <c r="AO576" s="4" t="s">
        <v>953</v>
      </c>
      <c r="AP576" s="4" t="s">
        <v>922</v>
      </c>
      <c r="AQ576" s="4" t="s">
        <v>1025</v>
      </c>
      <c r="AR576" s="4" t="s">
        <v>7092</v>
      </c>
      <c r="AS576" s="4" t="s">
        <v>7093</v>
      </c>
      <c r="AT576" s="4" t="s">
        <v>313</v>
      </c>
      <c r="AU576" s="4"/>
      <c r="AV576" s="4" t="s">
        <v>7094</v>
      </c>
      <c r="AW576" s="4"/>
      <c r="AX576" s="4"/>
      <c r="AY576" s="4"/>
      <c r="AZ576" s="4"/>
      <c r="BA576" s="4">
        <v>74451768</v>
      </c>
      <c r="BB576" s="4" t="s">
        <v>927</v>
      </c>
      <c r="BC576" s="4" t="s">
        <v>974</v>
      </c>
      <c r="BD576" s="4" t="s">
        <v>1052</v>
      </c>
      <c r="BE576" s="4" t="s">
        <v>169</v>
      </c>
      <c r="BF576" s="4"/>
      <c r="BG576" s="4" t="s">
        <v>1029</v>
      </c>
      <c r="BH576" s="4" t="s">
        <v>932</v>
      </c>
      <c r="BI576" s="4" t="s">
        <v>169</v>
      </c>
      <c r="BJ576" s="4"/>
      <c r="BK576" s="4" t="s">
        <v>1030</v>
      </c>
      <c r="BL576" s="4"/>
      <c r="BM576" s="4" t="s">
        <v>934</v>
      </c>
      <c r="BN576" s="4" t="s">
        <v>958</v>
      </c>
    </row>
    <row r="577" spans="1:66" s="1" customFormat="1">
      <c r="A577" s="4">
        <v>620</v>
      </c>
      <c r="B577" s="4" t="s">
        <v>901</v>
      </c>
      <c r="C577" s="4" t="s">
        <v>902</v>
      </c>
      <c r="D577" s="4" t="s">
        <v>7095</v>
      </c>
      <c r="E577" s="4" t="s">
        <v>7096</v>
      </c>
      <c r="F577" s="4" t="s">
        <v>5708</v>
      </c>
      <c r="G577" s="4" t="s">
        <v>7097</v>
      </c>
      <c r="H577" s="4" t="s">
        <v>169</v>
      </c>
      <c r="I577" s="4" t="s">
        <v>169</v>
      </c>
      <c r="J577" s="4" t="s">
        <v>351</v>
      </c>
      <c r="K577" s="4" t="s">
        <v>23</v>
      </c>
      <c r="L577" s="4" t="s">
        <v>940</v>
      </c>
      <c r="M577" s="4" t="s">
        <v>202</v>
      </c>
      <c r="N577" s="4" t="s">
        <v>7098</v>
      </c>
      <c r="O577" s="4"/>
      <c r="P577" s="4"/>
      <c r="Q577" s="4" t="s">
        <v>7095</v>
      </c>
      <c r="R577" s="4" t="s">
        <v>25</v>
      </c>
      <c r="S577" s="4" t="s">
        <v>7099</v>
      </c>
      <c r="T577" s="4" t="s">
        <v>944</v>
      </c>
      <c r="U577" s="4" t="s">
        <v>7100</v>
      </c>
      <c r="V577" s="4" t="s">
        <v>911</v>
      </c>
      <c r="W577" s="4" t="s">
        <v>963</v>
      </c>
      <c r="X577" s="4" t="s">
        <v>351</v>
      </c>
      <c r="Y577" s="4" t="s">
        <v>445</v>
      </c>
      <c r="Z577" s="4" t="s">
        <v>445</v>
      </c>
      <c r="AA577" s="4" t="s">
        <v>445</v>
      </c>
      <c r="AB577" s="4" t="s">
        <v>7095</v>
      </c>
      <c r="AC577" s="4">
        <v>5475369</v>
      </c>
      <c r="AD577" s="4" t="s">
        <v>25</v>
      </c>
      <c r="AE577" s="4" t="s">
        <v>7101</v>
      </c>
      <c r="AF577" s="4" t="s">
        <v>25</v>
      </c>
      <c r="AG577" s="4" t="s">
        <v>7102</v>
      </c>
      <c r="AH577" s="4" t="s">
        <v>1287</v>
      </c>
      <c r="AI577" s="4" t="s">
        <v>988</v>
      </c>
      <c r="AJ577" s="4" t="s">
        <v>919</v>
      </c>
      <c r="AK577" s="4" t="s">
        <v>169</v>
      </c>
      <c r="AL577" s="9">
        <v>4802</v>
      </c>
      <c r="AM577" s="4"/>
      <c r="AN577" s="4" t="s">
        <v>7098</v>
      </c>
      <c r="AO577" s="4" t="s">
        <v>953</v>
      </c>
      <c r="AP577" s="4" t="s">
        <v>922</v>
      </c>
      <c r="AQ577" s="4" t="s">
        <v>1048</v>
      </c>
      <c r="AR577" s="4" t="s">
        <v>7103</v>
      </c>
      <c r="AS577" s="4" t="s">
        <v>7104</v>
      </c>
      <c r="AT577" s="4" t="s">
        <v>302</v>
      </c>
      <c r="AU577" s="4"/>
      <c r="AV577" s="4" t="s">
        <v>7105</v>
      </c>
      <c r="AW577" s="4"/>
      <c r="AX577" s="4"/>
      <c r="AY577" s="4"/>
      <c r="AZ577" s="4"/>
      <c r="BA577" s="4">
        <v>74741449</v>
      </c>
      <c r="BB577" s="4" t="s">
        <v>927</v>
      </c>
      <c r="BC577" s="4" t="s">
        <v>974</v>
      </c>
      <c r="BD577" s="4" t="s">
        <v>918</v>
      </c>
      <c r="BE577" s="4" t="s">
        <v>169</v>
      </c>
      <c r="BF577" s="4"/>
      <c r="BG577" s="4" t="s">
        <v>1029</v>
      </c>
      <c r="BH577" s="4" t="s">
        <v>932</v>
      </c>
      <c r="BI577" s="4" t="s">
        <v>169</v>
      </c>
      <c r="BJ577" s="4"/>
      <c r="BK577" s="4" t="s">
        <v>1030</v>
      </c>
      <c r="BL577" s="4"/>
      <c r="BM577" s="4"/>
      <c r="BN577" s="4" t="s">
        <v>958</v>
      </c>
    </row>
    <row r="578" spans="1:66" s="1" customFormat="1">
      <c r="A578" s="4">
        <v>621</v>
      </c>
      <c r="B578" s="4" t="s">
        <v>901</v>
      </c>
      <c r="C578" s="4" t="s">
        <v>902</v>
      </c>
      <c r="D578" s="4" t="s">
        <v>7095</v>
      </c>
      <c r="E578" s="4" t="s">
        <v>7096</v>
      </c>
      <c r="F578" s="4" t="s">
        <v>5708</v>
      </c>
      <c r="G578" s="4" t="s">
        <v>7097</v>
      </c>
      <c r="H578" s="4" t="s">
        <v>169</v>
      </c>
      <c r="I578" s="4" t="s">
        <v>169</v>
      </c>
      <c r="J578" s="4" t="s">
        <v>351</v>
      </c>
      <c r="K578" s="4" t="s">
        <v>23</v>
      </c>
      <c r="L578" s="4" t="s">
        <v>940</v>
      </c>
      <c r="M578" s="4" t="s">
        <v>202</v>
      </c>
      <c r="N578" s="4" t="s">
        <v>7098</v>
      </c>
      <c r="O578" s="4"/>
      <c r="P578" s="4"/>
      <c r="Q578" s="4" t="s">
        <v>7095</v>
      </c>
      <c r="R578" s="4" t="s">
        <v>25</v>
      </c>
      <c r="S578" s="4" t="s">
        <v>7099</v>
      </c>
      <c r="T578" s="4" t="s">
        <v>944</v>
      </c>
      <c r="U578" s="4" t="s">
        <v>7100</v>
      </c>
      <c r="V578" s="4" t="s">
        <v>911</v>
      </c>
      <c r="W578" s="4" t="s">
        <v>963</v>
      </c>
      <c r="X578" s="4" t="s">
        <v>351</v>
      </c>
      <c r="Y578" s="4" t="s">
        <v>445</v>
      </c>
      <c r="Z578" s="4" t="s">
        <v>445</v>
      </c>
      <c r="AA578" s="4" t="s">
        <v>445</v>
      </c>
      <c r="AB578" s="4" t="s">
        <v>7095</v>
      </c>
      <c r="AC578" s="4">
        <v>5475369</v>
      </c>
      <c r="AD578" s="4" t="s">
        <v>25</v>
      </c>
      <c r="AE578" s="4" t="s">
        <v>7101</v>
      </c>
      <c r="AF578" s="4" t="s">
        <v>25</v>
      </c>
      <c r="AG578" s="4" t="s">
        <v>7102</v>
      </c>
      <c r="AH578" s="4" t="s">
        <v>1289</v>
      </c>
      <c r="AI578" s="4" t="s">
        <v>1290</v>
      </c>
      <c r="AJ578" s="4" t="s">
        <v>919</v>
      </c>
      <c r="AK578" s="4" t="s">
        <v>169</v>
      </c>
      <c r="AL578" s="9">
        <v>3199</v>
      </c>
      <c r="AM578" s="4"/>
      <c r="AN578" s="4" t="s">
        <v>7098</v>
      </c>
      <c r="AO578" s="4" t="s">
        <v>953</v>
      </c>
      <c r="AP578" s="4" t="s">
        <v>922</v>
      </c>
      <c r="AQ578" s="4" t="s">
        <v>1048</v>
      </c>
      <c r="AR578" s="4" t="s">
        <v>7103</v>
      </c>
      <c r="AS578" s="4" t="s">
        <v>7106</v>
      </c>
      <c r="AT578" s="4" t="s">
        <v>302</v>
      </c>
      <c r="AU578" s="4"/>
      <c r="AV578" s="4" t="s">
        <v>7105</v>
      </c>
      <c r="AW578" s="4"/>
      <c r="AX578" s="4"/>
      <c r="AY578" s="4"/>
      <c r="AZ578" s="4"/>
      <c r="BA578" s="4">
        <v>74741449</v>
      </c>
      <c r="BB578" s="4" t="s">
        <v>927</v>
      </c>
      <c r="BC578" s="4" t="s">
        <v>974</v>
      </c>
      <c r="BD578" s="4" t="s">
        <v>918</v>
      </c>
      <c r="BE578" s="4" t="s">
        <v>169</v>
      </c>
      <c r="BF578" s="4"/>
      <c r="BG578" s="4" t="s">
        <v>1029</v>
      </c>
      <c r="BH578" s="4" t="s">
        <v>932</v>
      </c>
      <c r="BI578" s="4" t="s">
        <v>169</v>
      </c>
      <c r="BJ578" s="4"/>
      <c r="BK578" s="4" t="s">
        <v>1030</v>
      </c>
      <c r="BL578" s="4"/>
      <c r="BM578" s="4"/>
      <c r="BN578" s="4" t="s">
        <v>958</v>
      </c>
    </row>
    <row r="579" spans="1:66" s="1" customFormat="1">
      <c r="A579" s="4">
        <v>622</v>
      </c>
      <c r="B579" s="4" t="s">
        <v>901</v>
      </c>
      <c r="C579" s="4" t="s">
        <v>902</v>
      </c>
      <c r="D579" s="4" t="s">
        <v>7095</v>
      </c>
      <c r="E579" s="4" t="s">
        <v>7096</v>
      </c>
      <c r="F579" s="4" t="s">
        <v>5708</v>
      </c>
      <c r="G579" s="4" t="s">
        <v>7097</v>
      </c>
      <c r="H579" s="4" t="s">
        <v>169</v>
      </c>
      <c r="I579" s="4" t="s">
        <v>169</v>
      </c>
      <c r="J579" s="4" t="s">
        <v>351</v>
      </c>
      <c r="K579" s="4" t="s">
        <v>23</v>
      </c>
      <c r="L579" s="4" t="s">
        <v>940</v>
      </c>
      <c r="M579" s="4" t="s">
        <v>202</v>
      </c>
      <c r="N579" s="4" t="s">
        <v>7098</v>
      </c>
      <c r="O579" s="4"/>
      <c r="P579" s="4"/>
      <c r="Q579" s="4" t="s">
        <v>7095</v>
      </c>
      <c r="R579" s="4" t="s">
        <v>25</v>
      </c>
      <c r="S579" s="4" t="s">
        <v>7099</v>
      </c>
      <c r="T579" s="4" t="s">
        <v>944</v>
      </c>
      <c r="U579" s="4" t="s">
        <v>7100</v>
      </c>
      <c r="V579" s="4" t="s">
        <v>911</v>
      </c>
      <c r="W579" s="4" t="s">
        <v>963</v>
      </c>
      <c r="X579" s="4" t="s">
        <v>351</v>
      </c>
      <c r="Y579" s="4" t="s">
        <v>445</v>
      </c>
      <c r="Z579" s="4" t="s">
        <v>445</v>
      </c>
      <c r="AA579" s="4" t="s">
        <v>445</v>
      </c>
      <c r="AB579" s="4" t="s">
        <v>7095</v>
      </c>
      <c r="AC579" s="4">
        <v>5475369</v>
      </c>
      <c r="AD579" s="4" t="s">
        <v>25</v>
      </c>
      <c r="AE579" s="4" t="s">
        <v>7101</v>
      </c>
      <c r="AF579" s="4" t="s">
        <v>25</v>
      </c>
      <c r="AG579" s="4" t="s">
        <v>7102</v>
      </c>
      <c r="AH579" s="4" t="s">
        <v>1417</v>
      </c>
      <c r="AI579" s="4" t="s">
        <v>1284</v>
      </c>
      <c r="AJ579" s="4" t="s">
        <v>919</v>
      </c>
      <c r="AK579" s="4" t="s">
        <v>169</v>
      </c>
      <c r="AL579" s="9">
        <v>3999</v>
      </c>
      <c r="AM579" s="4"/>
      <c r="AN579" s="4" t="s">
        <v>7098</v>
      </c>
      <c r="AO579" s="4" t="s">
        <v>953</v>
      </c>
      <c r="AP579" s="4" t="s">
        <v>922</v>
      </c>
      <c r="AQ579" s="4" t="s">
        <v>1048</v>
      </c>
      <c r="AR579" s="4" t="s">
        <v>7103</v>
      </c>
      <c r="AS579" s="4" t="s">
        <v>7107</v>
      </c>
      <c r="AT579" s="4" t="s">
        <v>302</v>
      </c>
      <c r="AU579" s="4"/>
      <c r="AV579" s="4" t="s">
        <v>7105</v>
      </c>
      <c r="AW579" s="4"/>
      <c r="AX579" s="4"/>
      <c r="AY579" s="4"/>
      <c r="AZ579" s="4"/>
      <c r="BA579" s="4">
        <v>74741449</v>
      </c>
      <c r="BB579" s="4" t="s">
        <v>927</v>
      </c>
      <c r="BC579" s="4" t="s">
        <v>974</v>
      </c>
      <c r="BD579" s="4" t="s">
        <v>918</v>
      </c>
      <c r="BE579" s="4" t="s">
        <v>169</v>
      </c>
      <c r="BF579" s="4"/>
      <c r="BG579" s="4" t="s">
        <v>1029</v>
      </c>
      <c r="BH579" s="4" t="s">
        <v>932</v>
      </c>
      <c r="BI579" s="4" t="s">
        <v>169</v>
      </c>
      <c r="BJ579" s="4"/>
      <c r="BK579" s="4" t="s">
        <v>1030</v>
      </c>
      <c r="BL579" s="4"/>
      <c r="BM579" s="4"/>
      <c r="BN579" s="4" t="s">
        <v>958</v>
      </c>
    </row>
    <row r="580" spans="1:66" s="1" customFormat="1" hidden="1">
      <c r="A580" s="4">
        <v>623</v>
      </c>
      <c r="B580" s="4" t="s">
        <v>901</v>
      </c>
      <c r="C580" s="4" t="s">
        <v>902</v>
      </c>
      <c r="D580" s="4" t="s">
        <v>7108</v>
      </c>
      <c r="E580" s="4" t="s">
        <v>7109</v>
      </c>
      <c r="F580" s="4" t="s">
        <v>1294</v>
      </c>
      <c r="G580" s="4" t="s">
        <v>7110</v>
      </c>
      <c r="H580" s="4" t="s">
        <v>7111</v>
      </c>
      <c r="I580" s="4" t="s">
        <v>169</v>
      </c>
      <c r="J580" s="4" t="s">
        <v>351</v>
      </c>
      <c r="K580" s="4" t="s">
        <v>31</v>
      </c>
      <c r="L580" s="4" t="s">
        <v>940</v>
      </c>
      <c r="M580" s="4" t="s">
        <v>202</v>
      </c>
      <c r="N580" s="4" t="s">
        <v>7112</v>
      </c>
      <c r="O580" s="4"/>
      <c r="P580" s="4"/>
      <c r="Q580" s="4" t="s">
        <v>7108</v>
      </c>
      <c r="R580" s="4" t="s">
        <v>31</v>
      </c>
      <c r="S580" s="4" t="s">
        <v>7113</v>
      </c>
      <c r="T580" s="4" t="s">
        <v>944</v>
      </c>
      <c r="U580" s="4" t="s">
        <v>7114</v>
      </c>
      <c r="V580" s="4" t="s">
        <v>911</v>
      </c>
      <c r="W580" s="4" t="s">
        <v>963</v>
      </c>
      <c r="X580" s="4" t="s">
        <v>518</v>
      </c>
      <c r="Y580" s="4" t="s">
        <v>7115</v>
      </c>
      <c r="Z580" s="4" t="s">
        <v>1752</v>
      </c>
      <c r="AA580" s="4" t="s">
        <v>2146</v>
      </c>
      <c r="AB580" s="4" t="s">
        <v>7108</v>
      </c>
      <c r="AC580" s="4">
        <v>5475355</v>
      </c>
      <c r="AD580" s="4" t="s">
        <v>31</v>
      </c>
      <c r="AE580" s="4" t="s">
        <v>7116</v>
      </c>
      <c r="AF580" s="4" t="s">
        <v>31</v>
      </c>
      <c r="AG580" s="4" t="s">
        <v>7117</v>
      </c>
      <c r="AH580" s="4" t="s">
        <v>1023</v>
      </c>
      <c r="AI580" s="4" t="s">
        <v>1024</v>
      </c>
      <c r="AJ580" s="4" t="s">
        <v>919</v>
      </c>
      <c r="AK580" s="4" t="s">
        <v>169</v>
      </c>
      <c r="AL580" s="9">
        <v>4880</v>
      </c>
      <c r="AM580" s="4"/>
      <c r="AN580" s="4" t="s">
        <v>7112</v>
      </c>
      <c r="AO580" s="4" t="s">
        <v>953</v>
      </c>
      <c r="AP580" s="4" t="s">
        <v>922</v>
      </c>
      <c r="AQ580" s="4" t="s">
        <v>1048</v>
      </c>
      <c r="AR580" s="4" t="s">
        <v>7118</v>
      </c>
      <c r="AS580" s="4" t="s">
        <v>7119</v>
      </c>
      <c r="AT580" s="4" t="s">
        <v>302</v>
      </c>
      <c r="AU580" s="4"/>
      <c r="AV580" s="4" t="s">
        <v>7120</v>
      </c>
      <c r="AW580" s="4"/>
      <c r="AX580" s="4"/>
      <c r="AY580" s="4"/>
      <c r="AZ580" s="4"/>
      <c r="BA580" s="4">
        <v>74681677</v>
      </c>
      <c r="BB580" s="4" t="s">
        <v>927</v>
      </c>
      <c r="BC580" s="4" t="s">
        <v>974</v>
      </c>
      <c r="BD580" s="4" t="s">
        <v>918</v>
      </c>
      <c r="BE580" s="4" t="s">
        <v>169</v>
      </c>
      <c r="BF580" s="4"/>
      <c r="BG580" s="4" t="s">
        <v>1569</v>
      </c>
      <c r="BH580" s="4" t="s">
        <v>932</v>
      </c>
      <c r="BI580" s="4" t="s">
        <v>169</v>
      </c>
      <c r="BJ580" s="4"/>
      <c r="BK580" s="4" t="s">
        <v>1030</v>
      </c>
      <c r="BL580" s="4"/>
      <c r="BM580" s="4" t="s">
        <v>1205</v>
      </c>
      <c r="BN580" s="4" t="s">
        <v>1095</v>
      </c>
    </row>
    <row r="581" spans="1:66" s="1" customFormat="1" hidden="1">
      <c r="A581" s="4">
        <v>624</v>
      </c>
      <c r="B581" s="4" t="s">
        <v>901</v>
      </c>
      <c r="C581" s="4" t="s">
        <v>902</v>
      </c>
      <c r="D581" s="4" t="s">
        <v>7121</v>
      </c>
      <c r="E581" s="4" t="s">
        <v>7122</v>
      </c>
      <c r="F581" s="4" t="s">
        <v>1274</v>
      </c>
      <c r="G581" s="4" t="s">
        <v>7123</v>
      </c>
      <c r="H581" s="4" t="s">
        <v>1310</v>
      </c>
      <c r="I581" s="4" t="s">
        <v>1277</v>
      </c>
      <c r="J581" s="4" t="s">
        <v>361</v>
      </c>
      <c r="K581" s="4" t="s">
        <v>16</v>
      </c>
      <c r="L581" s="4" t="s">
        <v>1057</v>
      </c>
      <c r="M581" s="4" t="s">
        <v>234</v>
      </c>
      <c r="N581" s="4" t="s">
        <v>169</v>
      </c>
      <c r="O581" s="4"/>
      <c r="P581" s="4"/>
      <c r="Q581" s="4" t="s">
        <v>7124</v>
      </c>
      <c r="R581" s="4" t="s">
        <v>16</v>
      </c>
      <c r="S581" s="4" t="s">
        <v>7125</v>
      </c>
      <c r="T581" s="4" t="s">
        <v>944</v>
      </c>
      <c r="U581" s="4" t="s">
        <v>7126</v>
      </c>
      <c r="V581" s="4" t="s">
        <v>911</v>
      </c>
      <c r="W581" s="4" t="s">
        <v>982</v>
      </c>
      <c r="X581" s="4" t="s">
        <v>518</v>
      </c>
      <c r="Y581" s="4" t="s">
        <v>7127</v>
      </c>
      <c r="Z581" s="4" t="s">
        <v>445</v>
      </c>
      <c r="AA581" s="4" t="s">
        <v>445</v>
      </c>
      <c r="AB581" s="4" t="s">
        <v>7124</v>
      </c>
      <c r="AC581" s="4">
        <v>5475193</v>
      </c>
      <c r="AD581" s="4" t="s">
        <v>16</v>
      </c>
      <c r="AE581" s="4" t="s">
        <v>7128</v>
      </c>
      <c r="AF581" s="4" t="s">
        <v>16</v>
      </c>
      <c r="AG581" s="4" t="s">
        <v>7128</v>
      </c>
      <c r="AH581" s="4" t="s">
        <v>1304</v>
      </c>
      <c r="AI581" s="4" t="s">
        <v>1047</v>
      </c>
      <c r="AJ581" s="4" t="s">
        <v>919</v>
      </c>
      <c r="AK581" s="4" t="s">
        <v>169</v>
      </c>
      <c r="AL581" s="9">
        <v>5180</v>
      </c>
      <c r="AM581" s="4"/>
      <c r="AN581" s="4" t="s">
        <v>169</v>
      </c>
      <c r="AO581" s="4" t="s">
        <v>953</v>
      </c>
      <c r="AP581" s="4" t="s">
        <v>922</v>
      </c>
      <c r="AQ581" s="4" t="s">
        <v>923</v>
      </c>
      <c r="AR581" s="4" t="s">
        <v>7129</v>
      </c>
      <c r="AS581" s="4" t="s">
        <v>7130</v>
      </c>
      <c r="AT581" s="4" t="s">
        <v>302</v>
      </c>
      <c r="AU581" s="4"/>
      <c r="AV581" s="4" t="s">
        <v>7131</v>
      </c>
      <c r="AW581" s="4"/>
      <c r="AX581" s="4"/>
      <c r="AY581" s="4"/>
      <c r="AZ581" s="4"/>
      <c r="BA581" s="4">
        <v>74459195</v>
      </c>
      <c r="BB581" s="4" t="s">
        <v>927</v>
      </c>
      <c r="BC581" s="4" t="s">
        <v>974</v>
      </c>
      <c r="BD581" s="4" t="s">
        <v>1052</v>
      </c>
      <c r="BE581" s="4" t="s">
        <v>169</v>
      </c>
      <c r="BF581" s="4"/>
      <c r="BG581" s="4" t="s">
        <v>1029</v>
      </c>
      <c r="BH581" s="4" t="s">
        <v>932</v>
      </c>
      <c r="BI581" s="4" t="s">
        <v>169</v>
      </c>
      <c r="BJ581" s="4"/>
      <c r="BK581" s="4" t="s">
        <v>1030</v>
      </c>
      <c r="BL581" s="4"/>
      <c r="BM581" s="4" t="s">
        <v>934</v>
      </c>
      <c r="BN581" s="4" t="s">
        <v>234</v>
      </c>
    </row>
    <row r="582" spans="1:66" s="1" customFormat="1" hidden="1">
      <c r="A582" s="4">
        <v>625</v>
      </c>
      <c r="B582" s="4" t="s">
        <v>901</v>
      </c>
      <c r="C582" s="4" t="s">
        <v>902</v>
      </c>
      <c r="D582" s="4" t="s">
        <v>7132</v>
      </c>
      <c r="E582" s="4" t="s">
        <v>7133</v>
      </c>
      <c r="F582" s="4" t="s">
        <v>1117</v>
      </c>
      <c r="G582" s="4" t="s">
        <v>7134</v>
      </c>
      <c r="H582" s="4" t="s">
        <v>7135</v>
      </c>
      <c r="I582" s="4" t="s">
        <v>4220</v>
      </c>
      <c r="J582" s="4"/>
      <c r="K582" s="4" t="s">
        <v>1297</v>
      </c>
      <c r="L582" s="4" t="s">
        <v>979</v>
      </c>
      <c r="M582" s="4" t="s">
        <v>295</v>
      </c>
      <c r="N582" s="4" t="s">
        <v>169</v>
      </c>
      <c r="O582" s="4" t="s">
        <v>1297</v>
      </c>
      <c r="P582" s="4" t="s">
        <v>7136</v>
      </c>
      <c r="Q582" s="4" t="s">
        <v>7137</v>
      </c>
      <c r="R582" s="4" t="s">
        <v>16</v>
      </c>
      <c r="S582" s="4" t="s">
        <v>7138</v>
      </c>
      <c r="T582" s="4" t="s">
        <v>944</v>
      </c>
      <c r="U582" s="4" t="s">
        <v>7139</v>
      </c>
      <c r="V582" s="4" t="s">
        <v>911</v>
      </c>
      <c r="W582" s="4" t="s">
        <v>1168</v>
      </c>
      <c r="X582" s="4" t="s">
        <v>906</v>
      </c>
      <c r="Y582" s="4" t="s">
        <v>2005</v>
      </c>
      <c r="Z582" s="4" t="s">
        <v>7140</v>
      </c>
      <c r="AA582" s="4" t="s">
        <v>7140</v>
      </c>
      <c r="AB582" s="4" t="s">
        <v>7137</v>
      </c>
      <c r="AC582" s="4">
        <v>5475170</v>
      </c>
      <c r="AD582" s="4" t="s">
        <v>16</v>
      </c>
      <c r="AE582" s="4" t="s">
        <v>7141</v>
      </c>
      <c r="AF582" s="4" t="s">
        <v>16</v>
      </c>
      <c r="AG582" s="4" t="s">
        <v>7142</v>
      </c>
      <c r="AH582" s="4" t="s">
        <v>7143</v>
      </c>
      <c r="AI582" s="4" t="s">
        <v>7144</v>
      </c>
      <c r="AJ582" s="4" t="s">
        <v>919</v>
      </c>
      <c r="AK582" s="4" t="s">
        <v>169</v>
      </c>
      <c r="AL582" s="9">
        <v>51500</v>
      </c>
      <c r="AM582" s="4"/>
      <c r="AN582" s="4" t="s">
        <v>169</v>
      </c>
      <c r="AO582" s="4" t="s">
        <v>953</v>
      </c>
      <c r="AP582" s="4" t="s">
        <v>922</v>
      </c>
      <c r="AQ582" s="4"/>
      <c r="AR582" s="4" t="s">
        <v>7145</v>
      </c>
      <c r="AS582" s="4"/>
      <c r="AT582" s="4" t="s">
        <v>302</v>
      </c>
      <c r="AU582" s="4"/>
      <c r="AV582" s="4" t="s">
        <v>7146</v>
      </c>
      <c r="AW582" s="4"/>
      <c r="AX582" s="4"/>
      <c r="AY582" s="4"/>
      <c r="AZ582" s="4"/>
      <c r="BA582" s="4">
        <v>81397703</v>
      </c>
      <c r="BB582" s="4" t="s">
        <v>927</v>
      </c>
      <c r="BC582" s="4" t="s">
        <v>1011</v>
      </c>
      <c r="BD582" s="4" t="s">
        <v>1481</v>
      </c>
      <c r="BE582" s="4" t="s">
        <v>949</v>
      </c>
      <c r="BF582" s="4"/>
      <c r="BG582" s="4" t="s">
        <v>1178</v>
      </c>
      <c r="BH582" s="4" t="s">
        <v>932</v>
      </c>
      <c r="BI582" s="4" t="s">
        <v>169</v>
      </c>
      <c r="BJ582" s="4"/>
      <c r="BK582" s="4"/>
      <c r="BL582" s="4"/>
      <c r="BM582" s="4" t="s">
        <v>934</v>
      </c>
      <c r="BN582" s="4" t="s">
        <v>1132</v>
      </c>
    </row>
    <row r="583" spans="1:66" s="1" customFormat="1" hidden="1">
      <c r="A583" s="4">
        <v>626</v>
      </c>
      <c r="B583" s="4" t="s">
        <v>901</v>
      </c>
      <c r="C583" s="4" t="s">
        <v>902</v>
      </c>
      <c r="D583" s="4" t="s">
        <v>437</v>
      </c>
      <c r="E583" s="4" t="s">
        <v>7147</v>
      </c>
      <c r="F583" s="4" t="s">
        <v>937</v>
      </c>
      <c r="G583" s="4" t="s">
        <v>7148</v>
      </c>
      <c r="H583" s="4" t="s">
        <v>7085</v>
      </c>
      <c r="I583" s="4" t="s">
        <v>169</v>
      </c>
      <c r="J583" s="4" t="s">
        <v>444</v>
      </c>
      <c r="K583" s="4" t="s">
        <v>16</v>
      </c>
      <c r="L583" s="4" t="s">
        <v>940</v>
      </c>
      <c r="M583" s="4" t="s">
        <v>202</v>
      </c>
      <c r="N583" s="4" t="s">
        <v>7086</v>
      </c>
      <c r="O583" s="4"/>
      <c r="P583" s="4"/>
      <c r="Q583" s="4" t="s">
        <v>602</v>
      </c>
      <c r="R583" s="4" t="s">
        <v>16</v>
      </c>
      <c r="S583" s="4" t="s">
        <v>7149</v>
      </c>
      <c r="T583" s="4" t="s">
        <v>944</v>
      </c>
      <c r="U583" s="4" t="s">
        <v>7150</v>
      </c>
      <c r="V583" s="4" t="s">
        <v>911</v>
      </c>
      <c r="W583" s="4" t="s">
        <v>982</v>
      </c>
      <c r="X583" s="4" t="s">
        <v>518</v>
      </c>
      <c r="Y583" s="4" t="s">
        <v>1314</v>
      </c>
      <c r="Z583" s="4" t="s">
        <v>445</v>
      </c>
      <c r="AA583" s="4" t="s">
        <v>445</v>
      </c>
      <c r="AB583" s="4" t="s">
        <v>602</v>
      </c>
      <c r="AC583" s="4">
        <v>5475012</v>
      </c>
      <c r="AD583" s="4" t="s">
        <v>16</v>
      </c>
      <c r="AE583" s="4" t="s">
        <v>7151</v>
      </c>
      <c r="AF583" s="4" t="s">
        <v>16</v>
      </c>
      <c r="AG583" s="4" t="s">
        <v>7151</v>
      </c>
      <c r="AH583" s="4" t="s">
        <v>1046</v>
      </c>
      <c r="AI583" s="4" t="s">
        <v>1047</v>
      </c>
      <c r="AJ583" s="4" t="s">
        <v>919</v>
      </c>
      <c r="AK583" s="4" t="s">
        <v>169</v>
      </c>
      <c r="AL583" s="9">
        <v>5180</v>
      </c>
      <c r="AM583" s="4"/>
      <c r="AN583" s="4" t="s">
        <v>7086</v>
      </c>
      <c r="AO583" s="4" t="s">
        <v>953</v>
      </c>
      <c r="AP583" s="4" t="s">
        <v>922</v>
      </c>
      <c r="AQ583" s="4" t="s">
        <v>923</v>
      </c>
      <c r="AR583" s="4" t="s">
        <v>603</v>
      </c>
      <c r="AS583" s="4" t="s">
        <v>7152</v>
      </c>
      <c r="AT583" s="4" t="s">
        <v>302</v>
      </c>
      <c r="AU583" s="4"/>
      <c r="AV583" s="4" t="s">
        <v>7153</v>
      </c>
      <c r="AW583" s="4"/>
      <c r="AX583" s="4"/>
      <c r="AY583" s="4"/>
      <c r="AZ583" s="4"/>
      <c r="BA583" s="4">
        <v>74715878</v>
      </c>
      <c r="BB583" s="4" t="s">
        <v>927</v>
      </c>
      <c r="BC583" s="4" t="s">
        <v>974</v>
      </c>
      <c r="BD583" s="4" t="s">
        <v>1052</v>
      </c>
      <c r="BE583" s="4" t="s">
        <v>169</v>
      </c>
      <c r="BF583" s="4"/>
      <c r="BG583" s="4" t="s">
        <v>1029</v>
      </c>
      <c r="BH583" s="4" t="s">
        <v>932</v>
      </c>
      <c r="BI583" s="4" t="s">
        <v>169</v>
      </c>
      <c r="BJ583" s="4"/>
      <c r="BK583" s="4" t="s">
        <v>1030</v>
      </c>
      <c r="BL583" s="4"/>
      <c r="BM583" s="4" t="s">
        <v>934</v>
      </c>
      <c r="BN583" s="4" t="s">
        <v>958</v>
      </c>
    </row>
    <row r="584" spans="1:66" s="1" customFormat="1" hidden="1">
      <c r="A584" s="4">
        <v>628</v>
      </c>
      <c r="B584" s="4" t="s">
        <v>901</v>
      </c>
      <c r="C584" s="4" t="s">
        <v>902</v>
      </c>
      <c r="D584" s="4" t="s">
        <v>7154</v>
      </c>
      <c r="E584" s="4" t="s">
        <v>7155</v>
      </c>
      <c r="F584" s="4" t="s">
        <v>1918</v>
      </c>
      <c r="G584" s="4" t="s">
        <v>7156</v>
      </c>
      <c r="H584" s="4" t="s">
        <v>7157</v>
      </c>
      <c r="I584" s="4" t="s">
        <v>7158</v>
      </c>
      <c r="J584" s="4"/>
      <c r="K584" s="4" t="s">
        <v>1880</v>
      </c>
      <c r="L584" s="4" t="s">
        <v>979</v>
      </c>
      <c r="M584" s="4" t="s">
        <v>228</v>
      </c>
      <c r="N584" s="4" t="s">
        <v>169</v>
      </c>
      <c r="O584" s="4" t="s">
        <v>1880</v>
      </c>
      <c r="P584" s="4" t="s">
        <v>7159</v>
      </c>
      <c r="Q584" s="4" t="s">
        <v>7154</v>
      </c>
      <c r="R584" s="4" t="s">
        <v>30</v>
      </c>
      <c r="S584" s="4" t="s">
        <v>7160</v>
      </c>
      <c r="T584" s="4" t="s">
        <v>944</v>
      </c>
      <c r="U584" s="4" t="s">
        <v>7161</v>
      </c>
      <c r="V584" s="4" t="s">
        <v>911</v>
      </c>
      <c r="W584" s="4" t="s">
        <v>982</v>
      </c>
      <c r="X584" s="4" t="s">
        <v>351</v>
      </c>
      <c r="Y584" s="4" t="s">
        <v>7054</v>
      </c>
      <c r="Z584" s="4" t="s">
        <v>350</v>
      </c>
      <c r="AA584" s="4" t="s">
        <v>1265</v>
      </c>
      <c r="AB584" s="4" t="s">
        <v>7154</v>
      </c>
      <c r="AC584" s="4">
        <v>5474781</v>
      </c>
      <c r="AD584" s="4" t="s">
        <v>30</v>
      </c>
      <c r="AE584" s="4" t="s">
        <v>7162</v>
      </c>
      <c r="AF584" s="4" t="s">
        <v>30</v>
      </c>
      <c r="AG584" s="4" t="s">
        <v>7163</v>
      </c>
      <c r="AH584" s="4" t="s">
        <v>1289</v>
      </c>
      <c r="AI584" s="4" t="s">
        <v>1290</v>
      </c>
      <c r="AJ584" s="4" t="s">
        <v>919</v>
      </c>
      <c r="AK584" s="4" t="s">
        <v>169</v>
      </c>
      <c r="AL584" s="9">
        <v>4680</v>
      </c>
      <c r="AM584" s="4"/>
      <c r="AN584" s="4" t="s">
        <v>169</v>
      </c>
      <c r="AO584" s="4" t="s">
        <v>953</v>
      </c>
      <c r="AP584" s="4" t="s">
        <v>922</v>
      </c>
      <c r="AQ584" s="4" t="s">
        <v>1146</v>
      </c>
      <c r="AR584" s="4" t="s">
        <v>7164</v>
      </c>
      <c r="AS584" s="4" t="s">
        <v>7165</v>
      </c>
      <c r="AT584" s="4" t="s">
        <v>302</v>
      </c>
      <c r="AU584" s="4"/>
      <c r="AV584" s="4" t="s">
        <v>7166</v>
      </c>
      <c r="AW584" s="4"/>
      <c r="AX584" s="4"/>
      <c r="AY584" s="4"/>
      <c r="AZ584" s="4"/>
      <c r="BA584" s="4">
        <v>74757062</v>
      </c>
      <c r="BB584" s="4" t="s">
        <v>927</v>
      </c>
      <c r="BC584" s="4" t="s">
        <v>974</v>
      </c>
      <c r="BD584" s="4" t="s">
        <v>1052</v>
      </c>
      <c r="BE584" s="4" t="s">
        <v>169</v>
      </c>
      <c r="BF584" s="4"/>
      <c r="BG584" s="4" t="s">
        <v>1029</v>
      </c>
      <c r="BH584" s="4" t="s">
        <v>932</v>
      </c>
      <c r="BI584" s="4" t="s">
        <v>1378</v>
      </c>
      <c r="BJ584" s="4"/>
      <c r="BK584" s="4" t="s">
        <v>1030</v>
      </c>
      <c r="BL584" s="4"/>
      <c r="BM584" s="4" t="s">
        <v>1069</v>
      </c>
      <c r="BN584" s="4" t="s">
        <v>7167</v>
      </c>
    </row>
    <row r="585" spans="1:66" s="1" customFormat="1" hidden="1">
      <c r="A585" s="4">
        <v>629</v>
      </c>
      <c r="B585" s="4" t="s">
        <v>901</v>
      </c>
      <c r="C585" s="4" t="s">
        <v>902</v>
      </c>
      <c r="D585" s="4" t="s">
        <v>7168</v>
      </c>
      <c r="E585" s="4" t="s">
        <v>7169</v>
      </c>
      <c r="F585" s="4" t="s">
        <v>5708</v>
      </c>
      <c r="G585" s="4" t="s">
        <v>7170</v>
      </c>
      <c r="H585" s="4" t="s">
        <v>169</v>
      </c>
      <c r="I585" s="4" t="s">
        <v>169</v>
      </c>
      <c r="J585" s="4" t="s">
        <v>518</v>
      </c>
      <c r="K585" s="4" t="s">
        <v>25</v>
      </c>
      <c r="L585" s="4" t="s">
        <v>940</v>
      </c>
      <c r="M585" s="4" t="s">
        <v>202</v>
      </c>
      <c r="N585" s="4" t="s">
        <v>7171</v>
      </c>
      <c r="O585" s="4"/>
      <c r="P585" s="4"/>
      <c r="Q585" s="4" t="s">
        <v>7172</v>
      </c>
      <c r="R585" s="4" t="s">
        <v>25</v>
      </c>
      <c r="S585" s="4" t="s">
        <v>7173</v>
      </c>
      <c r="T585" s="4" t="s">
        <v>944</v>
      </c>
      <c r="U585" s="4" t="s">
        <v>7174</v>
      </c>
      <c r="V585" s="4" t="s">
        <v>911</v>
      </c>
      <c r="W585" s="4" t="s">
        <v>982</v>
      </c>
      <c r="X585" s="4" t="s">
        <v>351</v>
      </c>
      <c r="Y585" s="4" t="s">
        <v>445</v>
      </c>
      <c r="Z585" s="4" t="s">
        <v>445</v>
      </c>
      <c r="AA585" s="4" t="s">
        <v>445</v>
      </c>
      <c r="AB585" s="4" t="s">
        <v>7172</v>
      </c>
      <c r="AC585" s="4">
        <v>5474717</v>
      </c>
      <c r="AD585" s="4" t="s">
        <v>25</v>
      </c>
      <c r="AE585" s="4" t="s">
        <v>7175</v>
      </c>
      <c r="AF585" s="4" t="s">
        <v>25</v>
      </c>
      <c r="AG585" s="4" t="s">
        <v>7176</v>
      </c>
      <c r="AH585" s="4" t="s">
        <v>1187</v>
      </c>
      <c r="AI585" s="4" t="s">
        <v>1188</v>
      </c>
      <c r="AJ585" s="4" t="s">
        <v>919</v>
      </c>
      <c r="AK585" s="4" t="s">
        <v>169</v>
      </c>
      <c r="AL585" s="9">
        <v>4880</v>
      </c>
      <c r="AM585" s="4"/>
      <c r="AN585" s="4" t="s">
        <v>7171</v>
      </c>
      <c r="AO585" s="4" t="s">
        <v>953</v>
      </c>
      <c r="AP585" s="4" t="s">
        <v>922</v>
      </c>
      <c r="AQ585" s="4" t="s">
        <v>1048</v>
      </c>
      <c r="AR585" s="4" t="s">
        <v>7177</v>
      </c>
      <c r="AS585" s="4" t="s">
        <v>7178</v>
      </c>
      <c r="AT585" s="4" t="s">
        <v>302</v>
      </c>
      <c r="AU585" s="4"/>
      <c r="AV585" s="4" t="s">
        <v>7179</v>
      </c>
      <c r="AW585" s="4"/>
      <c r="AX585" s="4"/>
      <c r="AY585" s="4"/>
      <c r="AZ585" s="4"/>
      <c r="BA585" s="4">
        <v>59729407</v>
      </c>
      <c r="BB585" s="4" t="s">
        <v>927</v>
      </c>
      <c r="BC585" s="4" t="s">
        <v>974</v>
      </c>
      <c r="BD585" s="4" t="s">
        <v>1052</v>
      </c>
      <c r="BE585" s="4" t="s">
        <v>169</v>
      </c>
      <c r="BF585" s="4"/>
      <c r="BG585" s="4" t="s">
        <v>1029</v>
      </c>
      <c r="BH585" s="4" t="s">
        <v>932</v>
      </c>
      <c r="BI585" s="4" t="s">
        <v>169</v>
      </c>
      <c r="BJ585" s="4"/>
      <c r="BK585" s="4" t="s">
        <v>1030</v>
      </c>
      <c r="BL585" s="4"/>
      <c r="BM585" s="4"/>
      <c r="BN585" s="4" t="s">
        <v>958</v>
      </c>
    </row>
    <row r="586" spans="1:66" s="1" customFormat="1" hidden="1">
      <c r="A586" s="4">
        <v>630</v>
      </c>
      <c r="B586" s="4" t="s">
        <v>901</v>
      </c>
      <c r="C586" s="4" t="s">
        <v>902</v>
      </c>
      <c r="D586" s="4" t="s">
        <v>7180</v>
      </c>
      <c r="E586" s="4" t="s">
        <v>7181</v>
      </c>
      <c r="F586" s="4" t="s">
        <v>1033</v>
      </c>
      <c r="G586" s="4" t="s">
        <v>7182</v>
      </c>
      <c r="H586" s="4" t="s">
        <v>7183</v>
      </c>
      <c r="I586" s="4" t="s">
        <v>1036</v>
      </c>
      <c r="J586" s="4" t="s">
        <v>351</v>
      </c>
      <c r="K586" s="4" t="s">
        <v>1353</v>
      </c>
      <c r="L586" s="4" t="s">
        <v>907</v>
      </c>
      <c r="M586" s="4" t="s">
        <v>907</v>
      </c>
      <c r="N586" s="4" t="s">
        <v>169</v>
      </c>
      <c r="O586" s="4" t="s">
        <v>1353</v>
      </c>
      <c r="P586" s="4" t="s">
        <v>7184</v>
      </c>
      <c r="Q586" s="4" t="s">
        <v>7180</v>
      </c>
      <c r="R586" s="4" t="s">
        <v>1040</v>
      </c>
      <c r="S586" s="4" t="s">
        <v>7185</v>
      </c>
      <c r="T586" s="4" t="s">
        <v>944</v>
      </c>
      <c r="U586" s="4" t="s">
        <v>7186</v>
      </c>
      <c r="V586" s="4" t="s">
        <v>911</v>
      </c>
      <c r="W586" s="4" t="s">
        <v>963</v>
      </c>
      <c r="X586" s="4" t="s">
        <v>351</v>
      </c>
      <c r="Y586" s="4" t="s">
        <v>4170</v>
      </c>
      <c r="Z586" s="4" t="s">
        <v>350</v>
      </c>
      <c r="AA586" s="4" t="s">
        <v>1265</v>
      </c>
      <c r="AB586" s="4" t="s">
        <v>7180</v>
      </c>
      <c r="AC586" s="4">
        <v>5474530</v>
      </c>
      <c r="AD586" s="4" t="s">
        <v>1040</v>
      </c>
      <c r="AE586" s="4" t="s">
        <v>7187</v>
      </c>
      <c r="AF586" s="4" t="s">
        <v>1040</v>
      </c>
      <c r="AG586" s="4" t="s">
        <v>7187</v>
      </c>
      <c r="AH586" s="4" t="s">
        <v>987</v>
      </c>
      <c r="AI586" s="4" t="s">
        <v>988</v>
      </c>
      <c r="AJ586" s="4" t="s">
        <v>919</v>
      </c>
      <c r="AK586" s="4" t="s">
        <v>169</v>
      </c>
      <c r="AL586" s="9">
        <v>5680</v>
      </c>
      <c r="AM586" s="4"/>
      <c r="AN586" s="4" t="s">
        <v>169</v>
      </c>
      <c r="AO586" s="4" t="s">
        <v>953</v>
      </c>
      <c r="AP586" s="4" t="s">
        <v>922</v>
      </c>
      <c r="AQ586" s="4" t="s">
        <v>923</v>
      </c>
      <c r="AR586" s="4" t="s">
        <v>7188</v>
      </c>
      <c r="AS586" s="4" t="s">
        <v>7189</v>
      </c>
      <c r="AT586" s="4" t="s">
        <v>302</v>
      </c>
      <c r="AU586" s="4"/>
      <c r="AV586" s="4" t="s">
        <v>7190</v>
      </c>
      <c r="AW586" s="4"/>
      <c r="AX586" s="4"/>
      <c r="AY586" s="4"/>
      <c r="AZ586" s="4"/>
      <c r="BA586" s="4">
        <v>75275836</v>
      </c>
      <c r="BB586" s="4" t="s">
        <v>927</v>
      </c>
      <c r="BC586" s="4" t="s">
        <v>974</v>
      </c>
      <c r="BD586" s="4" t="s">
        <v>918</v>
      </c>
      <c r="BE586" s="4" t="s">
        <v>169</v>
      </c>
      <c r="BF586" s="4"/>
      <c r="BG586" s="4" t="s">
        <v>1029</v>
      </c>
      <c r="BH586" s="4" t="s">
        <v>932</v>
      </c>
      <c r="BI586" s="4" t="s">
        <v>169</v>
      </c>
      <c r="BJ586" s="4"/>
      <c r="BK586" s="4" t="s">
        <v>1030</v>
      </c>
      <c r="BL586" s="4"/>
      <c r="BM586" s="4" t="s">
        <v>934</v>
      </c>
      <c r="BN586" s="4" t="s">
        <v>1053</v>
      </c>
    </row>
    <row r="587" spans="1:66" s="1" customFormat="1">
      <c r="A587" s="4">
        <v>641</v>
      </c>
      <c r="B587" s="4" t="s">
        <v>901</v>
      </c>
      <c r="C587" s="4" t="s">
        <v>902</v>
      </c>
      <c r="D587" s="4" t="s">
        <v>7191</v>
      </c>
      <c r="E587" s="4" t="s">
        <v>7192</v>
      </c>
      <c r="F587" s="4" t="s">
        <v>1322</v>
      </c>
      <c r="G587" s="4" t="s">
        <v>7193</v>
      </c>
      <c r="H587" s="4" t="s">
        <v>3756</v>
      </c>
      <c r="I587" s="4" t="s">
        <v>169</v>
      </c>
      <c r="J587" s="4" t="s">
        <v>351</v>
      </c>
      <c r="K587" s="4" t="s">
        <v>29</v>
      </c>
      <c r="L587" s="4" t="s">
        <v>940</v>
      </c>
      <c r="M587" s="4" t="s">
        <v>202</v>
      </c>
      <c r="N587" s="4" t="s">
        <v>7194</v>
      </c>
      <c r="O587" s="4"/>
      <c r="P587" s="4"/>
      <c r="Q587" s="4" t="s">
        <v>648</v>
      </c>
      <c r="R587" s="4" t="s">
        <v>29</v>
      </c>
      <c r="S587" s="4" t="s">
        <v>7195</v>
      </c>
      <c r="T587" s="4" t="s">
        <v>944</v>
      </c>
      <c r="U587" s="4" t="s">
        <v>7196</v>
      </c>
      <c r="V587" s="4" t="s">
        <v>1263</v>
      </c>
      <c r="W587" s="4" t="s">
        <v>982</v>
      </c>
      <c r="X587" s="4" t="s">
        <v>351</v>
      </c>
      <c r="Y587" s="4" t="s">
        <v>7197</v>
      </c>
      <c r="Z587" s="4" t="s">
        <v>445</v>
      </c>
      <c r="AA587" s="4" t="s">
        <v>445</v>
      </c>
      <c r="AB587" s="4" t="s">
        <v>648</v>
      </c>
      <c r="AC587" s="4">
        <v>5447011</v>
      </c>
      <c r="AD587" s="4" t="s">
        <v>29</v>
      </c>
      <c r="AE587" s="4" t="s">
        <v>7198</v>
      </c>
      <c r="AF587" s="4" t="s">
        <v>29</v>
      </c>
      <c r="AG587" s="4" t="s">
        <v>7198</v>
      </c>
      <c r="AH587" s="4" t="s">
        <v>1187</v>
      </c>
      <c r="AI587" s="4" t="s">
        <v>1188</v>
      </c>
      <c r="AJ587" s="4" t="s">
        <v>919</v>
      </c>
      <c r="AK587" s="4" t="s">
        <v>169</v>
      </c>
      <c r="AL587" s="9">
        <v>5434.3</v>
      </c>
      <c r="AM587" s="4"/>
      <c r="AN587" s="4" t="s">
        <v>7194</v>
      </c>
      <c r="AO587" s="4" t="s">
        <v>953</v>
      </c>
      <c r="AP587" s="4" t="s">
        <v>922</v>
      </c>
      <c r="AQ587" s="4" t="s">
        <v>1048</v>
      </c>
      <c r="AR587" s="4" t="s">
        <v>649</v>
      </c>
      <c r="AS587" s="4" t="s">
        <v>7199</v>
      </c>
      <c r="AT587" s="4" t="s">
        <v>302</v>
      </c>
      <c r="AU587" s="4"/>
      <c r="AV587" s="4" t="s">
        <v>7200</v>
      </c>
      <c r="AW587" s="4"/>
      <c r="AX587" s="4"/>
      <c r="AY587" s="4"/>
      <c r="AZ587" s="4"/>
      <c r="BA587" s="4">
        <v>74478298</v>
      </c>
      <c r="BB587" s="4" t="s">
        <v>927</v>
      </c>
      <c r="BC587" s="4" t="s">
        <v>974</v>
      </c>
      <c r="BD587" s="4" t="s">
        <v>1052</v>
      </c>
      <c r="BE587" s="4" t="s">
        <v>169</v>
      </c>
      <c r="BF587" s="4"/>
      <c r="BG587" s="4" t="s">
        <v>1029</v>
      </c>
      <c r="BH587" s="4" t="s">
        <v>932</v>
      </c>
      <c r="BI587" s="4" t="s">
        <v>169</v>
      </c>
      <c r="BJ587" s="4"/>
      <c r="BK587" s="4" t="s">
        <v>1030</v>
      </c>
      <c r="BL587" s="4"/>
      <c r="BM587" s="4"/>
      <c r="BN587" s="4" t="s">
        <v>958</v>
      </c>
    </row>
    <row r="588" spans="1:66" s="1" customFormat="1">
      <c r="A588" s="4">
        <v>642</v>
      </c>
      <c r="B588" s="4" t="s">
        <v>901</v>
      </c>
      <c r="C588" s="4" t="s">
        <v>902</v>
      </c>
      <c r="D588" s="4" t="s">
        <v>7191</v>
      </c>
      <c r="E588" s="4" t="s">
        <v>7192</v>
      </c>
      <c r="F588" s="4" t="s">
        <v>1322</v>
      </c>
      <c r="G588" s="4" t="s">
        <v>7193</v>
      </c>
      <c r="H588" s="4" t="s">
        <v>3756</v>
      </c>
      <c r="I588" s="4" t="s">
        <v>169</v>
      </c>
      <c r="J588" s="4" t="s">
        <v>351</v>
      </c>
      <c r="K588" s="4" t="s">
        <v>29</v>
      </c>
      <c r="L588" s="4" t="s">
        <v>940</v>
      </c>
      <c r="M588" s="4" t="s">
        <v>202</v>
      </c>
      <c r="N588" s="4" t="s">
        <v>7194</v>
      </c>
      <c r="O588" s="4"/>
      <c r="P588" s="4"/>
      <c r="Q588" s="4" t="s">
        <v>648</v>
      </c>
      <c r="R588" s="4" t="s">
        <v>29</v>
      </c>
      <c r="S588" s="4" t="s">
        <v>7195</v>
      </c>
      <c r="T588" s="4" t="s">
        <v>944</v>
      </c>
      <c r="U588" s="4" t="s">
        <v>7196</v>
      </c>
      <c r="V588" s="4" t="s">
        <v>1263</v>
      </c>
      <c r="W588" s="4" t="s">
        <v>982</v>
      </c>
      <c r="X588" s="4" t="s">
        <v>351</v>
      </c>
      <c r="Y588" s="4" t="s">
        <v>7197</v>
      </c>
      <c r="Z588" s="4" t="s">
        <v>445</v>
      </c>
      <c r="AA588" s="4" t="s">
        <v>445</v>
      </c>
      <c r="AB588" s="4" t="s">
        <v>648</v>
      </c>
      <c r="AC588" s="4">
        <v>5447011</v>
      </c>
      <c r="AD588" s="4" t="s">
        <v>29</v>
      </c>
      <c r="AE588" s="4" t="s">
        <v>7198</v>
      </c>
      <c r="AF588" s="4" t="s">
        <v>29</v>
      </c>
      <c r="AG588" s="4" t="s">
        <v>7198</v>
      </c>
      <c r="AH588" s="4" t="s">
        <v>1872</v>
      </c>
      <c r="AI588" s="4" t="s">
        <v>1873</v>
      </c>
      <c r="AJ588" s="4" t="s">
        <v>919</v>
      </c>
      <c r="AK588" s="4" t="s">
        <v>169</v>
      </c>
      <c r="AL588" s="9">
        <v>3725.7</v>
      </c>
      <c r="AM588" s="4"/>
      <c r="AN588" s="4" t="s">
        <v>7194</v>
      </c>
      <c r="AO588" s="4" t="s">
        <v>953</v>
      </c>
      <c r="AP588" s="4" t="s">
        <v>922</v>
      </c>
      <c r="AQ588" s="4" t="s">
        <v>1048</v>
      </c>
      <c r="AR588" s="4" t="s">
        <v>649</v>
      </c>
      <c r="AS588" s="4" t="s">
        <v>7201</v>
      </c>
      <c r="AT588" s="4" t="s">
        <v>302</v>
      </c>
      <c r="AU588" s="4"/>
      <c r="AV588" s="4" t="s">
        <v>7200</v>
      </c>
      <c r="AW588" s="4"/>
      <c r="AX588" s="4"/>
      <c r="AY588" s="4"/>
      <c r="AZ588" s="4"/>
      <c r="BA588" s="4">
        <v>74478298</v>
      </c>
      <c r="BB588" s="4" t="s">
        <v>927</v>
      </c>
      <c r="BC588" s="4" t="s">
        <v>974</v>
      </c>
      <c r="BD588" s="4" t="s">
        <v>1052</v>
      </c>
      <c r="BE588" s="4" t="s">
        <v>169</v>
      </c>
      <c r="BF588" s="4"/>
      <c r="BG588" s="4" t="s">
        <v>1029</v>
      </c>
      <c r="BH588" s="4" t="s">
        <v>932</v>
      </c>
      <c r="BI588" s="4" t="s">
        <v>169</v>
      </c>
      <c r="BJ588" s="4"/>
      <c r="BK588" s="4" t="s">
        <v>1030</v>
      </c>
      <c r="BL588" s="4"/>
      <c r="BM588" s="4"/>
      <c r="BN588" s="4" t="s">
        <v>958</v>
      </c>
    </row>
    <row r="589" spans="1:66" s="1" customFormat="1">
      <c r="A589" s="4">
        <v>643</v>
      </c>
      <c r="B589" s="4" t="s">
        <v>901</v>
      </c>
      <c r="C589" s="4" t="s">
        <v>902</v>
      </c>
      <c r="D589" s="4" t="s">
        <v>7202</v>
      </c>
      <c r="E589" s="4" t="s">
        <v>7203</v>
      </c>
      <c r="F589" s="4" t="s">
        <v>1033</v>
      </c>
      <c r="G589" s="4" t="s">
        <v>7204</v>
      </c>
      <c r="H589" s="4" t="s">
        <v>7205</v>
      </c>
      <c r="I589" s="4" t="s">
        <v>1036</v>
      </c>
      <c r="J589" s="4" t="s">
        <v>518</v>
      </c>
      <c r="K589" s="4" t="s">
        <v>1880</v>
      </c>
      <c r="L589" s="4" t="s">
        <v>907</v>
      </c>
      <c r="M589" s="4" t="s">
        <v>907</v>
      </c>
      <c r="N589" s="4" t="s">
        <v>169</v>
      </c>
      <c r="O589" s="4" t="s">
        <v>1880</v>
      </c>
      <c r="P589" s="4" t="s">
        <v>7206</v>
      </c>
      <c r="Q589" s="4" t="s">
        <v>7202</v>
      </c>
      <c r="R589" s="4" t="s">
        <v>27</v>
      </c>
      <c r="S589" s="4" t="s">
        <v>7207</v>
      </c>
      <c r="T589" s="4" t="s">
        <v>944</v>
      </c>
      <c r="U589" s="4" t="s">
        <v>7208</v>
      </c>
      <c r="V589" s="4" t="s">
        <v>911</v>
      </c>
      <c r="W589" s="4" t="s">
        <v>963</v>
      </c>
      <c r="X589" s="4" t="s">
        <v>518</v>
      </c>
      <c r="Y589" s="4" t="s">
        <v>7209</v>
      </c>
      <c r="Z589" s="4" t="s">
        <v>445</v>
      </c>
      <c r="AA589" s="4" t="s">
        <v>445</v>
      </c>
      <c r="AB589" s="4" t="s">
        <v>7202</v>
      </c>
      <c r="AC589" s="4">
        <v>5446988</v>
      </c>
      <c r="AD589" s="4" t="s">
        <v>27</v>
      </c>
      <c r="AE589" s="4" t="s">
        <v>7210</v>
      </c>
      <c r="AF589" s="4" t="s">
        <v>27</v>
      </c>
      <c r="AG589" s="4" t="s">
        <v>7211</v>
      </c>
      <c r="AH589" s="4" t="s">
        <v>1524</v>
      </c>
      <c r="AI589" s="4" t="s">
        <v>1290</v>
      </c>
      <c r="AJ589" s="4" t="s">
        <v>919</v>
      </c>
      <c r="AK589" s="4" t="s">
        <v>169</v>
      </c>
      <c r="AL589" s="9">
        <v>3880</v>
      </c>
      <c r="AM589" s="4"/>
      <c r="AN589" s="4" t="s">
        <v>169</v>
      </c>
      <c r="AO589" s="4" t="s">
        <v>953</v>
      </c>
      <c r="AP589" s="4" t="s">
        <v>922</v>
      </c>
      <c r="AQ589" s="4" t="s">
        <v>1048</v>
      </c>
      <c r="AR589" s="4" t="s">
        <v>7212</v>
      </c>
      <c r="AS589" s="4" t="s">
        <v>7213</v>
      </c>
      <c r="AT589" s="4" t="s">
        <v>302</v>
      </c>
      <c r="AU589" s="4"/>
      <c r="AV589" s="4" t="s">
        <v>7214</v>
      </c>
      <c r="AW589" s="4"/>
      <c r="AX589" s="4"/>
      <c r="AY589" s="4"/>
      <c r="AZ589" s="4"/>
      <c r="BA589" s="4">
        <v>74484511</v>
      </c>
      <c r="BB589" s="4" t="s">
        <v>927</v>
      </c>
      <c r="BC589" s="4" t="s">
        <v>974</v>
      </c>
      <c r="BD589" s="4" t="s">
        <v>918</v>
      </c>
      <c r="BE589" s="4" t="s">
        <v>169</v>
      </c>
      <c r="BF589" s="4"/>
      <c r="BG589" s="4" t="s">
        <v>931</v>
      </c>
      <c r="BH589" s="4" t="s">
        <v>932</v>
      </c>
      <c r="BI589" s="4" t="s">
        <v>169</v>
      </c>
      <c r="BJ589" s="4"/>
      <c r="BK589" s="4" t="s">
        <v>1030</v>
      </c>
      <c r="BL589" s="4"/>
      <c r="BM589" s="4" t="s">
        <v>934</v>
      </c>
      <c r="BN589" s="4" t="s">
        <v>1053</v>
      </c>
    </row>
    <row r="590" spans="1:66" s="1" customFormat="1">
      <c r="A590" s="4">
        <v>644</v>
      </c>
      <c r="B590" s="4" t="s">
        <v>901</v>
      </c>
      <c r="C590" s="4" t="s">
        <v>902</v>
      </c>
      <c r="D590" s="4" t="s">
        <v>7202</v>
      </c>
      <c r="E590" s="4" t="s">
        <v>7203</v>
      </c>
      <c r="F590" s="4" t="s">
        <v>1033</v>
      </c>
      <c r="G590" s="4" t="s">
        <v>7204</v>
      </c>
      <c r="H590" s="4" t="s">
        <v>7205</v>
      </c>
      <c r="I590" s="4" t="s">
        <v>1036</v>
      </c>
      <c r="J590" s="4" t="s">
        <v>518</v>
      </c>
      <c r="K590" s="4" t="s">
        <v>1880</v>
      </c>
      <c r="L590" s="4" t="s">
        <v>907</v>
      </c>
      <c r="M590" s="4" t="s">
        <v>907</v>
      </c>
      <c r="N590" s="4" t="s">
        <v>169</v>
      </c>
      <c r="O590" s="4" t="s">
        <v>1880</v>
      </c>
      <c r="P590" s="4" t="s">
        <v>7206</v>
      </c>
      <c r="Q590" s="4" t="s">
        <v>7202</v>
      </c>
      <c r="R590" s="4" t="s">
        <v>27</v>
      </c>
      <c r="S590" s="4" t="s">
        <v>7207</v>
      </c>
      <c r="T590" s="4" t="s">
        <v>944</v>
      </c>
      <c r="U590" s="4" t="s">
        <v>7208</v>
      </c>
      <c r="V590" s="4" t="s">
        <v>911</v>
      </c>
      <c r="W590" s="4" t="s">
        <v>963</v>
      </c>
      <c r="X590" s="4" t="s">
        <v>518</v>
      </c>
      <c r="Y590" s="4" t="s">
        <v>7209</v>
      </c>
      <c r="Z590" s="4" t="s">
        <v>445</v>
      </c>
      <c r="AA590" s="4" t="s">
        <v>445</v>
      </c>
      <c r="AB590" s="4" t="s">
        <v>7202</v>
      </c>
      <c r="AC590" s="4">
        <v>5446988</v>
      </c>
      <c r="AD590" s="4" t="s">
        <v>27</v>
      </c>
      <c r="AE590" s="4" t="s">
        <v>7210</v>
      </c>
      <c r="AF590" s="4" t="s">
        <v>27</v>
      </c>
      <c r="AG590" s="4" t="s">
        <v>7211</v>
      </c>
      <c r="AH590" s="4" t="s">
        <v>1317</v>
      </c>
      <c r="AI590" s="4" t="s">
        <v>1074</v>
      </c>
      <c r="AJ590" s="4" t="s">
        <v>919</v>
      </c>
      <c r="AK590" s="4" t="s">
        <v>169</v>
      </c>
      <c r="AL590" s="9">
        <v>20300</v>
      </c>
      <c r="AM590" s="4"/>
      <c r="AN590" s="4" t="s">
        <v>169</v>
      </c>
      <c r="AO590" s="4" t="s">
        <v>953</v>
      </c>
      <c r="AP590" s="4" t="s">
        <v>922</v>
      </c>
      <c r="AQ590" s="4" t="s">
        <v>1048</v>
      </c>
      <c r="AR590" s="4" t="s">
        <v>7212</v>
      </c>
      <c r="AS590" s="4" t="s">
        <v>7215</v>
      </c>
      <c r="AT590" s="4" t="s">
        <v>302</v>
      </c>
      <c r="AU590" s="4"/>
      <c r="AV590" s="4" t="s">
        <v>7214</v>
      </c>
      <c r="AW590" s="4"/>
      <c r="AX590" s="4"/>
      <c r="AY590" s="4"/>
      <c r="AZ590" s="4"/>
      <c r="BA590" s="4">
        <v>74484511</v>
      </c>
      <c r="BB590" s="4" t="s">
        <v>927</v>
      </c>
      <c r="BC590" s="4" t="s">
        <v>974</v>
      </c>
      <c r="BD590" s="4" t="s">
        <v>918</v>
      </c>
      <c r="BE590" s="4" t="s">
        <v>169</v>
      </c>
      <c r="BF590" s="4"/>
      <c r="BG590" s="4" t="s">
        <v>931</v>
      </c>
      <c r="BH590" s="4" t="s">
        <v>932</v>
      </c>
      <c r="BI590" s="4" t="s">
        <v>169</v>
      </c>
      <c r="BJ590" s="4"/>
      <c r="BK590" s="4" t="s">
        <v>1030</v>
      </c>
      <c r="BL590" s="4"/>
      <c r="BM590" s="4" t="s">
        <v>934</v>
      </c>
      <c r="BN590" s="4" t="s">
        <v>1053</v>
      </c>
    </row>
    <row r="591" spans="1:66" s="1" customFormat="1" hidden="1">
      <c r="A591" s="4">
        <v>645</v>
      </c>
      <c r="B591" s="4" t="s">
        <v>901</v>
      </c>
      <c r="C591" s="4" t="s">
        <v>902</v>
      </c>
      <c r="D591" s="4" t="s">
        <v>1570</v>
      </c>
      <c r="E591" s="4" t="s">
        <v>7216</v>
      </c>
      <c r="F591" s="4" t="s">
        <v>1207</v>
      </c>
      <c r="G591" s="4" t="s">
        <v>7217</v>
      </c>
      <c r="H591" s="4" t="s">
        <v>7218</v>
      </c>
      <c r="I591" s="4" t="s">
        <v>169</v>
      </c>
      <c r="J591" s="4" t="s">
        <v>518</v>
      </c>
      <c r="K591" s="4" t="s">
        <v>16</v>
      </c>
      <c r="L591" s="4" t="s">
        <v>1211</v>
      </c>
      <c r="M591" s="4" t="s">
        <v>529</v>
      </c>
      <c r="N591" s="4" t="s">
        <v>169</v>
      </c>
      <c r="O591" s="4"/>
      <c r="P591" s="4"/>
      <c r="Q591" s="4" t="s">
        <v>7219</v>
      </c>
      <c r="R591" s="4" t="s">
        <v>16</v>
      </c>
      <c r="S591" s="4" t="s">
        <v>7220</v>
      </c>
      <c r="T591" s="4" t="s">
        <v>944</v>
      </c>
      <c r="U591" s="4" t="s">
        <v>7221</v>
      </c>
      <c r="V591" s="4" t="s">
        <v>911</v>
      </c>
      <c r="W591" s="4" t="s">
        <v>982</v>
      </c>
      <c r="X591" s="4" t="s">
        <v>518</v>
      </c>
      <c r="Y591" s="4" t="s">
        <v>6825</v>
      </c>
      <c r="Z591" s="4" t="s">
        <v>445</v>
      </c>
      <c r="AA591" s="4" t="s">
        <v>445</v>
      </c>
      <c r="AB591" s="4" t="s">
        <v>7219</v>
      </c>
      <c r="AC591" s="4">
        <v>5446500</v>
      </c>
      <c r="AD591" s="4" t="s">
        <v>16</v>
      </c>
      <c r="AE591" s="4" t="s">
        <v>7222</v>
      </c>
      <c r="AF591" s="4" t="s">
        <v>16</v>
      </c>
      <c r="AG591" s="4" t="s">
        <v>7222</v>
      </c>
      <c r="AH591" s="4" t="s">
        <v>1046</v>
      </c>
      <c r="AI591" s="4" t="s">
        <v>1047</v>
      </c>
      <c r="AJ591" s="4" t="s">
        <v>919</v>
      </c>
      <c r="AK591" s="4" t="s">
        <v>169</v>
      </c>
      <c r="AL591" s="9">
        <v>5180</v>
      </c>
      <c r="AM591" s="4"/>
      <c r="AN591" s="4" t="s">
        <v>169</v>
      </c>
      <c r="AO591" s="4" t="s">
        <v>953</v>
      </c>
      <c r="AP591" s="4" t="s">
        <v>922</v>
      </c>
      <c r="AQ591" s="4" t="s">
        <v>923</v>
      </c>
      <c r="AR591" s="4" t="s">
        <v>7223</v>
      </c>
      <c r="AS591" s="4" t="s">
        <v>7224</v>
      </c>
      <c r="AT591" s="4" t="s">
        <v>302</v>
      </c>
      <c r="AU591" s="4"/>
      <c r="AV591" s="4" t="s">
        <v>7225</v>
      </c>
      <c r="AW591" s="4"/>
      <c r="AX591" s="4"/>
      <c r="AY591" s="4"/>
      <c r="AZ591" s="4"/>
      <c r="BA591" s="4">
        <v>81365331</v>
      </c>
      <c r="BB591" s="4" t="s">
        <v>927</v>
      </c>
      <c r="BC591" s="4" t="s">
        <v>974</v>
      </c>
      <c r="BD591" s="4" t="s">
        <v>1052</v>
      </c>
      <c r="BE591" s="4" t="s">
        <v>169</v>
      </c>
      <c r="BF591" s="4"/>
      <c r="BG591" s="4" t="s">
        <v>1029</v>
      </c>
      <c r="BH591" s="4" t="s">
        <v>932</v>
      </c>
      <c r="BI591" s="4" t="s">
        <v>169</v>
      </c>
      <c r="BJ591" s="4"/>
      <c r="BK591" s="4" t="s">
        <v>1030</v>
      </c>
      <c r="BL591" s="4"/>
      <c r="BM591" s="4" t="s">
        <v>934</v>
      </c>
      <c r="BN591" s="4" t="s">
        <v>1095</v>
      </c>
    </row>
    <row r="592" spans="1:66" s="1" customFormat="1">
      <c r="A592" s="4">
        <v>646</v>
      </c>
      <c r="B592" s="4" t="s">
        <v>901</v>
      </c>
      <c r="C592" s="4" t="s">
        <v>902</v>
      </c>
      <c r="D592" s="4"/>
      <c r="E592" s="4" t="s">
        <v>7226</v>
      </c>
      <c r="F592" s="4"/>
      <c r="G592" s="4" t="s">
        <v>1356</v>
      </c>
      <c r="H592" s="4" t="s">
        <v>7227</v>
      </c>
      <c r="I592" s="4" t="s">
        <v>169</v>
      </c>
      <c r="J592" s="4" t="s">
        <v>518</v>
      </c>
      <c r="K592" s="4" t="s">
        <v>31</v>
      </c>
      <c r="L592" s="4" t="s">
        <v>1182</v>
      </c>
      <c r="M592" s="4" t="s">
        <v>189</v>
      </c>
      <c r="N592" s="4"/>
      <c r="O592" s="4"/>
      <c r="P592" s="4"/>
      <c r="Q592" s="4" t="s">
        <v>260</v>
      </c>
      <c r="R592" s="4" t="s">
        <v>31</v>
      </c>
      <c r="S592" s="4" t="s">
        <v>7228</v>
      </c>
      <c r="T592" s="4" t="s">
        <v>909</v>
      </c>
      <c r="U592" s="4" t="s">
        <v>7229</v>
      </c>
      <c r="V592" s="4" t="s">
        <v>911</v>
      </c>
      <c r="W592" s="4" t="s">
        <v>963</v>
      </c>
      <c r="X592" s="4" t="s">
        <v>518</v>
      </c>
      <c r="Y592" s="4" t="s">
        <v>4450</v>
      </c>
      <c r="Z592" s="4" t="s">
        <v>350</v>
      </c>
      <c r="AA592" s="4" t="s">
        <v>1265</v>
      </c>
      <c r="AB592" s="4" t="s">
        <v>260</v>
      </c>
      <c r="AC592" s="4">
        <v>5446365</v>
      </c>
      <c r="AD592" s="4" t="s">
        <v>31</v>
      </c>
      <c r="AE592" s="4" t="s">
        <v>7229</v>
      </c>
      <c r="AF592" s="4" t="s">
        <v>31</v>
      </c>
      <c r="AG592" s="4" t="s">
        <v>7230</v>
      </c>
      <c r="AH592" s="4" t="s">
        <v>987</v>
      </c>
      <c r="AI592" s="4" t="s">
        <v>988</v>
      </c>
      <c r="AJ592" s="4" t="s">
        <v>919</v>
      </c>
      <c r="AK592" s="4" t="s">
        <v>169</v>
      </c>
      <c r="AL592" s="9">
        <v>5434.4</v>
      </c>
      <c r="AM592" s="4" t="s">
        <v>920</v>
      </c>
      <c r="AN592" s="4" t="s">
        <v>169</v>
      </c>
      <c r="AO592" s="4" t="s">
        <v>921</v>
      </c>
      <c r="AP592" s="4" t="s">
        <v>922</v>
      </c>
      <c r="AQ592" s="4" t="s">
        <v>923</v>
      </c>
      <c r="AR592" s="4" t="s">
        <v>261</v>
      </c>
      <c r="AS592" s="4" t="s">
        <v>7231</v>
      </c>
      <c r="AT592" s="4" t="s">
        <v>302</v>
      </c>
      <c r="AU592" s="4"/>
      <c r="AV592" s="4" t="s">
        <v>7232</v>
      </c>
      <c r="AW592" s="4"/>
      <c r="AX592" s="4"/>
      <c r="AY592" s="4"/>
      <c r="AZ592" s="4"/>
      <c r="BA592" s="4">
        <v>80891575</v>
      </c>
      <c r="BB592" s="4" t="s">
        <v>927</v>
      </c>
      <c r="BC592" s="4" t="s">
        <v>974</v>
      </c>
      <c r="BD592" s="4" t="s">
        <v>918</v>
      </c>
      <c r="BE592" s="4" t="s">
        <v>169</v>
      </c>
      <c r="BF592" s="4"/>
      <c r="BG592" s="4" t="s">
        <v>1029</v>
      </c>
      <c r="BH592" s="4" t="s">
        <v>927</v>
      </c>
      <c r="BI592" s="4" t="s">
        <v>169</v>
      </c>
      <c r="BJ592" s="4"/>
      <c r="BK592" s="4" t="s">
        <v>933</v>
      </c>
      <c r="BL592" s="4"/>
      <c r="BM592" s="4" t="s">
        <v>934</v>
      </c>
      <c r="BN592" s="4"/>
    </row>
    <row r="593" spans="1:66" s="1" customFormat="1" hidden="1">
      <c r="A593" s="4">
        <v>647</v>
      </c>
      <c r="B593" s="4" t="s">
        <v>901</v>
      </c>
      <c r="C593" s="4" t="s">
        <v>902</v>
      </c>
      <c r="D593" s="4" t="s">
        <v>1570</v>
      </c>
      <c r="E593" s="4" t="s">
        <v>7233</v>
      </c>
      <c r="F593" s="4" t="s">
        <v>1099</v>
      </c>
      <c r="G593" s="4" t="s">
        <v>7234</v>
      </c>
      <c r="H593" s="4" t="s">
        <v>7235</v>
      </c>
      <c r="I593" s="4" t="s">
        <v>169</v>
      </c>
      <c r="J593" s="4" t="s">
        <v>518</v>
      </c>
      <c r="K593" s="4" t="s">
        <v>16</v>
      </c>
      <c r="L593" s="4" t="s">
        <v>940</v>
      </c>
      <c r="M593" s="4" t="s">
        <v>202</v>
      </c>
      <c r="N593" s="4" t="s">
        <v>7236</v>
      </c>
      <c r="O593" s="4"/>
      <c r="P593" s="4"/>
      <c r="Q593" s="4" t="s">
        <v>7237</v>
      </c>
      <c r="R593" s="4" t="s">
        <v>16</v>
      </c>
      <c r="S593" s="4" t="s">
        <v>7238</v>
      </c>
      <c r="T593" s="4" t="s">
        <v>944</v>
      </c>
      <c r="U593" s="4" t="s">
        <v>7239</v>
      </c>
      <c r="V593" s="4" t="s">
        <v>911</v>
      </c>
      <c r="W593" s="4" t="s">
        <v>982</v>
      </c>
      <c r="X593" s="4" t="s">
        <v>518</v>
      </c>
      <c r="Y593" s="4" t="s">
        <v>1185</v>
      </c>
      <c r="Z593" s="4" t="s">
        <v>445</v>
      </c>
      <c r="AA593" s="4" t="s">
        <v>445</v>
      </c>
      <c r="AB593" s="4" t="s">
        <v>7237</v>
      </c>
      <c r="AC593" s="4">
        <v>5446283</v>
      </c>
      <c r="AD593" s="4" t="s">
        <v>16</v>
      </c>
      <c r="AE593" s="4" t="s">
        <v>7240</v>
      </c>
      <c r="AF593" s="4" t="s">
        <v>16</v>
      </c>
      <c r="AG593" s="4" t="s">
        <v>7241</v>
      </c>
      <c r="AH593" s="4" t="s">
        <v>5892</v>
      </c>
      <c r="AI593" s="4" t="s">
        <v>2480</v>
      </c>
      <c r="AJ593" s="4" t="s">
        <v>919</v>
      </c>
      <c r="AK593" s="4" t="s">
        <v>169</v>
      </c>
      <c r="AL593" s="9">
        <v>19500</v>
      </c>
      <c r="AM593" s="4"/>
      <c r="AN593" s="4" t="s">
        <v>7236</v>
      </c>
      <c r="AO593" s="4" t="s">
        <v>953</v>
      </c>
      <c r="AP593" s="4" t="s">
        <v>922</v>
      </c>
      <c r="AQ593" s="4" t="s">
        <v>1048</v>
      </c>
      <c r="AR593" s="4" t="s">
        <v>7242</v>
      </c>
      <c r="AS593" s="4" t="s">
        <v>7243</v>
      </c>
      <c r="AT593" s="4" t="s">
        <v>302</v>
      </c>
      <c r="AU593" s="4"/>
      <c r="AV593" s="4" t="s">
        <v>7244</v>
      </c>
      <c r="AW593" s="4"/>
      <c r="AX593" s="4"/>
      <c r="AY593" s="4"/>
      <c r="AZ593" s="4"/>
      <c r="BA593" s="4">
        <v>74522185</v>
      </c>
      <c r="BB593" s="4" t="s">
        <v>927</v>
      </c>
      <c r="BC593" s="4" t="s">
        <v>974</v>
      </c>
      <c r="BD593" s="4" t="s">
        <v>1052</v>
      </c>
      <c r="BE593" s="4" t="s">
        <v>169</v>
      </c>
      <c r="BF593" s="4"/>
      <c r="BG593" s="4" t="s">
        <v>1029</v>
      </c>
      <c r="BH593" s="4" t="s">
        <v>932</v>
      </c>
      <c r="BI593" s="4" t="s">
        <v>169</v>
      </c>
      <c r="BJ593" s="4"/>
      <c r="BK593" s="4" t="s">
        <v>1030</v>
      </c>
      <c r="BL593" s="4"/>
      <c r="BM593" s="4" t="s">
        <v>934</v>
      </c>
      <c r="BN593" s="4" t="s">
        <v>958</v>
      </c>
    </row>
    <row r="594" spans="1:66" s="1" customFormat="1" hidden="1">
      <c r="A594" s="4">
        <v>648</v>
      </c>
      <c r="B594" s="4" t="s">
        <v>901</v>
      </c>
      <c r="C594" s="4" t="s">
        <v>902</v>
      </c>
      <c r="D594" s="4" t="s">
        <v>949</v>
      </c>
      <c r="E594" s="4" t="s">
        <v>7245</v>
      </c>
      <c r="F594" s="4" t="s">
        <v>2083</v>
      </c>
      <c r="G594" s="4" t="s">
        <v>7246</v>
      </c>
      <c r="H594" s="4" t="s">
        <v>7247</v>
      </c>
      <c r="I594" s="4" t="s">
        <v>169</v>
      </c>
      <c r="J594" s="4" t="s">
        <v>518</v>
      </c>
      <c r="K594" s="4" t="s">
        <v>2083</v>
      </c>
      <c r="L594" s="4" t="s">
        <v>1182</v>
      </c>
      <c r="M594" s="4" t="s">
        <v>189</v>
      </c>
      <c r="N594" s="4" t="s">
        <v>169</v>
      </c>
      <c r="O594" s="4" t="s">
        <v>2083</v>
      </c>
      <c r="P594" s="4" t="s">
        <v>7248</v>
      </c>
      <c r="Q594" s="4" t="s">
        <v>7249</v>
      </c>
      <c r="R594" s="4" t="s">
        <v>16</v>
      </c>
      <c r="S594" s="4" t="s">
        <v>7250</v>
      </c>
      <c r="T594" s="4" t="s">
        <v>944</v>
      </c>
      <c r="U594" s="4" t="s">
        <v>7251</v>
      </c>
      <c r="V594" s="4" t="s">
        <v>911</v>
      </c>
      <c r="W594" s="4" t="s">
        <v>982</v>
      </c>
      <c r="X594" s="4" t="s">
        <v>518</v>
      </c>
      <c r="Y594" s="4" t="s">
        <v>7252</v>
      </c>
      <c r="Z594" s="4" t="s">
        <v>445</v>
      </c>
      <c r="AA594" s="4" t="s">
        <v>445</v>
      </c>
      <c r="AB594" s="4" t="s">
        <v>7249</v>
      </c>
      <c r="AC594" s="4">
        <v>5446218</v>
      </c>
      <c r="AD594" s="4" t="s">
        <v>16</v>
      </c>
      <c r="AE594" s="4" t="s">
        <v>7253</v>
      </c>
      <c r="AF594" s="4" t="s">
        <v>16</v>
      </c>
      <c r="AG594" s="4" t="s">
        <v>7253</v>
      </c>
      <c r="AH594" s="4" t="s">
        <v>5054</v>
      </c>
      <c r="AI594" s="4" t="s">
        <v>5055</v>
      </c>
      <c r="AJ594" s="4" t="s">
        <v>919</v>
      </c>
      <c r="AK594" s="4" t="s">
        <v>169</v>
      </c>
      <c r="AL594" s="9">
        <v>15800</v>
      </c>
      <c r="AM594" s="4"/>
      <c r="AN594" s="4" t="s">
        <v>169</v>
      </c>
      <c r="AO594" s="4" t="s">
        <v>953</v>
      </c>
      <c r="AP594" s="4" t="s">
        <v>922</v>
      </c>
      <c r="AQ594" s="4" t="s">
        <v>923</v>
      </c>
      <c r="AR594" s="4" t="s">
        <v>7254</v>
      </c>
      <c r="AS594" s="4" t="s">
        <v>7255</v>
      </c>
      <c r="AT594" s="4" t="s">
        <v>302</v>
      </c>
      <c r="AU594" s="4"/>
      <c r="AV594" s="4" t="s">
        <v>7256</v>
      </c>
      <c r="AW594" s="4"/>
      <c r="AX594" s="4"/>
      <c r="AY594" s="4"/>
      <c r="AZ594" s="4"/>
      <c r="BA594" s="4">
        <v>81335519</v>
      </c>
      <c r="BB594" s="4" t="s">
        <v>927</v>
      </c>
      <c r="BC594" s="4" t="s">
        <v>974</v>
      </c>
      <c r="BD594" s="4" t="s">
        <v>5156</v>
      </c>
      <c r="BE594" s="4" t="s">
        <v>169</v>
      </c>
      <c r="BF594" s="4"/>
      <c r="BG594" s="4" t="s">
        <v>1029</v>
      </c>
      <c r="BH594" s="4" t="s">
        <v>932</v>
      </c>
      <c r="BI594" s="4" t="s">
        <v>169</v>
      </c>
      <c r="BJ594" s="4"/>
      <c r="BK594" s="4" t="s">
        <v>1030</v>
      </c>
      <c r="BL594" s="4"/>
      <c r="BM594" s="4" t="s">
        <v>1403</v>
      </c>
      <c r="BN594" s="4" t="s">
        <v>958</v>
      </c>
    </row>
    <row r="595" spans="1:66" s="1" customFormat="1">
      <c r="A595" s="4">
        <v>649</v>
      </c>
      <c r="B595" s="4" t="s">
        <v>901</v>
      </c>
      <c r="C595" s="4" t="s">
        <v>902</v>
      </c>
      <c r="D595" s="4" t="s">
        <v>1570</v>
      </c>
      <c r="E595" s="4" t="s">
        <v>1440</v>
      </c>
      <c r="F595" s="4" t="s">
        <v>1322</v>
      </c>
      <c r="G595" s="4" t="s">
        <v>1441</v>
      </c>
      <c r="H595" s="4" t="s">
        <v>1442</v>
      </c>
      <c r="I595" s="4" t="s">
        <v>169</v>
      </c>
      <c r="J595" s="4" t="s">
        <v>518</v>
      </c>
      <c r="K595" s="4" t="s">
        <v>31</v>
      </c>
      <c r="L595" s="4" t="s">
        <v>940</v>
      </c>
      <c r="M595" s="4" t="s">
        <v>254</v>
      </c>
      <c r="N595" s="4" t="s">
        <v>1139</v>
      </c>
      <c r="O595" s="4"/>
      <c r="P595" s="4"/>
      <c r="Q595" s="4" t="s">
        <v>334</v>
      </c>
      <c r="R595" s="4" t="s">
        <v>31</v>
      </c>
      <c r="S595" s="4" t="s">
        <v>7257</v>
      </c>
      <c r="T595" s="4" t="s">
        <v>944</v>
      </c>
      <c r="U595" s="4" t="s">
        <v>7258</v>
      </c>
      <c r="V595" s="4" t="s">
        <v>911</v>
      </c>
      <c r="W595" s="4" t="s">
        <v>982</v>
      </c>
      <c r="X595" s="4" t="s">
        <v>518</v>
      </c>
      <c r="Y595" s="4" t="s">
        <v>633</v>
      </c>
      <c r="Z595" s="4" t="s">
        <v>350</v>
      </c>
      <c r="AA595" s="4" t="s">
        <v>1265</v>
      </c>
      <c r="AB595" s="4" t="s">
        <v>334</v>
      </c>
      <c r="AC595" s="4">
        <v>5446182</v>
      </c>
      <c r="AD595" s="4" t="s">
        <v>31</v>
      </c>
      <c r="AE595" s="4" t="s">
        <v>7258</v>
      </c>
      <c r="AF595" s="4" t="s">
        <v>31</v>
      </c>
      <c r="AG595" s="4" t="s">
        <v>7259</v>
      </c>
      <c r="AH595" s="4" t="s">
        <v>1417</v>
      </c>
      <c r="AI595" s="4" t="s">
        <v>1284</v>
      </c>
      <c r="AJ595" s="4" t="s">
        <v>919</v>
      </c>
      <c r="AK595" s="4" t="s">
        <v>169</v>
      </c>
      <c r="AL595" s="9">
        <v>4525.6000000000004</v>
      </c>
      <c r="AM595" s="4"/>
      <c r="AN595" s="4" t="s">
        <v>31</v>
      </c>
      <c r="AO595" s="4" t="s">
        <v>953</v>
      </c>
      <c r="AP595" s="4" t="s">
        <v>922</v>
      </c>
      <c r="AQ595" s="4" t="s">
        <v>1146</v>
      </c>
      <c r="AR595" s="4" t="s">
        <v>335</v>
      </c>
      <c r="AS595" s="4" t="s">
        <v>7260</v>
      </c>
      <c r="AT595" s="4" t="s">
        <v>302</v>
      </c>
      <c r="AU595" s="4"/>
      <c r="AV595" s="4" t="s">
        <v>7261</v>
      </c>
      <c r="AW595" s="4"/>
      <c r="AX595" s="4"/>
      <c r="AY595" s="4"/>
      <c r="AZ595" s="4"/>
      <c r="BA595" s="4">
        <v>81453845</v>
      </c>
      <c r="BB595" s="4" t="s">
        <v>927</v>
      </c>
      <c r="BC595" s="4" t="s">
        <v>974</v>
      </c>
      <c r="BD595" s="4" t="s">
        <v>1052</v>
      </c>
      <c r="BE595" s="4" t="s">
        <v>169</v>
      </c>
      <c r="BF595" s="4"/>
      <c r="BG595" s="4" t="s">
        <v>1029</v>
      </c>
      <c r="BH595" s="4" t="s">
        <v>932</v>
      </c>
      <c r="BI595" s="4" t="s">
        <v>169</v>
      </c>
      <c r="BJ595" s="4"/>
      <c r="BK595" s="4" t="s">
        <v>1030</v>
      </c>
      <c r="BL595" s="4"/>
      <c r="BM595" s="4" t="s">
        <v>934</v>
      </c>
      <c r="BN595" s="4" t="s">
        <v>958</v>
      </c>
    </row>
    <row r="596" spans="1:66" s="1" customFormat="1">
      <c r="A596" s="4">
        <v>650</v>
      </c>
      <c r="B596" s="4" t="s">
        <v>901</v>
      </c>
      <c r="C596" s="4" t="s">
        <v>902</v>
      </c>
      <c r="D596" s="4" t="s">
        <v>1570</v>
      </c>
      <c r="E596" s="4" t="s">
        <v>1440</v>
      </c>
      <c r="F596" s="4" t="s">
        <v>1322</v>
      </c>
      <c r="G596" s="4" t="s">
        <v>1441</v>
      </c>
      <c r="H596" s="4" t="s">
        <v>1442</v>
      </c>
      <c r="I596" s="4" t="s">
        <v>169</v>
      </c>
      <c r="J596" s="4" t="s">
        <v>518</v>
      </c>
      <c r="K596" s="4" t="s">
        <v>31</v>
      </c>
      <c r="L596" s="4" t="s">
        <v>940</v>
      </c>
      <c r="M596" s="4" t="s">
        <v>254</v>
      </c>
      <c r="N596" s="4" t="s">
        <v>1139</v>
      </c>
      <c r="O596" s="4"/>
      <c r="P596" s="4"/>
      <c r="Q596" s="4" t="s">
        <v>334</v>
      </c>
      <c r="R596" s="4" t="s">
        <v>31</v>
      </c>
      <c r="S596" s="4" t="s">
        <v>7257</v>
      </c>
      <c r="T596" s="4" t="s">
        <v>944</v>
      </c>
      <c r="U596" s="4" t="s">
        <v>7258</v>
      </c>
      <c r="V596" s="4" t="s">
        <v>911</v>
      </c>
      <c r="W596" s="4" t="s">
        <v>982</v>
      </c>
      <c r="X596" s="4" t="s">
        <v>518</v>
      </c>
      <c r="Y596" s="4" t="s">
        <v>633</v>
      </c>
      <c r="Z596" s="4" t="s">
        <v>350</v>
      </c>
      <c r="AA596" s="4" t="s">
        <v>1265</v>
      </c>
      <c r="AB596" s="4" t="s">
        <v>334</v>
      </c>
      <c r="AC596" s="4">
        <v>5446182</v>
      </c>
      <c r="AD596" s="4" t="s">
        <v>31</v>
      </c>
      <c r="AE596" s="4" t="s">
        <v>7258</v>
      </c>
      <c r="AF596" s="4" t="s">
        <v>31</v>
      </c>
      <c r="AG596" s="4" t="s">
        <v>7259</v>
      </c>
      <c r="AH596" s="4" t="s">
        <v>1304</v>
      </c>
      <c r="AI596" s="4" t="s">
        <v>1047</v>
      </c>
      <c r="AJ596" s="4" t="s">
        <v>919</v>
      </c>
      <c r="AK596" s="4" t="s">
        <v>169</v>
      </c>
      <c r="AL596" s="9">
        <v>5434.4</v>
      </c>
      <c r="AM596" s="4"/>
      <c r="AN596" s="4" t="s">
        <v>31</v>
      </c>
      <c r="AO596" s="4" t="s">
        <v>953</v>
      </c>
      <c r="AP596" s="4" t="s">
        <v>922</v>
      </c>
      <c r="AQ596" s="4" t="s">
        <v>1146</v>
      </c>
      <c r="AR596" s="4" t="s">
        <v>335</v>
      </c>
      <c r="AS596" s="4" t="s">
        <v>7262</v>
      </c>
      <c r="AT596" s="4" t="s">
        <v>302</v>
      </c>
      <c r="AU596" s="4"/>
      <c r="AV596" s="4" t="s">
        <v>7261</v>
      </c>
      <c r="AW596" s="4"/>
      <c r="AX596" s="4"/>
      <c r="AY596" s="4"/>
      <c r="AZ596" s="4"/>
      <c r="BA596" s="4">
        <v>81453845</v>
      </c>
      <c r="BB596" s="4" t="s">
        <v>927</v>
      </c>
      <c r="BC596" s="4" t="s">
        <v>974</v>
      </c>
      <c r="BD596" s="4" t="s">
        <v>1052</v>
      </c>
      <c r="BE596" s="4" t="s">
        <v>169</v>
      </c>
      <c r="BF596" s="4"/>
      <c r="BG596" s="4" t="s">
        <v>1029</v>
      </c>
      <c r="BH596" s="4" t="s">
        <v>932</v>
      </c>
      <c r="BI596" s="4" t="s">
        <v>169</v>
      </c>
      <c r="BJ596" s="4"/>
      <c r="BK596" s="4" t="s">
        <v>1030</v>
      </c>
      <c r="BL596" s="4"/>
      <c r="BM596" s="4" t="s">
        <v>934</v>
      </c>
      <c r="BN596" s="4" t="s">
        <v>958</v>
      </c>
    </row>
    <row r="597" spans="1:66" s="1" customFormat="1" hidden="1">
      <c r="A597" s="4">
        <v>651</v>
      </c>
      <c r="B597" s="4" t="s">
        <v>901</v>
      </c>
      <c r="C597" s="4" t="s">
        <v>902</v>
      </c>
      <c r="D597" s="4" t="s">
        <v>7263</v>
      </c>
      <c r="E597" s="4" t="s">
        <v>7264</v>
      </c>
      <c r="F597" s="4" t="s">
        <v>5708</v>
      </c>
      <c r="G597" s="4" t="s">
        <v>7265</v>
      </c>
      <c r="H597" s="4" t="s">
        <v>7266</v>
      </c>
      <c r="I597" s="4" t="s">
        <v>169</v>
      </c>
      <c r="J597" s="4" t="s">
        <v>444</v>
      </c>
      <c r="K597" s="4" t="s">
        <v>1880</v>
      </c>
      <c r="L597" s="4" t="s">
        <v>1601</v>
      </c>
      <c r="M597" s="4" t="s">
        <v>7267</v>
      </c>
      <c r="N597" s="4" t="s">
        <v>169</v>
      </c>
      <c r="O597" s="4" t="s">
        <v>1880</v>
      </c>
      <c r="P597" s="4" t="s">
        <v>7268</v>
      </c>
      <c r="Q597" s="4" t="s">
        <v>7269</v>
      </c>
      <c r="R597" s="4" t="s">
        <v>31</v>
      </c>
      <c r="S597" s="4" t="s">
        <v>7270</v>
      </c>
      <c r="T597" s="4" t="s">
        <v>944</v>
      </c>
      <c r="U597" s="4" t="s">
        <v>7271</v>
      </c>
      <c r="V597" s="4" t="s">
        <v>911</v>
      </c>
      <c r="W597" s="4" t="s">
        <v>1060</v>
      </c>
      <c r="X597" s="4" t="s">
        <v>518</v>
      </c>
      <c r="Y597" s="4" t="s">
        <v>3459</v>
      </c>
      <c r="Z597" s="4" t="s">
        <v>7272</v>
      </c>
      <c r="AA597" s="4" t="s">
        <v>3444</v>
      </c>
      <c r="AB597" s="4" t="s">
        <v>7269</v>
      </c>
      <c r="AC597" s="4">
        <v>5411945</v>
      </c>
      <c r="AD597" s="4" t="s">
        <v>31</v>
      </c>
      <c r="AE597" s="4" t="s">
        <v>7273</v>
      </c>
      <c r="AF597" s="4" t="s">
        <v>31</v>
      </c>
      <c r="AG597" s="4" t="s">
        <v>7273</v>
      </c>
      <c r="AH597" s="4" t="s">
        <v>5765</v>
      </c>
      <c r="AI597" s="4" t="s">
        <v>1052</v>
      </c>
      <c r="AJ597" s="4" t="s">
        <v>919</v>
      </c>
      <c r="AK597" s="4" t="s">
        <v>169</v>
      </c>
      <c r="AL597" s="9">
        <v>6180</v>
      </c>
      <c r="AM597" s="4"/>
      <c r="AN597" s="4" t="s">
        <v>169</v>
      </c>
      <c r="AO597" s="4" t="s">
        <v>953</v>
      </c>
      <c r="AP597" s="4" t="s">
        <v>922</v>
      </c>
      <c r="AQ597" s="4" t="s">
        <v>1146</v>
      </c>
      <c r="AR597" s="4" t="s">
        <v>7274</v>
      </c>
      <c r="AS597" s="4" t="s">
        <v>7275</v>
      </c>
      <c r="AT597" s="4" t="s">
        <v>302</v>
      </c>
      <c r="AU597" s="4"/>
      <c r="AV597" s="4" t="s">
        <v>7276</v>
      </c>
      <c r="AW597" s="4"/>
      <c r="AX597" s="4"/>
      <c r="AY597" s="4"/>
      <c r="AZ597" s="4"/>
      <c r="BA597" s="4">
        <v>80719571</v>
      </c>
      <c r="BB597" s="4" t="s">
        <v>927</v>
      </c>
      <c r="BC597" s="4" t="s">
        <v>974</v>
      </c>
      <c r="BD597" s="4" t="s">
        <v>1052</v>
      </c>
      <c r="BE597" s="4" t="s">
        <v>169</v>
      </c>
      <c r="BF597" s="4"/>
      <c r="BG597" s="4" t="s">
        <v>1204</v>
      </c>
      <c r="BH597" s="4" t="s">
        <v>932</v>
      </c>
      <c r="BI597" s="4" t="s">
        <v>169</v>
      </c>
      <c r="BJ597" s="4"/>
      <c r="BK597" s="4" t="s">
        <v>1030</v>
      </c>
      <c r="BL597" s="4"/>
      <c r="BM597" s="4" t="s">
        <v>1069</v>
      </c>
      <c r="BN597" s="4" t="s">
        <v>958</v>
      </c>
    </row>
    <row r="598" spans="1:66" s="1" customFormat="1" hidden="1">
      <c r="A598" s="4">
        <v>652</v>
      </c>
      <c r="B598" s="4" t="s">
        <v>901</v>
      </c>
      <c r="C598" s="4" t="s">
        <v>902</v>
      </c>
      <c r="D598" s="4" t="s">
        <v>7277</v>
      </c>
      <c r="E598" s="4" t="s">
        <v>7278</v>
      </c>
      <c r="F598" s="4" t="s">
        <v>1294</v>
      </c>
      <c r="G598" s="4" t="s">
        <v>7279</v>
      </c>
      <c r="H598" s="4" t="s">
        <v>7280</v>
      </c>
      <c r="I598" s="4" t="s">
        <v>169</v>
      </c>
      <c r="J598" s="4" t="s">
        <v>518</v>
      </c>
      <c r="K598" s="4" t="s">
        <v>1297</v>
      </c>
      <c r="L598" s="4" t="s">
        <v>1260</v>
      </c>
      <c r="M598" s="4" t="s">
        <v>328</v>
      </c>
      <c r="N598" s="4" t="s">
        <v>169</v>
      </c>
      <c r="O598" s="4" t="s">
        <v>1297</v>
      </c>
      <c r="P598" s="4" t="s">
        <v>7281</v>
      </c>
      <c r="Q598" s="4" t="s">
        <v>7277</v>
      </c>
      <c r="R598" s="4" t="s">
        <v>16</v>
      </c>
      <c r="S598" s="4" t="s">
        <v>7282</v>
      </c>
      <c r="T598" s="4" t="s">
        <v>944</v>
      </c>
      <c r="U598" s="4" t="s">
        <v>7283</v>
      </c>
      <c r="V598" s="4" t="s">
        <v>911</v>
      </c>
      <c r="W598" s="4" t="s">
        <v>1828</v>
      </c>
      <c r="X598" s="4" t="s">
        <v>518</v>
      </c>
      <c r="Y598" s="4" t="s">
        <v>1551</v>
      </c>
      <c r="Z598" s="4" t="s">
        <v>445</v>
      </c>
      <c r="AA598" s="4" t="s">
        <v>445</v>
      </c>
      <c r="AB598" s="4" t="s">
        <v>7277</v>
      </c>
      <c r="AC598" s="4">
        <v>5411927</v>
      </c>
      <c r="AD598" s="4" t="s">
        <v>16</v>
      </c>
      <c r="AE598" s="4" t="s">
        <v>7284</v>
      </c>
      <c r="AF598" s="4" t="s">
        <v>16</v>
      </c>
      <c r="AG598" s="4" t="s">
        <v>7285</v>
      </c>
      <c r="AH598" s="4" t="s">
        <v>1872</v>
      </c>
      <c r="AI598" s="4" t="s">
        <v>1873</v>
      </c>
      <c r="AJ598" s="4" t="s">
        <v>919</v>
      </c>
      <c r="AK598" s="4" t="s">
        <v>169</v>
      </c>
      <c r="AL598" s="9">
        <v>4180</v>
      </c>
      <c r="AM598" s="4"/>
      <c r="AN598" s="4" t="s">
        <v>169</v>
      </c>
      <c r="AO598" s="4" t="s">
        <v>953</v>
      </c>
      <c r="AP598" s="4" t="s">
        <v>922</v>
      </c>
      <c r="AQ598" s="4" t="s">
        <v>1048</v>
      </c>
      <c r="AR598" s="4" t="s">
        <v>7286</v>
      </c>
      <c r="AS598" s="4" t="s">
        <v>7287</v>
      </c>
      <c r="AT598" s="4" t="s">
        <v>302</v>
      </c>
      <c r="AU598" s="4"/>
      <c r="AV598" s="4" t="s">
        <v>7288</v>
      </c>
      <c r="AW598" s="4"/>
      <c r="AX598" s="4"/>
      <c r="AY598" s="4"/>
      <c r="AZ598" s="4"/>
      <c r="BA598" s="4">
        <v>74784137</v>
      </c>
      <c r="BB598" s="4" t="s">
        <v>927</v>
      </c>
      <c r="BC598" s="4"/>
      <c r="BD598" s="4" t="s">
        <v>169</v>
      </c>
      <c r="BE598" s="4" t="s">
        <v>169</v>
      </c>
      <c r="BF598" s="4"/>
      <c r="BG598" s="4" t="s">
        <v>1029</v>
      </c>
      <c r="BH598" s="4" t="s">
        <v>932</v>
      </c>
      <c r="BI598" s="4" t="s">
        <v>169</v>
      </c>
      <c r="BJ598" s="4"/>
      <c r="BK598" s="4" t="s">
        <v>1030</v>
      </c>
      <c r="BL598" s="4"/>
      <c r="BM598" s="4" t="s">
        <v>934</v>
      </c>
      <c r="BN598" s="4" t="s">
        <v>1095</v>
      </c>
    </row>
    <row r="599" spans="1:66" s="1" customFormat="1" hidden="1">
      <c r="A599" s="4">
        <v>653</v>
      </c>
      <c r="B599" s="4" t="s">
        <v>901</v>
      </c>
      <c r="C599" s="4" t="s">
        <v>902</v>
      </c>
      <c r="D599" s="4" t="s">
        <v>7289</v>
      </c>
      <c r="E599" s="4" t="s">
        <v>7290</v>
      </c>
      <c r="F599" s="4" t="s">
        <v>1322</v>
      </c>
      <c r="G599" s="4" t="s">
        <v>7291</v>
      </c>
      <c r="H599" s="4" t="s">
        <v>3727</v>
      </c>
      <c r="I599" s="4" t="s">
        <v>169</v>
      </c>
      <c r="J599" s="4" t="s">
        <v>351</v>
      </c>
      <c r="K599" s="4" t="s">
        <v>27</v>
      </c>
      <c r="L599" s="4" t="s">
        <v>940</v>
      </c>
      <c r="M599" s="4" t="s">
        <v>254</v>
      </c>
      <c r="N599" s="4" t="s">
        <v>2168</v>
      </c>
      <c r="O599" s="4"/>
      <c r="P599" s="4"/>
      <c r="Q599" s="4" t="s">
        <v>7289</v>
      </c>
      <c r="R599" s="4" t="s">
        <v>27</v>
      </c>
      <c r="S599" s="4" t="s">
        <v>7292</v>
      </c>
      <c r="T599" s="4" t="s">
        <v>944</v>
      </c>
      <c r="U599" s="4" t="s">
        <v>7293</v>
      </c>
      <c r="V599" s="4" t="s">
        <v>911</v>
      </c>
      <c r="W599" s="4" t="s">
        <v>963</v>
      </c>
      <c r="X599" s="4" t="s">
        <v>518</v>
      </c>
      <c r="Y599" s="4" t="s">
        <v>6471</v>
      </c>
      <c r="Z599" s="4" t="s">
        <v>445</v>
      </c>
      <c r="AA599" s="4" t="s">
        <v>445</v>
      </c>
      <c r="AB599" s="4" t="s">
        <v>7289</v>
      </c>
      <c r="AC599" s="4">
        <v>5411887</v>
      </c>
      <c r="AD599" s="4" t="s">
        <v>27</v>
      </c>
      <c r="AE599" s="4" t="s">
        <v>7294</v>
      </c>
      <c r="AF599" s="4" t="s">
        <v>27</v>
      </c>
      <c r="AG599" s="4" t="s">
        <v>7295</v>
      </c>
      <c r="AH599" s="4" t="s">
        <v>1023</v>
      </c>
      <c r="AI599" s="4" t="s">
        <v>1024</v>
      </c>
      <c r="AJ599" s="4" t="s">
        <v>919</v>
      </c>
      <c r="AK599" s="4" t="s">
        <v>169</v>
      </c>
      <c r="AL599" s="9">
        <v>5180</v>
      </c>
      <c r="AM599" s="4"/>
      <c r="AN599" s="4" t="s">
        <v>27</v>
      </c>
      <c r="AO599" s="4" t="s">
        <v>953</v>
      </c>
      <c r="AP599" s="4" t="s">
        <v>922</v>
      </c>
      <c r="AQ599" s="4" t="s">
        <v>1048</v>
      </c>
      <c r="AR599" s="4" t="s">
        <v>7296</v>
      </c>
      <c r="AS599" s="4" t="s">
        <v>7297</v>
      </c>
      <c r="AT599" s="4" t="s">
        <v>302</v>
      </c>
      <c r="AU599" s="4"/>
      <c r="AV599" s="4" t="s">
        <v>7298</v>
      </c>
      <c r="AW599" s="4"/>
      <c r="AX599" s="4"/>
      <c r="AY599" s="4"/>
      <c r="AZ599" s="4"/>
      <c r="BA599" s="4">
        <v>81425078</v>
      </c>
      <c r="BB599" s="4" t="s">
        <v>927</v>
      </c>
      <c r="BC599" s="4" t="s">
        <v>974</v>
      </c>
      <c r="BD599" s="4" t="s">
        <v>918</v>
      </c>
      <c r="BE599" s="4" t="s">
        <v>169</v>
      </c>
      <c r="BF599" s="4"/>
      <c r="BG599" s="4" t="s">
        <v>931</v>
      </c>
      <c r="BH599" s="4" t="s">
        <v>932</v>
      </c>
      <c r="BI599" s="4" t="s">
        <v>169</v>
      </c>
      <c r="BJ599" s="4"/>
      <c r="BK599" s="4" t="s">
        <v>1030</v>
      </c>
      <c r="BL599" s="4"/>
      <c r="BM599" s="4" t="s">
        <v>934</v>
      </c>
      <c r="BN599" s="4" t="s">
        <v>958</v>
      </c>
    </row>
    <row r="600" spans="1:66" s="1" customFormat="1">
      <c r="A600" s="4">
        <v>654</v>
      </c>
      <c r="B600" s="4" t="s">
        <v>901</v>
      </c>
      <c r="C600" s="4" t="s">
        <v>902</v>
      </c>
      <c r="D600" s="4"/>
      <c r="E600" s="4" t="s">
        <v>7299</v>
      </c>
      <c r="F600" s="4"/>
      <c r="G600" s="4" t="s">
        <v>7300</v>
      </c>
      <c r="H600" s="4" t="s">
        <v>7301</v>
      </c>
      <c r="I600" s="4" t="s">
        <v>169</v>
      </c>
      <c r="J600" s="4" t="s">
        <v>444</v>
      </c>
      <c r="K600" s="4" t="s">
        <v>1040</v>
      </c>
      <c r="L600" s="4" t="s">
        <v>1260</v>
      </c>
      <c r="M600" s="4" t="s">
        <v>195</v>
      </c>
      <c r="N600" s="4"/>
      <c r="O600" s="4"/>
      <c r="P600" s="4"/>
      <c r="Q600" s="4" t="s">
        <v>7302</v>
      </c>
      <c r="R600" s="4" t="s">
        <v>1040</v>
      </c>
      <c r="S600" s="4" t="s">
        <v>7303</v>
      </c>
      <c r="T600" s="4" t="s">
        <v>909</v>
      </c>
      <c r="U600" s="4" t="s">
        <v>7304</v>
      </c>
      <c r="V600" s="4" t="s">
        <v>911</v>
      </c>
      <c r="W600" s="4" t="s">
        <v>1060</v>
      </c>
      <c r="X600" s="4" t="s">
        <v>906</v>
      </c>
      <c r="Y600" s="4" t="s">
        <v>7305</v>
      </c>
      <c r="Z600" s="4" t="s">
        <v>4804</v>
      </c>
      <c r="AA600" s="4" t="s">
        <v>7306</v>
      </c>
      <c r="AB600" s="4" t="s">
        <v>7302</v>
      </c>
      <c r="AC600" s="4">
        <v>5480115</v>
      </c>
      <c r="AD600" s="4" t="s">
        <v>1040</v>
      </c>
      <c r="AE600" s="4" t="s">
        <v>7307</v>
      </c>
      <c r="AF600" s="4" t="s">
        <v>1040</v>
      </c>
      <c r="AG600" s="4" t="s">
        <v>7308</v>
      </c>
      <c r="AH600" s="4" t="s">
        <v>7309</v>
      </c>
      <c r="AI600" s="4" t="s">
        <v>7310</v>
      </c>
      <c r="AJ600" s="4" t="s">
        <v>919</v>
      </c>
      <c r="AK600" s="4" t="s">
        <v>169</v>
      </c>
      <c r="AL600" s="9">
        <v>20400</v>
      </c>
      <c r="AM600" s="4"/>
      <c r="AN600" s="4" t="s">
        <v>169</v>
      </c>
      <c r="AO600" s="4" t="s">
        <v>921</v>
      </c>
      <c r="AP600" s="4" t="s">
        <v>922</v>
      </c>
      <c r="AQ600" s="4"/>
      <c r="AR600" s="4" t="s">
        <v>7311</v>
      </c>
      <c r="AS600" s="4"/>
      <c r="AT600" s="4" t="s">
        <v>265</v>
      </c>
      <c r="AU600" s="4"/>
      <c r="AV600" s="4" t="s">
        <v>7312</v>
      </c>
      <c r="AW600" s="4"/>
      <c r="AX600" s="4"/>
      <c r="AY600" s="4"/>
      <c r="AZ600" s="4"/>
      <c r="BA600" s="4">
        <v>49824984</v>
      </c>
      <c r="BB600" s="4" t="s">
        <v>927</v>
      </c>
      <c r="BC600" s="4" t="s">
        <v>974</v>
      </c>
      <c r="BD600" s="4" t="s">
        <v>1729</v>
      </c>
      <c r="BE600" s="4" t="s">
        <v>169</v>
      </c>
      <c r="BF600" s="4"/>
      <c r="BG600" s="4" t="s">
        <v>1204</v>
      </c>
      <c r="BH600" s="4" t="s">
        <v>932</v>
      </c>
      <c r="BI600" s="4" t="s">
        <v>169</v>
      </c>
      <c r="BJ600" s="4"/>
      <c r="BK600" s="4"/>
      <c r="BL600" s="4"/>
      <c r="BM600" s="4" t="s">
        <v>1403</v>
      </c>
      <c r="BN600" s="4"/>
    </row>
    <row r="601" spans="1:66" s="1" customFormat="1" hidden="1">
      <c r="A601" s="4">
        <v>655</v>
      </c>
      <c r="B601" s="4" t="s">
        <v>901</v>
      </c>
      <c r="C601" s="4" t="s">
        <v>902</v>
      </c>
      <c r="D601" s="4" t="s">
        <v>7313</v>
      </c>
      <c r="E601" s="4" t="s">
        <v>7314</v>
      </c>
      <c r="F601" s="4" t="s">
        <v>5510</v>
      </c>
      <c r="G601" s="4" t="s">
        <v>7315</v>
      </c>
      <c r="H601" s="4" t="s">
        <v>7316</v>
      </c>
      <c r="I601" s="4" t="s">
        <v>7317</v>
      </c>
      <c r="J601" s="4"/>
      <c r="K601" s="4" t="s">
        <v>7318</v>
      </c>
      <c r="L601" s="4" t="s">
        <v>1941</v>
      </c>
      <c r="M601" s="4" t="s">
        <v>7319</v>
      </c>
      <c r="N601" s="4" t="s">
        <v>169</v>
      </c>
      <c r="O601" s="4"/>
      <c r="P601" s="4"/>
      <c r="Q601" s="4" t="s">
        <v>7320</v>
      </c>
      <c r="R601" s="4" t="s">
        <v>23</v>
      </c>
      <c r="S601" s="4" t="s">
        <v>7321</v>
      </c>
      <c r="T601" s="4" t="s">
        <v>944</v>
      </c>
      <c r="U601" s="4" t="s">
        <v>7322</v>
      </c>
      <c r="V601" s="4" t="s">
        <v>911</v>
      </c>
      <c r="W601" s="4" t="s">
        <v>1105</v>
      </c>
      <c r="X601" s="4" t="s">
        <v>906</v>
      </c>
      <c r="Y601" s="4" t="s">
        <v>7323</v>
      </c>
      <c r="Z601" s="4" t="s">
        <v>2627</v>
      </c>
      <c r="AA601" s="4" t="s">
        <v>915</v>
      </c>
      <c r="AB601" s="4" t="s">
        <v>7320</v>
      </c>
      <c r="AC601" s="4">
        <v>5476848</v>
      </c>
      <c r="AD601" s="4" t="s">
        <v>23</v>
      </c>
      <c r="AE601" s="4" t="s">
        <v>7324</v>
      </c>
      <c r="AF601" s="4" t="s">
        <v>23</v>
      </c>
      <c r="AG601" s="4" t="s">
        <v>7324</v>
      </c>
      <c r="AH601" s="4" t="s">
        <v>917</v>
      </c>
      <c r="AI601" s="4" t="s">
        <v>918</v>
      </c>
      <c r="AJ601" s="4" t="s">
        <v>919</v>
      </c>
      <c r="AK601" s="4" t="s">
        <v>169</v>
      </c>
      <c r="AL601" s="9">
        <v>5680</v>
      </c>
      <c r="AM601" s="4"/>
      <c r="AN601" s="4" t="s">
        <v>169</v>
      </c>
      <c r="AO601" s="4" t="s">
        <v>953</v>
      </c>
      <c r="AP601" s="4" t="s">
        <v>922</v>
      </c>
      <c r="AQ601" s="4" t="s">
        <v>923</v>
      </c>
      <c r="AR601" s="4" t="s">
        <v>7325</v>
      </c>
      <c r="AS601" s="4" t="s">
        <v>7326</v>
      </c>
      <c r="AT601" s="4" t="s">
        <v>265</v>
      </c>
      <c r="AU601" s="4"/>
      <c r="AV601" s="4" t="s">
        <v>7327</v>
      </c>
      <c r="AW601" s="4"/>
      <c r="AX601" s="4"/>
      <c r="AY601" s="4"/>
      <c r="AZ601" s="4"/>
      <c r="BA601" s="4">
        <v>81215589</v>
      </c>
      <c r="BB601" s="4" t="s">
        <v>927</v>
      </c>
      <c r="BC601" s="4" t="s">
        <v>974</v>
      </c>
      <c r="BD601" s="4" t="s">
        <v>169</v>
      </c>
      <c r="BE601" s="4" t="s">
        <v>169</v>
      </c>
      <c r="BF601" s="4"/>
      <c r="BG601" s="4" t="s">
        <v>931</v>
      </c>
      <c r="BH601" s="4" t="s">
        <v>932</v>
      </c>
      <c r="BI601" s="4" t="s">
        <v>169</v>
      </c>
      <c r="BJ601" s="4"/>
      <c r="BK601" s="4" t="s">
        <v>1030</v>
      </c>
      <c r="BL601" s="4"/>
      <c r="BM601" s="4" t="s">
        <v>1403</v>
      </c>
      <c r="BN601" s="4" t="s">
        <v>7328</v>
      </c>
    </row>
    <row r="602" spans="1:66" s="1" customFormat="1" hidden="1">
      <c r="A602" s="4">
        <v>656</v>
      </c>
      <c r="B602" s="4" t="s">
        <v>901</v>
      </c>
      <c r="C602" s="4" t="s">
        <v>902</v>
      </c>
      <c r="D602" s="4" t="s">
        <v>7329</v>
      </c>
      <c r="E602" s="4" t="s">
        <v>7330</v>
      </c>
      <c r="F602" s="4" t="s">
        <v>1322</v>
      </c>
      <c r="G602" s="4" t="s">
        <v>7331</v>
      </c>
      <c r="H602" s="4" t="s">
        <v>1614</v>
      </c>
      <c r="I602" s="4" t="s">
        <v>169</v>
      </c>
      <c r="J602" s="4" t="s">
        <v>518</v>
      </c>
      <c r="K602" s="4" t="s">
        <v>31</v>
      </c>
      <c r="L602" s="4" t="s">
        <v>940</v>
      </c>
      <c r="M602" s="4" t="s">
        <v>202</v>
      </c>
      <c r="N602" s="4" t="s">
        <v>1486</v>
      </c>
      <c r="O602" s="4"/>
      <c r="P602" s="4"/>
      <c r="Q602" s="4" t="s">
        <v>7332</v>
      </c>
      <c r="R602" s="4" t="s">
        <v>31</v>
      </c>
      <c r="S602" s="4" t="s">
        <v>7333</v>
      </c>
      <c r="T602" s="4" t="s">
        <v>944</v>
      </c>
      <c r="U602" s="4" t="s">
        <v>7334</v>
      </c>
      <c r="V602" s="4" t="s">
        <v>911</v>
      </c>
      <c r="W602" s="4" t="s">
        <v>982</v>
      </c>
      <c r="X602" s="4" t="s">
        <v>518</v>
      </c>
      <c r="Y602" s="4" t="s">
        <v>4909</v>
      </c>
      <c r="Z602" s="4" t="s">
        <v>445</v>
      </c>
      <c r="AA602" s="4" t="s">
        <v>445</v>
      </c>
      <c r="AB602" s="4" t="s">
        <v>7332</v>
      </c>
      <c r="AC602" s="4">
        <v>5474262</v>
      </c>
      <c r="AD602" s="4" t="s">
        <v>31</v>
      </c>
      <c r="AE602" s="4" t="s">
        <v>7335</v>
      </c>
      <c r="AF602" s="4" t="s">
        <v>31</v>
      </c>
      <c r="AG602" s="4" t="s">
        <v>7335</v>
      </c>
      <c r="AH602" s="4" t="s">
        <v>1304</v>
      </c>
      <c r="AI602" s="4" t="s">
        <v>1047</v>
      </c>
      <c r="AJ602" s="4" t="s">
        <v>919</v>
      </c>
      <c r="AK602" s="4" t="s">
        <v>169</v>
      </c>
      <c r="AL602" s="9">
        <v>5680</v>
      </c>
      <c r="AM602" s="4"/>
      <c r="AN602" s="4" t="s">
        <v>1486</v>
      </c>
      <c r="AO602" s="4" t="s">
        <v>953</v>
      </c>
      <c r="AP602" s="4" t="s">
        <v>922</v>
      </c>
      <c r="AQ602" s="4" t="s">
        <v>1146</v>
      </c>
      <c r="AR602" s="4" t="s">
        <v>7336</v>
      </c>
      <c r="AS602" s="4" t="s">
        <v>7337</v>
      </c>
      <c r="AT602" s="4" t="s">
        <v>265</v>
      </c>
      <c r="AU602" s="4"/>
      <c r="AV602" s="4" t="s">
        <v>7338</v>
      </c>
      <c r="AW602" s="4"/>
      <c r="AX602" s="4"/>
      <c r="AY602" s="4"/>
      <c r="AZ602" s="4"/>
      <c r="BA602" s="4">
        <v>74852775</v>
      </c>
      <c r="BB602" s="4" t="s">
        <v>927</v>
      </c>
      <c r="BC602" s="4" t="s">
        <v>974</v>
      </c>
      <c r="BD602" s="4" t="s">
        <v>1052</v>
      </c>
      <c r="BE602" s="4" t="s">
        <v>169</v>
      </c>
      <c r="BF602" s="4"/>
      <c r="BG602" s="4" t="s">
        <v>931</v>
      </c>
      <c r="BH602" s="4" t="s">
        <v>932</v>
      </c>
      <c r="BI602" s="4" t="s">
        <v>169</v>
      </c>
      <c r="BJ602" s="4"/>
      <c r="BK602" s="4" t="s">
        <v>1030</v>
      </c>
      <c r="BL602" s="4"/>
      <c r="BM602" s="4" t="s">
        <v>934</v>
      </c>
      <c r="BN602" s="4" t="s">
        <v>958</v>
      </c>
    </row>
    <row r="603" spans="1:66" s="1" customFormat="1">
      <c r="A603" s="4">
        <v>657</v>
      </c>
      <c r="B603" s="4" t="s">
        <v>901</v>
      </c>
      <c r="C603" s="4" t="s">
        <v>902</v>
      </c>
      <c r="D603" s="4" t="s">
        <v>444</v>
      </c>
      <c r="E603" s="4" t="s">
        <v>7339</v>
      </c>
      <c r="F603" s="4" t="s">
        <v>1207</v>
      </c>
      <c r="G603" s="4" t="s">
        <v>7340</v>
      </c>
      <c r="H603" s="4" t="s">
        <v>7341</v>
      </c>
      <c r="I603" s="4" t="s">
        <v>1210</v>
      </c>
      <c r="J603" s="4" t="s">
        <v>518</v>
      </c>
      <c r="K603" s="4" t="s">
        <v>27</v>
      </c>
      <c r="L603" s="4" t="s">
        <v>1211</v>
      </c>
      <c r="M603" s="4" t="s">
        <v>280</v>
      </c>
      <c r="N603" s="4" t="s">
        <v>169</v>
      </c>
      <c r="O603" s="4"/>
      <c r="P603" s="4"/>
      <c r="Q603" s="4" t="s">
        <v>7342</v>
      </c>
      <c r="R603" s="4" t="s">
        <v>27</v>
      </c>
      <c r="S603" s="4" t="s">
        <v>7343</v>
      </c>
      <c r="T603" s="4" t="s">
        <v>944</v>
      </c>
      <c r="U603" s="4" t="s">
        <v>7344</v>
      </c>
      <c r="V603" s="4" t="s">
        <v>911</v>
      </c>
      <c r="W603" s="4" t="s">
        <v>1060</v>
      </c>
      <c r="X603" s="4" t="s">
        <v>361</v>
      </c>
      <c r="Y603" s="4" t="s">
        <v>7345</v>
      </c>
      <c r="Z603" s="4" t="s">
        <v>7346</v>
      </c>
      <c r="AA603" s="4" t="s">
        <v>7347</v>
      </c>
      <c r="AB603" s="4" t="s">
        <v>7342</v>
      </c>
      <c r="AC603" s="4">
        <v>5474162</v>
      </c>
      <c r="AD603" s="4" t="s">
        <v>27</v>
      </c>
      <c r="AE603" s="4" t="s">
        <v>7348</v>
      </c>
      <c r="AF603" s="4" t="s">
        <v>27</v>
      </c>
      <c r="AG603" s="4" t="s">
        <v>7349</v>
      </c>
      <c r="AH603" s="4" t="s">
        <v>5765</v>
      </c>
      <c r="AI603" s="4" t="s">
        <v>1052</v>
      </c>
      <c r="AJ603" s="4" t="s">
        <v>919</v>
      </c>
      <c r="AK603" s="4" t="s">
        <v>169</v>
      </c>
      <c r="AL603" s="9">
        <v>3090</v>
      </c>
      <c r="AM603" s="4"/>
      <c r="AN603" s="4" t="s">
        <v>169</v>
      </c>
      <c r="AO603" s="4" t="s">
        <v>953</v>
      </c>
      <c r="AP603" s="4" t="s">
        <v>922</v>
      </c>
      <c r="AQ603" s="4" t="s">
        <v>1146</v>
      </c>
      <c r="AR603" s="4" t="s">
        <v>7350</v>
      </c>
      <c r="AS603" s="4" t="s">
        <v>7351</v>
      </c>
      <c r="AT603" s="4" t="s">
        <v>265</v>
      </c>
      <c r="AU603" s="4"/>
      <c r="AV603" s="4" t="s">
        <v>7352</v>
      </c>
      <c r="AW603" s="4"/>
      <c r="AX603" s="4"/>
      <c r="AY603" s="4"/>
      <c r="AZ603" s="4"/>
      <c r="BA603" s="4">
        <v>80971334</v>
      </c>
      <c r="BB603" s="4" t="s">
        <v>927</v>
      </c>
      <c r="BC603" s="4" t="s">
        <v>974</v>
      </c>
      <c r="BD603" s="4" t="s">
        <v>1052</v>
      </c>
      <c r="BE603" s="4" t="s">
        <v>169</v>
      </c>
      <c r="BF603" s="4"/>
      <c r="BG603" s="4" t="s">
        <v>1178</v>
      </c>
      <c r="BH603" s="4" t="s">
        <v>932</v>
      </c>
      <c r="BI603" s="4" t="s">
        <v>169</v>
      </c>
      <c r="BJ603" s="4"/>
      <c r="BK603" s="4" t="s">
        <v>1030</v>
      </c>
      <c r="BL603" s="4"/>
      <c r="BM603" s="4" t="s">
        <v>1069</v>
      </c>
      <c r="BN603" s="4" t="s">
        <v>1222</v>
      </c>
    </row>
    <row r="604" spans="1:66" s="1" customFormat="1">
      <c r="A604" s="4">
        <v>658</v>
      </c>
      <c r="B604" s="4" t="s">
        <v>901</v>
      </c>
      <c r="C604" s="4" t="s">
        <v>902</v>
      </c>
      <c r="D604" s="4" t="s">
        <v>7353</v>
      </c>
      <c r="E604" s="4" t="s">
        <v>7354</v>
      </c>
      <c r="F604" s="4" t="s">
        <v>2403</v>
      </c>
      <c r="G604" s="4" t="s">
        <v>7355</v>
      </c>
      <c r="H604" s="4" t="s">
        <v>7356</v>
      </c>
      <c r="I604" s="4"/>
      <c r="J604" s="4" t="s">
        <v>906</v>
      </c>
      <c r="K604" s="4" t="s">
        <v>1040</v>
      </c>
      <c r="L604" s="4" t="s">
        <v>940</v>
      </c>
      <c r="M604" s="4" t="s">
        <v>132</v>
      </c>
      <c r="N604" s="4" t="s">
        <v>2406</v>
      </c>
      <c r="O604" s="4"/>
      <c r="P604" s="4"/>
      <c r="Q604" s="4" t="s">
        <v>7353</v>
      </c>
      <c r="R604" s="4" t="s">
        <v>1040</v>
      </c>
      <c r="S604" s="4" t="s">
        <v>7357</v>
      </c>
      <c r="T604" s="4" t="s">
        <v>909</v>
      </c>
      <c r="U604" s="4" t="s">
        <v>7358</v>
      </c>
      <c r="V604" s="4" t="s">
        <v>911</v>
      </c>
      <c r="W604" s="4" t="s">
        <v>1060</v>
      </c>
      <c r="X604" s="4" t="s">
        <v>906</v>
      </c>
      <c r="Y604" s="4" t="s">
        <v>7359</v>
      </c>
      <c r="Z604" s="4" t="s">
        <v>7360</v>
      </c>
      <c r="AA604" s="4" t="s">
        <v>7361</v>
      </c>
      <c r="AB604" s="4" t="s">
        <v>7353</v>
      </c>
      <c r="AC604" s="4">
        <v>5474104</v>
      </c>
      <c r="AD604" s="4" t="s">
        <v>1040</v>
      </c>
      <c r="AE604" s="4" t="s">
        <v>7362</v>
      </c>
      <c r="AF604" s="4" t="s">
        <v>1040</v>
      </c>
      <c r="AG604" s="4" t="s">
        <v>7363</v>
      </c>
      <c r="AH604" s="4" t="s">
        <v>7364</v>
      </c>
      <c r="AI604" s="4" t="s">
        <v>7310</v>
      </c>
      <c r="AJ604" s="4" t="s">
        <v>919</v>
      </c>
      <c r="AK604" s="4" t="s">
        <v>169</v>
      </c>
      <c r="AL604" s="9">
        <v>20400</v>
      </c>
      <c r="AM604" s="4"/>
      <c r="AN604" s="4" t="s">
        <v>2403</v>
      </c>
      <c r="AO604" s="4" t="s">
        <v>921</v>
      </c>
      <c r="AP604" s="4" t="s">
        <v>922</v>
      </c>
      <c r="AQ604" s="4"/>
      <c r="AR604" s="4" t="s">
        <v>7365</v>
      </c>
      <c r="AS604" s="4"/>
      <c r="AT604" s="4" t="s">
        <v>265</v>
      </c>
      <c r="AU604" s="4"/>
      <c r="AV604" s="4" t="s">
        <v>7366</v>
      </c>
      <c r="AW604" s="4"/>
      <c r="AX604" s="4"/>
      <c r="AY604" s="4"/>
      <c r="AZ604" s="4"/>
      <c r="BA604" s="4">
        <v>81390280</v>
      </c>
      <c r="BB604" s="4" t="s">
        <v>927</v>
      </c>
      <c r="BC604" s="4" t="s">
        <v>974</v>
      </c>
      <c r="BD604" s="4" t="s">
        <v>1729</v>
      </c>
      <c r="BE604" s="4" t="s">
        <v>169</v>
      </c>
      <c r="BF604" s="4"/>
      <c r="BG604" s="4" t="s">
        <v>931</v>
      </c>
      <c r="BH604" s="4" t="s">
        <v>932</v>
      </c>
      <c r="BI604" s="4" t="s">
        <v>169</v>
      </c>
      <c r="BJ604" s="4"/>
      <c r="BK604" s="4"/>
      <c r="BL604" s="4"/>
      <c r="BM604" s="4" t="s">
        <v>1403</v>
      </c>
      <c r="BN604" s="4" t="s">
        <v>132</v>
      </c>
    </row>
    <row r="605" spans="1:66" s="1" customFormat="1">
      <c r="A605" s="4">
        <v>659</v>
      </c>
      <c r="B605" s="4" t="s">
        <v>901</v>
      </c>
      <c r="C605" s="4" t="s">
        <v>902</v>
      </c>
      <c r="D605" s="4" t="s">
        <v>377</v>
      </c>
      <c r="E605" s="4" t="s">
        <v>7367</v>
      </c>
      <c r="F605" s="4" t="s">
        <v>3361</v>
      </c>
      <c r="G605" s="4" t="s">
        <v>7368</v>
      </c>
      <c r="H605" s="4" t="s">
        <v>1060</v>
      </c>
      <c r="I605" s="4" t="s">
        <v>6130</v>
      </c>
      <c r="J605" s="4" t="s">
        <v>361</v>
      </c>
      <c r="K605" s="4" t="s">
        <v>30</v>
      </c>
      <c r="L605" s="4" t="s">
        <v>2070</v>
      </c>
      <c r="M605" s="4" t="s">
        <v>221</v>
      </c>
      <c r="N605" s="4" t="s">
        <v>169</v>
      </c>
      <c r="O605" s="4" t="s">
        <v>30</v>
      </c>
      <c r="P605" s="4" t="s">
        <v>6128</v>
      </c>
      <c r="Q605" s="4" t="s">
        <v>377</v>
      </c>
      <c r="R605" s="4" t="s">
        <v>30</v>
      </c>
      <c r="S605" s="4" t="s">
        <v>7369</v>
      </c>
      <c r="T605" s="4" t="s">
        <v>909</v>
      </c>
      <c r="U605" s="4" t="s">
        <v>7370</v>
      </c>
      <c r="V605" s="4" t="s">
        <v>911</v>
      </c>
      <c r="W605" s="4" t="s">
        <v>1105</v>
      </c>
      <c r="X605" s="4" t="s">
        <v>361</v>
      </c>
      <c r="Y605" s="4" t="s">
        <v>6133</v>
      </c>
      <c r="Z605" s="4" t="s">
        <v>6134</v>
      </c>
      <c r="AA605" s="4" t="s">
        <v>6135</v>
      </c>
      <c r="AB605" s="4" t="s">
        <v>377</v>
      </c>
      <c r="AC605" s="4">
        <v>5474077</v>
      </c>
      <c r="AD605" s="4" t="s">
        <v>30</v>
      </c>
      <c r="AE605" s="4" t="s">
        <v>7371</v>
      </c>
      <c r="AF605" s="4" t="s">
        <v>30</v>
      </c>
      <c r="AG605" s="4" t="s">
        <v>7372</v>
      </c>
      <c r="AH605" s="4" t="s">
        <v>1218</v>
      </c>
      <c r="AI605" s="4" t="s">
        <v>918</v>
      </c>
      <c r="AJ605" s="4" t="s">
        <v>919</v>
      </c>
      <c r="AK605" s="4" t="s">
        <v>169</v>
      </c>
      <c r="AL605" s="9">
        <v>6180</v>
      </c>
      <c r="AM605" s="4"/>
      <c r="AN605" s="4" t="s">
        <v>169</v>
      </c>
      <c r="AO605" s="4" t="s">
        <v>921</v>
      </c>
      <c r="AP605" s="4" t="s">
        <v>922</v>
      </c>
      <c r="AQ605" s="4" t="s">
        <v>1146</v>
      </c>
      <c r="AR605" s="4" t="s">
        <v>378</v>
      </c>
      <c r="AS605" s="4" t="s">
        <v>7373</v>
      </c>
      <c r="AT605" s="4" t="s">
        <v>265</v>
      </c>
      <c r="AU605" s="4"/>
      <c r="AV605" s="4" t="s">
        <v>7374</v>
      </c>
      <c r="AW605" s="4"/>
      <c r="AX605" s="4"/>
      <c r="AY605" s="4"/>
      <c r="AZ605" s="4"/>
      <c r="BA605" s="4">
        <v>44498165</v>
      </c>
      <c r="BB605" s="4" t="s">
        <v>927</v>
      </c>
      <c r="BC605" s="4" t="s">
        <v>974</v>
      </c>
      <c r="BD605" s="4" t="s">
        <v>918</v>
      </c>
      <c r="BE605" s="4" t="s">
        <v>169</v>
      </c>
      <c r="BF605" s="4"/>
      <c r="BG605" s="4" t="s">
        <v>931</v>
      </c>
      <c r="BH605" s="4" t="s">
        <v>932</v>
      </c>
      <c r="BI605" s="4" t="s">
        <v>1378</v>
      </c>
      <c r="BJ605" s="4"/>
      <c r="BK605" s="4" t="s">
        <v>1030</v>
      </c>
      <c r="BL605" s="4"/>
      <c r="BM605" s="4" t="s">
        <v>1069</v>
      </c>
      <c r="BN605" s="4" t="s">
        <v>958</v>
      </c>
    </row>
    <row r="606" spans="1:66" s="1" customFormat="1">
      <c r="A606" s="4">
        <v>660</v>
      </c>
      <c r="B606" s="4" t="s">
        <v>901</v>
      </c>
      <c r="C606" s="4" t="s">
        <v>902</v>
      </c>
      <c r="D606" s="4" t="s">
        <v>444</v>
      </c>
      <c r="E606" s="4" t="s">
        <v>6889</v>
      </c>
      <c r="F606" s="4" t="s">
        <v>1339</v>
      </c>
      <c r="G606" s="4" t="s">
        <v>6890</v>
      </c>
      <c r="H606" s="4" t="s">
        <v>6891</v>
      </c>
      <c r="I606" s="4" t="s">
        <v>169</v>
      </c>
      <c r="J606" s="4" t="s">
        <v>444</v>
      </c>
      <c r="K606" s="4" t="s">
        <v>31</v>
      </c>
      <c r="L606" s="4" t="s">
        <v>940</v>
      </c>
      <c r="M606" s="4" t="s">
        <v>202</v>
      </c>
      <c r="N606" s="4" t="s">
        <v>6896</v>
      </c>
      <c r="O606" s="4"/>
      <c r="P606" s="4"/>
      <c r="Q606" s="4" t="s">
        <v>309</v>
      </c>
      <c r="R606" s="4" t="s">
        <v>31</v>
      </c>
      <c r="S606" s="4" t="s">
        <v>7375</v>
      </c>
      <c r="T606" s="4" t="s">
        <v>944</v>
      </c>
      <c r="U606" s="4" t="s">
        <v>7376</v>
      </c>
      <c r="V606" s="4" t="s">
        <v>911</v>
      </c>
      <c r="W606" s="4" t="s">
        <v>963</v>
      </c>
      <c r="X606" s="4" t="s">
        <v>518</v>
      </c>
      <c r="Y606" s="4" t="s">
        <v>6894</v>
      </c>
      <c r="Z606" s="4" t="s">
        <v>445</v>
      </c>
      <c r="AA606" s="4" t="s">
        <v>445</v>
      </c>
      <c r="AB606" s="4" t="s">
        <v>309</v>
      </c>
      <c r="AC606" s="4">
        <v>5473912</v>
      </c>
      <c r="AD606" s="4" t="s">
        <v>31</v>
      </c>
      <c r="AE606" s="4" t="s">
        <v>7377</v>
      </c>
      <c r="AF606" s="4" t="s">
        <v>31</v>
      </c>
      <c r="AG606" s="4" t="s">
        <v>7378</v>
      </c>
      <c r="AH606" s="4" t="s">
        <v>1023</v>
      </c>
      <c r="AI606" s="4" t="s">
        <v>1024</v>
      </c>
      <c r="AJ606" s="4" t="s">
        <v>919</v>
      </c>
      <c r="AK606" s="4" t="s">
        <v>169</v>
      </c>
      <c r="AL606" s="9">
        <v>5680</v>
      </c>
      <c r="AM606" s="4"/>
      <c r="AN606" s="4" t="s">
        <v>6896</v>
      </c>
      <c r="AO606" s="4" t="s">
        <v>953</v>
      </c>
      <c r="AP606" s="4" t="s">
        <v>922</v>
      </c>
      <c r="AQ606" s="4" t="s">
        <v>1146</v>
      </c>
      <c r="AR606" s="4" t="s">
        <v>310</v>
      </c>
      <c r="AS606" s="4" t="s">
        <v>7379</v>
      </c>
      <c r="AT606" s="4" t="s">
        <v>265</v>
      </c>
      <c r="AU606" s="4"/>
      <c r="AV606" s="4" t="s">
        <v>7380</v>
      </c>
      <c r="AW606" s="4"/>
      <c r="AX606" s="4"/>
      <c r="AY606" s="4"/>
      <c r="AZ606" s="4"/>
      <c r="BA606" s="4">
        <v>81178507</v>
      </c>
      <c r="BB606" s="4" t="s">
        <v>927</v>
      </c>
      <c r="BC606" s="4" t="s">
        <v>974</v>
      </c>
      <c r="BD606" s="4" t="s">
        <v>918</v>
      </c>
      <c r="BE606" s="4" t="s">
        <v>169</v>
      </c>
      <c r="BF606" s="4"/>
      <c r="BG606" s="4" t="s">
        <v>1029</v>
      </c>
      <c r="BH606" s="4" t="s">
        <v>927</v>
      </c>
      <c r="BI606" s="4" t="s">
        <v>169</v>
      </c>
      <c r="BJ606" s="4"/>
      <c r="BK606" s="4" t="s">
        <v>1030</v>
      </c>
      <c r="BL606" s="4"/>
      <c r="BM606" s="4" t="s">
        <v>934</v>
      </c>
      <c r="BN606" s="4" t="s">
        <v>958</v>
      </c>
    </row>
    <row r="607" spans="1:66" s="1" customFormat="1">
      <c r="A607" s="4">
        <v>661</v>
      </c>
      <c r="B607" s="4" t="s">
        <v>901</v>
      </c>
      <c r="C607" s="4" t="s">
        <v>902</v>
      </c>
      <c r="D607" s="4" t="s">
        <v>437</v>
      </c>
      <c r="E607" s="4" t="s">
        <v>7381</v>
      </c>
      <c r="F607" s="4" t="s">
        <v>2026</v>
      </c>
      <c r="G607" s="4" t="s">
        <v>7382</v>
      </c>
      <c r="H607" s="4" t="s">
        <v>7383</v>
      </c>
      <c r="I607" s="4"/>
      <c r="J607" s="4" t="s">
        <v>444</v>
      </c>
      <c r="K607" s="4" t="s">
        <v>27</v>
      </c>
      <c r="L607" s="4" t="s">
        <v>1941</v>
      </c>
      <c r="M607" s="4" t="s">
        <v>2459</v>
      </c>
      <c r="N607" s="4" t="s">
        <v>169</v>
      </c>
      <c r="O607" s="4"/>
      <c r="P607" s="4"/>
      <c r="Q607" s="4" t="s">
        <v>7384</v>
      </c>
      <c r="R607" s="4" t="s">
        <v>27</v>
      </c>
      <c r="S607" s="4" t="s">
        <v>7385</v>
      </c>
      <c r="T607" s="4" t="s">
        <v>944</v>
      </c>
      <c r="U607" s="4" t="s">
        <v>7386</v>
      </c>
      <c r="V607" s="4" t="s">
        <v>911</v>
      </c>
      <c r="W607" s="4" t="s">
        <v>982</v>
      </c>
      <c r="X607" s="4" t="s">
        <v>518</v>
      </c>
      <c r="Y607" s="4" t="s">
        <v>7387</v>
      </c>
      <c r="Z607" s="4" t="s">
        <v>445</v>
      </c>
      <c r="AA607" s="4" t="s">
        <v>445</v>
      </c>
      <c r="AB607" s="4" t="s">
        <v>7384</v>
      </c>
      <c r="AC607" s="4">
        <v>5473631</v>
      </c>
      <c r="AD607" s="4" t="s">
        <v>27</v>
      </c>
      <c r="AE607" s="4" t="s">
        <v>7388</v>
      </c>
      <c r="AF607" s="4" t="s">
        <v>27</v>
      </c>
      <c r="AG607" s="4" t="s">
        <v>7389</v>
      </c>
      <c r="AH607" s="4" t="s">
        <v>1304</v>
      </c>
      <c r="AI607" s="4" t="s">
        <v>1047</v>
      </c>
      <c r="AJ607" s="4" t="s">
        <v>919</v>
      </c>
      <c r="AK607" s="4" t="s">
        <v>169</v>
      </c>
      <c r="AL607" s="9">
        <v>5434.3</v>
      </c>
      <c r="AM607" s="4"/>
      <c r="AN607" s="4" t="s">
        <v>169</v>
      </c>
      <c r="AO607" s="4" t="s">
        <v>953</v>
      </c>
      <c r="AP607" s="4" t="s">
        <v>922</v>
      </c>
      <c r="AQ607" s="4" t="s">
        <v>971</v>
      </c>
      <c r="AR607" s="4" t="s">
        <v>7390</v>
      </c>
      <c r="AS607" s="4" t="s">
        <v>7391</v>
      </c>
      <c r="AT607" s="4" t="s">
        <v>265</v>
      </c>
      <c r="AU607" s="4"/>
      <c r="AV607" s="4" t="s">
        <v>7392</v>
      </c>
      <c r="AW607" s="4"/>
      <c r="AX607" s="4"/>
      <c r="AY607" s="4"/>
      <c r="AZ607" s="4"/>
      <c r="BA607" s="4">
        <v>80591234</v>
      </c>
      <c r="BB607" s="4" t="s">
        <v>927</v>
      </c>
      <c r="BC607" s="4" t="s">
        <v>974</v>
      </c>
      <c r="BD607" s="4" t="s">
        <v>1052</v>
      </c>
      <c r="BE607" s="4" t="s">
        <v>169</v>
      </c>
      <c r="BF607" s="4"/>
      <c r="BG607" s="4" t="s">
        <v>1029</v>
      </c>
      <c r="BH607" s="4" t="s">
        <v>932</v>
      </c>
      <c r="BI607" s="4" t="s">
        <v>169</v>
      </c>
      <c r="BJ607" s="4"/>
      <c r="BK607" s="4" t="s">
        <v>1030</v>
      </c>
      <c r="BL607" s="4"/>
      <c r="BM607" s="4" t="s">
        <v>934</v>
      </c>
      <c r="BN607" s="4" t="s">
        <v>1095</v>
      </c>
    </row>
    <row r="608" spans="1:66" s="1" customFormat="1">
      <c r="A608" s="4">
        <v>662</v>
      </c>
      <c r="B608" s="4" t="s">
        <v>901</v>
      </c>
      <c r="C608" s="4" t="s">
        <v>902</v>
      </c>
      <c r="D608" s="4" t="s">
        <v>437</v>
      </c>
      <c r="E608" s="4" t="s">
        <v>7381</v>
      </c>
      <c r="F608" s="4" t="s">
        <v>2026</v>
      </c>
      <c r="G608" s="4" t="s">
        <v>7382</v>
      </c>
      <c r="H608" s="4" t="s">
        <v>7383</v>
      </c>
      <c r="I608" s="4"/>
      <c r="J608" s="4" t="s">
        <v>444</v>
      </c>
      <c r="K608" s="4" t="s">
        <v>27</v>
      </c>
      <c r="L608" s="4" t="s">
        <v>1941</v>
      </c>
      <c r="M608" s="4" t="s">
        <v>2459</v>
      </c>
      <c r="N608" s="4" t="s">
        <v>169</v>
      </c>
      <c r="O608" s="4"/>
      <c r="P608" s="4"/>
      <c r="Q608" s="4" t="s">
        <v>7384</v>
      </c>
      <c r="R608" s="4" t="s">
        <v>27</v>
      </c>
      <c r="S608" s="4" t="s">
        <v>7385</v>
      </c>
      <c r="T608" s="4" t="s">
        <v>944</v>
      </c>
      <c r="U608" s="4" t="s">
        <v>7386</v>
      </c>
      <c r="V608" s="4" t="s">
        <v>911</v>
      </c>
      <c r="W608" s="4" t="s">
        <v>982</v>
      </c>
      <c r="X608" s="4" t="s">
        <v>518</v>
      </c>
      <c r="Y608" s="4" t="s">
        <v>7387</v>
      </c>
      <c r="Z608" s="4" t="s">
        <v>445</v>
      </c>
      <c r="AA608" s="4" t="s">
        <v>445</v>
      </c>
      <c r="AB608" s="4" t="s">
        <v>7384</v>
      </c>
      <c r="AC608" s="4">
        <v>5473631</v>
      </c>
      <c r="AD608" s="4" t="s">
        <v>27</v>
      </c>
      <c r="AE608" s="4" t="s">
        <v>7388</v>
      </c>
      <c r="AF608" s="4" t="s">
        <v>27</v>
      </c>
      <c r="AG608" s="4" t="s">
        <v>7389</v>
      </c>
      <c r="AH608" s="4" t="s">
        <v>7393</v>
      </c>
      <c r="AI608" s="4" t="s">
        <v>1284</v>
      </c>
      <c r="AJ608" s="4" t="s">
        <v>919</v>
      </c>
      <c r="AK608" s="4" t="s">
        <v>169</v>
      </c>
      <c r="AL608" s="9">
        <v>3725.7</v>
      </c>
      <c r="AM608" s="4"/>
      <c r="AN608" s="4" t="s">
        <v>169</v>
      </c>
      <c r="AO608" s="4" t="s">
        <v>953</v>
      </c>
      <c r="AP608" s="4" t="s">
        <v>922</v>
      </c>
      <c r="AQ608" s="4" t="s">
        <v>971</v>
      </c>
      <c r="AR608" s="4" t="s">
        <v>7390</v>
      </c>
      <c r="AS608" s="4" t="s">
        <v>7394</v>
      </c>
      <c r="AT608" s="4" t="s">
        <v>265</v>
      </c>
      <c r="AU608" s="4"/>
      <c r="AV608" s="4" t="s">
        <v>7392</v>
      </c>
      <c r="AW608" s="4"/>
      <c r="AX608" s="4"/>
      <c r="AY608" s="4"/>
      <c r="AZ608" s="4"/>
      <c r="BA608" s="4">
        <v>80591234</v>
      </c>
      <c r="BB608" s="4" t="s">
        <v>927</v>
      </c>
      <c r="BC608" s="4" t="s">
        <v>974</v>
      </c>
      <c r="BD608" s="4" t="s">
        <v>1052</v>
      </c>
      <c r="BE608" s="4" t="s">
        <v>169</v>
      </c>
      <c r="BF608" s="4"/>
      <c r="BG608" s="4" t="s">
        <v>1029</v>
      </c>
      <c r="BH608" s="4" t="s">
        <v>932</v>
      </c>
      <c r="BI608" s="4" t="s">
        <v>169</v>
      </c>
      <c r="BJ608" s="4"/>
      <c r="BK608" s="4" t="s">
        <v>1030</v>
      </c>
      <c r="BL608" s="4"/>
      <c r="BM608" s="4" t="s">
        <v>934</v>
      </c>
      <c r="BN608" s="4" t="s">
        <v>1095</v>
      </c>
    </row>
    <row r="609" spans="1:66" s="1" customFormat="1" hidden="1">
      <c r="A609" s="4">
        <v>663</v>
      </c>
      <c r="B609" s="4" t="s">
        <v>901</v>
      </c>
      <c r="C609" s="4" t="s">
        <v>902</v>
      </c>
      <c r="D609" s="4" t="s">
        <v>7395</v>
      </c>
      <c r="E609" s="4" t="s">
        <v>7396</v>
      </c>
      <c r="F609" s="4" t="s">
        <v>1918</v>
      </c>
      <c r="G609" s="4" t="s">
        <v>7397</v>
      </c>
      <c r="H609" s="4" t="s">
        <v>7398</v>
      </c>
      <c r="I609" s="4" t="s">
        <v>7158</v>
      </c>
      <c r="J609" s="4" t="s">
        <v>518</v>
      </c>
      <c r="K609" s="4" t="s">
        <v>1535</v>
      </c>
      <c r="L609" s="4" t="s">
        <v>979</v>
      </c>
      <c r="M609" s="4" t="s">
        <v>228</v>
      </c>
      <c r="N609" s="4" t="s">
        <v>169</v>
      </c>
      <c r="O609" s="4" t="s">
        <v>1535</v>
      </c>
      <c r="P609" s="4" t="s">
        <v>7399</v>
      </c>
      <c r="Q609" s="4" t="s">
        <v>7400</v>
      </c>
      <c r="R609" s="4" t="s">
        <v>27</v>
      </c>
      <c r="S609" s="4" t="s">
        <v>7401</v>
      </c>
      <c r="T609" s="4" t="s">
        <v>944</v>
      </c>
      <c r="U609" s="4" t="s">
        <v>7402</v>
      </c>
      <c r="V609" s="4" t="s">
        <v>911</v>
      </c>
      <c r="W609" s="4" t="s">
        <v>963</v>
      </c>
      <c r="X609" s="4" t="s">
        <v>518</v>
      </c>
      <c r="Y609" s="4" t="s">
        <v>7403</v>
      </c>
      <c r="Z609" s="4" t="s">
        <v>445</v>
      </c>
      <c r="AA609" s="4" t="s">
        <v>445</v>
      </c>
      <c r="AB609" s="4" t="s">
        <v>7400</v>
      </c>
      <c r="AC609" s="4">
        <v>5473609</v>
      </c>
      <c r="AD609" s="4" t="s">
        <v>27</v>
      </c>
      <c r="AE609" s="4" t="s">
        <v>7404</v>
      </c>
      <c r="AF609" s="4" t="s">
        <v>27</v>
      </c>
      <c r="AG609" s="4" t="s">
        <v>7404</v>
      </c>
      <c r="AH609" s="4" t="s">
        <v>1287</v>
      </c>
      <c r="AI609" s="4" t="s">
        <v>988</v>
      </c>
      <c r="AJ609" s="4" t="s">
        <v>919</v>
      </c>
      <c r="AK609" s="4" t="s">
        <v>169</v>
      </c>
      <c r="AL609" s="9">
        <v>5680</v>
      </c>
      <c r="AM609" s="4"/>
      <c r="AN609" s="4" t="s">
        <v>169</v>
      </c>
      <c r="AO609" s="4" t="s">
        <v>953</v>
      </c>
      <c r="AP609" s="4" t="s">
        <v>922</v>
      </c>
      <c r="AQ609" s="4" t="s">
        <v>1048</v>
      </c>
      <c r="AR609" s="4" t="s">
        <v>7405</v>
      </c>
      <c r="AS609" s="4" t="s">
        <v>7406</v>
      </c>
      <c r="AT609" s="4" t="s">
        <v>265</v>
      </c>
      <c r="AU609" s="4"/>
      <c r="AV609" s="4" t="s">
        <v>7407</v>
      </c>
      <c r="AW609" s="4"/>
      <c r="AX609" s="4"/>
      <c r="AY609" s="4"/>
      <c r="AZ609" s="4"/>
      <c r="BA609" s="4">
        <v>80750681</v>
      </c>
      <c r="BB609" s="4" t="s">
        <v>927</v>
      </c>
      <c r="BC609" s="4" t="s">
        <v>974</v>
      </c>
      <c r="BD609" s="4" t="s">
        <v>918</v>
      </c>
      <c r="BE609" s="4" t="s">
        <v>169</v>
      </c>
      <c r="BF609" s="4"/>
      <c r="BG609" s="4" t="s">
        <v>931</v>
      </c>
      <c r="BH609" s="4" t="s">
        <v>932</v>
      </c>
      <c r="BI609" s="4" t="s">
        <v>169</v>
      </c>
      <c r="BJ609" s="4"/>
      <c r="BK609" s="4" t="s">
        <v>1030</v>
      </c>
      <c r="BL609" s="4"/>
      <c r="BM609" s="4" t="s">
        <v>1069</v>
      </c>
      <c r="BN609" s="4" t="s">
        <v>7167</v>
      </c>
    </row>
    <row r="610" spans="1:66" s="1" customFormat="1" hidden="1">
      <c r="A610" s="4">
        <v>664</v>
      </c>
      <c r="B610" s="4" t="s">
        <v>901</v>
      </c>
      <c r="C610" s="4" t="s">
        <v>902</v>
      </c>
      <c r="D610" s="4" t="s">
        <v>7408</v>
      </c>
      <c r="E610" s="4" t="s">
        <v>7409</v>
      </c>
      <c r="F610" s="4" t="s">
        <v>5510</v>
      </c>
      <c r="G610" s="4" t="s">
        <v>7410</v>
      </c>
      <c r="H610" s="4" t="s">
        <v>7411</v>
      </c>
      <c r="I610" s="4" t="s">
        <v>7412</v>
      </c>
      <c r="J610" s="4"/>
      <c r="K610" s="4" t="s">
        <v>16</v>
      </c>
      <c r="L610" s="4" t="s">
        <v>1941</v>
      </c>
      <c r="M610" s="4" t="s">
        <v>2115</v>
      </c>
      <c r="N610" s="4" t="s">
        <v>169</v>
      </c>
      <c r="O610" s="4"/>
      <c r="P610" s="4"/>
      <c r="Q610" s="4" t="s">
        <v>7413</v>
      </c>
      <c r="R610" s="4" t="s">
        <v>16</v>
      </c>
      <c r="S610" s="4" t="s">
        <v>7414</v>
      </c>
      <c r="T610" s="4" t="s">
        <v>944</v>
      </c>
      <c r="U610" s="4" t="s">
        <v>7415</v>
      </c>
      <c r="V610" s="4" t="s">
        <v>911</v>
      </c>
      <c r="W610" s="4" t="s">
        <v>1105</v>
      </c>
      <c r="X610" s="4" t="s">
        <v>906</v>
      </c>
      <c r="Y610" s="4" t="s">
        <v>7416</v>
      </c>
      <c r="Z610" s="4" t="s">
        <v>3182</v>
      </c>
      <c r="AA610" s="4" t="s">
        <v>7417</v>
      </c>
      <c r="AB610" s="4" t="s">
        <v>7413</v>
      </c>
      <c r="AC610" s="4">
        <v>5473467</v>
      </c>
      <c r="AD610" s="4" t="s">
        <v>16</v>
      </c>
      <c r="AE610" s="4" t="s">
        <v>7418</v>
      </c>
      <c r="AF610" s="4" t="s">
        <v>16</v>
      </c>
      <c r="AG610" s="4" t="s">
        <v>7418</v>
      </c>
      <c r="AH610" s="4" t="s">
        <v>1287</v>
      </c>
      <c r="AI610" s="4" t="s">
        <v>988</v>
      </c>
      <c r="AJ610" s="4" t="s">
        <v>919</v>
      </c>
      <c r="AK610" s="4" t="s">
        <v>169</v>
      </c>
      <c r="AL610" s="9">
        <v>5180</v>
      </c>
      <c r="AM610" s="4"/>
      <c r="AN610" s="4" t="s">
        <v>169</v>
      </c>
      <c r="AO610" s="4" t="s">
        <v>953</v>
      </c>
      <c r="AP610" s="4" t="s">
        <v>922</v>
      </c>
      <c r="AQ610" s="4" t="s">
        <v>923</v>
      </c>
      <c r="AR610" s="4" t="s">
        <v>7419</v>
      </c>
      <c r="AS610" s="4" t="s">
        <v>7420</v>
      </c>
      <c r="AT610" s="4" t="s">
        <v>265</v>
      </c>
      <c r="AU610" s="4"/>
      <c r="AV610" s="4" t="s">
        <v>7421</v>
      </c>
      <c r="AW610" s="4"/>
      <c r="AX610" s="4"/>
      <c r="AY610" s="4"/>
      <c r="AZ610" s="4"/>
      <c r="BA610" s="4">
        <v>81277226</v>
      </c>
      <c r="BB610" s="4" t="s">
        <v>927</v>
      </c>
      <c r="BC610" s="4" t="s">
        <v>974</v>
      </c>
      <c r="BD610" s="4" t="s">
        <v>918</v>
      </c>
      <c r="BE610" s="4" t="s">
        <v>169</v>
      </c>
      <c r="BF610" s="4"/>
      <c r="BG610" s="4" t="s">
        <v>931</v>
      </c>
      <c r="BH610" s="4" t="s">
        <v>932</v>
      </c>
      <c r="BI610" s="4" t="s">
        <v>169</v>
      </c>
      <c r="BJ610" s="4"/>
      <c r="BK610" s="4" t="s">
        <v>1030</v>
      </c>
      <c r="BL610" s="4"/>
      <c r="BM610" s="4" t="s">
        <v>1069</v>
      </c>
      <c r="BN610" s="4" t="s">
        <v>2459</v>
      </c>
    </row>
    <row r="611" spans="1:66" s="1" customFormat="1">
      <c r="A611" s="4">
        <v>665</v>
      </c>
      <c r="B611" s="4" t="s">
        <v>901</v>
      </c>
      <c r="C611" s="4" t="s">
        <v>902</v>
      </c>
      <c r="D611" s="4" t="s">
        <v>444</v>
      </c>
      <c r="E611" s="4" t="s">
        <v>7339</v>
      </c>
      <c r="F611" s="4" t="s">
        <v>1207</v>
      </c>
      <c r="G611" s="4" t="s">
        <v>7340</v>
      </c>
      <c r="H611" s="4" t="s">
        <v>7341</v>
      </c>
      <c r="I611" s="4" t="s">
        <v>1210</v>
      </c>
      <c r="J611" s="4" t="s">
        <v>518</v>
      </c>
      <c r="K611" s="4" t="s">
        <v>27</v>
      </c>
      <c r="L611" s="4" t="s">
        <v>1211</v>
      </c>
      <c r="M611" s="4" t="s">
        <v>280</v>
      </c>
      <c r="N611" s="4" t="s">
        <v>169</v>
      </c>
      <c r="O611" s="4"/>
      <c r="P611" s="4"/>
      <c r="Q611" s="4" t="s">
        <v>7342</v>
      </c>
      <c r="R611" s="4" t="s">
        <v>27</v>
      </c>
      <c r="S611" s="4" t="s">
        <v>7343</v>
      </c>
      <c r="T611" s="4" t="s">
        <v>944</v>
      </c>
      <c r="U611" s="4" t="s">
        <v>7344</v>
      </c>
      <c r="V611" s="4" t="s">
        <v>911</v>
      </c>
      <c r="W611" s="4" t="s">
        <v>1060</v>
      </c>
      <c r="X611" s="4" t="s">
        <v>361</v>
      </c>
      <c r="Y611" s="4" t="s">
        <v>7345</v>
      </c>
      <c r="Z611" s="4" t="s">
        <v>7346</v>
      </c>
      <c r="AA611" s="4" t="s">
        <v>7347</v>
      </c>
      <c r="AB611" s="4" t="s">
        <v>7342</v>
      </c>
      <c r="AC611" s="4">
        <v>5445614</v>
      </c>
      <c r="AD611" s="4" t="s">
        <v>31</v>
      </c>
      <c r="AE611" s="4" t="s">
        <v>7348</v>
      </c>
      <c r="AF611" s="4" t="s">
        <v>27</v>
      </c>
      <c r="AG611" s="4" t="s">
        <v>7349</v>
      </c>
      <c r="AH611" s="4"/>
      <c r="AI611" s="4"/>
      <c r="AJ611" s="4" t="s">
        <v>919</v>
      </c>
      <c r="AK611" s="4" t="s">
        <v>169</v>
      </c>
      <c r="AL611" s="9">
        <v>3090</v>
      </c>
      <c r="AM611" s="4"/>
      <c r="AN611" s="4" t="s">
        <v>169</v>
      </c>
      <c r="AO611" s="4" t="s">
        <v>1008</v>
      </c>
      <c r="AP611" s="4" t="s">
        <v>922</v>
      </c>
      <c r="AQ611" s="4"/>
      <c r="AR611" s="4" t="s">
        <v>7350</v>
      </c>
      <c r="AS611" s="4"/>
      <c r="AT611" s="4"/>
      <c r="AU611" s="4"/>
      <c r="AV611" s="4" t="s">
        <v>7352</v>
      </c>
      <c r="AW611" s="4"/>
      <c r="AX611" s="4"/>
      <c r="AY611" s="4"/>
      <c r="AZ611" s="4"/>
      <c r="BA611" s="4">
        <v>80971334</v>
      </c>
      <c r="BB611" s="4" t="s">
        <v>927</v>
      </c>
      <c r="BC611" s="4" t="s">
        <v>974</v>
      </c>
      <c r="BD611" s="4" t="s">
        <v>1052</v>
      </c>
      <c r="BE611" s="4" t="s">
        <v>169</v>
      </c>
      <c r="BF611" s="4"/>
      <c r="BG611" s="4" t="s">
        <v>1178</v>
      </c>
      <c r="BH611" s="4" t="s">
        <v>927</v>
      </c>
      <c r="BI611" s="4" t="s">
        <v>169</v>
      </c>
      <c r="BJ611" s="4"/>
      <c r="BK611" s="4"/>
      <c r="BL611" s="4"/>
      <c r="BM611" s="4" t="s">
        <v>1069</v>
      </c>
      <c r="BN611" s="4" t="s">
        <v>1222</v>
      </c>
    </row>
    <row r="612" spans="1:66" s="1" customFormat="1" hidden="1">
      <c r="A612" s="4">
        <v>666</v>
      </c>
      <c r="B612" s="4" t="s">
        <v>901</v>
      </c>
      <c r="C612" s="4" t="s">
        <v>902</v>
      </c>
      <c r="D612" s="4" t="s">
        <v>7422</v>
      </c>
      <c r="E612" s="4" t="s">
        <v>7423</v>
      </c>
      <c r="F612" s="4" t="s">
        <v>1117</v>
      </c>
      <c r="G612" s="4" t="s">
        <v>7424</v>
      </c>
      <c r="H612" s="4" t="s">
        <v>7425</v>
      </c>
      <c r="I612" s="4" t="s">
        <v>3454</v>
      </c>
      <c r="J612" s="4"/>
      <c r="K612" s="4" t="s">
        <v>2083</v>
      </c>
      <c r="L612" s="4" t="s">
        <v>979</v>
      </c>
      <c r="M612" s="4" t="s">
        <v>158</v>
      </c>
      <c r="N612" s="4" t="s">
        <v>169</v>
      </c>
      <c r="O612" s="4" t="s">
        <v>2083</v>
      </c>
      <c r="P612" s="4" t="s">
        <v>7426</v>
      </c>
      <c r="Q612" s="4" t="s">
        <v>7427</v>
      </c>
      <c r="R612" s="4" t="s">
        <v>25</v>
      </c>
      <c r="S612" s="4" t="s">
        <v>7428</v>
      </c>
      <c r="T612" s="4" t="s">
        <v>944</v>
      </c>
      <c r="U612" s="4" t="s">
        <v>7429</v>
      </c>
      <c r="V612" s="4" t="s">
        <v>911</v>
      </c>
      <c r="W612" s="4" t="s">
        <v>982</v>
      </c>
      <c r="X612" s="4" t="s">
        <v>351</v>
      </c>
      <c r="Y612" s="4" t="s">
        <v>445</v>
      </c>
      <c r="Z612" s="4" t="s">
        <v>445</v>
      </c>
      <c r="AA612" s="4" t="s">
        <v>445</v>
      </c>
      <c r="AB612" s="4" t="s">
        <v>7427</v>
      </c>
      <c r="AC612" s="4">
        <v>5445542</v>
      </c>
      <c r="AD612" s="4" t="s">
        <v>25</v>
      </c>
      <c r="AE612" s="4" t="s">
        <v>7363</v>
      </c>
      <c r="AF612" s="4" t="s">
        <v>25</v>
      </c>
      <c r="AG612" s="4" t="s">
        <v>7363</v>
      </c>
      <c r="AH612" s="4" t="s">
        <v>4428</v>
      </c>
      <c r="AI612" s="4" t="s">
        <v>2480</v>
      </c>
      <c r="AJ612" s="4" t="s">
        <v>919</v>
      </c>
      <c r="AK612" s="4" t="s">
        <v>169</v>
      </c>
      <c r="AL612" s="9">
        <v>19500</v>
      </c>
      <c r="AM612" s="4"/>
      <c r="AN612" s="4" t="s">
        <v>169</v>
      </c>
      <c r="AO612" s="4" t="s">
        <v>953</v>
      </c>
      <c r="AP612" s="4" t="s">
        <v>922</v>
      </c>
      <c r="AQ612" s="4" t="s">
        <v>971</v>
      </c>
      <c r="AR612" s="4" t="s">
        <v>7430</v>
      </c>
      <c r="AS612" s="4" t="s">
        <v>7431</v>
      </c>
      <c r="AT612" s="4" t="s">
        <v>265</v>
      </c>
      <c r="AU612" s="4"/>
      <c r="AV612" s="4" t="s">
        <v>7432</v>
      </c>
      <c r="AW612" s="4"/>
      <c r="AX612" s="4"/>
      <c r="AY612" s="4"/>
      <c r="AZ612" s="4"/>
      <c r="BA612" s="4">
        <v>79582727</v>
      </c>
      <c r="BB612" s="4" t="s">
        <v>927</v>
      </c>
      <c r="BC612" s="4" t="s">
        <v>974</v>
      </c>
      <c r="BD612" s="4" t="s">
        <v>1052</v>
      </c>
      <c r="BE612" s="4" t="s">
        <v>169</v>
      </c>
      <c r="BF612" s="4"/>
      <c r="BG612" s="4" t="s">
        <v>1029</v>
      </c>
      <c r="BH612" s="4" t="s">
        <v>932</v>
      </c>
      <c r="BI612" s="4" t="s">
        <v>169</v>
      </c>
      <c r="BJ612" s="4"/>
      <c r="BK612" s="4" t="s">
        <v>1030</v>
      </c>
      <c r="BL612" s="4"/>
      <c r="BM612" s="4"/>
      <c r="BN612" s="4" t="s">
        <v>1132</v>
      </c>
    </row>
    <row r="613" spans="1:66" s="1" customFormat="1" hidden="1">
      <c r="A613" s="4">
        <v>667</v>
      </c>
      <c r="B613" s="4" t="s">
        <v>901</v>
      </c>
      <c r="C613" s="4" t="s">
        <v>902</v>
      </c>
      <c r="D613" s="4" t="s">
        <v>7433</v>
      </c>
      <c r="E613" s="4" t="s">
        <v>7434</v>
      </c>
      <c r="F613" s="4" t="s">
        <v>937</v>
      </c>
      <c r="G613" s="4" t="s">
        <v>7435</v>
      </c>
      <c r="H613" s="4" t="s">
        <v>7436</v>
      </c>
      <c r="I613" s="4" t="s">
        <v>169</v>
      </c>
      <c r="J613" s="4" t="s">
        <v>518</v>
      </c>
      <c r="K613" s="4" t="s">
        <v>25</v>
      </c>
      <c r="L613" s="4" t="s">
        <v>940</v>
      </c>
      <c r="M613" s="4" t="s">
        <v>202</v>
      </c>
      <c r="N613" s="4" t="s">
        <v>7437</v>
      </c>
      <c r="O613" s="4"/>
      <c r="P613" s="4"/>
      <c r="Q613" s="4" t="s">
        <v>7438</v>
      </c>
      <c r="R613" s="4" t="s">
        <v>25</v>
      </c>
      <c r="S613" s="4" t="s">
        <v>7439</v>
      </c>
      <c r="T613" s="4" t="s">
        <v>944</v>
      </c>
      <c r="U613" s="4" t="s">
        <v>7440</v>
      </c>
      <c r="V613" s="4" t="s">
        <v>911</v>
      </c>
      <c r="W613" s="4" t="s">
        <v>982</v>
      </c>
      <c r="X613" s="4" t="s">
        <v>351</v>
      </c>
      <c r="Y613" s="4" t="s">
        <v>445</v>
      </c>
      <c r="Z613" s="4" t="s">
        <v>445</v>
      </c>
      <c r="AA613" s="4" t="s">
        <v>445</v>
      </c>
      <c r="AB613" s="4" t="s">
        <v>7438</v>
      </c>
      <c r="AC613" s="4">
        <v>5445540</v>
      </c>
      <c r="AD613" s="4" t="s">
        <v>25</v>
      </c>
      <c r="AE613" s="4" t="s">
        <v>7441</v>
      </c>
      <c r="AF613" s="4" t="s">
        <v>25</v>
      </c>
      <c r="AG613" s="4" t="s">
        <v>7441</v>
      </c>
      <c r="AH613" s="4" t="s">
        <v>1129</v>
      </c>
      <c r="AI613" s="4" t="s">
        <v>1047</v>
      </c>
      <c r="AJ613" s="4" t="s">
        <v>919</v>
      </c>
      <c r="AK613" s="4" t="s">
        <v>169</v>
      </c>
      <c r="AL613" s="9">
        <v>5680</v>
      </c>
      <c r="AM613" s="4"/>
      <c r="AN613" s="4" t="s">
        <v>7437</v>
      </c>
      <c r="AO613" s="4" t="s">
        <v>953</v>
      </c>
      <c r="AP613" s="4" t="s">
        <v>922</v>
      </c>
      <c r="AQ613" s="4" t="s">
        <v>923</v>
      </c>
      <c r="AR613" s="4" t="s">
        <v>7442</v>
      </c>
      <c r="AS613" s="4" t="s">
        <v>7443</v>
      </c>
      <c r="AT613" s="4" t="s">
        <v>265</v>
      </c>
      <c r="AU613" s="4"/>
      <c r="AV613" s="4" t="s">
        <v>7444</v>
      </c>
      <c r="AW613" s="4"/>
      <c r="AX613" s="4"/>
      <c r="AY613" s="4"/>
      <c r="AZ613" s="4"/>
      <c r="BA613" s="4">
        <v>81426993</v>
      </c>
      <c r="BB613" s="4" t="s">
        <v>927</v>
      </c>
      <c r="BC613" s="4" t="s">
        <v>974</v>
      </c>
      <c r="BD613" s="4" t="s">
        <v>1052</v>
      </c>
      <c r="BE613" s="4" t="s">
        <v>169</v>
      </c>
      <c r="BF613" s="4"/>
      <c r="BG613" s="4" t="s">
        <v>1029</v>
      </c>
      <c r="BH613" s="4" t="s">
        <v>932</v>
      </c>
      <c r="BI613" s="4" t="s">
        <v>169</v>
      </c>
      <c r="BJ613" s="4"/>
      <c r="BK613" s="4" t="s">
        <v>1030</v>
      </c>
      <c r="BL613" s="4"/>
      <c r="BM613" s="4"/>
      <c r="BN613" s="4" t="s">
        <v>958</v>
      </c>
    </row>
    <row r="614" spans="1:66" s="1" customFormat="1" hidden="1">
      <c r="A614" s="4">
        <v>668</v>
      </c>
      <c r="B614" s="4" t="s">
        <v>901</v>
      </c>
      <c r="C614" s="4" t="s">
        <v>902</v>
      </c>
      <c r="D614" s="4" t="s">
        <v>7445</v>
      </c>
      <c r="E614" s="4" t="s">
        <v>7446</v>
      </c>
      <c r="F614" s="4" t="s">
        <v>1322</v>
      </c>
      <c r="G614" s="4" t="s">
        <v>7447</v>
      </c>
      <c r="H614" s="4" t="s">
        <v>7448</v>
      </c>
      <c r="I614" s="4" t="s">
        <v>169</v>
      </c>
      <c r="J614" s="4" t="s">
        <v>906</v>
      </c>
      <c r="K614" s="4" t="s">
        <v>25</v>
      </c>
      <c r="L614" s="4" t="s">
        <v>940</v>
      </c>
      <c r="M614" s="4" t="s">
        <v>202</v>
      </c>
      <c r="N614" s="4" t="s">
        <v>7449</v>
      </c>
      <c r="O614" s="4"/>
      <c r="P614" s="4"/>
      <c r="Q614" s="4" t="s">
        <v>7450</v>
      </c>
      <c r="R614" s="4" t="s">
        <v>25</v>
      </c>
      <c r="S614" s="4" t="s">
        <v>7451</v>
      </c>
      <c r="T614" s="4" t="s">
        <v>909</v>
      </c>
      <c r="U614" s="4" t="s">
        <v>7452</v>
      </c>
      <c r="V614" s="4" t="s">
        <v>911</v>
      </c>
      <c r="W614" s="4" t="s">
        <v>1105</v>
      </c>
      <c r="X614" s="4" t="s">
        <v>906</v>
      </c>
      <c r="Y614" s="4" t="s">
        <v>7453</v>
      </c>
      <c r="Z614" s="4" t="s">
        <v>7454</v>
      </c>
      <c r="AA614" s="4" t="s">
        <v>5689</v>
      </c>
      <c r="AB614" s="4" t="s">
        <v>7450</v>
      </c>
      <c r="AC614" s="4">
        <v>5445477</v>
      </c>
      <c r="AD614" s="4" t="s">
        <v>25</v>
      </c>
      <c r="AE614" s="4" t="s">
        <v>7455</v>
      </c>
      <c r="AF614" s="4" t="s">
        <v>25</v>
      </c>
      <c r="AG614" s="4" t="s">
        <v>7456</v>
      </c>
      <c r="AH614" s="4" t="s">
        <v>1218</v>
      </c>
      <c r="AI614" s="4" t="s">
        <v>918</v>
      </c>
      <c r="AJ614" s="4" t="s">
        <v>919</v>
      </c>
      <c r="AK614" s="4" t="s">
        <v>169</v>
      </c>
      <c r="AL614" s="9">
        <v>5480</v>
      </c>
      <c r="AM614" s="4" t="s">
        <v>1189</v>
      </c>
      <c r="AN614" s="4" t="s">
        <v>7449</v>
      </c>
      <c r="AO614" s="4" t="s">
        <v>921</v>
      </c>
      <c r="AP614" s="4" t="s">
        <v>922</v>
      </c>
      <c r="AQ614" s="4" t="s">
        <v>971</v>
      </c>
      <c r="AR614" s="4" t="s">
        <v>7457</v>
      </c>
      <c r="AS614" s="4" t="s">
        <v>7458</v>
      </c>
      <c r="AT614" s="4" t="s">
        <v>265</v>
      </c>
      <c r="AU614" s="4"/>
      <c r="AV614" s="4" t="s">
        <v>7459</v>
      </c>
      <c r="AW614" s="4"/>
      <c r="AX614" s="4"/>
      <c r="AY614" s="4"/>
      <c r="AZ614" s="4"/>
      <c r="BA614" s="4">
        <v>60600718</v>
      </c>
      <c r="BB614" s="4" t="s">
        <v>927</v>
      </c>
      <c r="BC614" s="4" t="s">
        <v>974</v>
      </c>
      <c r="BD614" s="4" t="s">
        <v>918</v>
      </c>
      <c r="BE614" s="4" t="s">
        <v>169</v>
      </c>
      <c r="BF614" s="4"/>
      <c r="BG614" s="4" t="s">
        <v>931</v>
      </c>
      <c r="BH614" s="4" t="s">
        <v>932</v>
      </c>
      <c r="BI614" s="4" t="s">
        <v>169</v>
      </c>
      <c r="BJ614" s="4"/>
      <c r="BK614" s="4" t="s">
        <v>1030</v>
      </c>
      <c r="BL614" s="4"/>
      <c r="BM614" s="4" t="s">
        <v>1403</v>
      </c>
      <c r="BN614" s="4" t="s">
        <v>958</v>
      </c>
    </row>
    <row r="615" spans="1:66" s="1" customFormat="1" hidden="1">
      <c r="A615" s="4">
        <v>669</v>
      </c>
      <c r="B615" s="4" t="s">
        <v>901</v>
      </c>
      <c r="C615" s="4" t="s">
        <v>902</v>
      </c>
      <c r="D615" s="4" t="s">
        <v>7460</v>
      </c>
      <c r="E615" s="4" t="s">
        <v>7461</v>
      </c>
      <c r="F615" s="4" t="s">
        <v>1033</v>
      </c>
      <c r="G615" s="4" t="s">
        <v>7462</v>
      </c>
      <c r="H615" s="4" t="s">
        <v>7463</v>
      </c>
      <c r="I615" s="4" t="s">
        <v>1036</v>
      </c>
      <c r="J615" s="4" t="s">
        <v>351</v>
      </c>
      <c r="K615" s="4" t="s">
        <v>1297</v>
      </c>
      <c r="L615" s="4" t="s">
        <v>907</v>
      </c>
      <c r="M615" s="4" t="s">
        <v>907</v>
      </c>
      <c r="N615" s="4" t="s">
        <v>169</v>
      </c>
      <c r="O615" s="4" t="s">
        <v>1297</v>
      </c>
      <c r="P615" s="4" t="s">
        <v>7464</v>
      </c>
      <c r="Q615" s="4" t="s">
        <v>7460</v>
      </c>
      <c r="R615" s="4" t="s">
        <v>27</v>
      </c>
      <c r="S615" s="4" t="s">
        <v>7465</v>
      </c>
      <c r="T615" s="4" t="s">
        <v>909</v>
      </c>
      <c r="U615" s="4" t="s">
        <v>7466</v>
      </c>
      <c r="V615" s="4" t="s">
        <v>911</v>
      </c>
      <c r="W615" s="4" t="s">
        <v>963</v>
      </c>
      <c r="X615" s="4" t="s">
        <v>518</v>
      </c>
      <c r="Y615" s="4" t="s">
        <v>4201</v>
      </c>
      <c r="Z615" s="4" t="s">
        <v>445</v>
      </c>
      <c r="AA615" s="4" t="s">
        <v>445</v>
      </c>
      <c r="AB615" s="4" t="s">
        <v>7460</v>
      </c>
      <c r="AC615" s="4">
        <v>5445041</v>
      </c>
      <c r="AD615" s="4" t="s">
        <v>27</v>
      </c>
      <c r="AE615" s="4" t="s">
        <v>7467</v>
      </c>
      <c r="AF615" s="4" t="s">
        <v>27</v>
      </c>
      <c r="AG615" s="4" t="s">
        <v>7467</v>
      </c>
      <c r="AH615" s="4" t="s">
        <v>1317</v>
      </c>
      <c r="AI615" s="4" t="s">
        <v>1074</v>
      </c>
      <c r="AJ615" s="4" t="s">
        <v>919</v>
      </c>
      <c r="AK615" s="4" t="s">
        <v>169</v>
      </c>
      <c r="AL615" s="9">
        <v>19500</v>
      </c>
      <c r="AM615" s="4"/>
      <c r="AN615" s="4" t="s">
        <v>169</v>
      </c>
      <c r="AO615" s="4" t="s">
        <v>953</v>
      </c>
      <c r="AP615" s="4" t="s">
        <v>922</v>
      </c>
      <c r="AQ615" s="4" t="s">
        <v>971</v>
      </c>
      <c r="AR615" s="4" t="s">
        <v>7468</v>
      </c>
      <c r="AS615" s="4" t="s">
        <v>7469</v>
      </c>
      <c r="AT615" s="4" t="s">
        <v>265</v>
      </c>
      <c r="AU615" s="4"/>
      <c r="AV615" s="4" t="s">
        <v>7470</v>
      </c>
      <c r="AW615" s="4"/>
      <c r="AX615" s="4"/>
      <c r="AY615" s="4"/>
      <c r="AZ615" s="4"/>
      <c r="BA615" s="4">
        <v>74541983</v>
      </c>
      <c r="BB615" s="4" t="s">
        <v>927</v>
      </c>
      <c r="BC615" s="4" t="s">
        <v>974</v>
      </c>
      <c r="BD615" s="4" t="s">
        <v>918</v>
      </c>
      <c r="BE615" s="4" t="s">
        <v>169</v>
      </c>
      <c r="BF615" s="4"/>
      <c r="BG615" s="4" t="s">
        <v>931</v>
      </c>
      <c r="BH615" s="4" t="s">
        <v>932</v>
      </c>
      <c r="BI615" s="4" t="s">
        <v>169</v>
      </c>
      <c r="BJ615" s="4"/>
      <c r="BK615" s="4" t="s">
        <v>1030</v>
      </c>
      <c r="BL615" s="4"/>
      <c r="BM615" s="4" t="s">
        <v>934</v>
      </c>
      <c r="BN615" s="4" t="s">
        <v>1053</v>
      </c>
    </row>
    <row r="616" spans="1:66" s="1" customFormat="1">
      <c r="A616" s="4">
        <v>670</v>
      </c>
      <c r="B616" s="4" t="s">
        <v>901</v>
      </c>
      <c r="C616" s="4" t="s">
        <v>902</v>
      </c>
      <c r="D616" s="4" t="s">
        <v>7471</v>
      </c>
      <c r="E616" s="4" t="s">
        <v>7472</v>
      </c>
      <c r="F616" s="4" t="s">
        <v>11</v>
      </c>
      <c r="G616" s="4" t="s">
        <v>7473</v>
      </c>
      <c r="H616" s="4" t="s">
        <v>7474</v>
      </c>
      <c r="I616" s="4" t="s">
        <v>3193</v>
      </c>
      <c r="J616" s="4" t="s">
        <v>518</v>
      </c>
      <c r="K616" s="4" t="s">
        <v>16</v>
      </c>
      <c r="L616" s="4" t="s">
        <v>2070</v>
      </c>
      <c r="M616" s="4" t="s">
        <v>622</v>
      </c>
      <c r="N616" s="4" t="s">
        <v>169</v>
      </c>
      <c r="O616" s="4"/>
      <c r="P616" s="4"/>
      <c r="Q616" s="4" t="s">
        <v>7471</v>
      </c>
      <c r="R616" s="4" t="s">
        <v>16</v>
      </c>
      <c r="S616" s="4" t="s">
        <v>7475</v>
      </c>
      <c r="T616" s="4" t="s">
        <v>944</v>
      </c>
      <c r="U616" s="4" t="s">
        <v>7476</v>
      </c>
      <c r="V616" s="4" t="s">
        <v>911</v>
      </c>
      <c r="W616" s="4" t="s">
        <v>982</v>
      </c>
      <c r="X616" s="4" t="s">
        <v>518</v>
      </c>
      <c r="Y616" s="4" t="s">
        <v>1250</v>
      </c>
      <c r="Z616" s="4" t="s">
        <v>445</v>
      </c>
      <c r="AA616" s="4" t="s">
        <v>445</v>
      </c>
      <c r="AB616" s="4" t="s">
        <v>7471</v>
      </c>
      <c r="AC616" s="4">
        <v>5444888</v>
      </c>
      <c r="AD616" s="4" t="s">
        <v>16</v>
      </c>
      <c r="AE616" s="4" t="s">
        <v>7477</v>
      </c>
      <c r="AF616" s="4" t="s">
        <v>16</v>
      </c>
      <c r="AG616" s="4" t="s">
        <v>7478</v>
      </c>
      <c r="AH616" s="4" t="s">
        <v>1187</v>
      </c>
      <c r="AI616" s="4" t="s">
        <v>1188</v>
      </c>
      <c r="AJ616" s="4" t="s">
        <v>919</v>
      </c>
      <c r="AK616" s="4" t="s">
        <v>169</v>
      </c>
      <c r="AL616" s="9">
        <v>4634.3</v>
      </c>
      <c r="AM616" s="4"/>
      <c r="AN616" s="4" t="s">
        <v>169</v>
      </c>
      <c r="AO616" s="4" t="s">
        <v>953</v>
      </c>
      <c r="AP616" s="4" t="s">
        <v>922</v>
      </c>
      <c r="AQ616" s="4" t="s">
        <v>971</v>
      </c>
      <c r="AR616" s="4" t="s">
        <v>7479</v>
      </c>
      <c r="AS616" s="4" t="s">
        <v>7480</v>
      </c>
      <c r="AT616" s="4" t="s">
        <v>265</v>
      </c>
      <c r="AU616" s="4"/>
      <c r="AV616" s="4" t="s">
        <v>7481</v>
      </c>
      <c r="AW616" s="4"/>
      <c r="AX616" s="4"/>
      <c r="AY616" s="4"/>
      <c r="AZ616" s="4"/>
      <c r="BA616" s="4">
        <v>81422123</v>
      </c>
      <c r="BB616" s="4" t="s">
        <v>927</v>
      </c>
      <c r="BC616" s="4" t="s">
        <v>974</v>
      </c>
      <c r="BD616" s="4" t="s">
        <v>1052</v>
      </c>
      <c r="BE616" s="4" t="s">
        <v>169</v>
      </c>
      <c r="BF616" s="4"/>
      <c r="BG616" s="4" t="s">
        <v>1029</v>
      </c>
      <c r="BH616" s="4" t="s">
        <v>932</v>
      </c>
      <c r="BI616" s="4" t="s">
        <v>169</v>
      </c>
      <c r="BJ616" s="4"/>
      <c r="BK616" s="4" t="s">
        <v>1030</v>
      </c>
      <c r="BL616" s="4"/>
      <c r="BM616" s="4" t="s">
        <v>934</v>
      </c>
      <c r="BN616" s="4" t="s">
        <v>958</v>
      </c>
    </row>
    <row r="617" spans="1:66" s="1" customFormat="1">
      <c r="A617" s="4">
        <v>671</v>
      </c>
      <c r="B617" s="4" t="s">
        <v>901</v>
      </c>
      <c r="C617" s="4" t="s">
        <v>902</v>
      </c>
      <c r="D617" s="4" t="s">
        <v>7471</v>
      </c>
      <c r="E617" s="4" t="s">
        <v>7472</v>
      </c>
      <c r="F617" s="4" t="s">
        <v>11</v>
      </c>
      <c r="G617" s="4" t="s">
        <v>7473</v>
      </c>
      <c r="H617" s="4" t="s">
        <v>7474</v>
      </c>
      <c r="I617" s="4" t="s">
        <v>3193</v>
      </c>
      <c r="J617" s="4" t="s">
        <v>518</v>
      </c>
      <c r="K617" s="4" t="s">
        <v>16</v>
      </c>
      <c r="L617" s="4" t="s">
        <v>2070</v>
      </c>
      <c r="M617" s="4" t="s">
        <v>622</v>
      </c>
      <c r="N617" s="4" t="s">
        <v>169</v>
      </c>
      <c r="O617" s="4"/>
      <c r="P617" s="4"/>
      <c r="Q617" s="4" t="s">
        <v>7471</v>
      </c>
      <c r="R617" s="4" t="s">
        <v>16</v>
      </c>
      <c r="S617" s="4" t="s">
        <v>7475</v>
      </c>
      <c r="T617" s="4" t="s">
        <v>944</v>
      </c>
      <c r="U617" s="4" t="s">
        <v>7476</v>
      </c>
      <c r="V617" s="4" t="s">
        <v>911</v>
      </c>
      <c r="W617" s="4" t="s">
        <v>982</v>
      </c>
      <c r="X617" s="4" t="s">
        <v>518</v>
      </c>
      <c r="Y617" s="4" t="s">
        <v>1250</v>
      </c>
      <c r="Z617" s="4" t="s">
        <v>445</v>
      </c>
      <c r="AA617" s="4" t="s">
        <v>445</v>
      </c>
      <c r="AB617" s="4" t="s">
        <v>7471</v>
      </c>
      <c r="AC617" s="4">
        <v>5444888</v>
      </c>
      <c r="AD617" s="4" t="s">
        <v>16</v>
      </c>
      <c r="AE617" s="4" t="s">
        <v>7477</v>
      </c>
      <c r="AF617" s="4" t="s">
        <v>16</v>
      </c>
      <c r="AG617" s="4" t="s">
        <v>7478</v>
      </c>
      <c r="AH617" s="4" t="s">
        <v>1872</v>
      </c>
      <c r="AI617" s="4" t="s">
        <v>1873</v>
      </c>
      <c r="AJ617" s="4" t="s">
        <v>919</v>
      </c>
      <c r="AK617" s="4" t="s">
        <v>169</v>
      </c>
      <c r="AL617" s="9">
        <v>4525.7</v>
      </c>
      <c r="AM617" s="4"/>
      <c r="AN617" s="4" t="s">
        <v>169</v>
      </c>
      <c r="AO617" s="4" t="s">
        <v>953</v>
      </c>
      <c r="AP617" s="4" t="s">
        <v>922</v>
      </c>
      <c r="AQ617" s="4" t="s">
        <v>971</v>
      </c>
      <c r="AR617" s="4" t="s">
        <v>7479</v>
      </c>
      <c r="AS617" s="4" t="s">
        <v>7482</v>
      </c>
      <c r="AT617" s="4" t="s">
        <v>265</v>
      </c>
      <c r="AU617" s="4"/>
      <c r="AV617" s="4" t="s">
        <v>7481</v>
      </c>
      <c r="AW617" s="4"/>
      <c r="AX617" s="4"/>
      <c r="AY617" s="4"/>
      <c r="AZ617" s="4"/>
      <c r="BA617" s="4">
        <v>81422123</v>
      </c>
      <c r="BB617" s="4" t="s">
        <v>927</v>
      </c>
      <c r="BC617" s="4" t="s">
        <v>974</v>
      </c>
      <c r="BD617" s="4" t="s">
        <v>1052</v>
      </c>
      <c r="BE617" s="4" t="s">
        <v>169</v>
      </c>
      <c r="BF617" s="4"/>
      <c r="BG617" s="4" t="s">
        <v>1029</v>
      </c>
      <c r="BH617" s="4" t="s">
        <v>932</v>
      </c>
      <c r="BI617" s="4" t="s">
        <v>169</v>
      </c>
      <c r="BJ617" s="4"/>
      <c r="BK617" s="4" t="s">
        <v>1030</v>
      </c>
      <c r="BL617" s="4"/>
      <c r="BM617" s="4" t="s">
        <v>934</v>
      </c>
      <c r="BN617" s="4" t="s">
        <v>958</v>
      </c>
    </row>
    <row r="618" spans="1:66" s="1" customFormat="1" hidden="1">
      <c r="A618" s="4">
        <v>672</v>
      </c>
      <c r="B618" s="4" t="s">
        <v>901</v>
      </c>
      <c r="C618" s="4" t="s">
        <v>902</v>
      </c>
      <c r="D618" s="4" t="s">
        <v>668</v>
      </c>
      <c r="E618" s="4" t="s">
        <v>7483</v>
      </c>
      <c r="F618" s="4" t="s">
        <v>1033</v>
      </c>
      <c r="G618" s="4" t="s">
        <v>7484</v>
      </c>
      <c r="H618" s="4" t="s">
        <v>7485</v>
      </c>
      <c r="I618" s="4"/>
      <c r="J618" s="4" t="s">
        <v>906</v>
      </c>
      <c r="K618" s="4" t="s">
        <v>31</v>
      </c>
      <c r="L618" s="4" t="s">
        <v>1211</v>
      </c>
      <c r="M618" s="4" t="s">
        <v>450</v>
      </c>
      <c r="N618" s="4" t="s">
        <v>169</v>
      </c>
      <c r="O618" s="4"/>
      <c r="P618" s="4"/>
      <c r="Q618" s="4" t="s">
        <v>668</v>
      </c>
      <c r="R618" s="4" t="s">
        <v>31</v>
      </c>
      <c r="S618" s="4" t="s">
        <v>7486</v>
      </c>
      <c r="T618" s="4" t="s">
        <v>944</v>
      </c>
      <c r="U618" s="4" t="s">
        <v>7487</v>
      </c>
      <c r="V618" s="4" t="s">
        <v>911</v>
      </c>
      <c r="W618" s="4" t="s">
        <v>1060</v>
      </c>
      <c r="X618" s="4" t="s">
        <v>906</v>
      </c>
      <c r="Y618" s="4" t="s">
        <v>7488</v>
      </c>
      <c r="Z618" s="4" t="s">
        <v>1005</v>
      </c>
      <c r="AA618" s="4" t="s">
        <v>511</v>
      </c>
      <c r="AB618" s="4" t="s">
        <v>668</v>
      </c>
      <c r="AC618" s="4">
        <v>5444879</v>
      </c>
      <c r="AD618" s="4" t="s">
        <v>31</v>
      </c>
      <c r="AE618" s="4" t="s">
        <v>7487</v>
      </c>
      <c r="AF618" s="4" t="s">
        <v>31</v>
      </c>
      <c r="AG618" s="4" t="s">
        <v>7489</v>
      </c>
      <c r="AH618" s="4" t="s">
        <v>5765</v>
      </c>
      <c r="AI618" s="4" t="s">
        <v>1052</v>
      </c>
      <c r="AJ618" s="4" t="s">
        <v>919</v>
      </c>
      <c r="AK618" s="4" t="s">
        <v>169</v>
      </c>
      <c r="AL618" s="9">
        <v>6180</v>
      </c>
      <c r="AM618" s="4"/>
      <c r="AN618" s="4" t="s">
        <v>169</v>
      </c>
      <c r="AO618" s="4" t="s">
        <v>953</v>
      </c>
      <c r="AP618" s="4" t="s">
        <v>922</v>
      </c>
      <c r="AQ618" s="4" t="s">
        <v>1146</v>
      </c>
      <c r="AR618" s="4" t="s">
        <v>669</v>
      </c>
      <c r="AS618" s="4" t="s">
        <v>7490</v>
      </c>
      <c r="AT618" s="4" t="s">
        <v>265</v>
      </c>
      <c r="AU618" s="4"/>
      <c r="AV618" s="4" t="s">
        <v>7491</v>
      </c>
      <c r="AW618" s="4"/>
      <c r="AX618" s="4"/>
      <c r="AY618" s="4"/>
      <c r="AZ618" s="4"/>
      <c r="BA618" s="4">
        <v>52243418</v>
      </c>
      <c r="BB618" s="4" t="s">
        <v>927</v>
      </c>
      <c r="BC618" s="4" t="s">
        <v>974</v>
      </c>
      <c r="BD618" s="4" t="s">
        <v>1052</v>
      </c>
      <c r="BE618" s="4" t="s">
        <v>169</v>
      </c>
      <c r="BF618" s="4"/>
      <c r="BG618" s="4" t="s">
        <v>1178</v>
      </c>
      <c r="BH618" s="4" t="s">
        <v>932</v>
      </c>
      <c r="BI618" s="4" t="s">
        <v>169</v>
      </c>
      <c r="BJ618" s="4"/>
      <c r="BK618" s="4" t="s">
        <v>1030</v>
      </c>
      <c r="BL618" s="4"/>
      <c r="BM618" s="4" t="s">
        <v>934</v>
      </c>
      <c r="BN618" s="4" t="s">
        <v>1510</v>
      </c>
    </row>
    <row r="619" spans="1:66" s="1" customFormat="1" hidden="1">
      <c r="A619" s="4">
        <v>673</v>
      </c>
      <c r="B619" s="4" t="s">
        <v>901</v>
      </c>
      <c r="C619" s="4" t="s">
        <v>902</v>
      </c>
      <c r="D619" s="4" t="s">
        <v>1570</v>
      </c>
      <c r="E619" s="4" t="s">
        <v>7492</v>
      </c>
      <c r="F619" s="4" t="s">
        <v>1322</v>
      </c>
      <c r="G619" s="4" t="s">
        <v>7493</v>
      </c>
      <c r="H619" s="4" t="s">
        <v>1812</v>
      </c>
      <c r="I619" s="4" t="s">
        <v>169</v>
      </c>
      <c r="J619" s="4" t="s">
        <v>518</v>
      </c>
      <c r="K619" s="4" t="s">
        <v>16</v>
      </c>
      <c r="L619" s="4" t="s">
        <v>940</v>
      </c>
      <c r="M619" s="4" t="s">
        <v>254</v>
      </c>
      <c r="N619" s="4" t="s">
        <v>1813</v>
      </c>
      <c r="O619" s="4"/>
      <c r="P619" s="4"/>
      <c r="Q619" s="4" t="s">
        <v>7494</v>
      </c>
      <c r="R619" s="4" t="s">
        <v>16</v>
      </c>
      <c r="S619" s="4" t="s">
        <v>7495</v>
      </c>
      <c r="T619" s="4" t="s">
        <v>944</v>
      </c>
      <c r="U619" s="4" t="s">
        <v>7496</v>
      </c>
      <c r="V619" s="4" t="s">
        <v>911</v>
      </c>
      <c r="W619" s="4" t="s">
        <v>982</v>
      </c>
      <c r="X619" s="4" t="s">
        <v>518</v>
      </c>
      <c r="Y619" s="4" t="s">
        <v>7497</v>
      </c>
      <c r="Z619" s="4" t="s">
        <v>445</v>
      </c>
      <c r="AA619" s="4" t="s">
        <v>445</v>
      </c>
      <c r="AB619" s="4" t="s">
        <v>7494</v>
      </c>
      <c r="AC619" s="4">
        <v>5411463</v>
      </c>
      <c r="AD619" s="4" t="s">
        <v>16</v>
      </c>
      <c r="AE619" s="4" t="s">
        <v>7498</v>
      </c>
      <c r="AF619" s="4" t="s">
        <v>16</v>
      </c>
      <c r="AG619" s="4" t="s">
        <v>7499</v>
      </c>
      <c r="AH619" s="4" t="s">
        <v>1304</v>
      </c>
      <c r="AI619" s="4" t="s">
        <v>1047</v>
      </c>
      <c r="AJ619" s="4" t="s">
        <v>919</v>
      </c>
      <c r="AK619" s="4" t="s">
        <v>169</v>
      </c>
      <c r="AL619" s="9">
        <v>5180</v>
      </c>
      <c r="AM619" s="4"/>
      <c r="AN619" s="4" t="s">
        <v>16</v>
      </c>
      <c r="AO619" s="4" t="s">
        <v>953</v>
      </c>
      <c r="AP619" s="4" t="s">
        <v>922</v>
      </c>
      <c r="AQ619" s="4" t="s">
        <v>971</v>
      </c>
      <c r="AR619" s="4" t="s">
        <v>7500</v>
      </c>
      <c r="AS619" s="4" t="s">
        <v>7501</v>
      </c>
      <c r="AT619" s="4" t="s">
        <v>265</v>
      </c>
      <c r="AU619" s="4"/>
      <c r="AV619" s="4" t="s">
        <v>7502</v>
      </c>
      <c r="AW619" s="4"/>
      <c r="AX619" s="4"/>
      <c r="AY619" s="4"/>
      <c r="AZ619" s="4"/>
      <c r="BA619" s="4">
        <v>74476811</v>
      </c>
      <c r="BB619" s="4" t="s">
        <v>927</v>
      </c>
      <c r="BC619" s="4" t="s">
        <v>974</v>
      </c>
      <c r="BD619" s="4" t="s">
        <v>1052</v>
      </c>
      <c r="BE619" s="4" t="s">
        <v>169</v>
      </c>
      <c r="BF619" s="4"/>
      <c r="BG619" s="4" t="s">
        <v>1029</v>
      </c>
      <c r="BH619" s="4" t="s">
        <v>932</v>
      </c>
      <c r="BI619" s="4" t="s">
        <v>169</v>
      </c>
      <c r="BJ619" s="4"/>
      <c r="BK619" s="4" t="s">
        <v>1030</v>
      </c>
      <c r="BL619" s="4"/>
      <c r="BM619" s="4" t="s">
        <v>934</v>
      </c>
      <c r="BN619" s="4" t="s">
        <v>958</v>
      </c>
    </row>
    <row r="620" spans="1:66" s="1" customFormat="1" hidden="1">
      <c r="A620" s="4">
        <v>674</v>
      </c>
      <c r="B620" s="4" t="s">
        <v>901</v>
      </c>
      <c r="C620" s="4" t="s">
        <v>902</v>
      </c>
      <c r="D620" s="4" t="s">
        <v>7503</v>
      </c>
      <c r="E620" s="4" t="s">
        <v>7504</v>
      </c>
      <c r="F620" s="4" t="s">
        <v>1033</v>
      </c>
      <c r="G620" s="4" t="s">
        <v>7505</v>
      </c>
      <c r="H620" s="4" t="s">
        <v>7506</v>
      </c>
      <c r="I620" s="4"/>
      <c r="J620" s="4" t="s">
        <v>2069</v>
      </c>
      <c r="K620" s="4" t="s">
        <v>23</v>
      </c>
      <c r="L620" s="4" t="s">
        <v>1211</v>
      </c>
      <c r="M620" s="4" t="s">
        <v>529</v>
      </c>
      <c r="N620" s="4" t="s">
        <v>169</v>
      </c>
      <c r="O620" s="4"/>
      <c r="P620" s="4"/>
      <c r="Q620" s="4" t="s">
        <v>7507</v>
      </c>
      <c r="R620" s="4" t="s">
        <v>23</v>
      </c>
      <c r="S620" s="4" t="s">
        <v>7508</v>
      </c>
      <c r="T620" s="4" t="s">
        <v>944</v>
      </c>
      <c r="U620" s="4" t="s">
        <v>7509</v>
      </c>
      <c r="V620" s="4" t="s">
        <v>911</v>
      </c>
      <c r="W620" s="4" t="s">
        <v>982</v>
      </c>
      <c r="X620" s="4" t="s">
        <v>2069</v>
      </c>
      <c r="Y620" s="4" t="s">
        <v>633</v>
      </c>
      <c r="Z620" s="4" t="s">
        <v>350</v>
      </c>
      <c r="AA620" s="4" t="s">
        <v>1265</v>
      </c>
      <c r="AB620" s="4" t="s">
        <v>7507</v>
      </c>
      <c r="AC620" s="4">
        <v>5411150</v>
      </c>
      <c r="AD620" s="4" t="s">
        <v>23</v>
      </c>
      <c r="AE620" s="4" t="s">
        <v>7510</v>
      </c>
      <c r="AF620" s="4" t="s">
        <v>23</v>
      </c>
      <c r="AG620" s="4" t="s">
        <v>7511</v>
      </c>
      <c r="AH620" s="4" t="s">
        <v>5054</v>
      </c>
      <c r="AI620" s="4" t="s">
        <v>5055</v>
      </c>
      <c r="AJ620" s="4" t="s">
        <v>919</v>
      </c>
      <c r="AK620" s="4" t="s">
        <v>169</v>
      </c>
      <c r="AL620" s="9">
        <v>15800</v>
      </c>
      <c r="AM620" s="4"/>
      <c r="AN620" s="4" t="s">
        <v>169</v>
      </c>
      <c r="AO620" s="4" t="s">
        <v>953</v>
      </c>
      <c r="AP620" s="4" t="s">
        <v>922</v>
      </c>
      <c r="AQ620" s="4" t="s">
        <v>1146</v>
      </c>
      <c r="AR620" s="4" t="s">
        <v>7512</v>
      </c>
      <c r="AS620" s="4" t="s">
        <v>7513</v>
      </c>
      <c r="AT620" s="4" t="s">
        <v>265</v>
      </c>
      <c r="AU620" s="4"/>
      <c r="AV620" s="4" t="s">
        <v>7514</v>
      </c>
      <c r="AW620" s="4"/>
      <c r="AX620" s="4"/>
      <c r="AY620" s="4"/>
      <c r="AZ620" s="4"/>
      <c r="BA620" s="4">
        <v>81233287</v>
      </c>
      <c r="BB620" s="4" t="s">
        <v>927</v>
      </c>
      <c r="BC620" s="4" t="s">
        <v>974</v>
      </c>
      <c r="BD620" s="4" t="s">
        <v>6023</v>
      </c>
      <c r="BE620" s="4" t="s">
        <v>169</v>
      </c>
      <c r="BF620" s="4"/>
      <c r="BG620" s="4" t="s">
        <v>1029</v>
      </c>
      <c r="BH620" s="4" t="s">
        <v>932</v>
      </c>
      <c r="BI620" s="4" t="s">
        <v>169</v>
      </c>
      <c r="BJ620" s="4"/>
      <c r="BK620" s="4" t="s">
        <v>1030</v>
      </c>
      <c r="BL620" s="4"/>
      <c r="BM620" s="4" t="s">
        <v>934</v>
      </c>
      <c r="BN620" s="4" t="s">
        <v>1510</v>
      </c>
    </row>
    <row r="621" spans="1:66" s="1" customFormat="1" hidden="1">
      <c r="A621" s="4">
        <v>675</v>
      </c>
      <c r="B621" s="4" t="s">
        <v>901</v>
      </c>
      <c r="C621" s="4" t="s">
        <v>902</v>
      </c>
      <c r="D621" s="4"/>
      <c r="E621" s="4" t="s">
        <v>7515</v>
      </c>
      <c r="F621" s="4"/>
      <c r="G621" s="4" t="s">
        <v>7516</v>
      </c>
      <c r="H621" s="4" t="s">
        <v>7517</v>
      </c>
      <c r="I621" s="4" t="s">
        <v>169</v>
      </c>
      <c r="J621" s="4" t="s">
        <v>444</v>
      </c>
      <c r="K621" s="4" t="s">
        <v>731</v>
      </c>
      <c r="L621" s="4" t="s">
        <v>940</v>
      </c>
      <c r="M621" s="4" t="s">
        <v>202</v>
      </c>
      <c r="N621" s="4"/>
      <c r="O621" s="4"/>
      <c r="P621" s="4"/>
      <c r="Q621" s="4" t="s">
        <v>732</v>
      </c>
      <c r="R621" s="4" t="s">
        <v>731</v>
      </c>
      <c r="S621" s="4" t="s">
        <v>7518</v>
      </c>
      <c r="T621" s="4" t="s">
        <v>909</v>
      </c>
      <c r="U621" s="4" t="s">
        <v>6299</v>
      </c>
      <c r="V621" s="4" t="s">
        <v>911</v>
      </c>
      <c r="W621" s="4" t="s">
        <v>1060</v>
      </c>
      <c r="X621" s="4" t="s">
        <v>351</v>
      </c>
      <c r="Y621" s="4" t="s">
        <v>1230</v>
      </c>
      <c r="Z621" s="4" t="s">
        <v>7519</v>
      </c>
      <c r="AA621" s="4" t="s">
        <v>1963</v>
      </c>
      <c r="AB621" s="4" t="s">
        <v>732</v>
      </c>
      <c r="AC621" s="4">
        <v>5479377</v>
      </c>
      <c r="AD621" s="4" t="s">
        <v>23</v>
      </c>
      <c r="AE621" s="4" t="s">
        <v>7520</v>
      </c>
      <c r="AF621" s="4" t="s">
        <v>731</v>
      </c>
      <c r="AG621" s="4" t="s">
        <v>6736</v>
      </c>
      <c r="AH621" s="4"/>
      <c r="AI621" s="4"/>
      <c r="AJ621" s="4" t="s">
        <v>919</v>
      </c>
      <c r="AK621" s="4" t="s">
        <v>169</v>
      </c>
      <c r="AL621" s="9">
        <v>6000</v>
      </c>
      <c r="AM621" s="4" t="s">
        <v>920</v>
      </c>
      <c r="AN621" s="4" t="s">
        <v>7521</v>
      </c>
      <c r="AO621" s="4" t="s">
        <v>1008</v>
      </c>
      <c r="AP621" s="4" t="s">
        <v>922</v>
      </c>
      <c r="AQ621" s="4"/>
      <c r="AR621" s="4" t="s">
        <v>7522</v>
      </c>
      <c r="AS621" s="4"/>
      <c r="AT621" s="4"/>
      <c r="AU621" s="4"/>
      <c r="AV621" s="4" t="s">
        <v>7523</v>
      </c>
      <c r="AW621" s="4"/>
      <c r="AX621" s="4"/>
      <c r="AY621" s="4"/>
      <c r="AZ621" s="4"/>
      <c r="BA621" s="4">
        <v>80698692</v>
      </c>
      <c r="BB621" s="4" t="s">
        <v>927</v>
      </c>
      <c r="BC621" s="4" t="s">
        <v>974</v>
      </c>
      <c r="BD621" s="4" t="s">
        <v>1052</v>
      </c>
      <c r="BE621" s="4" t="s">
        <v>169</v>
      </c>
      <c r="BF621" s="4"/>
      <c r="BG621" s="4" t="s">
        <v>1204</v>
      </c>
      <c r="BH621" s="4" t="s">
        <v>927</v>
      </c>
      <c r="BI621" s="4" t="s">
        <v>169</v>
      </c>
      <c r="BJ621" s="4"/>
      <c r="BK621" s="4"/>
      <c r="BL621" s="4"/>
      <c r="BM621" s="4"/>
      <c r="BN621" s="4"/>
    </row>
    <row r="622" spans="1:66" s="1" customFormat="1">
      <c r="A622" s="4">
        <v>676</v>
      </c>
      <c r="B622" s="4" t="s">
        <v>901</v>
      </c>
      <c r="C622" s="4" t="s">
        <v>902</v>
      </c>
      <c r="D622" s="4"/>
      <c r="E622" s="4" t="s">
        <v>7524</v>
      </c>
      <c r="F622" s="4"/>
      <c r="G622" s="4" t="s">
        <v>7525</v>
      </c>
      <c r="H622" s="4" t="s">
        <v>7526</v>
      </c>
      <c r="I622" s="4" t="s">
        <v>169</v>
      </c>
      <c r="J622" s="4" t="s">
        <v>518</v>
      </c>
      <c r="K622" s="4" t="s">
        <v>1040</v>
      </c>
      <c r="L622" s="4" t="s">
        <v>1260</v>
      </c>
      <c r="M622" s="4" t="s">
        <v>328</v>
      </c>
      <c r="N622" s="4"/>
      <c r="O622" s="4"/>
      <c r="P622" s="4"/>
      <c r="Q622" s="4" t="s">
        <v>714</v>
      </c>
      <c r="R622" s="4" t="s">
        <v>1040</v>
      </c>
      <c r="S622" s="4" t="s">
        <v>7527</v>
      </c>
      <c r="T622" s="4" t="s">
        <v>909</v>
      </c>
      <c r="U622" s="4" t="s">
        <v>7528</v>
      </c>
      <c r="V622" s="4" t="s">
        <v>911</v>
      </c>
      <c r="W622" s="4" t="s">
        <v>982</v>
      </c>
      <c r="X622" s="4" t="s">
        <v>518</v>
      </c>
      <c r="Y622" s="4" t="s">
        <v>7529</v>
      </c>
      <c r="Z622" s="4" t="s">
        <v>350</v>
      </c>
      <c r="AA622" s="4" t="s">
        <v>1265</v>
      </c>
      <c r="AB622" s="4" t="s">
        <v>714</v>
      </c>
      <c r="AC622" s="4">
        <v>5473701</v>
      </c>
      <c r="AD622" s="4" t="s">
        <v>1040</v>
      </c>
      <c r="AE622" s="4" t="s">
        <v>7528</v>
      </c>
      <c r="AF622" s="4" t="s">
        <v>1040</v>
      </c>
      <c r="AG622" s="4" t="s">
        <v>7528</v>
      </c>
      <c r="AH622" s="4" t="s">
        <v>1046</v>
      </c>
      <c r="AI622" s="4" t="s">
        <v>1047</v>
      </c>
      <c r="AJ622" s="4" t="s">
        <v>919</v>
      </c>
      <c r="AK622" s="4" t="s">
        <v>169</v>
      </c>
      <c r="AL622" s="9">
        <v>5180</v>
      </c>
      <c r="AM622" s="4" t="s">
        <v>920</v>
      </c>
      <c r="AN622" s="4" t="s">
        <v>169</v>
      </c>
      <c r="AO622" s="4" t="s">
        <v>921</v>
      </c>
      <c r="AP622" s="4" t="s">
        <v>922</v>
      </c>
      <c r="AQ622" s="4" t="s">
        <v>1025</v>
      </c>
      <c r="AR622" s="4" t="s">
        <v>7530</v>
      </c>
      <c r="AS622" s="4" t="s">
        <v>7531</v>
      </c>
      <c r="AT622" s="4" t="s">
        <v>250</v>
      </c>
      <c r="AU622" s="4"/>
      <c r="AV622" s="4" t="s">
        <v>7532</v>
      </c>
      <c r="AW622" s="4"/>
      <c r="AX622" s="4"/>
      <c r="AY622" s="4"/>
      <c r="AZ622" s="4"/>
      <c r="BA622" s="4">
        <v>81165472</v>
      </c>
      <c r="BB622" s="4" t="s">
        <v>927</v>
      </c>
      <c r="BC622" s="4" t="s">
        <v>974</v>
      </c>
      <c r="BD622" s="4" t="s">
        <v>169</v>
      </c>
      <c r="BE622" s="4" t="s">
        <v>169</v>
      </c>
      <c r="BF622" s="4"/>
      <c r="BG622" s="4" t="s">
        <v>1029</v>
      </c>
      <c r="BH622" s="4" t="s">
        <v>932</v>
      </c>
      <c r="BI622" s="4" t="s">
        <v>169</v>
      </c>
      <c r="BJ622" s="4"/>
      <c r="BK622" s="4" t="s">
        <v>933</v>
      </c>
      <c r="BL622" s="4"/>
      <c r="BM622" s="4" t="s">
        <v>1069</v>
      </c>
      <c r="BN622" s="4"/>
    </row>
    <row r="623" spans="1:66" s="1" customFormat="1" hidden="1">
      <c r="A623" s="4">
        <v>677</v>
      </c>
      <c r="B623" s="4" t="s">
        <v>901</v>
      </c>
      <c r="C623" s="4" t="s">
        <v>902</v>
      </c>
      <c r="D623" s="4"/>
      <c r="E623" s="4" t="s">
        <v>7533</v>
      </c>
      <c r="F623" s="4"/>
      <c r="G623" s="4" t="s">
        <v>7534</v>
      </c>
      <c r="H623" s="4" t="s">
        <v>7535</v>
      </c>
      <c r="I623" s="4"/>
      <c r="J623" s="4" t="s">
        <v>351</v>
      </c>
      <c r="K623" s="4" t="s">
        <v>1040</v>
      </c>
      <c r="L623" s="4" t="s">
        <v>1260</v>
      </c>
      <c r="M623" s="4" t="s">
        <v>336</v>
      </c>
      <c r="N623" s="4"/>
      <c r="O623" s="4"/>
      <c r="P623" s="4"/>
      <c r="Q623" s="4" t="s">
        <v>718</v>
      </c>
      <c r="R623" s="4" t="s">
        <v>1040</v>
      </c>
      <c r="S623" s="4" t="s">
        <v>7536</v>
      </c>
      <c r="T623" s="4" t="s">
        <v>909</v>
      </c>
      <c r="U623" s="4" t="s">
        <v>7537</v>
      </c>
      <c r="V623" s="4" t="s">
        <v>1263</v>
      </c>
      <c r="W623" s="4" t="s">
        <v>982</v>
      </c>
      <c r="X623" s="4" t="s">
        <v>518</v>
      </c>
      <c r="Y623" s="4" t="s">
        <v>4170</v>
      </c>
      <c r="Z623" s="4" t="s">
        <v>350</v>
      </c>
      <c r="AA623" s="4" t="s">
        <v>1265</v>
      </c>
      <c r="AB623" s="4" t="s">
        <v>718</v>
      </c>
      <c r="AC623" s="4">
        <v>5473688</v>
      </c>
      <c r="AD623" s="4" t="s">
        <v>1040</v>
      </c>
      <c r="AE623" s="4" t="s">
        <v>7537</v>
      </c>
      <c r="AF623" s="4" t="s">
        <v>1040</v>
      </c>
      <c r="AG623" s="4" t="s">
        <v>7538</v>
      </c>
      <c r="AH623" s="4" t="s">
        <v>1046</v>
      </c>
      <c r="AI623" s="4" t="s">
        <v>1047</v>
      </c>
      <c r="AJ623" s="4" t="s">
        <v>919</v>
      </c>
      <c r="AK623" s="4" t="s">
        <v>169</v>
      </c>
      <c r="AL623" s="9">
        <v>4880</v>
      </c>
      <c r="AM623" s="4" t="s">
        <v>920</v>
      </c>
      <c r="AN623" s="4" t="s">
        <v>169</v>
      </c>
      <c r="AO623" s="4" t="s">
        <v>921</v>
      </c>
      <c r="AP623" s="4" t="s">
        <v>922</v>
      </c>
      <c r="AQ623" s="4" t="s">
        <v>1025</v>
      </c>
      <c r="AR623" s="4" t="s">
        <v>7539</v>
      </c>
      <c r="AS623" s="4" t="s">
        <v>7540</v>
      </c>
      <c r="AT623" s="4" t="s">
        <v>250</v>
      </c>
      <c r="AU623" s="4"/>
      <c r="AV623" s="4" t="s">
        <v>7541</v>
      </c>
      <c r="AW623" s="4"/>
      <c r="AX623" s="4"/>
      <c r="AY623" s="4"/>
      <c r="AZ623" s="4"/>
      <c r="BA623" s="4">
        <v>74555072</v>
      </c>
      <c r="BB623" s="4" t="s">
        <v>927</v>
      </c>
      <c r="BC623" s="4" t="s">
        <v>974</v>
      </c>
      <c r="BD623" s="4" t="s">
        <v>1052</v>
      </c>
      <c r="BE623" s="4" t="s">
        <v>169</v>
      </c>
      <c r="BF623" s="4"/>
      <c r="BG623" s="4" t="s">
        <v>1029</v>
      </c>
      <c r="BH623" s="4" t="s">
        <v>932</v>
      </c>
      <c r="BI623" s="4" t="s">
        <v>169</v>
      </c>
      <c r="BJ623" s="4"/>
      <c r="BK623" s="4" t="s">
        <v>933</v>
      </c>
      <c r="BL623" s="4"/>
      <c r="BM623" s="4" t="s">
        <v>934</v>
      </c>
      <c r="BN623" s="4"/>
    </row>
    <row r="624" spans="1:66" s="1" customFormat="1" hidden="1">
      <c r="A624" s="4">
        <v>678</v>
      </c>
      <c r="B624" s="4" t="s">
        <v>901</v>
      </c>
      <c r="C624" s="4" t="s">
        <v>902</v>
      </c>
      <c r="D624" s="4"/>
      <c r="E624" s="4" t="s">
        <v>7542</v>
      </c>
      <c r="F624" s="4"/>
      <c r="G624" s="4" t="s">
        <v>7543</v>
      </c>
      <c r="H624" s="4" t="s">
        <v>7544</v>
      </c>
      <c r="I624" s="4" t="s">
        <v>1036</v>
      </c>
      <c r="J624" s="4" t="s">
        <v>351</v>
      </c>
      <c r="K624" s="4" t="s">
        <v>30</v>
      </c>
      <c r="L624" s="4" t="s">
        <v>907</v>
      </c>
      <c r="M624" s="4" t="s">
        <v>907</v>
      </c>
      <c r="N624" s="4"/>
      <c r="O624" s="4"/>
      <c r="P624" s="4"/>
      <c r="Q624" s="4" t="s">
        <v>719</v>
      </c>
      <c r="R624" s="4" t="s">
        <v>30</v>
      </c>
      <c r="S624" s="4" t="s">
        <v>7545</v>
      </c>
      <c r="T624" s="4" t="s">
        <v>909</v>
      </c>
      <c r="U624" s="4" t="s">
        <v>7546</v>
      </c>
      <c r="V624" s="4" t="s">
        <v>911</v>
      </c>
      <c r="W624" s="4" t="s">
        <v>982</v>
      </c>
      <c r="X624" s="4" t="s">
        <v>351</v>
      </c>
      <c r="Y624" s="4" t="s">
        <v>445</v>
      </c>
      <c r="Z624" s="4" t="s">
        <v>445</v>
      </c>
      <c r="AA624" s="4" t="s">
        <v>445</v>
      </c>
      <c r="AB624" s="4" t="s">
        <v>719</v>
      </c>
      <c r="AC624" s="4">
        <v>5473077</v>
      </c>
      <c r="AD624" s="4" t="s">
        <v>30</v>
      </c>
      <c r="AE624" s="4" t="s">
        <v>7546</v>
      </c>
      <c r="AF624" s="4" t="s">
        <v>30</v>
      </c>
      <c r="AG624" s="4" t="s">
        <v>7547</v>
      </c>
      <c r="AH624" s="4" t="s">
        <v>1046</v>
      </c>
      <c r="AI624" s="4" t="s">
        <v>1047</v>
      </c>
      <c r="AJ624" s="4" t="s">
        <v>919</v>
      </c>
      <c r="AK624" s="4" t="s">
        <v>169</v>
      </c>
      <c r="AL624" s="9">
        <v>5680</v>
      </c>
      <c r="AM624" s="4" t="s">
        <v>920</v>
      </c>
      <c r="AN624" s="4" t="s">
        <v>169</v>
      </c>
      <c r="AO624" s="4" t="s">
        <v>921</v>
      </c>
      <c r="AP624" s="4" t="s">
        <v>922</v>
      </c>
      <c r="AQ624" s="4" t="s">
        <v>1025</v>
      </c>
      <c r="AR624" s="4" t="s">
        <v>7548</v>
      </c>
      <c r="AS624" s="4" t="s">
        <v>7549</v>
      </c>
      <c r="AT624" s="4" t="s">
        <v>250</v>
      </c>
      <c r="AU624" s="4"/>
      <c r="AV624" s="4" t="s">
        <v>7550</v>
      </c>
      <c r="AW624" s="4"/>
      <c r="AX624" s="4"/>
      <c r="AY624" s="4"/>
      <c r="AZ624" s="4"/>
      <c r="BA624" s="4">
        <v>75279310</v>
      </c>
      <c r="BB624" s="4" t="s">
        <v>927</v>
      </c>
      <c r="BC624" s="4" t="s">
        <v>974</v>
      </c>
      <c r="BD624" s="4" t="s">
        <v>1052</v>
      </c>
      <c r="BE624" s="4" t="s">
        <v>169</v>
      </c>
      <c r="BF624" s="4"/>
      <c r="BG624" s="4" t="s">
        <v>1029</v>
      </c>
      <c r="BH624" s="4" t="s">
        <v>927</v>
      </c>
      <c r="BI624" s="4" t="s">
        <v>169</v>
      </c>
      <c r="BJ624" s="4"/>
      <c r="BK624" s="4" t="s">
        <v>933</v>
      </c>
      <c r="BL624" s="4"/>
      <c r="BM624" s="4" t="s">
        <v>934</v>
      </c>
      <c r="BN624" s="4"/>
    </row>
    <row r="625" spans="1:66" s="1" customFormat="1">
      <c r="A625" s="4">
        <v>679</v>
      </c>
      <c r="B625" s="4" t="s">
        <v>901</v>
      </c>
      <c r="C625" s="4" t="s">
        <v>902</v>
      </c>
      <c r="D625" s="4"/>
      <c r="E625" s="4" t="s">
        <v>7226</v>
      </c>
      <c r="F625" s="4"/>
      <c r="G625" s="4" t="s">
        <v>1356</v>
      </c>
      <c r="H625" s="4" t="s">
        <v>7227</v>
      </c>
      <c r="I625" s="4" t="s">
        <v>169</v>
      </c>
      <c r="J625" s="4" t="s">
        <v>518</v>
      </c>
      <c r="K625" s="4" t="s">
        <v>31</v>
      </c>
      <c r="L625" s="4" t="s">
        <v>1182</v>
      </c>
      <c r="M625" s="4" t="s">
        <v>189</v>
      </c>
      <c r="N625" s="4"/>
      <c r="O625" s="4"/>
      <c r="P625" s="4"/>
      <c r="Q625" s="4" t="s">
        <v>260</v>
      </c>
      <c r="R625" s="4" t="s">
        <v>31</v>
      </c>
      <c r="S625" s="4" t="s">
        <v>7551</v>
      </c>
      <c r="T625" s="4" t="s">
        <v>909</v>
      </c>
      <c r="U625" s="4" t="s">
        <v>7552</v>
      </c>
      <c r="V625" s="4" t="s">
        <v>911</v>
      </c>
      <c r="W625" s="4" t="s">
        <v>963</v>
      </c>
      <c r="X625" s="4" t="s">
        <v>518</v>
      </c>
      <c r="Y625" s="4" t="s">
        <v>4450</v>
      </c>
      <c r="Z625" s="4" t="s">
        <v>350</v>
      </c>
      <c r="AA625" s="4" t="s">
        <v>1265</v>
      </c>
      <c r="AB625" s="4" t="s">
        <v>260</v>
      </c>
      <c r="AC625" s="4">
        <v>5473068</v>
      </c>
      <c r="AD625" s="4" t="s">
        <v>31</v>
      </c>
      <c r="AE625" s="4" t="s">
        <v>7553</v>
      </c>
      <c r="AF625" s="4" t="s">
        <v>31</v>
      </c>
      <c r="AG625" s="4" t="s">
        <v>7554</v>
      </c>
      <c r="AH625" s="4" t="s">
        <v>1283</v>
      </c>
      <c r="AI625" s="4" t="s">
        <v>1284</v>
      </c>
      <c r="AJ625" s="4" t="s">
        <v>919</v>
      </c>
      <c r="AK625" s="4" t="s">
        <v>169</v>
      </c>
      <c r="AL625" s="9">
        <v>3725.6</v>
      </c>
      <c r="AM625" s="4" t="s">
        <v>920</v>
      </c>
      <c r="AN625" s="4" t="s">
        <v>169</v>
      </c>
      <c r="AO625" s="4" t="s">
        <v>921</v>
      </c>
      <c r="AP625" s="4" t="s">
        <v>922</v>
      </c>
      <c r="AQ625" s="4" t="s">
        <v>1048</v>
      </c>
      <c r="AR625" s="4" t="s">
        <v>261</v>
      </c>
      <c r="AS625" s="4" t="s">
        <v>7555</v>
      </c>
      <c r="AT625" s="4" t="s">
        <v>250</v>
      </c>
      <c r="AU625" s="4"/>
      <c r="AV625" s="4" t="s">
        <v>7556</v>
      </c>
      <c r="AW625" s="4"/>
      <c r="AX625" s="4"/>
      <c r="AY625" s="4"/>
      <c r="AZ625" s="4"/>
      <c r="BA625" s="4">
        <v>80891575</v>
      </c>
      <c r="BB625" s="4" t="s">
        <v>927</v>
      </c>
      <c r="BC625" s="4" t="s">
        <v>974</v>
      </c>
      <c r="BD625" s="4" t="s">
        <v>918</v>
      </c>
      <c r="BE625" s="4" t="s">
        <v>169</v>
      </c>
      <c r="BF625" s="4"/>
      <c r="BG625" s="4" t="s">
        <v>1029</v>
      </c>
      <c r="BH625" s="4" t="s">
        <v>927</v>
      </c>
      <c r="BI625" s="4" t="s">
        <v>169</v>
      </c>
      <c r="BJ625" s="4"/>
      <c r="BK625" s="4" t="s">
        <v>933</v>
      </c>
      <c r="BL625" s="4"/>
      <c r="BM625" s="4" t="s">
        <v>934</v>
      </c>
      <c r="BN625" s="4"/>
    </row>
    <row r="626" spans="1:66" s="1" customFormat="1" hidden="1">
      <c r="A626" s="4">
        <v>680</v>
      </c>
      <c r="B626" s="4" t="s">
        <v>901</v>
      </c>
      <c r="C626" s="4" t="s">
        <v>902</v>
      </c>
      <c r="D626" s="4"/>
      <c r="E626" s="4" t="s">
        <v>7557</v>
      </c>
      <c r="F626" s="4"/>
      <c r="G626" s="4" t="s">
        <v>7558</v>
      </c>
      <c r="H626" s="4" t="s">
        <v>7559</v>
      </c>
      <c r="I626" s="4" t="s">
        <v>169</v>
      </c>
      <c r="J626" s="4" t="s">
        <v>351</v>
      </c>
      <c r="K626" s="4" t="s">
        <v>31</v>
      </c>
      <c r="L626" s="4" t="s">
        <v>940</v>
      </c>
      <c r="M626" s="4" t="s">
        <v>202</v>
      </c>
      <c r="N626" s="4"/>
      <c r="O626" s="4"/>
      <c r="P626" s="4"/>
      <c r="Q626" s="4" t="s">
        <v>726</v>
      </c>
      <c r="R626" s="4" t="s">
        <v>31</v>
      </c>
      <c r="S626" s="4" t="s">
        <v>7560</v>
      </c>
      <c r="T626" s="4" t="s">
        <v>909</v>
      </c>
      <c r="U626" s="4" t="s">
        <v>7561</v>
      </c>
      <c r="V626" s="4" t="s">
        <v>911</v>
      </c>
      <c r="W626" s="4" t="s">
        <v>982</v>
      </c>
      <c r="X626" s="4" t="s">
        <v>351</v>
      </c>
      <c r="Y626" s="4" t="s">
        <v>7562</v>
      </c>
      <c r="Z626" s="4" t="s">
        <v>445</v>
      </c>
      <c r="AA626" s="4" t="s">
        <v>445</v>
      </c>
      <c r="AB626" s="4" t="s">
        <v>726</v>
      </c>
      <c r="AC626" s="4">
        <v>5473067</v>
      </c>
      <c r="AD626" s="4" t="s">
        <v>31</v>
      </c>
      <c r="AE626" s="4" t="s">
        <v>7563</v>
      </c>
      <c r="AF626" s="4" t="s">
        <v>31</v>
      </c>
      <c r="AG626" s="4" t="s">
        <v>7563</v>
      </c>
      <c r="AH626" s="4" t="s">
        <v>1046</v>
      </c>
      <c r="AI626" s="4" t="s">
        <v>1047</v>
      </c>
      <c r="AJ626" s="4" t="s">
        <v>919</v>
      </c>
      <c r="AK626" s="4" t="s">
        <v>169</v>
      </c>
      <c r="AL626" s="9">
        <v>5180</v>
      </c>
      <c r="AM626" s="4" t="s">
        <v>920</v>
      </c>
      <c r="AN626" s="4" t="s">
        <v>7564</v>
      </c>
      <c r="AO626" s="4" t="s">
        <v>921</v>
      </c>
      <c r="AP626" s="4" t="s">
        <v>922</v>
      </c>
      <c r="AQ626" s="4" t="s">
        <v>1025</v>
      </c>
      <c r="AR626" s="4" t="s">
        <v>7565</v>
      </c>
      <c r="AS626" s="4" t="s">
        <v>7566</v>
      </c>
      <c r="AT626" s="4" t="s">
        <v>250</v>
      </c>
      <c r="AU626" s="4"/>
      <c r="AV626" s="4" t="s">
        <v>7567</v>
      </c>
      <c r="AW626" s="4"/>
      <c r="AX626" s="4"/>
      <c r="AY626" s="4"/>
      <c r="AZ626" s="4"/>
      <c r="BA626" s="4">
        <v>74678575</v>
      </c>
      <c r="BB626" s="4" t="s">
        <v>927</v>
      </c>
      <c r="BC626" s="4" t="s">
        <v>974</v>
      </c>
      <c r="BD626" s="4" t="s">
        <v>1052</v>
      </c>
      <c r="BE626" s="4" t="s">
        <v>169</v>
      </c>
      <c r="BF626" s="4"/>
      <c r="BG626" s="4" t="s">
        <v>931</v>
      </c>
      <c r="BH626" s="4" t="s">
        <v>927</v>
      </c>
      <c r="BI626" s="4" t="s">
        <v>169</v>
      </c>
      <c r="BJ626" s="4"/>
      <c r="BK626" s="4" t="s">
        <v>933</v>
      </c>
      <c r="BL626" s="4"/>
      <c r="BM626" s="4"/>
      <c r="BN626" s="4"/>
    </row>
    <row r="627" spans="1:66" s="1" customFormat="1" hidden="1">
      <c r="A627" s="4">
        <v>681</v>
      </c>
      <c r="B627" s="4" t="s">
        <v>901</v>
      </c>
      <c r="C627" s="4" t="s">
        <v>902</v>
      </c>
      <c r="D627" s="4" t="s">
        <v>7568</v>
      </c>
      <c r="E627" s="4" t="s">
        <v>7569</v>
      </c>
      <c r="F627" s="4" t="s">
        <v>1294</v>
      </c>
      <c r="G627" s="4" t="s">
        <v>7570</v>
      </c>
      <c r="H627" s="4" t="s">
        <v>7571</v>
      </c>
      <c r="I627" s="4" t="s">
        <v>169</v>
      </c>
      <c r="J627" s="4" t="s">
        <v>518</v>
      </c>
      <c r="K627" s="4" t="s">
        <v>1880</v>
      </c>
      <c r="L627" s="4" t="s">
        <v>1260</v>
      </c>
      <c r="M627" s="4" t="s">
        <v>328</v>
      </c>
      <c r="N627" s="4" t="s">
        <v>169</v>
      </c>
      <c r="O627" s="4" t="s">
        <v>1880</v>
      </c>
      <c r="P627" s="4" t="s">
        <v>7572</v>
      </c>
      <c r="Q627" s="4" t="s">
        <v>576</v>
      </c>
      <c r="R627" s="4" t="s">
        <v>23</v>
      </c>
      <c r="S627" s="4" t="s">
        <v>7573</v>
      </c>
      <c r="T627" s="4" t="s">
        <v>944</v>
      </c>
      <c r="U627" s="4" t="s">
        <v>7574</v>
      </c>
      <c r="V627" s="4" t="s">
        <v>911</v>
      </c>
      <c r="W627" s="4" t="s">
        <v>1105</v>
      </c>
      <c r="X627" s="4" t="s">
        <v>518</v>
      </c>
      <c r="Y627" s="4" t="s">
        <v>573</v>
      </c>
      <c r="Z627" s="4" t="s">
        <v>574</v>
      </c>
      <c r="AA627" s="4" t="s">
        <v>575</v>
      </c>
      <c r="AB627" s="4" t="s">
        <v>576</v>
      </c>
      <c r="AC627" s="4">
        <v>5473063</v>
      </c>
      <c r="AD627" s="4" t="s">
        <v>23</v>
      </c>
      <c r="AE627" s="4" t="s">
        <v>7575</v>
      </c>
      <c r="AF627" s="4" t="s">
        <v>23</v>
      </c>
      <c r="AG627" s="4" t="s">
        <v>7575</v>
      </c>
      <c r="AH627" s="4" t="s">
        <v>1434</v>
      </c>
      <c r="AI627" s="4" t="s">
        <v>1435</v>
      </c>
      <c r="AJ627" s="4" t="s">
        <v>919</v>
      </c>
      <c r="AK627" s="4" t="s">
        <v>169</v>
      </c>
      <c r="AL627" s="9">
        <v>6180</v>
      </c>
      <c r="AM627" s="4"/>
      <c r="AN627" s="4" t="s">
        <v>169</v>
      </c>
      <c r="AO627" s="4" t="s">
        <v>953</v>
      </c>
      <c r="AP627" s="4" t="s">
        <v>922</v>
      </c>
      <c r="AQ627" s="4" t="s">
        <v>1025</v>
      </c>
      <c r="AR627" s="4" t="s">
        <v>577</v>
      </c>
      <c r="AS627" s="4" t="s">
        <v>7576</v>
      </c>
      <c r="AT627" s="4" t="s">
        <v>250</v>
      </c>
      <c r="AU627" s="4"/>
      <c r="AV627" s="4" t="s">
        <v>7577</v>
      </c>
      <c r="AW627" s="4"/>
      <c r="AX627" s="4"/>
      <c r="AY627" s="4"/>
      <c r="AZ627" s="4"/>
      <c r="BA627" s="4">
        <v>79354119</v>
      </c>
      <c r="BB627" s="4" t="s">
        <v>927</v>
      </c>
      <c r="BC627" s="4" t="s">
        <v>974</v>
      </c>
      <c r="BD627" s="4" t="s">
        <v>918</v>
      </c>
      <c r="BE627" s="4" t="s">
        <v>169</v>
      </c>
      <c r="BF627" s="4"/>
      <c r="BG627" s="4" t="s">
        <v>931</v>
      </c>
      <c r="BH627" s="4" t="s">
        <v>932</v>
      </c>
      <c r="BI627" s="4" t="s">
        <v>169</v>
      </c>
      <c r="BJ627" s="4"/>
      <c r="BK627" s="4" t="s">
        <v>1030</v>
      </c>
      <c r="BL627" s="4"/>
      <c r="BM627" s="4" t="s">
        <v>934</v>
      </c>
      <c r="BN627" s="4" t="s">
        <v>1095</v>
      </c>
    </row>
    <row r="628" spans="1:66" s="1" customFormat="1">
      <c r="A628" s="4">
        <v>682</v>
      </c>
      <c r="B628" s="4" t="s">
        <v>901</v>
      </c>
      <c r="C628" s="4" t="s">
        <v>902</v>
      </c>
      <c r="D628" s="4"/>
      <c r="E628" s="4" t="s">
        <v>7578</v>
      </c>
      <c r="F628" s="4"/>
      <c r="G628" s="4" t="s">
        <v>7579</v>
      </c>
      <c r="H628" s="4" t="s">
        <v>7580</v>
      </c>
      <c r="I628" s="4" t="s">
        <v>7581</v>
      </c>
      <c r="J628" s="4" t="s">
        <v>351</v>
      </c>
      <c r="K628" s="4" t="s">
        <v>31</v>
      </c>
      <c r="L628" s="4" t="s">
        <v>979</v>
      </c>
      <c r="M628" s="4" t="s">
        <v>430</v>
      </c>
      <c r="N628" s="4"/>
      <c r="O628" s="4"/>
      <c r="P628" s="4"/>
      <c r="Q628" s="4" t="s">
        <v>729</v>
      </c>
      <c r="R628" s="4" t="s">
        <v>31</v>
      </c>
      <c r="S628" s="4" t="s">
        <v>7582</v>
      </c>
      <c r="T628" s="4" t="s">
        <v>909</v>
      </c>
      <c r="U628" s="4" t="s">
        <v>7583</v>
      </c>
      <c r="V628" s="4" t="s">
        <v>911</v>
      </c>
      <c r="W628" s="4" t="s">
        <v>963</v>
      </c>
      <c r="X628" s="4" t="s">
        <v>518</v>
      </c>
      <c r="Y628" s="4" t="s">
        <v>4598</v>
      </c>
      <c r="Z628" s="4" t="s">
        <v>350</v>
      </c>
      <c r="AA628" s="4" t="s">
        <v>1265</v>
      </c>
      <c r="AB628" s="4" t="s">
        <v>729</v>
      </c>
      <c r="AC628" s="4">
        <v>5473059</v>
      </c>
      <c r="AD628" s="4" t="s">
        <v>31</v>
      </c>
      <c r="AE628" s="4" t="s">
        <v>7583</v>
      </c>
      <c r="AF628" s="4" t="s">
        <v>31</v>
      </c>
      <c r="AG628" s="4" t="s">
        <v>7584</v>
      </c>
      <c r="AH628" s="4" t="s">
        <v>987</v>
      </c>
      <c r="AI628" s="4" t="s">
        <v>988</v>
      </c>
      <c r="AJ628" s="4" t="s">
        <v>919</v>
      </c>
      <c r="AK628" s="4" t="s">
        <v>169</v>
      </c>
      <c r="AL628" s="9">
        <v>5680</v>
      </c>
      <c r="AM628" s="4" t="s">
        <v>920</v>
      </c>
      <c r="AN628" s="4" t="s">
        <v>169</v>
      </c>
      <c r="AO628" s="4" t="s">
        <v>921</v>
      </c>
      <c r="AP628" s="4" t="s">
        <v>922</v>
      </c>
      <c r="AQ628" s="4" t="s">
        <v>1025</v>
      </c>
      <c r="AR628" s="4" t="s">
        <v>7585</v>
      </c>
      <c r="AS628" s="4" t="s">
        <v>7586</v>
      </c>
      <c r="AT628" s="4" t="s">
        <v>250</v>
      </c>
      <c r="AU628" s="4"/>
      <c r="AV628" s="4" t="s">
        <v>7587</v>
      </c>
      <c r="AW628" s="4"/>
      <c r="AX628" s="4"/>
      <c r="AY628" s="4"/>
      <c r="AZ628" s="4"/>
      <c r="BA628" s="4">
        <v>80639964</v>
      </c>
      <c r="BB628" s="4" t="s">
        <v>927</v>
      </c>
      <c r="BC628" s="4" t="s">
        <v>974</v>
      </c>
      <c r="BD628" s="4" t="s">
        <v>918</v>
      </c>
      <c r="BE628" s="4" t="s">
        <v>169</v>
      </c>
      <c r="BF628" s="4"/>
      <c r="BG628" s="4" t="s">
        <v>1029</v>
      </c>
      <c r="BH628" s="4" t="s">
        <v>927</v>
      </c>
      <c r="BI628" s="4" t="s">
        <v>169</v>
      </c>
      <c r="BJ628" s="4"/>
      <c r="BK628" s="4" t="s">
        <v>933</v>
      </c>
      <c r="BL628" s="4"/>
      <c r="BM628" s="4" t="s">
        <v>934</v>
      </c>
      <c r="BN628" s="4"/>
    </row>
    <row r="629" spans="1:66" s="1" customFormat="1">
      <c r="A629" s="4">
        <v>683</v>
      </c>
      <c r="B629" s="4" t="s">
        <v>901</v>
      </c>
      <c r="C629" s="4" t="s">
        <v>902</v>
      </c>
      <c r="D629" s="4" t="s">
        <v>7588</v>
      </c>
      <c r="E629" s="4" t="s">
        <v>7589</v>
      </c>
      <c r="F629" s="4" t="s">
        <v>1099</v>
      </c>
      <c r="G629" s="4" t="s">
        <v>7590</v>
      </c>
      <c r="H629" s="4" t="s">
        <v>6011</v>
      </c>
      <c r="I629" s="4" t="s">
        <v>169</v>
      </c>
      <c r="J629" s="4" t="s">
        <v>518</v>
      </c>
      <c r="K629" s="4" t="s">
        <v>23</v>
      </c>
      <c r="L629" s="4" t="s">
        <v>940</v>
      </c>
      <c r="M629" s="4" t="s">
        <v>202</v>
      </c>
      <c r="N629" s="4" t="s">
        <v>4655</v>
      </c>
      <c r="O629" s="4"/>
      <c r="P629" s="4"/>
      <c r="Q629" s="4" t="s">
        <v>7591</v>
      </c>
      <c r="R629" s="4" t="s">
        <v>23</v>
      </c>
      <c r="S629" s="4" t="s">
        <v>7592</v>
      </c>
      <c r="T629" s="4" t="s">
        <v>944</v>
      </c>
      <c r="U629" s="4" t="s">
        <v>7593</v>
      </c>
      <c r="V629" s="4" t="s">
        <v>911</v>
      </c>
      <c r="W629" s="4" t="s">
        <v>963</v>
      </c>
      <c r="X629" s="4" t="s">
        <v>518</v>
      </c>
      <c r="Y629" s="4" t="s">
        <v>7054</v>
      </c>
      <c r="Z629" s="4" t="s">
        <v>350</v>
      </c>
      <c r="AA629" s="4" t="s">
        <v>1265</v>
      </c>
      <c r="AB629" s="4" t="s">
        <v>7591</v>
      </c>
      <c r="AC629" s="4">
        <v>5473057</v>
      </c>
      <c r="AD629" s="4" t="s">
        <v>23</v>
      </c>
      <c r="AE629" s="4" t="s">
        <v>7594</v>
      </c>
      <c r="AF629" s="4" t="s">
        <v>23</v>
      </c>
      <c r="AG629" s="4" t="s">
        <v>7594</v>
      </c>
      <c r="AH629" s="4" t="s">
        <v>1287</v>
      </c>
      <c r="AI629" s="4" t="s">
        <v>988</v>
      </c>
      <c r="AJ629" s="4" t="s">
        <v>919</v>
      </c>
      <c r="AK629" s="4" t="s">
        <v>169</v>
      </c>
      <c r="AL629" s="9">
        <v>4634.3</v>
      </c>
      <c r="AM629" s="4"/>
      <c r="AN629" s="4" t="s">
        <v>4655</v>
      </c>
      <c r="AO629" s="4" t="s">
        <v>953</v>
      </c>
      <c r="AP629" s="4" t="s">
        <v>922</v>
      </c>
      <c r="AQ629" s="4" t="s">
        <v>1048</v>
      </c>
      <c r="AR629" s="4" t="s">
        <v>7595</v>
      </c>
      <c r="AS629" s="4" t="s">
        <v>7596</v>
      </c>
      <c r="AT629" s="4" t="s">
        <v>250</v>
      </c>
      <c r="AU629" s="4"/>
      <c r="AV629" s="4" t="s">
        <v>7597</v>
      </c>
      <c r="AW629" s="4"/>
      <c r="AX629" s="4"/>
      <c r="AY629" s="4"/>
      <c r="AZ629" s="4"/>
      <c r="BA629" s="4">
        <v>81180559</v>
      </c>
      <c r="BB629" s="4" t="s">
        <v>927</v>
      </c>
      <c r="BC629" s="4" t="s">
        <v>974</v>
      </c>
      <c r="BD629" s="4" t="s">
        <v>918</v>
      </c>
      <c r="BE629" s="4" t="s">
        <v>169</v>
      </c>
      <c r="BF629" s="4"/>
      <c r="BG629" s="4" t="s">
        <v>1029</v>
      </c>
      <c r="BH629" s="4" t="s">
        <v>932</v>
      </c>
      <c r="BI629" s="4" t="s">
        <v>169</v>
      </c>
      <c r="BJ629" s="4"/>
      <c r="BK629" s="4" t="s">
        <v>1030</v>
      </c>
      <c r="BL629" s="4"/>
      <c r="BM629" s="4" t="s">
        <v>934</v>
      </c>
      <c r="BN629" s="4" t="s">
        <v>958</v>
      </c>
    </row>
    <row r="630" spans="1:66" s="1" customFormat="1">
      <c r="A630" s="4">
        <v>684</v>
      </c>
      <c r="B630" s="4" t="s">
        <v>901</v>
      </c>
      <c r="C630" s="4" t="s">
        <v>902</v>
      </c>
      <c r="D630" s="4" t="s">
        <v>7588</v>
      </c>
      <c r="E630" s="4" t="s">
        <v>7589</v>
      </c>
      <c r="F630" s="4" t="s">
        <v>1099</v>
      </c>
      <c r="G630" s="4" t="s">
        <v>7590</v>
      </c>
      <c r="H630" s="4" t="s">
        <v>6011</v>
      </c>
      <c r="I630" s="4" t="s">
        <v>169</v>
      </c>
      <c r="J630" s="4" t="s">
        <v>518</v>
      </c>
      <c r="K630" s="4" t="s">
        <v>23</v>
      </c>
      <c r="L630" s="4" t="s">
        <v>940</v>
      </c>
      <c r="M630" s="4" t="s">
        <v>202</v>
      </c>
      <c r="N630" s="4" t="s">
        <v>4655</v>
      </c>
      <c r="O630" s="4"/>
      <c r="P630" s="4"/>
      <c r="Q630" s="4" t="s">
        <v>7591</v>
      </c>
      <c r="R630" s="4" t="s">
        <v>23</v>
      </c>
      <c r="S630" s="4" t="s">
        <v>7592</v>
      </c>
      <c r="T630" s="4" t="s">
        <v>944</v>
      </c>
      <c r="U630" s="4" t="s">
        <v>7593</v>
      </c>
      <c r="V630" s="4" t="s">
        <v>911</v>
      </c>
      <c r="W630" s="4" t="s">
        <v>963</v>
      </c>
      <c r="X630" s="4" t="s">
        <v>518</v>
      </c>
      <c r="Y630" s="4" t="s">
        <v>7054</v>
      </c>
      <c r="Z630" s="4" t="s">
        <v>350</v>
      </c>
      <c r="AA630" s="4" t="s">
        <v>1265</v>
      </c>
      <c r="AB630" s="4" t="s">
        <v>7591</v>
      </c>
      <c r="AC630" s="4">
        <v>5473057</v>
      </c>
      <c r="AD630" s="4" t="s">
        <v>23</v>
      </c>
      <c r="AE630" s="4" t="s">
        <v>7594</v>
      </c>
      <c r="AF630" s="4" t="s">
        <v>23</v>
      </c>
      <c r="AG630" s="4" t="s">
        <v>7594</v>
      </c>
      <c r="AH630" s="4" t="s">
        <v>7393</v>
      </c>
      <c r="AI630" s="4" t="s">
        <v>1284</v>
      </c>
      <c r="AJ630" s="4" t="s">
        <v>919</v>
      </c>
      <c r="AK630" s="4" t="s">
        <v>169</v>
      </c>
      <c r="AL630" s="9">
        <v>4525.7</v>
      </c>
      <c r="AM630" s="4"/>
      <c r="AN630" s="4" t="s">
        <v>4655</v>
      </c>
      <c r="AO630" s="4" t="s">
        <v>953</v>
      </c>
      <c r="AP630" s="4" t="s">
        <v>922</v>
      </c>
      <c r="AQ630" s="4" t="s">
        <v>1048</v>
      </c>
      <c r="AR630" s="4" t="s">
        <v>7595</v>
      </c>
      <c r="AS630" s="4" t="s">
        <v>7598</v>
      </c>
      <c r="AT630" s="4" t="s">
        <v>250</v>
      </c>
      <c r="AU630" s="4"/>
      <c r="AV630" s="4" t="s">
        <v>7597</v>
      </c>
      <c r="AW630" s="4"/>
      <c r="AX630" s="4"/>
      <c r="AY630" s="4"/>
      <c r="AZ630" s="4"/>
      <c r="BA630" s="4">
        <v>81180559</v>
      </c>
      <c r="BB630" s="4" t="s">
        <v>927</v>
      </c>
      <c r="BC630" s="4" t="s">
        <v>974</v>
      </c>
      <c r="BD630" s="4" t="s">
        <v>918</v>
      </c>
      <c r="BE630" s="4" t="s">
        <v>169</v>
      </c>
      <c r="BF630" s="4"/>
      <c r="BG630" s="4" t="s">
        <v>1029</v>
      </c>
      <c r="BH630" s="4" t="s">
        <v>932</v>
      </c>
      <c r="BI630" s="4" t="s">
        <v>169</v>
      </c>
      <c r="BJ630" s="4"/>
      <c r="BK630" s="4" t="s">
        <v>1030</v>
      </c>
      <c r="BL630" s="4"/>
      <c r="BM630" s="4" t="s">
        <v>934</v>
      </c>
      <c r="BN630" s="4" t="s">
        <v>958</v>
      </c>
    </row>
    <row r="631" spans="1:66" s="1" customFormat="1">
      <c r="A631" s="4">
        <v>685</v>
      </c>
      <c r="B631" s="4" t="s">
        <v>901</v>
      </c>
      <c r="C631" s="4" t="s">
        <v>902</v>
      </c>
      <c r="D631" s="4"/>
      <c r="E631" s="4" t="s">
        <v>7599</v>
      </c>
      <c r="F631" s="4"/>
      <c r="G631" s="4" t="s">
        <v>7600</v>
      </c>
      <c r="H631" s="4" t="s">
        <v>7601</v>
      </c>
      <c r="I631" s="4" t="s">
        <v>169</v>
      </c>
      <c r="J631" s="4" t="s">
        <v>351</v>
      </c>
      <c r="K631" s="4" t="s">
        <v>23</v>
      </c>
      <c r="L631" s="4" t="s">
        <v>940</v>
      </c>
      <c r="M631" s="4" t="s">
        <v>254</v>
      </c>
      <c r="N631" s="4"/>
      <c r="O631" s="4"/>
      <c r="P631" s="4"/>
      <c r="Q631" s="4" t="s">
        <v>722</v>
      </c>
      <c r="R631" s="4" t="s">
        <v>23</v>
      </c>
      <c r="S631" s="4" t="s">
        <v>7602</v>
      </c>
      <c r="T631" s="4" t="s">
        <v>909</v>
      </c>
      <c r="U631" s="4" t="s">
        <v>7603</v>
      </c>
      <c r="V631" s="4" t="s">
        <v>911</v>
      </c>
      <c r="W631" s="4" t="s">
        <v>963</v>
      </c>
      <c r="X631" s="4" t="s">
        <v>351</v>
      </c>
      <c r="Y631" s="4" t="s">
        <v>1829</v>
      </c>
      <c r="Z631" s="4" t="s">
        <v>350</v>
      </c>
      <c r="AA631" s="4" t="s">
        <v>1265</v>
      </c>
      <c r="AB631" s="4" t="s">
        <v>722</v>
      </c>
      <c r="AC631" s="4">
        <v>5473049</v>
      </c>
      <c r="AD631" s="4" t="s">
        <v>23</v>
      </c>
      <c r="AE631" s="4" t="s">
        <v>7603</v>
      </c>
      <c r="AF631" s="4" t="s">
        <v>23</v>
      </c>
      <c r="AG631" s="4" t="s">
        <v>7604</v>
      </c>
      <c r="AH631" s="4" t="s">
        <v>987</v>
      </c>
      <c r="AI631" s="4" t="s">
        <v>988</v>
      </c>
      <c r="AJ631" s="4" t="s">
        <v>919</v>
      </c>
      <c r="AK631" s="4" t="s">
        <v>169</v>
      </c>
      <c r="AL631" s="9">
        <v>4302</v>
      </c>
      <c r="AM631" s="4" t="s">
        <v>920</v>
      </c>
      <c r="AN631" s="4" t="s">
        <v>724</v>
      </c>
      <c r="AO631" s="4" t="s">
        <v>921</v>
      </c>
      <c r="AP631" s="4" t="s">
        <v>922</v>
      </c>
      <c r="AQ631" s="4" t="s">
        <v>1025</v>
      </c>
      <c r="AR631" s="4" t="s">
        <v>7605</v>
      </c>
      <c r="AS631" s="4" t="s">
        <v>7606</v>
      </c>
      <c r="AT631" s="4" t="s">
        <v>250</v>
      </c>
      <c r="AU631" s="4"/>
      <c r="AV631" s="4" t="s">
        <v>7607</v>
      </c>
      <c r="AW631" s="4"/>
      <c r="AX631" s="4"/>
      <c r="AY631" s="4"/>
      <c r="AZ631" s="4"/>
      <c r="BA631" s="4">
        <v>19098841</v>
      </c>
      <c r="BB631" s="4" t="s">
        <v>927</v>
      </c>
      <c r="BC631" s="4" t="s">
        <v>974</v>
      </c>
      <c r="BD631" s="4" t="s">
        <v>169</v>
      </c>
      <c r="BE631" s="4" t="s">
        <v>169</v>
      </c>
      <c r="BF631" s="4"/>
      <c r="BG631" s="4" t="s">
        <v>1029</v>
      </c>
      <c r="BH631" s="4" t="s">
        <v>932</v>
      </c>
      <c r="BI631" s="4" t="s">
        <v>169</v>
      </c>
      <c r="BJ631" s="4"/>
      <c r="BK631" s="4" t="s">
        <v>933</v>
      </c>
      <c r="BL631" s="4"/>
      <c r="BM631" s="4" t="s">
        <v>1205</v>
      </c>
      <c r="BN631" s="4"/>
    </row>
    <row r="632" spans="1:66" s="1" customFormat="1">
      <c r="A632" s="4">
        <v>686</v>
      </c>
      <c r="B632" s="4" t="s">
        <v>901</v>
      </c>
      <c r="C632" s="4" t="s">
        <v>902</v>
      </c>
      <c r="D632" s="4"/>
      <c r="E632" s="4" t="s">
        <v>7599</v>
      </c>
      <c r="F632" s="4"/>
      <c r="G632" s="4" t="s">
        <v>7600</v>
      </c>
      <c r="H632" s="4" t="s">
        <v>7601</v>
      </c>
      <c r="I632" s="4" t="s">
        <v>169</v>
      </c>
      <c r="J632" s="4" t="s">
        <v>351</v>
      </c>
      <c r="K632" s="4" t="s">
        <v>23</v>
      </c>
      <c r="L632" s="4" t="s">
        <v>940</v>
      </c>
      <c r="M632" s="4" t="s">
        <v>254</v>
      </c>
      <c r="N632" s="4"/>
      <c r="O632" s="4"/>
      <c r="P632" s="4"/>
      <c r="Q632" s="4" t="s">
        <v>722</v>
      </c>
      <c r="R632" s="4" t="s">
        <v>23</v>
      </c>
      <c r="S632" s="4" t="s">
        <v>7602</v>
      </c>
      <c r="T632" s="4" t="s">
        <v>909</v>
      </c>
      <c r="U632" s="4" t="s">
        <v>7603</v>
      </c>
      <c r="V632" s="4" t="s">
        <v>911</v>
      </c>
      <c r="W632" s="4" t="s">
        <v>963</v>
      </c>
      <c r="X632" s="4" t="s">
        <v>351</v>
      </c>
      <c r="Y632" s="4" t="s">
        <v>1829</v>
      </c>
      <c r="Z632" s="4" t="s">
        <v>350</v>
      </c>
      <c r="AA632" s="4" t="s">
        <v>1265</v>
      </c>
      <c r="AB632" s="4" t="s">
        <v>722</v>
      </c>
      <c r="AC632" s="4">
        <v>5473049</v>
      </c>
      <c r="AD632" s="4" t="s">
        <v>23</v>
      </c>
      <c r="AE632" s="4" t="s">
        <v>7603</v>
      </c>
      <c r="AF632" s="4" t="s">
        <v>23</v>
      </c>
      <c r="AG632" s="4" t="s">
        <v>7604</v>
      </c>
      <c r="AH632" s="4" t="s">
        <v>1524</v>
      </c>
      <c r="AI632" s="4" t="s">
        <v>1290</v>
      </c>
      <c r="AJ632" s="4" t="s">
        <v>919</v>
      </c>
      <c r="AK632" s="4" t="s">
        <v>169</v>
      </c>
      <c r="AL632" s="9">
        <v>3999</v>
      </c>
      <c r="AM632" s="4" t="s">
        <v>920</v>
      </c>
      <c r="AN632" s="4" t="s">
        <v>724</v>
      </c>
      <c r="AO632" s="4" t="s">
        <v>921</v>
      </c>
      <c r="AP632" s="4" t="s">
        <v>922</v>
      </c>
      <c r="AQ632" s="4" t="s">
        <v>1025</v>
      </c>
      <c r="AR632" s="4" t="s">
        <v>7605</v>
      </c>
      <c r="AS632" s="4" t="s">
        <v>7608</v>
      </c>
      <c r="AT632" s="4" t="s">
        <v>250</v>
      </c>
      <c r="AU632" s="4"/>
      <c r="AV632" s="4" t="s">
        <v>7607</v>
      </c>
      <c r="AW632" s="4"/>
      <c r="AX632" s="4"/>
      <c r="AY632" s="4"/>
      <c r="AZ632" s="4"/>
      <c r="BA632" s="4">
        <v>19098841</v>
      </c>
      <c r="BB632" s="4" t="s">
        <v>927</v>
      </c>
      <c r="BC632" s="4" t="s">
        <v>974</v>
      </c>
      <c r="BD632" s="4" t="s">
        <v>169</v>
      </c>
      <c r="BE632" s="4" t="s">
        <v>169</v>
      </c>
      <c r="BF632" s="4"/>
      <c r="BG632" s="4" t="s">
        <v>1029</v>
      </c>
      <c r="BH632" s="4" t="s">
        <v>932</v>
      </c>
      <c r="BI632" s="4" t="s">
        <v>169</v>
      </c>
      <c r="BJ632" s="4"/>
      <c r="BK632" s="4" t="s">
        <v>933</v>
      </c>
      <c r="BL632" s="4"/>
      <c r="BM632" s="4" t="s">
        <v>1205</v>
      </c>
      <c r="BN632" s="4"/>
    </row>
    <row r="633" spans="1:66" s="1" customFormat="1">
      <c r="A633" s="4">
        <v>687</v>
      </c>
      <c r="B633" s="4" t="s">
        <v>901</v>
      </c>
      <c r="C633" s="4" t="s">
        <v>902</v>
      </c>
      <c r="D633" s="4"/>
      <c r="E633" s="4" t="s">
        <v>7599</v>
      </c>
      <c r="F633" s="4"/>
      <c r="G633" s="4" t="s">
        <v>7600</v>
      </c>
      <c r="H633" s="4" t="s">
        <v>7601</v>
      </c>
      <c r="I633" s="4" t="s">
        <v>169</v>
      </c>
      <c r="J633" s="4" t="s">
        <v>351</v>
      </c>
      <c r="K633" s="4" t="s">
        <v>23</v>
      </c>
      <c r="L633" s="4" t="s">
        <v>940</v>
      </c>
      <c r="M633" s="4" t="s">
        <v>254</v>
      </c>
      <c r="N633" s="4"/>
      <c r="O633" s="4"/>
      <c r="P633" s="4"/>
      <c r="Q633" s="4" t="s">
        <v>722</v>
      </c>
      <c r="R633" s="4" t="s">
        <v>23</v>
      </c>
      <c r="S633" s="4" t="s">
        <v>7602</v>
      </c>
      <c r="T633" s="4" t="s">
        <v>909</v>
      </c>
      <c r="U633" s="4" t="s">
        <v>7603</v>
      </c>
      <c r="V633" s="4" t="s">
        <v>911</v>
      </c>
      <c r="W633" s="4" t="s">
        <v>963</v>
      </c>
      <c r="X633" s="4" t="s">
        <v>351</v>
      </c>
      <c r="Y633" s="4" t="s">
        <v>1829</v>
      </c>
      <c r="Z633" s="4" t="s">
        <v>350</v>
      </c>
      <c r="AA633" s="4" t="s">
        <v>1265</v>
      </c>
      <c r="AB633" s="4" t="s">
        <v>722</v>
      </c>
      <c r="AC633" s="4">
        <v>5473049</v>
      </c>
      <c r="AD633" s="4" t="s">
        <v>23</v>
      </c>
      <c r="AE633" s="4" t="s">
        <v>7603</v>
      </c>
      <c r="AF633" s="4" t="s">
        <v>23</v>
      </c>
      <c r="AG633" s="4" t="s">
        <v>7604</v>
      </c>
      <c r="AH633" s="4" t="s">
        <v>1283</v>
      </c>
      <c r="AI633" s="4" t="s">
        <v>1284</v>
      </c>
      <c r="AJ633" s="4" t="s">
        <v>919</v>
      </c>
      <c r="AK633" s="4" t="s">
        <v>169</v>
      </c>
      <c r="AL633" s="9">
        <v>3999</v>
      </c>
      <c r="AM633" s="4" t="s">
        <v>920</v>
      </c>
      <c r="AN633" s="4" t="s">
        <v>724</v>
      </c>
      <c r="AO633" s="4" t="s">
        <v>921</v>
      </c>
      <c r="AP633" s="4" t="s">
        <v>922</v>
      </c>
      <c r="AQ633" s="4" t="s">
        <v>1025</v>
      </c>
      <c r="AR633" s="4" t="s">
        <v>7605</v>
      </c>
      <c r="AS633" s="4" t="s">
        <v>7609</v>
      </c>
      <c r="AT633" s="4" t="s">
        <v>250</v>
      </c>
      <c r="AU633" s="4"/>
      <c r="AV633" s="4" t="s">
        <v>7607</v>
      </c>
      <c r="AW633" s="4"/>
      <c r="AX633" s="4"/>
      <c r="AY633" s="4"/>
      <c r="AZ633" s="4"/>
      <c r="BA633" s="4">
        <v>19098841</v>
      </c>
      <c r="BB633" s="4" t="s">
        <v>927</v>
      </c>
      <c r="BC633" s="4" t="s">
        <v>974</v>
      </c>
      <c r="BD633" s="4" t="s">
        <v>169</v>
      </c>
      <c r="BE633" s="4" t="s">
        <v>169</v>
      </c>
      <c r="BF633" s="4"/>
      <c r="BG633" s="4" t="s">
        <v>1029</v>
      </c>
      <c r="BH633" s="4" t="s">
        <v>932</v>
      </c>
      <c r="BI633" s="4" t="s">
        <v>169</v>
      </c>
      <c r="BJ633" s="4"/>
      <c r="BK633" s="4" t="s">
        <v>933</v>
      </c>
      <c r="BL633" s="4"/>
      <c r="BM633" s="4" t="s">
        <v>1205</v>
      </c>
      <c r="BN633" s="4"/>
    </row>
    <row r="634" spans="1:66" s="1" customFormat="1">
      <c r="A634" s="4">
        <v>688</v>
      </c>
      <c r="B634" s="4" t="s">
        <v>901</v>
      </c>
      <c r="C634" s="4" t="s">
        <v>902</v>
      </c>
      <c r="D634" s="4"/>
      <c r="E634" s="4" t="s">
        <v>7610</v>
      </c>
      <c r="F634" s="4"/>
      <c r="G634" s="4" t="s">
        <v>7611</v>
      </c>
      <c r="H634" s="4" t="s">
        <v>7612</v>
      </c>
      <c r="I634" s="4" t="s">
        <v>169</v>
      </c>
      <c r="J634" s="4" t="s">
        <v>351</v>
      </c>
      <c r="K634" s="4" t="s">
        <v>23</v>
      </c>
      <c r="L634" s="4" t="s">
        <v>940</v>
      </c>
      <c r="M634" s="4" t="s">
        <v>254</v>
      </c>
      <c r="N634" s="4"/>
      <c r="O634" s="4"/>
      <c r="P634" s="4"/>
      <c r="Q634" s="4" t="s">
        <v>721</v>
      </c>
      <c r="R634" s="4" t="s">
        <v>23</v>
      </c>
      <c r="S634" s="4" t="s">
        <v>7613</v>
      </c>
      <c r="T634" s="4" t="s">
        <v>909</v>
      </c>
      <c r="U634" s="4" t="s">
        <v>7614</v>
      </c>
      <c r="V634" s="4" t="s">
        <v>911</v>
      </c>
      <c r="W634" s="4" t="s">
        <v>963</v>
      </c>
      <c r="X634" s="4" t="s">
        <v>351</v>
      </c>
      <c r="Y634" s="4" t="s">
        <v>1829</v>
      </c>
      <c r="Z634" s="4" t="s">
        <v>350</v>
      </c>
      <c r="AA634" s="4" t="s">
        <v>1265</v>
      </c>
      <c r="AB634" s="4" t="s">
        <v>721</v>
      </c>
      <c r="AC634" s="4">
        <v>5473042</v>
      </c>
      <c r="AD634" s="4" t="s">
        <v>23</v>
      </c>
      <c r="AE634" s="4" t="s">
        <v>7614</v>
      </c>
      <c r="AF634" s="4" t="s">
        <v>23</v>
      </c>
      <c r="AG634" s="4" t="s">
        <v>7615</v>
      </c>
      <c r="AH634" s="4" t="s">
        <v>987</v>
      </c>
      <c r="AI634" s="4" t="s">
        <v>988</v>
      </c>
      <c r="AJ634" s="4" t="s">
        <v>919</v>
      </c>
      <c r="AK634" s="4" t="s">
        <v>169</v>
      </c>
      <c r="AL634" s="9">
        <v>4802</v>
      </c>
      <c r="AM634" s="4" t="s">
        <v>920</v>
      </c>
      <c r="AN634" s="4" t="s">
        <v>724</v>
      </c>
      <c r="AO634" s="4" t="s">
        <v>921</v>
      </c>
      <c r="AP634" s="4" t="s">
        <v>922</v>
      </c>
      <c r="AQ634" s="4" t="s">
        <v>1025</v>
      </c>
      <c r="AR634" s="4" t="s">
        <v>7616</v>
      </c>
      <c r="AS634" s="4" t="s">
        <v>7617</v>
      </c>
      <c r="AT634" s="4" t="s">
        <v>250</v>
      </c>
      <c r="AU634" s="4"/>
      <c r="AV634" s="4" t="s">
        <v>7618</v>
      </c>
      <c r="AW634" s="4"/>
      <c r="AX634" s="4"/>
      <c r="AY634" s="4"/>
      <c r="AZ634" s="4"/>
      <c r="BA634" s="4">
        <v>79730605</v>
      </c>
      <c r="BB634" s="4" t="s">
        <v>927</v>
      </c>
      <c r="BC634" s="4" t="s">
        <v>974</v>
      </c>
      <c r="BD634" s="4" t="s">
        <v>169</v>
      </c>
      <c r="BE634" s="4" t="s">
        <v>169</v>
      </c>
      <c r="BF634" s="4"/>
      <c r="BG634" s="4" t="s">
        <v>1029</v>
      </c>
      <c r="BH634" s="4" t="s">
        <v>932</v>
      </c>
      <c r="BI634" s="4" t="s">
        <v>169</v>
      </c>
      <c r="BJ634" s="4"/>
      <c r="BK634" s="4" t="s">
        <v>933</v>
      </c>
      <c r="BL634" s="4"/>
      <c r="BM634" s="4" t="s">
        <v>1205</v>
      </c>
      <c r="BN634" s="4"/>
    </row>
    <row r="635" spans="1:66" s="1" customFormat="1">
      <c r="A635" s="4">
        <v>689</v>
      </c>
      <c r="B635" s="4" t="s">
        <v>901</v>
      </c>
      <c r="C635" s="4" t="s">
        <v>902</v>
      </c>
      <c r="D635" s="4"/>
      <c r="E635" s="4" t="s">
        <v>7610</v>
      </c>
      <c r="F635" s="4"/>
      <c r="G635" s="4" t="s">
        <v>7611</v>
      </c>
      <c r="H635" s="4" t="s">
        <v>7612</v>
      </c>
      <c r="I635" s="4" t="s">
        <v>169</v>
      </c>
      <c r="J635" s="4" t="s">
        <v>351</v>
      </c>
      <c r="K635" s="4" t="s">
        <v>23</v>
      </c>
      <c r="L635" s="4" t="s">
        <v>940</v>
      </c>
      <c r="M635" s="4" t="s">
        <v>254</v>
      </c>
      <c r="N635" s="4"/>
      <c r="O635" s="4"/>
      <c r="P635" s="4"/>
      <c r="Q635" s="4" t="s">
        <v>721</v>
      </c>
      <c r="R635" s="4" t="s">
        <v>23</v>
      </c>
      <c r="S635" s="4" t="s">
        <v>7613</v>
      </c>
      <c r="T635" s="4" t="s">
        <v>909</v>
      </c>
      <c r="U635" s="4" t="s">
        <v>7614</v>
      </c>
      <c r="V635" s="4" t="s">
        <v>911</v>
      </c>
      <c r="W635" s="4" t="s">
        <v>963</v>
      </c>
      <c r="X635" s="4" t="s">
        <v>351</v>
      </c>
      <c r="Y635" s="4" t="s">
        <v>1829</v>
      </c>
      <c r="Z635" s="4" t="s">
        <v>350</v>
      </c>
      <c r="AA635" s="4" t="s">
        <v>1265</v>
      </c>
      <c r="AB635" s="4" t="s">
        <v>721</v>
      </c>
      <c r="AC635" s="4">
        <v>5473042</v>
      </c>
      <c r="AD635" s="4" t="s">
        <v>23</v>
      </c>
      <c r="AE635" s="4" t="s">
        <v>7614</v>
      </c>
      <c r="AF635" s="4" t="s">
        <v>23</v>
      </c>
      <c r="AG635" s="4" t="s">
        <v>7615</v>
      </c>
      <c r="AH635" s="4" t="s">
        <v>1524</v>
      </c>
      <c r="AI635" s="4" t="s">
        <v>1290</v>
      </c>
      <c r="AJ635" s="4" t="s">
        <v>919</v>
      </c>
      <c r="AK635" s="4" t="s">
        <v>169</v>
      </c>
      <c r="AL635" s="9">
        <v>3499</v>
      </c>
      <c r="AM635" s="4" t="s">
        <v>920</v>
      </c>
      <c r="AN635" s="4" t="s">
        <v>724</v>
      </c>
      <c r="AO635" s="4" t="s">
        <v>921</v>
      </c>
      <c r="AP635" s="4" t="s">
        <v>922</v>
      </c>
      <c r="AQ635" s="4" t="s">
        <v>1025</v>
      </c>
      <c r="AR635" s="4" t="s">
        <v>7616</v>
      </c>
      <c r="AS635" s="4" t="s">
        <v>7619</v>
      </c>
      <c r="AT635" s="4" t="s">
        <v>250</v>
      </c>
      <c r="AU635" s="4"/>
      <c r="AV635" s="4" t="s">
        <v>7618</v>
      </c>
      <c r="AW635" s="4"/>
      <c r="AX635" s="4"/>
      <c r="AY635" s="4"/>
      <c r="AZ635" s="4"/>
      <c r="BA635" s="4">
        <v>79730605</v>
      </c>
      <c r="BB635" s="4" t="s">
        <v>927</v>
      </c>
      <c r="BC635" s="4" t="s">
        <v>974</v>
      </c>
      <c r="BD635" s="4" t="s">
        <v>169</v>
      </c>
      <c r="BE635" s="4" t="s">
        <v>169</v>
      </c>
      <c r="BF635" s="4"/>
      <c r="BG635" s="4" t="s">
        <v>1029</v>
      </c>
      <c r="BH635" s="4" t="s">
        <v>932</v>
      </c>
      <c r="BI635" s="4" t="s">
        <v>169</v>
      </c>
      <c r="BJ635" s="4"/>
      <c r="BK635" s="4" t="s">
        <v>933</v>
      </c>
      <c r="BL635" s="4"/>
      <c r="BM635" s="4" t="s">
        <v>1205</v>
      </c>
      <c r="BN635" s="4"/>
    </row>
    <row r="636" spans="1:66" s="1" customFormat="1">
      <c r="A636" s="4">
        <v>690</v>
      </c>
      <c r="B636" s="4" t="s">
        <v>901</v>
      </c>
      <c r="C636" s="4" t="s">
        <v>902</v>
      </c>
      <c r="D636" s="4"/>
      <c r="E636" s="4" t="s">
        <v>7610</v>
      </c>
      <c r="F636" s="4"/>
      <c r="G636" s="4" t="s">
        <v>7611</v>
      </c>
      <c r="H636" s="4" t="s">
        <v>7612</v>
      </c>
      <c r="I636" s="4" t="s">
        <v>169</v>
      </c>
      <c r="J636" s="4" t="s">
        <v>351</v>
      </c>
      <c r="K636" s="4" t="s">
        <v>23</v>
      </c>
      <c r="L636" s="4" t="s">
        <v>940</v>
      </c>
      <c r="M636" s="4" t="s">
        <v>254</v>
      </c>
      <c r="N636" s="4"/>
      <c r="O636" s="4"/>
      <c r="P636" s="4"/>
      <c r="Q636" s="4" t="s">
        <v>721</v>
      </c>
      <c r="R636" s="4" t="s">
        <v>23</v>
      </c>
      <c r="S636" s="4" t="s">
        <v>7613</v>
      </c>
      <c r="T636" s="4" t="s">
        <v>909</v>
      </c>
      <c r="U636" s="4" t="s">
        <v>7614</v>
      </c>
      <c r="V636" s="4" t="s">
        <v>911</v>
      </c>
      <c r="W636" s="4" t="s">
        <v>963</v>
      </c>
      <c r="X636" s="4" t="s">
        <v>351</v>
      </c>
      <c r="Y636" s="4" t="s">
        <v>1829</v>
      </c>
      <c r="Z636" s="4" t="s">
        <v>350</v>
      </c>
      <c r="AA636" s="4" t="s">
        <v>1265</v>
      </c>
      <c r="AB636" s="4" t="s">
        <v>721</v>
      </c>
      <c r="AC636" s="4">
        <v>5473042</v>
      </c>
      <c r="AD636" s="4" t="s">
        <v>23</v>
      </c>
      <c r="AE636" s="4" t="s">
        <v>7614</v>
      </c>
      <c r="AF636" s="4" t="s">
        <v>23</v>
      </c>
      <c r="AG636" s="4" t="s">
        <v>7615</v>
      </c>
      <c r="AH636" s="4" t="s">
        <v>1283</v>
      </c>
      <c r="AI636" s="4" t="s">
        <v>1284</v>
      </c>
      <c r="AJ636" s="4" t="s">
        <v>919</v>
      </c>
      <c r="AK636" s="4" t="s">
        <v>169</v>
      </c>
      <c r="AL636" s="9">
        <v>3999</v>
      </c>
      <c r="AM636" s="4" t="s">
        <v>920</v>
      </c>
      <c r="AN636" s="4" t="s">
        <v>724</v>
      </c>
      <c r="AO636" s="4" t="s">
        <v>921</v>
      </c>
      <c r="AP636" s="4" t="s">
        <v>922</v>
      </c>
      <c r="AQ636" s="4" t="s">
        <v>1025</v>
      </c>
      <c r="AR636" s="4" t="s">
        <v>7616</v>
      </c>
      <c r="AS636" s="4" t="s">
        <v>7620</v>
      </c>
      <c r="AT636" s="4" t="s">
        <v>250</v>
      </c>
      <c r="AU636" s="4"/>
      <c r="AV636" s="4" t="s">
        <v>7618</v>
      </c>
      <c r="AW636" s="4"/>
      <c r="AX636" s="4"/>
      <c r="AY636" s="4"/>
      <c r="AZ636" s="4"/>
      <c r="BA636" s="4">
        <v>79730605</v>
      </c>
      <c r="BB636" s="4" t="s">
        <v>927</v>
      </c>
      <c r="BC636" s="4" t="s">
        <v>974</v>
      </c>
      <c r="BD636" s="4" t="s">
        <v>169</v>
      </c>
      <c r="BE636" s="4" t="s">
        <v>169</v>
      </c>
      <c r="BF636" s="4"/>
      <c r="BG636" s="4" t="s">
        <v>1029</v>
      </c>
      <c r="BH636" s="4" t="s">
        <v>932</v>
      </c>
      <c r="BI636" s="4" t="s">
        <v>169</v>
      </c>
      <c r="BJ636" s="4"/>
      <c r="BK636" s="4" t="s">
        <v>933</v>
      </c>
      <c r="BL636" s="4"/>
      <c r="BM636" s="4" t="s">
        <v>1205</v>
      </c>
      <c r="BN636" s="4"/>
    </row>
    <row r="637" spans="1:66" s="1" customFormat="1" hidden="1">
      <c r="A637" s="4">
        <v>691</v>
      </c>
      <c r="B637" s="4" t="s">
        <v>901</v>
      </c>
      <c r="C637" s="4" t="s">
        <v>902</v>
      </c>
      <c r="D637" s="4" t="s">
        <v>7621</v>
      </c>
      <c r="E637" s="4" t="s">
        <v>7622</v>
      </c>
      <c r="F637" s="4" t="s">
        <v>1033</v>
      </c>
      <c r="G637" s="4" t="s">
        <v>7623</v>
      </c>
      <c r="H637" s="4" t="s">
        <v>7624</v>
      </c>
      <c r="I637" s="4" t="s">
        <v>1036</v>
      </c>
      <c r="J637" s="4" t="s">
        <v>351</v>
      </c>
      <c r="K637" s="4" t="s">
        <v>1535</v>
      </c>
      <c r="L637" s="4" t="s">
        <v>907</v>
      </c>
      <c r="M637" s="4" t="s">
        <v>907</v>
      </c>
      <c r="N637" s="4" t="s">
        <v>169</v>
      </c>
      <c r="O637" s="4" t="s">
        <v>1535</v>
      </c>
      <c r="P637" s="4" t="s">
        <v>7625</v>
      </c>
      <c r="Q637" s="4" t="s">
        <v>7621</v>
      </c>
      <c r="R637" s="4" t="s">
        <v>25</v>
      </c>
      <c r="S637" s="4" t="s">
        <v>7626</v>
      </c>
      <c r="T637" s="4" t="s">
        <v>944</v>
      </c>
      <c r="U637" s="4" t="s">
        <v>7627</v>
      </c>
      <c r="V637" s="4" t="s">
        <v>911</v>
      </c>
      <c r="W637" s="4" t="s">
        <v>982</v>
      </c>
      <c r="X637" s="4" t="s">
        <v>351</v>
      </c>
      <c r="Y637" s="4" t="s">
        <v>445</v>
      </c>
      <c r="Z637" s="4" t="s">
        <v>445</v>
      </c>
      <c r="AA637" s="4" t="s">
        <v>445</v>
      </c>
      <c r="AB637" s="4" t="s">
        <v>7621</v>
      </c>
      <c r="AC637" s="4">
        <v>5473024</v>
      </c>
      <c r="AD637" s="4" t="s">
        <v>25</v>
      </c>
      <c r="AE637" s="4" t="s">
        <v>7628</v>
      </c>
      <c r="AF637" s="4" t="s">
        <v>25</v>
      </c>
      <c r="AG637" s="4" t="s">
        <v>7628</v>
      </c>
      <c r="AH637" s="4" t="s">
        <v>1289</v>
      </c>
      <c r="AI637" s="4" t="s">
        <v>1290</v>
      </c>
      <c r="AJ637" s="4" t="s">
        <v>919</v>
      </c>
      <c r="AK637" s="4" t="s">
        <v>169</v>
      </c>
      <c r="AL637" s="9">
        <v>3880</v>
      </c>
      <c r="AM637" s="4"/>
      <c r="AN637" s="4" t="s">
        <v>169</v>
      </c>
      <c r="AO637" s="4" t="s">
        <v>953</v>
      </c>
      <c r="AP637" s="4" t="s">
        <v>922</v>
      </c>
      <c r="AQ637" s="4" t="s">
        <v>1048</v>
      </c>
      <c r="AR637" s="4" t="s">
        <v>7629</v>
      </c>
      <c r="AS637" s="4" t="s">
        <v>7630</v>
      </c>
      <c r="AT637" s="4" t="s">
        <v>250</v>
      </c>
      <c r="AU637" s="4"/>
      <c r="AV637" s="4" t="s">
        <v>7631</v>
      </c>
      <c r="AW637" s="4"/>
      <c r="AX637" s="4"/>
      <c r="AY637" s="4"/>
      <c r="AZ637" s="4"/>
      <c r="BA637" s="4">
        <v>56216107</v>
      </c>
      <c r="BB637" s="4" t="s">
        <v>927</v>
      </c>
      <c r="BC637" s="4" t="s">
        <v>974</v>
      </c>
      <c r="BD637" s="4" t="s">
        <v>7632</v>
      </c>
      <c r="BE637" s="4" t="s">
        <v>169</v>
      </c>
      <c r="BF637" s="4"/>
      <c r="BG637" s="4" t="s">
        <v>1029</v>
      </c>
      <c r="BH637" s="4" t="s">
        <v>932</v>
      </c>
      <c r="BI637" s="4" t="s">
        <v>169</v>
      </c>
      <c r="BJ637" s="4"/>
      <c r="BK637" s="4" t="s">
        <v>1030</v>
      </c>
      <c r="BL637" s="4"/>
      <c r="BM637" s="4"/>
      <c r="BN637" s="4" t="s">
        <v>1053</v>
      </c>
    </row>
    <row r="638" spans="1:66" s="1" customFormat="1" hidden="1">
      <c r="A638" s="4">
        <v>692</v>
      </c>
      <c r="B638" s="4" t="s">
        <v>901</v>
      </c>
      <c r="C638" s="4" t="s">
        <v>902</v>
      </c>
      <c r="D638" s="4" t="s">
        <v>7633</v>
      </c>
      <c r="E638" s="4" t="s">
        <v>7634</v>
      </c>
      <c r="F638" s="4" t="s">
        <v>1033</v>
      </c>
      <c r="G638" s="4" t="s">
        <v>7635</v>
      </c>
      <c r="H638" s="4" t="s">
        <v>7636</v>
      </c>
      <c r="I638" s="4" t="s">
        <v>1468</v>
      </c>
      <c r="J638" s="4" t="s">
        <v>444</v>
      </c>
      <c r="K638" s="4" t="s">
        <v>1880</v>
      </c>
      <c r="L638" s="4" t="s">
        <v>1260</v>
      </c>
      <c r="M638" s="4" t="s">
        <v>303</v>
      </c>
      <c r="N638" s="4" t="s">
        <v>169</v>
      </c>
      <c r="O638" s="4" t="s">
        <v>1880</v>
      </c>
      <c r="P638" s="4" t="s">
        <v>7637</v>
      </c>
      <c r="Q638" s="4" t="s">
        <v>7633</v>
      </c>
      <c r="R638" s="4" t="s">
        <v>1040</v>
      </c>
      <c r="S638" s="4" t="s">
        <v>7638</v>
      </c>
      <c r="T638" s="4" t="s">
        <v>944</v>
      </c>
      <c r="U638" s="4" t="s">
        <v>7639</v>
      </c>
      <c r="V638" s="4" t="s">
        <v>911</v>
      </c>
      <c r="W638" s="4" t="s">
        <v>1105</v>
      </c>
      <c r="X638" s="4" t="s">
        <v>906</v>
      </c>
      <c r="Y638" s="4" t="s">
        <v>1606</v>
      </c>
      <c r="Z638" s="4" t="s">
        <v>4804</v>
      </c>
      <c r="AA638" s="4" t="s">
        <v>7640</v>
      </c>
      <c r="AB638" s="4" t="s">
        <v>7633</v>
      </c>
      <c r="AC638" s="4">
        <v>5473008</v>
      </c>
      <c r="AD638" s="4" t="s">
        <v>1040</v>
      </c>
      <c r="AE638" s="4" t="s">
        <v>7641</v>
      </c>
      <c r="AF638" s="4" t="s">
        <v>1040</v>
      </c>
      <c r="AG638" s="4" t="s">
        <v>7641</v>
      </c>
      <c r="AH638" s="4" t="s">
        <v>917</v>
      </c>
      <c r="AI638" s="4" t="s">
        <v>918</v>
      </c>
      <c r="AJ638" s="4" t="s">
        <v>919</v>
      </c>
      <c r="AK638" s="4" t="s">
        <v>169</v>
      </c>
      <c r="AL638" s="9">
        <v>5680</v>
      </c>
      <c r="AM638" s="4"/>
      <c r="AN638" s="4" t="s">
        <v>169</v>
      </c>
      <c r="AO638" s="4" t="s">
        <v>953</v>
      </c>
      <c r="AP638" s="4" t="s">
        <v>922</v>
      </c>
      <c r="AQ638" s="4" t="s">
        <v>1146</v>
      </c>
      <c r="AR638" s="4" t="s">
        <v>7642</v>
      </c>
      <c r="AS638" s="4" t="s">
        <v>7643</v>
      </c>
      <c r="AT638" s="4" t="s">
        <v>250</v>
      </c>
      <c r="AU638" s="4"/>
      <c r="AV638" s="4" t="s">
        <v>7644</v>
      </c>
      <c r="AW638" s="4"/>
      <c r="AX638" s="4"/>
      <c r="AY638" s="4"/>
      <c r="AZ638" s="4"/>
      <c r="BA638" s="4">
        <v>81210193</v>
      </c>
      <c r="BB638" s="4" t="s">
        <v>927</v>
      </c>
      <c r="BC638" s="4" t="s">
        <v>974</v>
      </c>
      <c r="BD638" s="4" t="s">
        <v>918</v>
      </c>
      <c r="BE638" s="4" t="s">
        <v>169</v>
      </c>
      <c r="BF638" s="4"/>
      <c r="BG638" s="4" t="s">
        <v>931</v>
      </c>
      <c r="BH638" s="4" t="s">
        <v>932</v>
      </c>
      <c r="BI638" s="4" t="s">
        <v>169</v>
      </c>
      <c r="BJ638" s="4"/>
      <c r="BK638" s="4" t="s">
        <v>1030</v>
      </c>
      <c r="BL638" s="4"/>
      <c r="BM638" s="4" t="s">
        <v>934</v>
      </c>
      <c r="BN638" s="4" t="s">
        <v>1482</v>
      </c>
    </row>
    <row r="639" spans="1:66" s="1" customFormat="1">
      <c r="A639" s="4">
        <v>693</v>
      </c>
      <c r="B639" s="4" t="s">
        <v>901</v>
      </c>
      <c r="C639" s="4" t="s">
        <v>902</v>
      </c>
      <c r="D639" s="4" t="s">
        <v>7645</v>
      </c>
      <c r="E639" s="4" t="s">
        <v>7299</v>
      </c>
      <c r="F639" s="4" t="s">
        <v>2014</v>
      </c>
      <c r="G639" s="4" t="s">
        <v>7300</v>
      </c>
      <c r="H639" s="4" t="s">
        <v>7301</v>
      </c>
      <c r="I639" s="4" t="s">
        <v>169</v>
      </c>
      <c r="J639" s="4" t="s">
        <v>444</v>
      </c>
      <c r="K639" s="4" t="s">
        <v>1040</v>
      </c>
      <c r="L639" s="4" t="s">
        <v>1260</v>
      </c>
      <c r="M639" s="4" t="s">
        <v>195</v>
      </c>
      <c r="N639" s="4" t="s">
        <v>169</v>
      </c>
      <c r="O639" s="4"/>
      <c r="P639" s="4"/>
      <c r="Q639" s="4" t="s">
        <v>7302</v>
      </c>
      <c r="R639" s="4" t="s">
        <v>1040</v>
      </c>
      <c r="S639" s="4" t="s">
        <v>7646</v>
      </c>
      <c r="T639" s="4" t="s">
        <v>944</v>
      </c>
      <c r="U639" s="4" t="s">
        <v>7647</v>
      </c>
      <c r="V639" s="4" t="s">
        <v>911</v>
      </c>
      <c r="W639" s="4" t="s">
        <v>1060</v>
      </c>
      <c r="X639" s="4" t="s">
        <v>361</v>
      </c>
      <c r="Y639" s="4" t="s">
        <v>7305</v>
      </c>
      <c r="Z639" s="4" t="s">
        <v>4804</v>
      </c>
      <c r="AA639" s="4" t="s">
        <v>7306</v>
      </c>
      <c r="AB639" s="4" t="s">
        <v>7302</v>
      </c>
      <c r="AC639" s="4">
        <v>5472959</v>
      </c>
      <c r="AD639" s="4" t="s">
        <v>1040</v>
      </c>
      <c r="AE639" s="4" t="s">
        <v>7648</v>
      </c>
      <c r="AF639" s="4" t="s">
        <v>1040</v>
      </c>
      <c r="AG639" s="4" t="s">
        <v>7649</v>
      </c>
      <c r="AH639" s="4" t="s">
        <v>7650</v>
      </c>
      <c r="AI639" s="4" t="s">
        <v>1380</v>
      </c>
      <c r="AJ639" s="4" t="s">
        <v>919</v>
      </c>
      <c r="AK639" s="4" t="s">
        <v>169</v>
      </c>
      <c r="AL639" s="9">
        <v>1440</v>
      </c>
      <c r="AM639" s="4"/>
      <c r="AN639" s="4" t="s">
        <v>169</v>
      </c>
      <c r="AO639" s="4" t="s">
        <v>953</v>
      </c>
      <c r="AP639" s="4" t="s">
        <v>922</v>
      </c>
      <c r="AQ639" s="4"/>
      <c r="AR639" s="4" t="s">
        <v>7311</v>
      </c>
      <c r="AS639" s="4"/>
      <c r="AT639" s="4" t="s">
        <v>250</v>
      </c>
      <c r="AU639" s="4"/>
      <c r="AV639" s="4" t="s">
        <v>7651</v>
      </c>
      <c r="AW639" s="4"/>
      <c r="AX639" s="4"/>
      <c r="AY639" s="4"/>
      <c r="AZ639" s="4"/>
      <c r="BA639" s="4">
        <v>49824984</v>
      </c>
      <c r="BB639" s="4" t="s">
        <v>927</v>
      </c>
      <c r="BC639" s="4" t="s">
        <v>974</v>
      </c>
      <c r="BD639" s="4" t="s">
        <v>1729</v>
      </c>
      <c r="BE639" s="4" t="s">
        <v>169</v>
      </c>
      <c r="BF639" s="4"/>
      <c r="BG639" s="4" t="s">
        <v>1204</v>
      </c>
      <c r="BH639" s="4" t="s">
        <v>927</v>
      </c>
      <c r="BI639" s="4" t="s">
        <v>7652</v>
      </c>
      <c r="BJ639" s="4"/>
      <c r="BK639" s="4"/>
      <c r="BL639" s="4"/>
      <c r="BM639" s="4" t="s">
        <v>1403</v>
      </c>
      <c r="BN639" s="4" t="s">
        <v>1095</v>
      </c>
    </row>
    <row r="640" spans="1:66" s="1" customFormat="1">
      <c r="A640" s="4">
        <v>694</v>
      </c>
      <c r="B640" s="4" t="s">
        <v>901</v>
      </c>
      <c r="C640" s="4" t="s">
        <v>902</v>
      </c>
      <c r="D640" s="4"/>
      <c r="E640" s="4" t="s">
        <v>7653</v>
      </c>
      <c r="F640" s="4"/>
      <c r="G640" s="4" t="s">
        <v>7654</v>
      </c>
      <c r="H640" s="4" t="s">
        <v>7655</v>
      </c>
      <c r="I640" s="4" t="s">
        <v>7656</v>
      </c>
      <c r="J640" s="4" t="s">
        <v>351</v>
      </c>
      <c r="K640" s="4" t="s">
        <v>23</v>
      </c>
      <c r="L640" s="4" t="s">
        <v>979</v>
      </c>
      <c r="M640" s="4" t="s">
        <v>228</v>
      </c>
      <c r="N640" s="4"/>
      <c r="O640" s="4"/>
      <c r="P640" s="4"/>
      <c r="Q640" s="4" t="s">
        <v>317</v>
      </c>
      <c r="R640" s="4" t="s">
        <v>23</v>
      </c>
      <c r="S640" s="4" t="s">
        <v>7657</v>
      </c>
      <c r="T640" s="4" t="s">
        <v>909</v>
      </c>
      <c r="U640" s="4" t="s">
        <v>7658</v>
      </c>
      <c r="V640" s="4" t="s">
        <v>911</v>
      </c>
      <c r="W640" s="4" t="s">
        <v>982</v>
      </c>
      <c r="X640" s="4" t="s">
        <v>518</v>
      </c>
      <c r="Y640" s="4" t="s">
        <v>7054</v>
      </c>
      <c r="Z640" s="4" t="s">
        <v>350</v>
      </c>
      <c r="AA640" s="4" t="s">
        <v>1265</v>
      </c>
      <c r="AB640" s="4" t="s">
        <v>317</v>
      </c>
      <c r="AC640" s="4">
        <v>5472895</v>
      </c>
      <c r="AD640" s="4" t="s">
        <v>23</v>
      </c>
      <c r="AE640" s="4" t="s">
        <v>7658</v>
      </c>
      <c r="AF640" s="4" t="s">
        <v>23</v>
      </c>
      <c r="AG640" s="4" t="s">
        <v>7659</v>
      </c>
      <c r="AH640" s="4" t="s">
        <v>1046</v>
      </c>
      <c r="AI640" s="4" t="s">
        <v>1047</v>
      </c>
      <c r="AJ640" s="4" t="s">
        <v>919</v>
      </c>
      <c r="AK640" s="4" t="s">
        <v>169</v>
      </c>
      <c r="AL640" s="9">
        <v>5180</v>
      </c>
      <c r="AM640" s="4" t="s">
        <v>920</v>
      </c>
      <c r="AN640" s="4" t="s">
        <v>169</v>
      </c>
      <c r="AO640" s="4" t="s">
        <v>921</v>
      </c>
      <c r="AP640" s="4" t="s">
        <v>922</v>
      </c>
      <c r="AQ640" s="4" t="s">
        <v>1025</v>
      </c>
      <c r="AR640" s="4" t="s">
        <v>318</v>
      </c>
      <c r="AS640" s="4" t="s">
        <v>7660</v>
      </c>
      <c r="AT640" s="4" t="s">
        <v>250</v>
      </c>
      <c r="AU640" s="4"/>
      <c r="AV640" s="4" t="s">
        <v>7661</v>
      </c>
      <c r="AW640" s="4"/>
      <c r="AX640" s="4"/>
      <c r="AY640" s="4"/>
      <c r="AZ640" s="4"/>
      <c r="BA640" s="4">
        <v>80806891</v>
      </c>
      <c r="BB640" s="4" t="s">
        <v>927</v>
      </c>
      <c r="BC640" s="4" t="s">
        <v>974</v>
      </c>
      <c r="BD640" s="4" t="s">
        <v>1052</v>
      </c>
      <c r="BE640" s="4" t="s">
        <v>169</v>
      </c>
      <c r="BF640" s="4"/>
      <c r="BG640" s="4" t="s">
        <v>1029</v>
      </c>
      <c r="BH640" s="4" t="s">
        <v>932</v>
      </c>
      <c r="BI640" s="4" t="s">
        <v>169</v>
      </c>
      <c r="BJ640" s="4"/>
      <c r="BK640" s="4" t="s">
        <v>933</v>
      </c>
      <c r="BL640" s="4"/>
      <c r="BM640" s="4" t="s">
        <v>934</v>
      </c>
      <c r="BN640" s="4"/>
    </row>
    <row r="641" spans="1:66" s="1" customFormat="1" hidden="1">
      <c r="A641" s="4">
        <v>695</v>
      </c>
      <c r="B641" s="4" t="s">
        <v>901</v>
      </c>
      <c r="C641" s="4" t="s">
        <v>902</v>
      </c>
      <c r="D641" s="4" t="s">
        <v>7662</v>
      </c>
      <c r="E641" s="4" t="s">
        <v>7663</v>
      </c>
      <c r="F641" s="4" t="s">
        <v>1274</v>
      </c>
      <c r="G641" s="4" t="s">
        <v>7664</v>
      </c>
      <c r="H641" s="4" t="s">
        <v>7665</v>
      </c>
      <c r="I641" s="4" t="s">
        <v>169</v>
      </c>
      <c r="J641" s="4" t="s">
        <v>351</v>
      </c>
      <c r="K641" s="4" t="s">
        <v>30</v>
      </c>
      <c r="L641" s="4" t="s">
        <v>1057</v>
      </c>
      <c r="M641" s="4" t="s">
        <v>234</v>
      </c>
      <c r="N641" s="4" t="s">
        <v>169</v>
      </c>
      <c r="O641" s="4"/>
      <c r="P641" s="4"/>
      <c r="Q641" s="4" t="s">
        <v>7666</v>
      </c>
      <c r="R641" s="4" t="s">
        <v>30</v>
      </c>
      <c r="S641" s="4" t="s">
        <v>7667</v>
      </c>
      <c r="T641" s="4" t="s">
        <v>944</v>
      </c>
      <c r="U641" s="4" t="s">
        <v>7668</v>
      </c>
      <c r="V641" s="4" t="s">
        <v>911</v>
      </c>
      <c r="W641" s="4" t="s">
        <v>982</v>
      </c>
      <c r="X641" s="4" t="s">
        <v>351</v>
      </c>
      <c r="Y641" s="4" t="s">
        <v>1264</v>
      </c>
      <c r="Z641" s="4" t="s">
        <v>350</v>
      </c>
      <c r="AA641" s="4" t="s">
        <v>1265</v>
      </c>
      <c r="AB641" s="4" t="s">
        <v>7666</v>
      </c>
      <c r="AC641" s="4">
        <v>5472829</v>
      </c>
      <c r="AD641" s="4" t="s">
        <v>30</v>
      </c>
      <c r="AE641" s="4" t="s">
        <v>7669</v>
      </c>
      <c r="AF641" s="4" t="s">
        <v>30</v>
      </c>
      <c r="AG641" s="4" t="s">
        <v>7670</v>
      </c>
      <c r="AH641" s="4" t="s">
        <v>1304</v>
      </c>
      <c r="AI641" s="4" t="s">
        <v>1047</v>
      </c>
      <c r="AJ641" s="4" t="s">
        <v>919</v>
      </c>
      <c r="AK641" s="4" t="s">
        <v>169</v>
      </c>
      <c r="AL641" s="9">
        <v>5180</v>
      </c>
      <c r="AM641" s="4"/>
      <c r="AN641" s="4" t="s">
        <v>169</v>
      </c>
      <c r="AO641" s="4" t="s">
        <v>953</v>
      </c>
      <c r="AP641" s="4" t="s">
        <v>922</v>
      </c>
      <c r="AQ641" s="4" t="s">
        <v>1048</v>
      </c>
      <c r="AR641" s="4" t="s">
        <v>7671</v>
      </c>
      <c r="AS641" s="4" t="s">
        <v>7672</v>
      </c>
      <c r="AT641" s="4" t="s">
        <v>250</v>
      </c>
      <c r="AU641" s="4"/>
      <c r="AV641" s="4" t="s">
        <v>7673</v>
      </c>
      <c r="AW641" s="4"/>
      <c r="AX641" s="4"/>
      <c r="AY641" s="4"/>
      <c r="AZ641" s="4"/>
      <c r="BA641" s="4">
        <v>80799471</v>
      </c>
      <c r="BB641" s="4" t="s">
        <v>927</v>
      </c>
      <c r="BC641" s="4" t="s">
        <v>974</v>
      </c>
      <c r="BD641" s="4" t="s">
        <v>1052</v>
      </c>
      <c r="BE641" s="4" t="s">
        <v>169</v>
      </c>
      <c r="BF641" s="4"/>
      <c r="BG641" s="4" t="s">
        <v>1029</v>
      </c>
      <c r="BH641" s="4" t="s">
        <v>932</v>
      </c>
      <c r="BI641" s="4" t="s">
        <v>1378</v>
      </c>
      <c r="BJ641" s="4"/>
      <c r="BK641" s="4" t="s">
        <v>1030</v>
      </c>
      <c r="BL641" s="4"/>
      <c r="BM641" s="4" t="s">
        <v>1069</v>
      </c>
      <c r="BN641" s="4" t="s">
        <v>1095</v>
      </c>
    </row>
    <row r="642" spans="1:66" s="1" customFormat="1" hidden="1">
      <c r="A642" s="4">
        <v>696</v>
      </c>
      <c r="B642" s="4" t="s">
        <v>901</v>
      </c>
      <c r="C642" s="4" t="s">
        <v>902</v>
      </c>
      <c r="D642" s="4" t="s">
        <v>7674</v>
      </c>
      <c r="E642" s="4" t="s">
        <v>7675</v>
      </c>
      <c r="F642" s="4" t="s">
        <v>1294</v>
      </c>
      <c r="G642" s="4" t="s">
        <v>7676</v>
      </c>
      <c r="H642" s="4" t="s">
        <v>7677</v>
      </c>
      <c r="I642" s="4" t="s">
        <v>169</v>
      </c>
      <c r="J642" s="4" t="s">
        <v>518</v>
      </c>
      <c r="K642" s="4" t="s">
        <v>1353</v>
      </c>
      <c r="L642" s="4" t="s">
        <v>1260</v>
      </c>
      <c r="M642" s="4" t="s">
        <v>328</v>
      </c>
      <c r="N642" s="4" t="s">
        <v>169</v>
      </c>
      <c r="O642" s="4" t="s">
        <v>1353</v>
      </c>
      <c r="P642" s="4" t="s">
        <v>7678</v>
      </c>
      <c r="Q642" s="4" t="s">
        <v>7674</v>
      </c>
      <c r="R642" s="4" t="s">
        <v>16</v>
      </c>
      <c r="S642" s="4" t="s">
        <v>7679</v>
      </c>
      <c r="T642" s="4" t="s">
        <v>944</v>
      </c>
      <c r="U642" s="4" t="s">
        <v>7680</v>
      </c>
      <c r="V642" s="4" t="s">
        <v>911</v>
      </c>
      <c r="W642" s="4" t="s">
        <v>982</v>
      </c>
      <c r="X642" s="4" t="s">
        <v>518</v>
      </c>
      <c r="Y642" s="4" t="s">
        <v>1185</v>
      </c>
      <c r="Z642" s="4" t="s">
        <v>445</v>
      </c>
      <c r="AA642" s="4" t="s">
        <v>445</v>
      </c>
      <c r="AB642" s="4" t="s">
        <v>7674</v>
      </c>
      <c r="AC642" s="4">
        <v>5472371</v>
      </c>
      <c r="AD642" s="4" t="s">
        <v>16</v>
      </c>
      <c r="AE642" s="4" t="s">
        <v>7681</v>
      </c>
      <c r="AF642" s="4" t="s">
        <v>16</v>
      </c>
      <c r="AG642" s="4" t="s">
        <v>7681</v>
      </c>
      <c r="AH642" s="4" t="s">
        <v>1129</v>
      </c>
      <c r="AI642" s="4" t="s">
        <v>1047</v>
      </c>
      <c r="AJ642" s="4" t="s">
        <v>919</v>
      </c>
      <c r="AK642" s="4" t="s">
        <v>169</v>
      </c>
      <c r="AL642" s="9">
        <v>5180</v>
      </c>
      <c r="AM642" s="4"/>
      <c r="AN642" s="4" t="s">
        <v>169</v>
      </c>
      <c r="AO642" s="4" t="s">
        <v>953</v>
      </c>
      <c r="AP642" s="4" t="s">
        <v>922</v>
      </c>
      <c r="AQ642" s="4" t="s">
        <v>1025</v>
      </c>
      <c r="AR642" s="4" t="s">
        <v>7682</v>
      </c>
      <c r="AS642" s="4" t="s">
        <v>7683</v>
      </c>
      <c r="AT642" s="4" t="s">
        <v>250</v>
      </c>
      <c r="AU642" s="4"/>
      <c r="AV642" s="4" t="s">
        <v>7684</v>
      </c>
      <c r="AW642" s="4"/>
      <c r="AX642" s="4"/>
      <c r="AY642" s="4"/>
      <c r="AZ642" s="4"/>
      <c r="BA642" s="4">
        <v>74682904</v>
      </c>
      <c r="BB642" s="4" t="s">
        <v>927</v>
      </c>
      <c r="BC642" s="4" t="s">
        <v>974</v>
      </c>
      <c r="BD642" s="4" t="s">
        <v>1052</v>
      </c>
      <c r="BE642" s="4" t="s">
        <v>169</v>
      </c>
      <c r="BF642" s="4"/>
      <c r="BG642" s="4" t="s">
        <v>1029</v>
      </c>
      <c r="BH642" s="4" t="s">
        <v>932</v>
      </c>
      <c r="BI642" s="4" t="s">
        <v>169</v>
      </c>
      <c r="BJ642" s="4"/>
      <c r="BK642" s="4" t="s">
        <v>1030</v>
      </c>
      <c r="BL642" s="4"/>
      <c r="BM642" s="4" t="s">
        <v>934</v>
      </c>
      <c r="BN642" s="4" t="s">
        <v>1095</v>
      </c>
    </row>
    <row r="643" spans="1:66" s="1" customFormat="1" hidden="1">
      <c r="A643" s="4">
        <v>697</v>
      </c>
      <c r="B643" s="4" t="s">
        <v>901</v>
      </c>
      <c r="C643" s="4" t="s">
        <v>902</v>
      </c>
      <c r="D643" s="4" t="s">
        <v>7685</v>
      </c>
      <c r="E643" s="4" t="s">
        <v>7686</v>
      </c>
      <c r="F643" s="4" t="s">
        <v>1294</v>
      </c>
      <c r="G643" s="4" t="s">
        <v>7687</v>
      </c>
      <c r="H643" s="4" t="s">
        <v>7688</v>
      </c>
      <c r="I643" s="4" t="s">
        <v>169</v>
      </c>
      <c r="J643" s="4" t="s">
        <v>906</v>
      </c>
      <c r="K643" s="4" t="s">
        <v>16</v>
      </c>
      <c r="L643" s="4" t="s">
        <v>1260</v>
      </c>
      <c r="M643" s="4" t="s">
        <v>336</v>
      </c>
      <c r="N643" s="4" t="s">
        <v>169</v>
      </c>
      <c r="O643" s="4"/>
      <c r="P643" s="4"/>
      <c r="Q643" s="4" t="s">
        <v>7685</v>
      </c>
      <c r="R643" s="4" t="s">
        <v>16</v>
      </c>
      <c r="S643" s="4" t="s">
        <v>7689</v>
      </c>
      <c r="T643" s="4" t="s">
        <v>909</v>
      </c>
      <c r="U643" s="4" t="s">
        <v>7690</v>
      </c>
      <c r="V643" s="4" t="s">
        <v>911</v>
      </c>
      <c r="W643" s="4" t="s">
        <v>1105</v>
      </c>
      <c r="X643" s="4" t="s">
        <v>361</v>
      </c>
      <c r="Y643" s="4" t="s">
        <v>7691</v>
      </c>
      <c r="Z643" s="4" t="s">
        <v>396</v>
      </c>
      <c r="AA643" s="4" t="s">
        <v>396</v>
      </c>
      <c r="AB643" s="4" t="s">
        <v>7685</v>
      </c>
      <c r="AC643" s="4">
        <v>5472226</v>
      </c>
      <c r="AD643" s="4" t="s">
        <v>16</v>
      </c>
      <c r="AE643" s="4" t="s">
        <v>7692</v>
      </c>
      <c r="AF643" s="4" t="s">
        <v>16</v>
      </c>
      <c r="AG643" s="4" t="s">
        <v>7693</v>
      </c>
      <c r="AH643" s="4" t="s">
        <v>7694</v>
      </c>
      <c r="AI643" s="4" t="s">
        <v>7695</v>
      </c>
      <c r="AJ643" s="4" t="s">
        <v>919</v>
      </c>
      <c r="AK643" s="4" t="s">
        <v>169</v>
      </c>
      <c r="AL643" s="9">
        <v>35000</v>
      </c>
      <c r="AM643" s="4"/>
      <c r="AN643" s="4" t="s">
        <v>169</v>
      </c>
      <c r="AO643" s="4" t="s">
        <v>921</v>
      </c>
      <c r="AP643" s="4" t="s">
        <v>922</v>
      </c>
      <c r="AQ643" s="4"/>
      <c r="AR643" s="4" t="s">
        <v>7696</v>
      </c>
      <c r="AS643" s="4"/>
      <c r="AT643" s="4" t="s">
        <v>250</v>
      </c>
      <c r="AU643" s="4"/>
      <c r="AV643" s="4" t="s">
        <v>7697</v>
      </c>
      <c r="AW643" s="4"/>
      <c r="AX643" s="4"/>
      <c r="AY643" s="4"/>
      <c r="AZ643" s="4"/>
      <c r="BA643" s="4">
        <v>63902030</v>
      </c>
      <c r="BB643" s="4" t="s">
        <v>927</v>
      </c>
      <c r="BC643" s="4" t="s">
        <v>974</v>
      </c>
      <c r="BD643" s="4" t="s">
        <v>1336</v>
      </c>
      <c r="BE643" s="4" t="s">
        <v>169</v>
      </c>
      <c r="BF643" s="4"/>
      <c r="BG643" s="4" t="s">
        <v>931</v>
      </c>
      <c r="BH643" s="4" t="s">
        <v>932</v>
      </c>
      <c r="BI643" s="4" t="s">
        <v>169</v>
      </c>
      <c r="BJ643" s="4"/>
      <c r="BK643" s="4"/>
      <c r="BL643" s="4"/>
      <c r="BM643" s="4" t="s">
        <v>1403</v>
      </c>
      <c r="BN643" s="4" t="s">
        <v>1095</v>
      </c>
    </row>
    <row r="644" spans="1:66" s="1" customFormat="1" hidden="1">
      <c r="A644" s="4">
        <v>698</v>
      </c>
      <c r="B644" s="4" t="s">
        <v>901</v>
      </c>
      <c r="C644" s="4" t="s">
        <v>902</v>
      </c>
      <c r="D644" s="4" t="s">
        <v>7698</v>
      </c>
      <c r="E644" s="4" t="s">
        <v>7699</v>
      </c>
      <c r="F644" s="4" t="s">
        <v>1274</v>
      </c>
      <c r="G644" s="4" t="s">
        <v>7700</v>
      </c>
      <c r="H644" s="4" t="s">
        <v>1310</v>
      </c>
      <c r="I644" s="4" t="s">
        <v>1277</v>
      </c>
      <c r="J644" s="4" t="s">
        <v>361</v>
      </c>
      <c r="K644" s="4" t="s">
        <v>1040</v>
      </c>
      <c r="L644" s="4" t="s">
        <v>1057</v>
      </c>
      <c r="M644" s="4" t="s">
        <v>234</v>
      </c>
      <c r="N644" s="4" t="s">
        <v>169</v>
      </c>
      <c r="O644" s="4"/>
      <c r="P644" s="4"/>
      <c r="Q644" s="4" t="s">
        <v>7701</v>
      </c>
      <c r="R644" s="4" t="s">
        <v>1040</v>
      </c>
      <c r="S644" s="4" t="s">
        <v>7702</v>
      </c>
      <c r="T644" s="4" t="s">
        <v>944</v>
      </c>
      <c r="U644" s="4" t="s">
        <v>7703</v>
      </c>
      <c r="V644" s="4" t="s">
        <v>1263</v>
      </c>
      <c r="W644" s="4" t="s">
        <v>1105</v>
      </c>
      <c r="X644" s="4" t="s">
        <v>518</v>
      </c>
      <c r="Y644" s="4" t="s">
        <v>1004</v>
      </c>
      <c r="Z644" s="4" t="s">
        <v>1802</v>
      </c>
      <c r="AA644" s="4" t="s">
        <v>7704</v>
      </c>
      <c r="AB644" s="4" t="s">
        <v>7701</v>
      </c>
      <c r="AC644" s="4">
        <v>5472061</v>
      </c>
      <c r="AD644" s="4" t="s">
        <v>1040</v>
      </c>
      <c r="AE644" s="4" t="s">
        <v>7705</v>
      </c>
      <c r="AF644" s="4" t="s">
        <v>1040</v>
      </c>
      <c r="AG644" s="4" t="s">
        <v>7706</v>
      </c>
      <c r="AH644" s="4" t="s">
        <v>917</v>
      </c>
      <c r="AI644" s="4" t="s">
        <v>918</v>
      </c>
      <c r="AJ644" s="4" t="s">
        <v>919</v>
      </c>
      <c r="AK644" s="4" t="s">
        <v>169</v>
      </c>
      <c r="AL644" s="9">
        <v>5680</v>
      </c>
      <c r="AM644" s="4"/>
      <c r="AN644" s="4" t="s">
        <v>169</v>
      </c>
      <c r="AO644" s="4" t="s">
        <v>953</v>
      </c>
      <c r="AP644" s="4" t="s">
        <v>922</v>
      </c>
      <c r="AQ644" s="4" t="s">
        <v>1146</v>
      </c>
      <c r="AR644" s="4" t="s">
        <v>7707</v>
      </c>
      <c r="AS644" s="4" t="s">
        <v>7708</v>
      </c>
      <c r="AT644" s="4" t="s">
        <v>250</v>
      </c>
      <c r="AU644" s="4"/>
      <c r="AV644" s="4" t="s">
        <v>7709</v>
      </c>
      <c r="AW644" s="4"/>
      <c r="AX644" s="4"/>
      <c r="AY644" s="4"/>
      <c r="AZ644" s="4"/>
      <c r="BA644" s="4">
        <v>56101320</v>
      </c>
      <c r="BB644" s="4" t="s">
        <v>927</v>
      </c>
      <c r="BC644" s="4" t="s">
        <v>974</v>
      </c>
      <c r="BD644" s="4" t="s">
        <v>918</v>
      </c>
      <c r="BE644" s="4" t="s">
        <v>169</v>
      </c>
      <c r="BF644" s="4"/>
      <c r="BG644" s="4" t="s">
        <v>931</v>
      </c>
      <c r="BH644" s="4" t="s">
        <v>932</v>
      </c>
      <c r="BI644" s="4" t="s">
        <v>169</v>
      </c>
      <c r="BJ644" s="4"/>
      <c r="BK644" s="4" t="s">
        <v>1030</v>
      </c>
      <c r="BL644" s="4"/>
      <c r="BM644" s="4" t="s">
        <v>934</v>
      </c>
      <c r="BN644" s="4" t="s">
        <v>234</v>
      </c>
    </row>
    <row r="645" spans="1:66" s="1" customFormat="1">
      <c r="A645" s="4">
        <v>699</v>
      </c>
      <c r="B645" s="4" t="s">
        <v>901</v>
      </c>
      <c r="C645" s="4" t="s">
        <v>902</v>
      </c>
      <c r="D645" s="4" t="s">
        <v>326</v>
      </c>
      <c r="E645" s="4" t="s">
        <v>3352</v>
      </c>
      <c r="F645" s="4" t="s">
        <v>1099</v>
      </c>
      <c r="G645" s="4" t="s">
        <v>3353</v>
      </c>
      <c r="H645" s="4" t="s">
        <v>31</v>
      </c>
      <c r="I645" s="4" t="s">
        <v>169</v>
      </c>
      <c r="J645" s="4" t="s">
        <v>518</v>
      </c>
      <c r="K645" s="4" t="s">
        <v>31</v>
      </c>
      <c r="L645" s="4" t="s">
        <v>940</v>
      </c>
      <c r="M645" s="4" t="s">
        <v>254</v>
      </c>
      <c r="N645" s="4" t="s">
        <v>3357</v>
      </c>
      <c r="O645" s="4"/>
      <c r="P645" s="4"/>
      <c r="Q645" s="4" t="s">
        <v>326</v>
      </c>
      <c r="R645" s="4" t="s">
        <v>31</v>
      </c>
      <c r="S645" s="4" t="s">
        <v>7710</v>
      </c>
      <c r="T645" s="4" t="s">
        <v>944</v>
      </c>
      <c r="U645" s="4" t="s">
        <v>7711</v>
      </c>
      <c r="V645" s="4" t="s">
        <v>911</v>
      </c>
      <c r="W645" s="4" t="s">
        <v>963</v>
      </c>
      <c r="X645" s="4" t="s">
        <v>518</v>
      </c>
      <c r="Y645" s="4" t="s">
        <v>445</v>
      </c>
      <c r="Z645" s="4" t="s">
        <v>445</v>
      </c>
      <c r="AA645" s="4" t="s">
        <v>445</v>
      </c>
      <c r="AB645" s="4" t="s">
        <v>326</v>
      </c>
      <c r="AC645" s="4">
        <v>5471868</v>
      </c>
      <c r="AD645" s="4" t="s">
        <v>31</v>
      </c>
      <c r="AE645" s="4" t="s">
        <v>7712</v>
      </c>
      <c r="AF645" s="4" t="s">
        <v>31</v>
      </c>
      <c r="AG645" s="4" t="s">
        <v>7713</v>
      </c>
      <c r="AH645" s="4" t="s">
        <v>1283</v>
      </c>
      <c r="AI645" s="4" t="s">
        <v>1284</v>
      </c>
      <c r="AJ645" s="4" t="s">
        <v>919</v>
      </c>
      <c r="AK645" s="4" t="s">
        <v>169</v>
      </c>
      <c r="AL645" s="9">
        <v>3725.7</v>
      </c>
      <c r="AM645" s="4"/>
      <c r="AN645" s="4" t="s">
        <v>3357</v>
      </c>
      <c r="AO645" s="4" t="s">
        <v>953</v>
      </c>
      <c r="AP645" s="4" t="s">
        <v>922</v>
      </c>
      <c r="AQ645" s="4" t="s">
        <v>1048</v>
      </c>
      <c r="AR645" s="4" t="s">
        <v>327</v>
      </c>
      <c r="AS645" s="4" t="s">
        <v>7714</v>
      </c>
      <c r="AT645" s="4" t="s">
        <v>250</v>
      </c>
      <c r="AU645" s="4"/>
      <c r="AV645" s="4" t="s">
        <v>7715</v>
      </c>
      <c r="AW645" s="4"/>
      <c r="AX645" s="4"/>
      <c r="AY645" s="4"/>
      <c r="AZ645" s="4"/>
      <c r="BA645" s="4">
        <v>74628058</v>
      </c>
      <c r="BB645" s="4" t="s">
        <v>927</v>
      </c>
      <c r="BC645" s="4" t="s">
        <v>974</v>
      </c>
      <c r="BD645" s="4" t="s">
        <v>918</v>
      </c>
      <c r="BE645" s="4" t="s">
        <v>169</v>
      </c>
      <c r="BF645" s="4"/>
      <c r="BG645" s="4" t="s">
        <v>1029</v>
      </c>
      <c r="BH645" s="4" t="s">
        <v>927</v>
      </c>
      <c r="BI645" s="4" t="s">
        <v>169</v>
      </c>
      <c r="BJ645" s="4"/>
      <c r="BK645" s="4" t="s">
        <v>1030</v>
      </c>
      <c r="BL645" s="4"/>
      <c r="BM645" s="4" t="s">
        <v>934</v>
      </c>
      <c r="BN645" s="4" t="s">
        <v>958</v>
      </c>
    </row>
    <row r="646" spans="1:66" s="1" customFormat="1">
      <c r="A646" s="4">
        <v>700</v>
      </c>
      <c r="B646" s="4" t="s">
        <v>901</v>
      </c>
      <c r="C646" s="4" t="s">
        <v>902</v>
      </c>
      <c r="D646" s="4" t="s">
        <v>326</v>
      </c>
      <c r="E646" s="4" t="s">
        <v>3352</v>
      </c>
      <c r="F646" s="4" t="s">
        <v>1099</v>
      </c>
      <c r="G646" s="4" t="s">
        <v>3353</v>
      </c>
      <c r="H646" s="4" t="s">
        <v>31</v>
      </c>
      <c r="I646" s="4" t="s">
        <v>169</v>
      </c>
      <c r="J646" s="4" t="s">
        <v>518</v>
      </c>
      <c r="K646" s="4" t="s">
        <v>31</v>
      </c>
      <c r="L646" s="4" t="s">
        <v>940</v>
      </c>
      <c r="M646" s="4" t="s">
        <v>254</v>
      </c>
      <c r="N646" s="4" t="s">
        <v>3357</v>
      </c>
      <c r="O646" s="4"/>
      <c r="P646" s="4"/>
      <c r="Q646" s="4" t="s">
        <v>326</v>
      </c>
      <c r="R646" s="4" t="s">
        <v>31</v>
      </c>
      <c r="S646" s="4" t="s">
        <v>7710</v>
      </c>
      <c r="T646" s="4" t="s">
        <v>944</v>
      </c>
      <c r="U646" s="4" t="s">
        <v>7711</v>
      </c>
      <c r="V646" s="4" t="s">
        <v>911</v>
      </c>
      <c r="W646" s="4" t="s">
        <v>963</v>
      </c>
      <c r="X646" s="4" t="s">
        <v>518</v>
      </c>
      <c r="Y646" s="4" t="s">
        <v>445</v>
      </c>
      <c r="Z646" s="4" t="s">
        <v>445</v>
      </c>
      <c r="AA646" s="4" t="s">
        <v>445</v>
      </c>
      <c r="AB646" s="4" t="s">
        <v>326</v>
      </c>
      <c r="AC646" s="4">
        <v>5471868</v>
      </c>
      <c r="AD646" s="4" t="s">
        <v>31</v>
      </c>
      <c r="AE646" s="4" t="s">
        <v>7712</v>
      </c>
      <c r="AF646" s="4" t="s">
        <v>31</v>
      </c>
      <c r="AG646" s="4" t="s">
        <v>7713</v>
      </c>
      <c r="AH646" s="4" t="s">
        <v>987</v>
      </c>
      <c r="AI646" s="4" t="s">
        <v>988</v>
      </c>
      <c r="AJ646" s="4" t="s">
        <v>919</v>
      </c>
      <c r="AK646" s="4" t="s">
        <v>169</v>
      </c>
      <c r="AL646" s="9">
        <v>5434.3</v>
      </c>
      <c r="AM646" s="4"/>
      <c r="AN646" s="4" t="s">
        <v>3357</v>
      </c>
      <c r="AO646" s="4" t="s">
        <v>953</v>
      </c>
      <c r="AP646" s="4" t="s">
        <v>922</v>
      </c>
      <c r="AQ646" s="4" t="s">
        <v>1025</v>
      </c>
      <c r="AR646" s="4" t="s">
        <v>327</v>
      </c>
      <c r="AS646" s="4" t="s">
        <v>7716</v>
      </c>
      <c r="AT646" s="4" t="s">
        <v>313</v>
      </c>
      <c r="AU646" s="4"/>
      <c r="AV646" s="4" t="s">
        <v>7715</v>
      </c>
      <c r="AW646" s="4"/>
      <c r="AX646" s="4"/>
      <c r="AY646" s="4"/>
      <c r="AZ646" s="4"/>
      <c r="BA646" s="4">
        <v>74628058</v>
      </c>
      <c r="BB646" s="4" t="s">
        <v>927</v>
      </c>
      <c r="BC646" s="4" t="s">
        <v>974</v>
      </c>
      <c r="BD646" s="4" t="s">
        <v>918</v>
      </c>
      <c r="BE646" s="4" t="s">
        <v>169</v>
      </c>
      <c r="BF646" s="4"/>
      <c r="BG646" s="4" t="s">
        <v>1029</v>
      </c>
      <c r="BH646" s="4" t="s">
        <v>927</v>
      </c>
      <c r="BI646" s="4" t="s">
        <v>169</v>
      </c>
      <c r="BJ646" s="4"/>
      <c r="BK646" s="4" t="s">
        <v>933</v>
      </c>
      <c r="BL646" s="4"/>
      <c r="BM646" s="4" t="s">
        <v>934</v>
      </c>
      <c r="BN646" s="4" t="s">
        <v>958</v>
      </c>
    </row>
    <row r="647" spans="1:66" s="1" customFormat="1" hidden="1">
      <c r="A647" s="4">
        <v>701</v>
      </c>
      <c r="B647" s="4" t="s">
        <v>901</v>
      </c>
      <c r="C647" s="4" t="s">
        <v>902</v>
      </c>
      <c r="D647" s="4"/>
      <c r="E647" s="4" t="s">
        <v>7717</v>
      </c>
      <c r="F647" s="4"/>
      <c r="G647" s="4" t="s">
        <v>7718</v>
      </c>
      <c r="H647" s="4" t="s">
        <v>7719</v>
      </c>
      <c r="I647" s="4" t="s">
        <v>169</v>
      </c>
      <c r="J647" s="4" t="s">
        <v>444</v>
      </c>
      <c r="K647" s="4" t="s">
        <v>7720</v>
      </c>
      <c r="L647" s="4" t="s">
        <v>940</v>
      </c>
      <c r="M647" s="4" t="s">
        <v>202</v>
      </c>
      <c r="N647" s="4"/>
      <c r="O647" s="4"/>
      <c r="P647" s="4"/>
      <c r="Q647" s="4" t="s">
        <v>725</v>
      </c>
      <c r="R647" s="4" t="s">
        <v>30</v>
      </c>
      <c r="S647" s="4" t="s">
        <v>7721</v>
      </c>
      <c r="T647" s="4" t="s">
        <v>909</v>
      </c>
      <c r="U647" s="4" t="s">
        <v>7722</v>
      </c>
      <c r="V647" s="4" t="s">
        <v>1263</v>
      </c>
      <c r="W647" s="4" t="s">
        <v>982</v>
      </c>
      <c r="X647" s="4" t="s">
        <v>351</v>
      </c>
      <c r="Y647" s="4" t="s">
        <v>7723</v>
      </c>
      <c r="Z647" s="4" t="s">
        <v>350</v>
      </c>
      <c r="AA647" s="4" t="s">
        <v>1265</v>
      </c>
      <c r="AB647" s="4" t="s">
        <v>725</v>
      </c>
      <c r="AC647" s="4">
        <v>5444402</v>
      </c>
      <c r="AD647" s="4" t="s">
        <v>30</v>
      </c>
      <c r="AE647" s="4" t="s">
        <v>7722</v>
      </c>
      <c r="AF647" s="4" t="s">
        <v>30</v>
      </c>
      <c r="AG647" s="4" t="s">
        <v>7724</v>
      </c>
      <c r="AH647" s="4" t="s">
        <v>1283</v>
      </c>
      <c r="AI647" s="4" t="s">
        <v>1284</v>
      </c>
      <c r="AJ647" s="4" t="s">
        <v>919</v>
      </c>
      <c r="AK647" s="4" t="s">
        <v>169</v>
      </c>
      <c r="AL647" s="9">
        <v>3999</v>
      </c>
      <c r="AM647" s="4" t="s">
        <v>920</v>
      </c>
      <c r="AN647" s="4" t="s">
        <v>7725</v>
      </c>
      <c r="AO647" s="4" t="s">
        <v>921</v>
      </c>
      <c r="AP647" s="4" t="s">
        <v>922</v>
      </c>
      <c r="AQ647" s="4" t="s">
        <v>1025</v>
      </c>
      <c r="AR647" s="4" t="s">
        <v>7726</v>
      </c>
      <c r="AS647" s="4" t="s">
        <v>7727</v>
      </c>
      <c r="AT647" s="4" t="s">
        <v>250</v>
      </c>
      <c r="AU647" s="4"/>
      <c r="AV647" s="4" t="s">
        <v>7728</v>
      </c>
      <c r="AW647" s="4"/>
      <c r="AX647" s="4"/>
      <c r="AY647" s="4"/>
      <c r="AZ647" s="4"/>
      <c r="BA647" s="4">
        <v>79405338</v>
      </c>
      <c r="BB647" s="4" t="s">
        <v>927</v>
      </c>
      <c r="BC647" s="4" t="s">
        <v>974</v>
      </c>
      <c r="BD647" s="4" t="s">
        <v>1052</v>
      </c>
      <c r="BE647" s="4" t="s">
        <v>169</v>
      </c>
      <c r="BF647" s="4"/>
      <c r="BG647" s="4" t="s">
        <v>1029</v>
      </c>
      <c r="BH647" s="4" t="s">
        <v>927</v>
      </c>
      <c r="BI647" s="4" t="s">
        <v>169</v>
      </c>
      <c r="BJ647" s="4"/>
      <c r="BK647" s="4" t="s">
        <v>933</v>
      </c>
      <c r="BL647" s="4"/>
      <c r="BM647" s="4" t="s">
        <v>934</v>
      </c>
      <c r="BN647" s="4"/>
    </row>
    <row r="648" spans="1:66" s="1" customFormat="1">
      <c r="A648" s="4">
        <v>702</v>
      </c>
      <c r="B648" s="4" t="s">
        <v>901</v>
      </c>
      <c r="C648" s="4" t="s">
        <v>902</v>
      </c>
      <c r="D648" s="4"/>
      <c r="E648" s="4" t="s">
        <v>1365</v>
      </c>
      <c r="F648" s="4"/>
      <c r="G648" s="4" t="s">
        <v>1366</v>
      </c>
      <c r="H648" s="4" t="s">
        <v>1367</v>
      </c>
      <c r="I648" s="4" t="s">
        <v>1368</v>
      </c>
      <c r="J648" s="4" t="s">
        <v>518</v>
      </c>
      <c r="K648" s="4" t="s">
        <v>30</v>
      </c>
      <c r="L648" s="4" t="s">
        <v>1211</v>
      </c>
      <c r="M648" s="4" t="s">
        <v>280</v>
      </c>
      <c r="N648" s="4"/>
      <c r="O648" s="4"/>
      <c r="P648" s="4"/>
      <c r="Q648" s="4" t="s">
        <v>730</v>
      </c>
      <c r="R648" s="4" t="s">
        <v>30</v>
      </c>
      <c r="S648" s="4" t="s">
        <v>7729</v>
      </c>
      <c r="T648" s="4" t="s">
        <v>909</v>
      </c>
      <c r="U648" s="4" t="s">
        <v>7730</v>
      </c>
      <c r="V648" s="4" t="s">
        <v>911</v>
      </c>
      <c r="W648" s="4" t="s">
        <v>982</v>
      </c>
      <c r="X648" s="4" t="s">
        <v>518</v>
      </c>
      <c r="Y648" s="4" t="s">
        <v>1371</v>
      </c>
      <c r="Z648" s="4" t="s">
        <v>350</v>
      </c>
      <c r="AA648" s="4" t="s">
        <v>1265</v>
      </c>
      <c r="AB648" s="4" t="s">
        <v>730</v>
      </c>
      <c r="AC648" s="4">
        <v>5444397</v>
      </c>
      <c r="AD648" s="4" t="s">
        <v>30</v>
      </c>
      <c r="AE648" s="4" t="s">
        <v>7731</v>
      </c>
      <c r="AF648" s="4" t="s">
        <v>30</v>
      </c>
      <c r="AG648" s="4" t="s">
        <v>7732</v>
      </c>
      <c r="AH648" s="4" t="s">
        <v>1129</v>
      </c>
      <c r="AI648" s="4" t="s">
        <v>1047</v>
      </c>
      <c r="AJ648" s="4" t="s">
        <v>919</v>
      </c>
      <c r="AK648" s="4" t="s">
        <v>169</v>
      </c>
      <c r="AL648" s="9">
        <v>4880</v>
      </c>
      <c r="AM648" s="4" t="s">
        <v>920</v>
      </c>
      <c r="AN648" s="4" t="s">
        <v>169</v>
      </c>
      <c r="AO648" s="4" t="s">
        <v>921</v>
      </c>
      <c r="AP648" s="4" t="s">
        <v>922</v>
      </c>
      <c r="AQ648" s="4" t="s">
        <v>1025</v>
      </c>
      <c r="AR648" s="4" t="s">
        <v>1374</v>
      </c>
      <c r="AS648" s="4" t="s">
        <v>7733</v>
      </c>
      <c r="AT648" s="4" t="s">
        <v>250</v>
      </c>
      <c r="AU648" s="4"/>
      <c r="AV648" s="4" t="s">
        <v>7734</v>
      </c>
      <c r="AW648" s="4"/>
      <c r="AX648" s="4"/>
      <c r="AY648" s="4"/>
      <c r="AZ648" s="4"/>
      <c r="BA648" s="4">
        <v>80711737</v>
      </c>
      <c r="BB648" s="4" t="s">
        <v>927</v>
      </c>
      <c r="BC648" s="4" t="s">
        <v>974</v>
      </c>
      <c r="BD648" s="4" t="s">
        <v>1377</v>
      </c>
      <c r="BE648" s="4" t="s">
        <v>169</v>
      </c>
      <c r="BF648" s="4"/>
      <c r="BG648" s="4" t="s">
        <v>1029</v>
      </c>
      <c r="BH648" s="4" t="s">
        <v>927</v>
      </c>
      <c r="BI648" s="4" t="s">
        <v>169</v>
      </c>
      <c r="BJ648" s="4"/>
      <c r="BK648" s="4" t="s">
        <v>933</v>
      </c>
      <c r="BL648" s="4"/>
      <c r="BM648" s="4" t="s">
        <v>934</v>
      </c>
      <c r="BN648" s="4"/>
    </row>
    <row r="649" spans="1:66" s="1" customFormat="1">
      <c r="A649" s="4">
        <v>703</v>
      </c>
      <c r="B649" s="4" t="s">
        <v>901</v>
      </c>
      <c r="C649" s="4" t="s">
        <v>902</v>
      </c>
      <c r="D649" s="4" t="s">
        <v>7735</v>
      </c>
      <c r="E649" s="4" t="s">
        <v>7736</v>
      </c>
      <c r="F649" s="4" t="s">
        <v>1322</v>
      </c>
      <c r="G649" s="4" t="s">
        <v>7737</v>
      </c>
      <c r="H649" s="4" t="s">
        <v>7738</v>
      </c>
      <c r="I649" s="4" t="s">
        <v>169</v>
      </c>
      <c r="J649" s="4" t="s">
        <v>518</v>
      </c>
      <c r="K649" s="4" t="s">
        <v>31</v>
      </c>
      <c r="L649" s="4" t="s">
        <v>940</v>
      </c>
      <c r="M649" s="4" t="s">
        <v>202</v>
      </c>
      <c r="N649" s="4" t="s">
        <v>7739</v>
      </c>
      <c r="O649" s="4"/>
      <c r="P649" s="4"/>
      <c r="Q649" s="4" t="s">
        <v>1447</v>
      </c>
      <c r="R649" s="4" t="s">
        <v>31</v>
      </c>
      <c r="S649" s="4" t="s">
        <v>7740</v>
      </c>
      <c r="T649" s="4" t="s">
        <v>944</v>
      </c>
      <c r="U649" s="4" t="s">
        <v>7741</v>
      </c>
      <c r="V649" s="4" t="s">
        <v>911</v>
      </c>
      <c r="W649" s="4" t="s">
        <v>982</v>
      </c>
      <c r="X649" s="4" t="s">
        <v>518</v>
      </c>
      <c r="Y649" s="4" t="s">
        <v>7742</v>
      </c>
      <c r="Z649" s="4" t="s">
        <v>445</v>
      </c>
      <c r="AA649" s="4" t="s">
        <v>445</v>
      </c>
      <c r="AB649" s="4" t="s">
        <v>1447</v>
      </c>
      <c r="AC649" s="4">
        <v>5444396</v>
      </c>
      <c r="AD649" s="4" t="s">
        <v>31</v>
      </c>
      <c r="AE649" s="4" t="s">
        <v>7731</v>
      </c>
      <c r="AF649" s="4" t="s">
        <v>31</v>
      </c>
      <c r="AG649" s="4" t="s">
        <v>7731</v>
      </c>
      <c r="AH649" s="4" t="s">
        <v>1283</v>
      </c>
      <c r="AI649" s="4" t="s">
        <v>1284</v>
      </c>
      <c r="AJ649" s="4" t="s">
        <v>919</v>
      </c>
      <c r="AK649" s="4" t="s">
        <v>169</v>
      </c>
      <c r="AL649" s="9">
        <v>3998.9</v>
      </c>
      <c r="AM649" s="4"/>
      <c r="AN649" s="4" t="s">
        <v>7739</v>
      </c>
      <c r="AO649" s="4" t="s">
        <v>953</v>
      </c>
      <c r="AP649" s="4" t="s">
        <v>922</v>
      </c>
      <c r="AQ649" s="4" t="s">
        <v>1146</v>
      </c>
      <c r="AR649" s="4" t="s">
        <v>7743</v>
      </c>
      <c r="AS649" s="4" t="s">
        <v>7744</v>
      </c>
      <c r="AT649" s="4" t="s">
        <v>250</v>
      </c>
      <c r="AU649" s="4"/>
      <c r="AV649" s="4" t="s">
        <v>7745</v>
      </c>
      <c r="AW649" s="4"/>
      <c r="AX649" s="4"/>
      <c r="AY649" s="4"/>
      <c r="AZ649" s="4"/>
      <c r="BA649" s="4">
        <v>74838223</v>
      </c>
      <c r="BB649" s="4" t="s">
        <v>927</v>
      </c>
      <c r="BC649" s="4" t="s">
        <v>974</v>
      </c>
      <c r="BD649" s="4" t="s">
        <v>1052</v>
      </c>
      <c r="BE649" s="4" t="s">
        <v>169</v>
      </c>
      <c r="BF649" s="4"/>
      <c r="BG649" s="4" t="s">
        <v>931</v>
      </c>
      <c r="BH649" s="4" t="s">
        <v>932</v>
      </c>
      <c r="BI649" s="4" t="s">
        <v>169</v>
      </c>
      <c r="BJ649" s="4"/>
      <c r="BK649" s="4" t="s">
        <v>1030</v>
      </c>
      <c r="BL649" s="4"/>
      <c r="BM649" s="4" t="s">
        <v>934</v>
      </c>
      <c r="BN649" s="4" t="s">
        <v>958</v>
      </c>
    </row>
    <row r="650" spans="1:66" s="1" customFormat="1">
      <c r="A650" s="4">
        <v>704</v>
      </c>
      <c r="B650" s="4" t="s">
        <v>901</v>
      </c>
      <c r="C650" s="4" t="s">
        <v>902</v>
      </c>
      <c r="D650" s="4" t="s">
        <v>7735</v>
      </c>
      <c r="E650" s="4" t="s">
        <v>7736</v>
      </c>
      <c r="F650" s="4" t="s">
        <v>1322</v>
      </c>
      <c r="G650" s="4" t="s">
        <v>7737</v>
      </c>
      <c r="H650" s="4" t="s">
        <v>7738</v>
      </c>
      <c r="I650" s="4" t="s">
        <v>169</v>
      </c>
      <c r="J650" s="4" t="s">
        <v>518</v>
      </c>
      <c r="K650" s="4" t="s">
        <v>31</v>
      </c>
      <c r="L650" s="4" t="s">
        <v>940</v>
      </c>
      <c r="M650" s="4" t="s">
        <v>202</v>
      </c>
      <c r="N650" s="4" t="s">
        <v>7739</v>
      </c>
      <c r="O650" s="4"/>
      <c r="P650" s="4"/>
      <c r="Q650" s="4" t="s">
        <v>1447</v>
      </c>
      <c r="R650" s="4" t="s">
        <v>31</v>
      </c>
      <c r="S650" s="4" t="s">
        <v>7740</v>
      </c>
      <c r="T650" s="4" t="s">
        <v>944</v>
      </c>
      <c r="U650" s="4" t="s">
        <v>7741</v>
      </c>
      <c r="V650" s="4" t="s">
        <v>911</v>
      </c>
      <c r="W650" s="4" t="s">
        <v>982</v>
      </c>
      <c r="X650" s="4" t="s">
        <v>518</v>
      </c>
      <c r="Y650" s="4" t="s">
        <v>7742</v>
      </c>
      <c r="Z650" s="4" t="s">
        <v>445</v>
      </c>
      <c r="AA650" s="4" t="s">
        <v>445</v>
      </c>
      <c r="AB650" s="4" t="s">
        <v>1447</v>
      </c>
      <c r="AC650" s="4">
        <v>5444396</v>
      </c>
      <c r="AD650" s="4" t="s">
        <v>31</v>
      </c>
      <c r="AE650" s="4" t="s">
        <v>7731</v>
      </c>
      <c r="AF650" s="4" t="s">
        <v>31</v>
      </c>
      <c r="AG650" s="4" t="s">
        <v>7731</v>
      </c>
      <c r="AH650" s="4" t="s">
        <v>1289</v>
      </c>
      <c r="AI650" s="4" t="s">
        <v>1290</v>
      </c>
      <c r="AJ650" s="4" t="s">
        <v>919</v>
      </c>
      <c r="AK650" s="4" t="s">
        <v>169</v>
      </c>
      <c r="AL650" s="9">
        <v>3999</v>
      </c>
      <c r="AM650" s="4"/>
      <c r="AN650" s="4" t="s">
        <v>7739</v>
      </c>
      <c r="AO650" s="4" t="s">
        <v>953</v>
      </c>
      <c r="AP650" s="4" t="s">
        <v>922</v>
      </c>
      <c r="AQ650" s="4" t="s">
        <v>1146</v>
      </c>
      <c r="AR650" s="4" t="s">
        <v>7743</v>
      </c>
      <c r="AS650" s="4" t="s">
        <v>7746</v>
      </c>
      <c r="AT650" s="4" t="s">
        <v>250</v>
      </c>
      <c r="AU650" s="4"/>
      <c r="AV650" s="4" t="s">
        <v>7745</v>
      </c>
      <c r="AW650" s="4"/>
      <c r="AX650" s="4"/>
      <c r="AY650" s="4"/>
      <c r="AZ650" s="4"/>
      <c r="BA650" s="4">
        <v>74838223</v>
      </c>
      <c r="BB650" s="4" t="s">
        <v>927</v>
      </c>
      <c r="BC650" s="4" t="s">
        <v>974</v>
      </c>
      <c r="BD650" s="4" t="s">
        <v>1052</v>
      </c>
      <c r="BE650" s="4" t="s">
        <v>169</v>
      </c>
      <c r="BF650" s="4"/>
      <c r="BG650" s="4" t="s">
        <v>931</v>
      </c>
      <c r="BH650" s="4" t="s">
        <v>932</v>
      </c>
      <c r="BI650" s="4" t="s">
        <v>169</v>
      </c>
      <c r="BJ650" s="4"/>
      <c r="BK650" s="4" t="s">
        <v>1030</v>
      </c>
      <c r="BL650" s="4"/>
      <c r="BM650" s="4" t="s">
        <v>934</v>
      </c>
      <c r="BN650" s="4" t="s">
        <v>958</v>
      </c>
    </row>
    <row r="651" spans="1:66" s="1" customFormat="1">
      <c r="A651" s="4">
        <v>705</v>
      </c>
      <c r="B651" s="4" t="s">
        <v>901</v>
      </c>
      <c r="C651" s="4" t="s">
        <v>902</v>
      </c>
      <c r="D651" s="4" t="s">
        <v>7735</v>
      </c>
      <c r="E651" s="4" t="s">
        <v>7736</v>
      </c>
      <c r="F651" s="4" t="s">
        <v>1322</v>
      </c>
      <c r="G651" s="4" t="s">
        <v>7737</v>
      </c>
      <c r="H651" s="4" t="s">
        <v>7738</v>
      </c>
      <c r="I651" s="4" t="s">
        <v>169</v>
      </c>
      <c r="J651" s="4" t="s">
        <v>518</v>
      </c>
      <c r="K651" s="4" t="s">
        <v>31</v>
      </c>
      <c r="L651" s="4" t="s">
        <v>940</v>
      </c>
      <c r="M651" s="4" t="s">
        <v>202</v>
      </c>
      <c r="N651" s="4" t="s">
        <v>7739</v>
      </c>
      <c r="O651" s="4"/>
      <c r="P651" s="4"/>
      <c r="Q651" s="4" t="s">
        <v>1447</v>
      </c>
      <c r="R651" s="4" t="s">
        <v>31</v>
      </c>
      <c r="S651" s="4" t="s">
        <v>7740</v>
      </c>
      <c r="T651" s="4" t="s">
        <v>944</v>
      </c>
      <c r="U651" s="4" t="s">
        <v>7741</v>
      </c>
      <c r="V651" s="4" t="s">
        <v>911</v>
      </c>
      <c r="W651" s="4" t="s">
        <v>982</v>
      </c>
      <c r="X651" s="4" t="s">
        <v>518</v>
      </c>
      <c r="Y651" s="4" t="s">
        <v>7742</v>
      </c>
      <c r="Z651" s="4" t="s">
        <v>445</v>
      </c>
      <c r="AA651" s="4" t="s">
        <v>445</v>
      </c>
      <c r="AB651" s="4" t="s">
        <v>1447</v>
      </c>
      <c r="AC651" s="4">
        <v>5444396</v>
      </c>
      <c r="AD651" s="4" t="s">
        <v>31</v>
      </c>
      <c r="AE651" s="4" t="s">
        <v>7731</v>
      </c>
      <c r="AF651" s="4" t="s">
        <v>31</v>
      </c>
      <c r="AG651" s="4" t="s">
        <v>7731</v>
      </c>
      <c r="AH651" s="4" t="s">
        <v>1304</v>
      </c>
      <c r="AI651" s="4" t="s">
        <v>1047</v>
      </c>
      <c r="AJ651" s="4" t="s">
        <v>919</v>
      </c>
      <c r="AK651" s="4" t="s">
        <v>169</v>
      </c>
      <c r="AL651" s="9">
        <v>4802.1000000000004</v>
      </c>
      <c r="AM651" s="4"/>
      <c r="AN651" s="4" t="s">
        <v>7739</v>
      </c>
      <c r="AO651" s="4" t="s">
        <v>953</v>
      </c>
      <c r="AP651" s="4" t="s">
        <v>922</v>
      </c>
      <c r="AQ651" s="4" t="s">
        <v>1146</v>
      </c>
      <c r="AR651" s="4" t="s">
        <v>7743</v>
      </c>
      <c r="AS651" s="4" t="s">
        <v>7747</v>
      </c>
      <c r="AT651" s="4" t="s">
        <v>250</v>
      </c>
      <c r="AU651" s="4"/>
      <c r="AV651" s="4" t="s">
        <v>7745</v>
      </c>
      <c r="AW651" s="4"/>
      <c r="AX651" s="4"/>
      <c r="AY651" s="4"/>
      <c r="AZ651" s="4"/>
      <c r="BA651" s="4">
        <v>74838223</v>
      </c>
      <c r="BB651" s="4" t="s">
        <v>927</v>
      </c>
      <c r="BC651" s="4" t="s">
        <v>974</v>
      </c>
      <c r="BD651" s="4" t="s">
        <v>1052</v>
      </c>
      <c r="BE651" s="4" t="s">
        <v>169</v>
      </c>
      <c r="BF651" s="4"/>
      <c r="BG651" s="4" t="s">
        <v>931</v>
      </c>
      <c r="BH651" s="4" t="s">
        <v>932</v>
      </c>
      <c r="BI651" s="4" t="s">
        <v>169</v>
      </c>
      <c r="BJ651" s="4"/>
      <c r="BK651" s="4" t="s">
        <v>1030</v>
      </c>
      <c r="BL651" s="4"/>
      <c r="BM651" s="4" t="s">
        <v>934</v>
      </c>
      <c r="BN651" s="4" t="s">
        <v>958</v>
      </c>
    </row>
    <row r="652" spans="1:66" s="1" customFormat="1">
      <c r="A652" s="4">
        <v>706</v>
      </c>
      <c r="B652" s="4" t="s">
        <v>901</v>
      </c>
      <c r="C652" s="4" t="s">
        <v>902</v>
      </c>
      <c r="D652" s="4"/>
      <c r="E652" s="4" t="s">
        <v>7748</v>
      </c>
      <c r="F652" s="4"/>
      <c r="G652" s="4" t="s">
        <v>1408</v>
      </c>
      <c r="H652" s="4" t="s">
        <v>7749</v>
      </c>
      <c r="I652" s="4" t="s">
        <v>169</v>
      </c>
      <c r="J652" s="4" t="s">
        <v>518</v>
      </c>
      <c r="K652" s="4" t="s">
        <v>31</v>
      </c>
      <c r="L652" s="4" t="s">
        <v>1182</v>
      </c>
      <c r="M652" s="4" t="s">
        <v>189</v>
      </c>
      <c r="N652" s="4"/>
      <c r="O652" s="4"/>
      <c r="P652" s="4"/>
      <c r="Q652" s="4" t="s">
        <v>727</v>
      </c>
      <c r="R652" s="4" t="s">
        <v>31</v>
      </c>
      <c r="S652" s="4" t="s">
        <v>7750</v>
      </c>
      <c r="T652" s="4" t="s">
        <v>909</v>
      </c>
      <c r="U652" s="4" t="s">
        <v>7751</v>
      </c>
      <c r="V652" s="4" t="s">
        <v>911</v>
      </c>
      <c r="W652" s="4" t="s">
        <v>982</v>
      </c>
      <c r="X652" s="4" t="s">
        <v>518</v>
      </c>
      <c r="Y652" s="4" t="s">
        <v>445</v>
      </c>
      <c r="Z652" s="4" t="s">
        <v>445</v>
      </c>
      <c r="AA652" s="4" t="s">
        <v>445</v>
      </c>
      <c r="AB652" s="4" t="s">
        <v>727</v>
      </c>
      <c r="AC652" s="4">
        <v>5444387</v>
      </c>
      <c r="AD652" s="4" t="s">
        <v>31</v>
      </c>
      <c r="AE652" s="4" t="s">
        <v>7751</v>
      </c>
      <c r="AF652" s="4" t="s">
        <v>31</v>
      </c>
      <c r="AG652" s="4" t="s">
        <v>7752</v>
      </c>
      <c r="AH652" s="4" t="s">
        <v>987</v>
      </c>
      <c r="AI652" s="4" t="s">
        <v>988</v>
      </c>
      <c r="AJ652" s="4" t="s">
        <v>919</v>
      </c>
      <c r="AK652" s="4" t="s">
        <v>169</v>
      </c>
      <c r="AL652" s="9">
        <v>4934.3</v>
      </c>
      <c r="AM652" s="4" t="s">
        <v>920</v>
      </c>
      <c r="AN652" s="4" t="s">
        <v>169</v>
      </c>
      <c r="AO652" s="4" t="s">
        <v>921</v>
      </c>
      <c r="AP652" s="4" t="s">
        <v>922</v>
      </c>
      <c r="AQ652" s="4" t="s">
        <v>1025</v>
      </c>
      <c r="AR652" s="4" t="s">
        <v>1413</v>
      </c>
      <c r="AS652" s="4" t="s">
        <v>7753</v>
      </c>
      <c r="AT652" s="4" t="s">
        <v>250</v>
      </c>
      <c r="AU652" s="4"/>
      <c r="AV652" s="4" t="s">
        <v>7754</v>
      </c>
      <c r="AW652" s="4"/>
      <c r="AX652" s="4"/>
      <c r="AY652" s="4"/>
      <c r="AZ652" s="4"/>
      <c r="BA652" s="4">
        <v>80863336</v>
      </c>
      <c r="BB652" s="4" t="s">
        <v>927</v>
      </c>
      <c r="BC652" s="4" t="s">
        <v>974</v>
      </c>
      <c r="BD652" s="4" t="s">
        <v>1052</v>
      </c>
      <c r="BE652" s="4" t="s">
        <v>169</v>
      </c>
      <c r="BF652" s="4"/>
      <c r="BG652" s="4" t="s">
        <v>931</v>
      </c>
      <c r="BH652" s="4" t="s">
        <v>927</v>
      </c>
      <c r="BI652" s="4" t="s">
        <v>169</v>
      </c>
      <c r="BJ652" s="4"/>
      <c r="BK652" s="4" t="s">
        <v>933</v>
      </c>
      <c r="BL652" s="4"/>
      <c r="BM652" s="4" t="s">
        <v>934</v>
      </c>
      <c r="BN652" s="4"/>
    </row>
    <row r="653" spans="1:66" s="1" customFormat="1">
      <c r="A653" s="4">
        <v>707</v>
      </c>
      <c r="B653" s="4" t="s">
        <v>901</v>
      </c>
      <c r="C653" s="4" t="s">
        <v>902</v>
      </c>
      <c r="D653" s="4"/>
      <c r="E653" s="4" t="s">
        <v>7755</v>
      </c>
      <c r="F653" s="4"/>
      <c r="G653" s="4" t="s">
        <v>7756</v>
      </c>
      <c r="H653" s="4" t="s">
        <v>7757</v>
      </c>
      <c r="I653" s="4" t="s">
        <v>1244</v>
      </c>
      <c r="J653" s="4" t="s">
        <v>351</v>
      </c>
      <c r="K653" s="4" t="s">
        <v>31</v>
      </c>
      <c r="L653" s="4" t="s">
        <v>851</v>
      </c>
      <c r="M653" s="4" t="s">
        <v>1246</v>
      </c>
      <c r="N653" s="4"/>
      <c r="O653" s="4"/>
      <c r="P653" s="4"/>
      <c r="Q653" s="4" t="s">
        <v>728</v>
      </c>
      <c r="R653" s="4" t="s">
        <v>31</v>
      </c>
      <c r="S653" s="4" t="s">
        <v>7758</v>
      </c>
      <c r="T653" s="4" t="s">
        <v>909</v>
      </c>
      <c r="U653" s="4" t="s">
        <v>7759</v>
      </c>
      <c r="V653" s="4" t="s">
        <v>911</v>
      </c>
      <c r="W653" s="4" t="s">
        <v>1060</v>
      </c>
      <c r="X653" s="4" t="s">
        <v>518</v>
      </c>
      <c r="Y653" s="4" t="s">
        <v>7760</v>
      </c>
      <c r="Z653" s="4" t="s">
        <v>350</v>
      </c>
      <c r="AA653" s="4" t="s">
        <v>1265</v>
      </c>
      <c r="AB653" s="4" t="s">
        <v>728</v>
      </c>
      <c r="AC653" s="4">
        <v>5444385</v>
      </c>
      <c r="AD653" s="4" t="s">
        <v>31</v>
      </c>
      <c r="AE653" s="4" t="s">
        <v>7761</v>
      </c>
      <c r="AF653" s="4" t="s">
        <v>31</v>
      </c>
      <c r="AG653" s="4" t="s">
        <v>7761</v>
      </c>
      <c r="AH653" s="4" t="s">
        <v>1283</v>
      </c>
      <c r="AI653" s="4" t="s">
        <v>1284</v>
      </c>
      <c r="AJ653" s="4" t="s">
        <v>919</v>
      </c>
      <c r="AK653" s="4" t="s">
        <v>169</v>
      </c>
      <c r="AL653" s="9">
        <v>4680</v>
      </c>
      <c r="AM653" s="4" t="s">
        <v>920</v>
      </c>
      <c r="AN653" s="4" t="s">
        <v>169</v>
      </c>
      <c r="AO653" s="4" t="s">
        <v>921</v>
      </c>
      <c r="AP653" s="4" t="s">
        <v>922</v>
      </c>
      <c r="AQ653" s="4" t="s">
        <v>1025</v>
      </c>
      <c r="AR653" s="4" t="s">
        <v>7762</v>
      </c>
      <c r="AS653" s="4" t="s">
        <v>7763</v>
      </c>
      <c r="AT653" s="4" t="s">
        <v>250</v>
      </c>
      <c r="AU653" s="4"/>
      <c r="AV653" s="4" t="s">
        <v>7764</v>
      </c>
      <c r="AW653" s="4"/>
      <c r="AX653" s="4"/>
      <c r="AY653" s="4"/>
      <c r="AZ653" s="4"/>
      <c r="BA653" s="4">
        <v>74460417</v>
      </c>
      <c r="BB653" s="4" t="s">
        <v>927</v>
      </c>
      <c r="BC653" s="4" t="s">
        <v>974</v>
      </c>
      <c r="BD653" s="4" t="s">
        <v>1052</v>
      </c>
      <c r="BE653" s="4" t="s">
        <v>169</v>
      </c>
      <c r="BF653" s="4"/>
      <c r="BG653" s="4" t="s">
        <v>1029</v>
      </c>
      <c r="BH653" s="4" t="s">
        <v>927</v>
      </c>
      <c r="BI653" s="4" t="s">
        <v>169</v>
      </c>
      <c r="BJ653" s="4"/>
      <c r="BK653" s="4" t="s">
        <v>933</v>
      </c>
      <c r="BL653" s="4"/>
      <c r="BM653" s="4" t="s">
        <v>1205</v>
      </c>
      <c r="BN653" s="4"/>
    </row>
    <row r="654" spans="1:66" s="1" customFormat="1">
      <c r="A654" s="4">
        <v>708</v>
      </c>
      <c r="B654" s="4" t="s">
        <v>901</v>
      </c>
      <c r="C654" s="4" t="s">
        <v>902</v>
      </c>
      <c r="D654" s="4" t="s">
        <v>320</v>
      </c>
      <c r="E654" s="4" t="s">
        <v>6913</v>
      </c>
      <c r="F654" s="4" t="s">
        <v>1294</v>
      </c>
      <c r="G654" s="4" t="s">
        <v>6914</v>
      </c>
      <c r="H654" s="4" t="s">
        <v>6915</v>
      </c>
      <c r="I654" s="4" t="s">
        <v>169</v>
      </c>
      <c r="J654" s="4" t="s">
        <v>518</v>
      </c>
      <c r="K654" s="4" t="s">
        <v>23</v>
      </c>
      <c r="L654" s="4" t="s">
        <v>940</v>
      </c>
      <c r="M654" s="4" t="s">
        <v>202</v>
      </c>
      <c r="N654" s="4" t="s">
        <v>2359</v>
      </c>
      <c r="O654" s="4"/>
      <c r="P654" s="4"/>
      <c r="Q654" s="4" t="s">
        <v>320</v>
      </c>
      <c r="R654" s="4" t="s">
        <v>23</v>
      </c>
      <c r="S654" s="4" t="s">
        <v>7765</v>
      </c>
      <c r="T654" s="4" t="s">
        <v>944</v>
      </c>
      <c r="U654" s="4" t="s">
        <v>7766</v>
      </c>
      <c r="V654" s="4" t="s">
        <v>911</v>
      </c>
      <c r="W654" s="4" t="s">
        <v>982</v>
      </c>
      <c r="X654" s="4" t="s">
        <v>518</v>
      </c>
      <c r="Y654" s="4" t="s">
        <v>6626</v>
      </c>
      <c r="Z654" s="4" t="s">
        <v>350</v>
      </c>
      <c r="AA654" s="4" t="s">
        <v>1265</v>
      </c>
      <c r="AB654" s="4" t="s">
        <v>320</v>
      </c>
      <c r="AC654" s="4">
        <v>5444378</v>
      </c>
      <c r="AD654" s="4" t="s">
        <v>23</v>
      </c>
      <c r="AE654" s="4" t="s">
        <v>7594</v>
      </c>
      <c r="AF654" s="4" t="s">
        <v>23</v>
      </c>
      <c r="AG654" s="4" t="s">
        <v>7767</v>
      </c>
      <c r="AH654" s="4" t="s">
        <v>1304</v>
      </c>
      <c r="AI654" s="4" t="s">
        <v>1047</v>
      </c>
      <c r="AJ654" s="4" t="s">
        <v>919</v>
      </c>
      <c r="AK654" s="4" t="s">
        <v>169</v>
      </c>
      <c r="AL654" s="9">
        <v>5180</v>
      </c>
      <c r="AM654" s="4"/>
      <c r="AN654" s="4" t="s">
        <v>2359</v>
      </c>
      <c r="AO654" s="4" t="s">
        <v>953</v>
      </c>
      <c r="AP654" s="4" t="s">
        <v>922</v>
      </c>
      <c r="AQ654" s="4" t="s">
        <v>1048</v>
      </c>
      <c r="AR654" s="4" t="s">
        <v>321</v>
      </c>
      <c r="AS654" s="4" t="s">
        <v>7768</v>
      </c>
      <c r="AT654" s="4" t="s">
        <v>250</v>
      </c>
      <c r="AU654" s="4"/>
      <c r="AV654" s="4" t="s">
        <v>7769</v>
      </c>
      <c r="AW654" s="4"/>
      <c r="AX654" s="4"/>
      <c r="AY654" s="4"/>
      <c r="AZ654" s="4"/>
      <c r="BA654" s="4">
        <v>74615905</v>
      </c>
      <c r="BB654" s="4" t="s">
        <v>927</v>
      </c>
      <c r="BC654" s="4" t="s">
        <v>974</v>
      </c>
      <c r="BD654" s="4" t="s">
        <v>1052</v>
      </c>
      <c r="BE654" s="4" t="s">
        <v>169</v>
      </c>
      <c r="BF654" s="4"/>
      <c r="BG654" s="4" t="s">
        <v>1029</v>
      </c>
      <c r="BH654" s="4" t="s">
        <v>927</v>
      </c>
      <c r="BI654" s="4" t="s">
        <v>169</v>
      </c>
      <c r="BJ654" s="4"/>
      <c r="BK654" s="4" t="s">
        <v>1030</v>
      </c>
      <c r="BL654" s="4"/>
      <c r="BM654" s="4" t="s">
        <v>934</v>
      </c>
      <c r="BN654" s="4" t="s">
        <v>1095</v>
      </c>
    </row>
    <row r="655" spans="1:66" s="1" customFormat="1">
      <c r="A655" s="4">
        <v>709</v>
      </c>
      <c r="B655" s="4" t="s">
        <v>901</v>
      </c>
      <c r="C655" s="4" t="s">
        <v>902</v>
      </c>
      <c r="D655" s="4" t="s">
        <v>7770</v>
      </c>
      <c r="E655" s="4" t="s">
        <v>6921</v>
      </c>
      <c r="F655" s="4" t="s">
        <v>1274</v>
      </c>
      <c r="G655" s="4" t="s">
        <v>6922</v>
      </c>
      <c r="H655" s="4" t="s">
        <v>1310</v>
      </c>
      <c r="I655" s="4" t="s">
        <v>1277</v>
      </c>
      <c r="J655" s="4" t="s">
        <v>361</v>
      </c>
      <c r="K655" s="4" t="s">
        <v>23</v>
      </c>
      <c r="L655" s="4" t="s">
        <v>1057</v>
      </c>
      <c r="M655" s="4" t="s">
        <v>234</v>
      </c>
      <c r="N655" s="4" t="s">
        <v>169</v>
      </c>
      <c r="O655" s="4"/>
      <c r="P655" s="4"/>
      <c r="Q655" s="4" t="s">
        <v>314</v>
      </c>
      <c r="R655" s="4" t="s">
        <v>23</v>
      </c>
      <c r="S655" s="4" t="s">
        <v>7771</v>
      </c>
      <c r="T655" s="4" t="s">
        <v>944</v>
      </c>
      <c r="U655" s="4" t="s">
        <v>7772</v>
      </c>
      <c r="V655" s="4" t="s">
        <v>911</v>
      </c>
      <c r="W655" s="4" t="s">
        <v>963</v>
      </c>
      <c r="X655" s="4" t="s">
        <v>518</v>
      </c>
      <c r="Y655" s="4" t="s">
        <v>445</v>
      </c>
      <c r="Z655" s="4" t="s">
        <v>445</v>
      </c>
      <c r="AA655" s="4" t="s">
        <v>445</v>
      </c>
      <c r="AB655" s="4" t="s">
        <v>314</v>
      </c>
      <c r="AC655" s="4">
        <v>5444376</v>
      </c>
      <c r="AD655" s="4" t="s">
        <v>23</v>
      </c>
      <c r="AE655" s="4" t="s">
        <v>7773</v>
      </c>
      <c r="AF655" s="4" t="s">
        <v>23</v>
      </c>
      <c r="AG655" s="4" t="s">
        <v>7773</v>
      </c>
      <c r="AH655" s="4" t="s">
        <v>1287</v>
      </c>
      <c r="AI655" s="4" t="s">
        <v>988</v>
      </c>
      <c r="AJ655" s="4" t="s">
        <v>919</v>
      </c>
      <c r="AK655" s="4" t="s">
        <v>169</v>
      </c>
      <c r="AL655" s="9">
        <v>5434.3</v>
      </c>
      <c r="AM655" s="4"/>
      <c r="AN655" s="4" t="s">
        <v>169</v>
      </c>
      <c r="AO655" s="4" t="s">
        <v>953</v>
      </c>
      <c r="AP655" s="4" t="s">
        <v>922</v>
      </c>
      <c r="AQ655" s="4" t="s">
        <v>1048</v>
      </c>
      <c r="AR655" s="4" t="s">
        <v>315</v>
      </c>
      <c r="AS655" s="4" t="s">
        <v>7774</v>
      </c>
      <c r="AT655" s="4" t="s">
        <v>250</v>
      </c>
      <c r="AU655" s="4"/>
      <c r="AV655" s="4" t="s">
        <v>7775</v>
      </c>
      <c r="AW655" s="4"/>
      <c r="AX655" s="4"/>
      <c r="AY655" s="4"/>
      <c r="AZ655" s="4"/>
      <c r="BA655" s="4">
        <v>74484919</v>
      </c>
      <c r="BB655" s="4" t="s">
        <v>927</v>
      </c>
      <c r="BC655" s="4" t="s">
        <v>974</v>
      </c>
      <c r="BD655" s="4" t="s">
        <v>918</v>
      </c>
      <c r="BE655" s="4" t="s">
        <v>169</v>
      </c>
      <c r="BF655" s="4"/>
      <c r="BG655" s="4" t="s">
        <v>1029</v>
      </c>
      <c r="BH655" s="4" t="s">
        <v>927</v>
      </c>
      <c r="BI655" s="4" t="s">
        <v>169</v>
      </c>
      <c r="BJ655" s="4"/>
      <c r="BK655" s="4" t="s">
        <v>1030</v>
      </c>
      <c r="BL655" s="4"/>
      <c r="BM655" s="4" t="s">
        <v>934</v>
      </c>
      <c r="BN655" s="4" t="s">
        <v>234</v>
      </c>
    </row>
    <row r="656" spans="1:66" s="1" customFormat="1">
      <c r="A656" s="4">
        <v>710</v>
      </c>
      <c r="B656" s="4" t="s">
        <v>901</v>
      </c>
      <c r="C656" s="4" t="s">
        <v>902</v>
      </c>
      <c r="D656" s="4" t="s">
        <v>7770</v>
      </c>
      <c r="E656" s="4" t="s">
        <v>6921</v>
      </c>
      <c r="F656" s="4" t="s">
        <v>1274</v>
      </c>
      <c r="G656" s="4" t="s">
        <v>6922</v>
      </c>
      <c r="H656" s="4" t="s">
        <v>1310</v>
      </c>
      <c r="I656" s="4" t="s">
        <v>1277</v>
      </c>
      <c r="J656" s="4" t="s">
        <v>361</v>
      </c>
      <c r="K656" s="4" t="s">
        <v>23</v>
      </c>
      <c r="L656" s="4" t="s">
        <v>1057</v>
      </c>
      <c r="M656" s="4" t="s">
        <v>234</v>
      </c>
      <c r="N656" s="4" t="s">
        <v>169</v>
      </c>
      <c r="O656" s="4"/>
      <c r="P656" s="4"/>
      <c r="Q656" s="4" t="s">
        <v>314</v>
      </c>
      <c r="R656" s="4" t="s">
        <v>23</v>
      </c>
      <c r="S656" s="4" t="s">
        <v>7771</v>
      </c>
      <c r="T656" s="4" t="s">
        <v>944</v>
      </c>
      <c r="U656" s="4" t="s">
        <v>7772</v>
      </c>
      <c r="V656" s="4" t="s">
        <v>911</v>
      </c>
      <c r="W656" s="4" t="s">
        <v>963</v>
      </c>
      <c r="X656" s="4" t="s">
        <v>518</v>
      </c>
      <c r="Y656" s="4" t="s">
        <v>445</v>
      </c>
      <c r="Z656" s="4" t="s">
        <v>445</v>
      </c>
      <c r="AA656" s="4" t="s">
        <v>445</v>
      </c>
      <c r="AB656" s="4" t="s">
        <v>314</v>
      </c>
      <c r="AC656" s="4">
        <v>5444376</v>
      </c>
      <c r="AD656" s="4" t="s">
        <v>23</v>
      </c>
      <c r="AE656" s="4" t="s">
        <v>7773</v>
      </c>
      <c r="AF656" s="4" t="s">
        <v>23</v>
      </c>
      <c r="AG656" s="4" t="s">
        <v>7773</v>
      </c>
      <c r="AH656" s="4" t="s">
        <v>1289</v>
      </c>
      <c r="AI656" s="4" t="s">
        <v>1290</v>
      </c>
      <c r="AJ656" s="4" t="s">
        <v>919</v>
      </c>
      <c r="AK656" s="4" t="s">
        <v>169</v>
      </c>
      <c r="AL656" s="9">
        <v>3725.7</v>
      </c>
      <c r="AM656" s="4"/>
      <c r="AN656" s="4" t="s">
        <v>169</v>
      </c>
      <c r="AO656" s="4" t="s">
        <v>953</v>
      </c>
      <c r="AP656" s="4" t="s">
        <v>922</v>
      </c>
      <c r="AQ656" s="4" t="s">
        <v>1048</v>
      </c>
      <c r="AR656" s="4" t="s">
        <v>315</v>
      </c>
      <c r="AS656" s="4" t="s">
        <v>7776</v>
      </c>
      <c r="AT656" s="4" t="s">
        <v>250</v>
      </c>
      <c r="AU656" s="4"/>
      <c r="AV656" s="4" t="s">
        <v>7775</v>
      </c>
      <c r="AW656" s="4"/>
      <c r="AX656" s="4"/>
      <c r="AY656" s="4"/>
      <c r="AZ656" s="4"/>
      <c r="BA656" s="4">
        <v>74484919</v>
      </c>
      <c r="BB656" s="4" t="s">
        <v>927</v>
      </c>
      <c r="BC656" s="4" t="s">
        <v>974</v>
      </c>
      <c r="BD656" s="4" t="s">
        <v>918</v>
      </c>
      <c r="BE656" s="4" t="s">
        <v>169</v>
      </c>
      <c r="BF656" s="4"/>
      <c r="BG656" s="4" t="s">
        <v>1029</v>
      </c>
      <c r="BH656" s="4" t="s">
        <v>927</v>
      </c>
      <c r="BI656" s="4" t="s">
        <v>169</v>
      </c>
      <c r="BJ656" s="4"/>
      <c r="BK656" s="4" t="s">
        <v>1030</v>
      </c>
      <c r="BL656" s="4"/>
      <c r="BM656" s="4" t="s">
        <v>934</v>
      </c>
      <c r="BN656" s="4" t="s">
        <v>234</v>
      </c>
    </row>
    <row r="657" spans="1:66" s="1" customFormat="1" hidden="1">
      <c r="A657" s="4">
        <v>711</v>
      </c>
      <c r="B657" s="4" t="s">
        <v>901</v>
      </c>
      <c r="C657" s="4" t="s">
        <v>902</v>
      </c>
      <c r="D657" s="4" t="s">
        <v>1060</v>
      </c>
      <c r="E657" s="4" t="s">
        <v>7777</v>
      </c>
      <c r="F657" s="4" t="s">
        <v>1880</v>
      </c>
      <c r="G657" s="4" t="s">
        <v>7778</v>
      </c>
      <c r="H657" s="4" t="s">
        <v>169</v>
      </c>
      <c r="I657" s="4" t="s">
        <v>169</v>
      </c>
      <c r="J657" s="4" t="s">
        <v>518</v>
      </c>
      <c r="K657" s="4" t="s">
        <v>1880</v>
      </c>
      <c r="L657" s="4" t="s">
        <v>1182</v>
      </c>
      <c r="M657" s="4" t="s">
        <v>189</v>
      </c>
      <c r="N657" s="4" t="s">
        <v>169</v>
      </c>
      <c r="O657" s="4" t="s">
        <v>1880</v>
      </c>
      <c r="P657" s="4" t="s">
        <v>7779</v>
      </c>
      <c r="Q657" s="4" t="s">
        <v>7780</v>
      </c>
      <c r="R657" s="4" t="s">
        <v>29</v>
      </c>
      <c r="S657" s="4" t="s">
        <v>7781</v>
      </c>
      <c r="T657" s="4" t="s">
        <v>944</v>
      </c>
      <c r="U657" s="4" t="s">
        <v>7782</v>
      </c>
      <c r="V657" s="4" t="s">
        <v>911</v>
      </c>
      <c r="W657" s="4" t="s">
        <v>963</v>
      </c>
      <c r="X657" s="4" t="s">
        <v>351</v>
      </c>
      <c r="Y657" s="4" t="s">
        <v>7783</v>
      </c>
      <c r="Z657" s="4" t="s">
        <v>445</v>
      </c>
      <c r="AA657" s="4" t="s">
        <v>445</v>
      </c>
      <c r="AB657" s="4" t="s">
        <v>7780</v>
      </c>
      <c r="AC657" s="4">
        <v>5444363</v>
      </c>
      <c r="AD657" s="4" t="s">
        <v>29</v>
      </c>
      <c r="AE657" s="4" t="s">
        <v>7603</v>
      </c>
      <c r="AF657" s="4" t="s">
        <v>29</v>
      </c>
      <c r="AG657" s="4" t="s">
        <v>7784</v>
      </c>
      <c r="AH657" s="4" t="s">
        <v>1287</v>
      </c>
      <c r="AI657" s="4" t="s">
        <v>988</v>
      </c>
      <c r="AJ657" s="4" t="s">
        <v>919</v>
      </c>
      <c r="AK657" s="4" t="s">
        <v>169</v>
      </c>
      <c r="AL657" s="9">
        <v>5680</v>
      </c>
      <c r="AM657" s="4"/>
      <c r="AN657" s="4" t="s">
        <v>169</v>
      </c>
      <c r="AO657" s="4" t="s">
        <v>953</v>
      </c>
      <c r="AP657" s="4" t="s">
        <v>922</v>
      </c>
      <c r="AQ657" s="4" t="s">
        <v>1146</v>
      </c>
      <c r="AR657" s="4" t="s">
        <v>7785</v>
      </c>
      <c r="AS657" s="4" t="s">
        <v>7786</v>
      </c>
      <c r="AT657" s="4" t="s">
        <v>250</v>
      </c>
      <c r="AU657" s="4"/>
      <c r="AV657" s="4" t="s">
        <v>7787</v>
      </c>
      <c r="AW657" s="4"/>
      <c r="AX657" s="4"/>
      <c r="AY657" s="4"/>
      <c r="AZ657" s="4"/>
      <c r="BA657" s="4">
        <v>81281809</v>
      </c>
      <c r="BB657" s="4" t="s">
        <v>927</v>
      </c>
      <c r="BC657" s="4" t="s">
        <v>974</v>
      </c>
      <c r="BD657" s="4" t="s">
        <v>918</v>
      </c>
      <c r="BE657" s="4" t="s">
        <v>169</v>
      </c>
      <c r="BF657" s="4"/>
      <c r="BG657" s="4" t="s">
        <v>1029</v>
      </c>
      <c r="BH657" s="4" t="s">
        <v>932</v>
      </c>
      <c r="BI657" s="4" t="s">
        <v>169</v>
      </c>
      <c r="BJ657" s="4"/>
      <c r="BK657" s="4" t="s">
        <v>1030</v>
      </c>
      <c r="BL657" s="4"/>
      <c r="BM657" s="4"/>
      <c r="BN657" s="4" t="s">
        <v>958</v>
      </c>
    </row>
    <row r="658" spans="1:66" s="1" customFormat="1">
      <c r="A658" s="4">
        <v>712</v>
      </c>
      <c r="B658" s="4" t="s">
        <v>901</v>
      </c>
      <c r="C658" s="4" t="s">
        <v>902</v>
      </c>
      <c r="D658" s="4"/>
      <c r="E658" s="4" t="s">
        <v>7788</v>
      </c>
      <c r="F658" s="4"/>
      <c r="G658" s="4" t="s">
        <v>7789</v>
      </c>
      <c r="H658" s="4" t="s">
        <v>7790</v>
      </c>
      <c r="I658" s="4"/>
      <c r="J658" s="4" t="s">
        <v>351</v>
      </c>
      <c r="K658" s="4" t="s">
        <v>23</v>
      </c>
      <c r="L658" s="4" t="s">
        <v>979</v>
      </c>
      <c r="M658" s="4" t="s">
        <v>158</v>
      </c>
      <c r="N658" s="4"/>
      <c r="O658" s="4"/>
      <c r="P658" s="4"/>
      <c r="Q658" s="4" t="s">
        <v>723</v>
      </c>
      <c r="R658" s="4" t="s">
        <v>23</v>
      </c>
      <c r="S658" s="4" t="s">
        <v>7791</v>
      </c>
      <c r="T658" s="4" t="s">
        <v>909</v>
      </c>
      <c r="U658" s="4" t="s">
        <v>7792</v>
      </c>
      <c r="V658" s="4" t="s">
        <v>911</v>
      </c>
      <c r="W658" s="4" t="s">
        <v>963</v>
      </c>
      <c r="X658" s="4" t="s">
        <v>351</v>
      </c>
      <c r="Y658" s="4" t="s">
        <v>7793</v>
      </c>
      <c r="Z658" s="4" t="s">
        <v>445</v>
      </c>
      <c r="AA658" s="4" t="s">
        <v>445</v>
      </c>
      <c r="AB658" s="4" t="s">
        <v>723</v>
      </c>
      <c r="AC658" s="4">
        <v>5444360</v>
      </c>
      <c r="AD658" s="4" t="s">
        <v>23</v>
      </c>
      <c r="AE658" s="4" t="s">
        <v>7794</v>
      </c>
      <c r="AF658" s="4" t="s">
        <v>23</v>
      </c>
      <c r="AG658" s="4" t="s">
        <v>7794</v>
      </c>
      <c r="AH658" s="4" t="s">
        <v>987</v>
      </c>
      <c r="AI658" s="4" t="s">
        <v>988</v>
      </c>
      <c r="AJ658" s="4" t="s">
        <v>919</v>
      </c>
      <c r="AK658" s="4" t="s">
        <v>169</v>
      </c>
      <c r="AL658" s="9">
        <v>4002</v>
      </c>
      <c r="AM658" s="4" t="s">
        <v>920</v>
      </c>
      <c r="AN658" s="4" t="s">
        <v>169</v>
      </c>
      <c r="AO658" s="4" t="s">
        <v>921</v>
      </c>
      <c r="AP658" s="4" t="s">
        <v>922</v>
      </c>
      <c r="AQ658" s="4" t="s">
        <v>1025</v>
      </c>
      <c r="AR658" s="4" t="s">
        <v>7795</v>
      </c>
      <c r="AS658" s="4" t="s">
        <v>7796</v>
      </c>
      <c r="AT658" s="4" t="s">
        <v>250</v>
      </c>
      <c r="AU658" s="4"/>
      <c r="AV658" s="4" t="s">
        <v>7797</v>
      </c>
      <c r="AW658" s="4"/>
      <c r="AX658" s="4"/>
      <c r="AY658" s="4"/>
      <c r="AZ658" s="4"/>
      <c r="BA658" s="4">
        <v>74630804</v>
      </c>
      <c r="BB658" s="4" t="s">
        <v>927</v>
      </c>
      <c r="BC658" s="4" t="s">
        <v>974</v>
      </c>
      <c r="BD658" s="4" t="s">
        <v>169</v>
      </c>
      <c r="BE658" s="4" t="s">
        <v>169</v>
      </c>
      <c r="BF658" s="4"/>
      <c r="BG658" s="4" t="s">
        <v>1029</v>
      </c>
      <c r="BH658" s="4" t="s">
        <v>932</v>
      </c>
      <c r="BI658" s="4" t="s">
        <v>169</v>
      </c>
      <c r="BJ658" s="4"/>
      <c r="BK658" s="4" t="s">
        <v>933</v>
      </c>
      <c r="BL658" s="4"/>
      <c r="BM658" s="4" t="s">
        <v>934</v>
      </c>
      <c r="BN658" s="4"/>
    </row>
    <row r="659" spans="1:66" s="1" customFormat="1">
      <c r="A659" s="4">
        <v>713</v>
      </c>
      <c r="B659" s="4" t="s">
        <v>901</v>
      </c>
      <c r="C659" s="4" t="s">
        <v>902</v>
      </c>
      <c r="D659" s="4"/>
      <c r="E659" s="4" t="s">
        <v>7788</v>
      </c>
      <c r="F659" s="4"/>
      <c r="G659" s="4" t="s">
        <v>7789</v>
      </c>
      <c r="H659" s="4" t="s">
        <v>7790</v>
      </c>
      <c r="I659" s="4"/>
      <c r="J659" s="4" t="s">
        <v>351</v>
      </c>
      <c r="K659" s="4" t="s">
        <v>23</v>
      </c>
      <c r="L659" s="4" t="s">
        <v>979</v>
      </c>
      <c r="M659" s="4" t="s">
        <v>158</v>
      </c>
      <c r="N659" s="4"/>
      <c r="O659" s="4"/>
      <c r="P659" s="4"/>
      <c r="Q659" s="4" t="s">
        <v>723</v>
      </c>
      <c r="R659" s="4" t="s">
        <v>23</v>
      </c>
      <c r="S659" s="4" t="s">
        <v>7791</v>
      </c>
      <c r="T659" s="4" t="s">
        <v>909</v>
      </c>
      <c r="U659" s="4" t="s">
        <v>7792</v>
      </c>
      <c r="V659" s="4" t="s">
        <v>911</v>
      </c>
      <c r="W659" s="4" t="s">
        <v>963</v>
      </c>
      <c r="X659" s="4" t="s">
        <v>351</v>
      </c>
      <c r="Y659" s="4" t="s">
        <v>7793</v>
      </c>
      <c r="Z659" s="4" t="s">
        <v>445</v>
      </c>
      <c r="AA659" s="4" t="s">
        <v>445</v>
      </c>
      <c r="AB659" s="4" t="s">
        <v>723</v>
      </c>
      <c r="AC659" s="4">
        <v>5444360</v>
      </c>
      <c r="AD659" s="4" t="s">
        <v>23</v>
      </c>
      <c r="AE659" s="4" t="s">
        <v>7794</v>
      </c>
      <c r="AF659" s="4" t="s">
        <v>23</v>
      </c>
      <c r="AG659" s="4" t="s">
        <v>7794</v>
      </c>
      <c r="AH659" s="4" t="s">
        <v>1524</v>
      </c>
      <c r="AI659" s="4" t="s">
        <v>1290</v>
      </c>
      <c r="AJ659" s="4" t="s">
        <v>919</v>
      </c>
      <c r="AK659" s="4" t="s">
        <v>169</v>
      </c>
      <c r="AL659" s="9">
        <v>3999</v>
      </c>
      <c r="AM659" s="4" t="s">
        <v>920</v>
      </c>
      <c r="AN659" s="4" t="s">
        <v>169</v>
      </c>
      <c r="AO659" s="4" t="s">
        <v>921</v>
      </c>
      <c r="AP659" s="4" t="s">
        <v>922</v>
      </c>
      <c r="AQ659" s="4" t="s">
        <v>1025</v>
      </c>
      <c r="AR659" s="4" t="s">
        <v>7795</v>
      </c>
      <c r="AS659" s="4" t="s">
        <v>7798</v>
      </c>
      <c r="AT659" s="4" t="s">
        <v>250</v>
      </c>
      <c r="AU659" s="4"/>
      <c r="AV659" s="4" t="s">
        <v>7797</v>
      </c>
      <c r="AW659" s="4"/>
      <c r="AX659" s="4"/>
      <c r="AY659" s="4"/>
      <c r="AZ659" s="4"/>
      <c r="BA659" s="4">
        <v>74630804</v>
      </c>
      <c r="BB659" s="4" t="s">
        <v>927</v>
      </c>
      <c r="BC659" s="4" t="s">
        <v>974</v>
      </c>
      <c r="BD659" s="4" t="s">
        <v>169</v>
      </c>
      <c r="BE659" s="4" t="s">
        <v>169</v>
      </c>
      <c r="BF659" s="4"/>
      <c r="BG659" s="4" t="s">
        <v>1029</v>
      </c>
      <c r="BH659" s="4" t="s">
        <v>932</v>
      </c>
      <c r="BI659" s="4" t="s">
        <v>169</v>
      </c>
      <c r="BJ659" s="4"/>
      <c r="BK659" s="4" t="s">
        <v>933</v>
      </c>
      <c r="BL659" s="4"/>
      <c r="BM659" s="4" t="s">
        <v>934</v>
      </c>
      <c r="BN659" s="4"/>
    </row>
    <row r="660" spans="1:66" s="1" customFormat="1">
      <c r="A660" s="4">
        <v>714</v>
      </c>
      <c r="B660" s="4" t="s">
        <v>901</v>
      </c>
      <c r="C660" s="4" t="s">
        <v>902</v>
      </c>
      <c r="D660" s="4"/>
      <c r="E660" s="4" t="s">
        <v>7788</v>
      </c>
      <c r="F660" s="4"/>
      <c r="G660" s="4" t="s">
        <v>7789</v>
      </c>
      <c r="H660" s="4" t="s">
        <v>7790</v>
      </c>
      <c r="I660" s="4"/>
      <c r="J660" s="4" t="s">
        <v>351</v>
      </c>
      <c r="K660" s="4" t="s">
        <v>23</v>
      </c>
      <c r="L660" s="4" t="s">
        <v>979</v>
      </c>
      <c r="M660" s="4" t="s">
        <v>158</v>
      </c>
      <c r="N660" s="4"/>
      <c r="O660" s="4"/>
      <c r="P660" s="4"/>
      <c r="Q660" s="4" t="s">
        <v>723</v>
      </c>
      <c r="R660" s="4" t="s">
        <v>23</v>
      </c>
      <c r="S660" s="4" t="s">
        <v>7791</v>
      </c>
      <c r="T660" s="4" t="s">
        <v>909</v>
      </c>
      <c r="U660" s="4" t="s">
        <v>7792</v>
      </c>
      <c r="V660" s="4" t="s">
        <v>911</v>
      </c>
      <c r="W660" s="4" t="s">
        <v>963</v>
      </c>
      <c r="X660" s="4" t="s">
        <v>351</v>
      </c>
      <c r="Y660" s="4" t="s">
        <v>7793</v>
      </c>
      <c r="Z660" s="4" t="s">
        <v>445</v>
      </c>
      <c r="AA660" s="4" t="s">
        <v>445</v>
      </c>
      <c r="AB660" s="4" t="s">
        <v>723</v>
      </c>
      <c r="AC660" s="4">
        <v>5444360</v>
      </c>
      <c r="AD660" s="4" t="s">
        <v>23</v>
      </c>
      <c r="AE660" s="4" t="s">
        <v>7794</v>
      </c>
      <c r="AF660" s="4" t="s">
        <v>23</v>
      </c>
      <c r="AG660" s="4" t="s">
        <v>7794</v>
      </c>
      <c r="AH660" s="4" t="s">
        <v>1283</v>
      </c>
      <c r="AI660" s="4" t="s">
        <v>1284</v>
      </c>
      <c r="AJ660" s="4" t="s">
        <v>919</v>
      </c>
      <c r="AK660" s="4" t="s">
        <v>169</v>
      </c>
      <c r="AL660" s="9">
        <v>3999</v>
      </c>
      <c r="AM660" s="4" t="s">
        <v>920</v>
      </c>
      <c r="AN660" s="4" t="s">
        <v>169</v>
      </c>
      <c r="AO660" s="4" t="s">
        <v>921</v>
      </c>
      <c r="AP660" s="4" t="s">
        <v>922</v>
      </c>
      <c r="AQ660" s="4" t="s">
        <v>1025</v>
      </c>
      <c r="AR660" s="4" t="s">
        <v>7795</v>
      </c>
      <c r="AS660" s="4" t="s">
        <v>7799</v>
      </c>
      <c r="AT660" s="4" t="s">
        <v>250</v>
      </c>
      <c r="AU660" s="4"/>
      <c r="AV660" s="4" t="s">
        <v>7797</v>
      </c>
      <c r="AW660" s="4"/>
      <c r="AX660" s="4"/>
      <c r="AY660" s="4"/>
      <c r="AZ660" s="4"/>
      <c r="BA660" s="4">
        <v>74630804</v>
      </c>
      <c r="BB660" s="4" t="s">
        <v>927</v>
      </c>
      <c r="BC660" s="4" t="s">
        <v>974</v>
      </c>
      <c r="BD660" s="4" t="s">
        <v>169</v>
      </c>
      <c r="BE660" s="4" t="s">
        <v>169</v>
      </c>
      <c r="BF660" s="4"/>
      <c r="BG660" s="4" t="s">
        <v>1029</v>
      </c>
      <c r="BH660" s="4" t="s">
        <v>932</v>
      </c>
      <c r="BI660" s="4" t="s">
        <v>169</v>
      </c>
      <c r="BJ660" s="4"/>
      <c r="BK660" s="4" t="s">
        <v>933</v>
      </c>
      <c r="BL660" s="4"/>
      <c r="BM660" s="4" t="s">
        <v>934</v>
      </c>
      <c r="BN660" s="4"/>
    </row>
    <row r="661" spans="1:66" s="1" customFormat="1" hidden="1">
      <c r="A661" s="4">
        <v>715</v>
      </c>
      <c r="B661" s="4" t="s">
        <v>901</v>
      </c>
      <c r="C661" s="4" t="s">
        <v>902</v>
      </c>
      <c r="D661" s="4" t="s">
        <v>7800</v>
      </c>
      <c r="E661" s="4" t="s">
        <v>7801</v>
      </c>
      <c r="F661" s="4" t="s">
        <v>937</v>
      </c>
      <c r="G661" s="4" t="s">
        <v>7802</v>
      </c>
      <c r="H661" s="4" t="s">
        <v>7803</v>
      </c>
      <c r="I661" s="4" t="s">
        <v>169</v>
      </c>
      <c r="J661" s="4" t="s">
        <v>518</v>
      </c>
      <c r="K661" s="4" t="s">
        <v>25</v>
      </c>
      <c r="L661" s="4" t="s">
        <v>940</v>
      </c>
      <c r="M661" s="4" t="s">
        <v>254</v>
      </c>
      <c r="N661" s="4" t="s">
        <v>7804</v>
      </c>
      <c r="O661" s="4"/>
      <c r="P661" s="4"/>
      <c r="Q661" s="4" t="s">
        <v>7800</v>
      </c>
      <c r="R661" s="4" t="s">
        <v>25</v>
      </c>
      <c r="S661" s="4" t="s">
        <v>7805</v>
      </c>
      <c r="T661" s="4" t="s">
        <v>944</v>
      </c>
      <c r="U661" s="4" t="s">
        <v>7806</v>
      </c>
      <c r="V661" s="4" t="s">
        <v>911</v>
      </c>
      <c r="W661" s="4" t="s">
        <v>982</v>
      </c>
      <c r="X661" s="4" t="s">
        <v>351</v>
      </c>
      <c r="Y661" s="4" t="s">
        <v>445</v>
      </c>
      <c r="Z661" s="4" t="s">
        <v>445</v>
      </c>
      <c r="AA661" s="4" t="s">
        <v>445</v>
      </c>
      <c r="AB661" s="4" t="s">
        <v>7800</v>
      </c>
      <c r="AC661" s="4">
        <v>5444349</v>
      </c>
      <c r="AD661" s="4" t="s">
        <v>25</v>
      </c>
      <c r="AE661" s="4" t="s">
        <v>7807</v>
      </c>
      <c r="AF661" s="4" t="s">
        <v>25</v>
      </c>
      <c r="AG661" s="4" t="s">
        <v>7807</v>
      </c>
      <c r="AH661" s="4" t="s">
        <v>1289</v>
      </c>
      <c r="AI661" s="4" t="s">
        <v>1290</v>
      </c>
      <c r="AJ661" s="4" t="s">
        <v>919</v>
      </c>
      <c r="AK661" s="4" t="s">
        <v>169</v>
      </c>
      <c r="AL661" s="9">
        <v>3880</v>
      </c>
      <c r="AM661" s="4"/>
      <c r="AN661" s="4" t="s">
        <v>7804</v>
      </c>
      <c r="AO661" s="4" t="s">
        <v>953</v>
      </c>
      <c r="AP661" s="4" t="s">
        <v>922</v>
      </c>
      <c r="AQ661" s="4" t="s">
        <v>1048</v>
      </c>
      <c r="AR661" s="4" t="s">
        <v>7808</v>
      </c>
      <c r="AS661" s="4" t="s">
        <v>7809</v>
      </c>
      <c r="AT661" s="4" t="s">
        <v>250</v>
      </c>
      <c r="AU661" s="4"/>
      <c r="AV661" s="4" t="s">
        <v>7810</v>
      </c>
      <c r="AW661" s="4"/>
      <c r="AX661" s="4"/>
      <c r="AY661" s="4"/>
      <c r="AZ661" s="4"/>
      <c r="BA661" s="4">
        <v>81321254</v>
      </c>
      <c r="BB661" s="4" t="s">
        <v>927</v>
      </c>
      <c r="BC661" s="4" t="s">
        <v>974</v>
      </c>
      <c r="BD661" s="4" t="s">
        <v>1052</v>
      </c>
      <c r="BE661" s="4" t="s">
        <v>169</v>
      </c>
      <c r="BF661" s="4"/>
      <c r="BG661" s="4" t="s">
        <v>1029</v>
      </c>
      <c r="BH661" s="4" t="s">
        <v>932</v>
      </c>
      <c r="BI661" s="4" t="s">
        <v>169</v>
      </c>
      <c r="BJ661" s="4"/>
      <c r="BK661" s="4" t="s">
        <v>1030</v>
      </c>
      <c r="BL661" s="4"/>
      <c r="BM661" s="4"/>
      <c r="BN661" s="4" t="s">
        <v>958</v>
      </c>
    </row>
    <row r="662" spans="1:66" s="1" customFormat="1">
      <c r="A662" s="4">
        <v>716</v>
      </c>
      <c r="B662" s="4" t="s">
        <v>901</v>
      </c>
      <c r="C662" s="4" t="s">
        <v>902</v>
      </c>
      <c r="D662" s="4" t="s">
        <v>6772</v>
      </c>
      <c r="E662" s="4" t="s">
        <v>7811</v>
      </c>
      <c r="F662" s="4" t="s">
        <v>1918</v>
      </c>
      <c r="G662" s="4" t="s">
        <v>7812</v>
      </c>
      <c r="H662" s="4" t="s">
        <v>7398</v>
      </c>
      <c r="I662" s="4" t="s">
        <v>6771</v>
      </c>
      <c r="J662" s="4" t="s">
        <v>518</v>
      </c>
      <c r="K662" s="4" t="s">
        <v>1880</v>
      </c>
      <c r="L662" s="4" t="s">
        <v>979</v>
      </c>
      <c r="M662" s="4" t="s">
        <v>228</v>
      </c>
      <c r="N662" s="4" t="s">
        <v>169</v>
      </c>
      <c r="O662" s="4" t="s">
        <v>1880</v>
      </c>
      <c r="P662" s="4" t="s">
        <v>6769</v>
      </c>
      <c r="Q662" s="4" t="s">
        <v>6772</v>
      </c>
      <c r="R662" s="4" t="s">
        <v>16</v>
      </c>
      <c r="S662" s="4" t="s">
        <v>7813</v>
      </c>
      <c r="T662" s="4" t="s">
        <v>944</v>
      </c>
      <c r="U662" s="4" t="s">
        <v>7814</v>
      </c>
      <c r="V662" s="4" t="s">
        <v>911</v>
      </c>
      <c r="W662" s="4" t="s">
        <v>982</v>
      </c>
      <c r="X662" s="4" t="s">
        <v>518</v>
      </c>
      <c r="Y662" s="4" t="s">
        <v>6774</v>
      </c>
      <c r="Z662" s="4" t="s">
        <v>445</v>
      </c>
      <c r="AA662" s="4" t="s">
        <v>445</v>
      </c>
      <c r="AB662" s="4" t="s">
        <v>6772</v>
      </c>
      <c r="AC662" s="4">
        <v>5444341</v>
      </c>
      <c r="AD662" s="4" t="s">
        <v>16</v>
      </c>
      <c r="AE662" s="4" t="s">
        <v>7815</v>
      </c>
      <c r="AF662" s="4" t="s">
        <v>16</v>
      </c>
      <c r="AG662" s="4" t="s">
        <v>7816</v>
      </c>
      <c r="AH662" s="4" t="s">
        <v>1187</v>
      </c>
      <c r="AI662" s="4" t="s">
        <v>1188</v>
      </c>
      <c r="AJ662" s="4" t="s">
        <v>919</v>
      </c>
      <c r="AK662" s="4" t="s">
        <v>169</v>
      </c>
      <c r="AL662" s="9">
        <v>5180</v>
      </c>
      <c r="AM662" s="4"/>
      <c r="AN662" s="4" t="s">
        <v>169</v>
      </c>
      <c r="AO662" s="4" t="s">
        <v>953</v>
      </c>
      <c r="AP662" s="4" t="s">
        <v>922</v>
      </c>
      <c r="AQ662" s="4" t="s">
        <v>1048</v>
      </c>
      <c r="AR662" s="4" t="s">
        <v>6775</v>
      </c>
      <c r="AS662" s="4" t="s">
        <v>7817</v>
      </c>
      <c r="AT662" s="4" t="s">
        <v>250</v>
      </c>
      <c r="AU662" s="4"/>
      <c r="AV662" s="4" t="s">
        <v>7818</v>
      </c>
      <c r="AW662" s="4"/>
      <c r="AX662" s="4"/>
      <c r="AY662" s="4"/>
      <c r="AZ662" s="4"/>
      <c r="BA662" s="4">
        <v>74826182</v>
      </c>
      <c r="BB662" s="4" t="s">
        <v>927</v>
      </c>
      <c r="BC662" s="4" t="s">
        <v>974</v>
      </c>
      <c r="BD662" s="4" t="s">
        <v>1052</v>
      </c>
      <c r="BE662" s="4" t="s">
        <v>169</v>
      </c>
      <c r="BF662" s="4"/>
      <c r="BG662" s="4" t="s">
        <v>1029</v>
      </c>
      <c r="BH662" s="4" t="s">
        <v>932</v>
      </c>
      <c r="BI662" s="4" t="s">
        <v>169</v>
      </c>
      <c r="BJ662" s="4"/>
      <c r="BK662" s="4" t="s">
        <v>1030</v>
      </c>
      <c r="BL662" s="4"/>
      <c r="BM662" s="4" t="s">
        <v>934</v>
      </c>
      <c r="BN662" s="4" t="s">
        <v>7167</v>
      </c>
    </row>
    <row r="663" spans="1:66" s="1" customFormat="1" hidden="1">
      <c r="A663" s="4">
        <v>717</v>
      </c>
      <c r="B663" s="4" t="s">
        <v>901</v>
      </c>
      <c r="C663" s="4" t="s">
        <v>902</v>
      </c>
      <c r="D663" s="4"/>
      <c r="E663" s="4" t="s">
        <v>7819</v>
      </c>
      <c r="F663" s="4"/>
      <c r="G663" s="4" t="s">
        <v>7820</v>
      </c>
      <c r="H663" s="4" t="s">
        <v>7821</v>
      </c>
      <c r="I663" s="4" t="s">
        <v>1036</v>
      </c>
      <c r="J663" s="4" t="s">
        <v>351</v>
      </c>
      <c r="K663" s="4" t="s">
        <v>29</v>
      </c>
      <c r="L663" s="4" t="s">
        <v>907</v>
      </c>
      <c r="M663" s="4" t="s">
        <v>907</v>
      </c>
      <c r="N663" s="4"/>
      <c r="O663" s="4"/>
      <c r="P663" s="4"/>
      <c r="Q663" s="4" t="s">
        <v>712</v>
      </c>
      <c r="R663" s="4" t="s">
        <v>29</v>
      </c>
      <c r="S663" s="4" t="s">
        <v>7822</v>
      </c>
      <c r="T663" s="4" t="s">
        <v>909</v>
      </c>
      <c r="U663" s="4" t="s">
        <v>7823</v>
      </c>
      <c r="V663" s="4" t="s">
        <v>911</v>
      </c>
      <c r="W663" s="4" t="s">
        <v>982</v>
      </c>
      <c r="X663" s="4" t="s">
        <v>351</v>
      </c>
      <c r="Y663" s="4" t="s">
        <v>6640</v>
      </c>
      <c r="Z663" s="4" t="s">
        <v>445</v>
      </c>
      <c r="AA663" s="4" t="s">
        <v>445</v>
      </c>
      <c r="AB663" s="4" t="s">
        <v>712</v>
      </c>
      <c r="AC663" s="4">
        <v>5444286</v>
      </c>
      <c r="AD663" s="4" t="s">
        <v>29</v>
      </c>
      <c r="AE663" s="4" t="s">
        <v>7824</v>
      </c>
      <c r="AF663" s="4" t="s">
        <v>29</v>
      </c>
      <c r="AG663" s="4" t="s">
        <v>7825</v>
      </c>
      <c r="AH663" s="4" t="s">
        <v>1524</v>
      </c>
      <c r="AI663" s="4" t="s">
        <v>1290</v>
      </c>
      <c r="AJ663" s="4" t="s">
        <v>919</v>
      </c>
      <c r="AK663" s="4" t="s">
        <v>169</v>
      </c>
      <c r="AL663" s="9">
        <v>4680</v>
      </c>
      <c r="AM663" s="4" t="s">
        <v>920</v>
      </c>
      <c r="AN663" s="4" t="s">
        <v>169</v>
      </c>
      <c r="AO663" s="4" t="s">
        <v>921</v>
      </c>
      <c r="AP663" s="4" t="s">
        <v>922</v>
      </c>
      <c r="AQ663" s="4" t="s">
        <v>1025</v>
      </c>
      <c r="AR663" s="4" t="s">
        <v>7826</v>
      </c>
      <c r="AS663" s="4" t="s">
        <v>7827</v>
      </c>
      <c r="AT663" s="4" t="s">
        <v>250</v>
      </c>
      <c r="AU663" s="4"/>
      <c r="AV663" s="4" t="s">
        <v>7828</v>
      </c>
      <c r="AW663" s="4"/>
      <c r="AX663" s="4"/>
      <c r="AY663" s="4"/>
      <c r="AZ663" s="4"/>
      <c r="BA663" s="4">
        <v>74551829</v>
      </c>
      <c r="BB663" s="4" t="s">
        <v>927</v>
      </c>
      <c r="BC663" s="4" t="s">
        <v>974</v>
      </c>
      <c r="BD663" s="4" t="s">
        <v>1052</v>
      </c>
      <c r="BE663" s="4" t="s">
        <v>169</v>
      </c>
      <c r="BF663" s="4"/>
      <c r="BG663" s="4" t="s">
        <v>1029</v>
      </c>
      <c r="BH663" s="4" t="s">
        <v>932</v>
      </c>
      <c r="BI663" s="4" t="s">
        <v>169</v>
      </c>
      <c r="BJ663" s="4"/>
      <c r="BK663" s="4" t="s">
        <v>933</v>
      </c>
      <c r="BL663" s="4"/>
      <c r="BM663" s="4"/>
      <c r="BN663" s="4"/>
    </row>
    <row r="664" spans="1:66" s="1" customFormat="1">
      <c r="A664" s="4">
        <v>718</v>
      </c>
      <c r="B664" s="4" t="s">
        <v>901</v>
      </c>
      <c r="C664" s="4" t="s">
        <v>902</v>
      </c>
      <c r="D664" s="4"/>
      <c r="E664" s="4" t="s">
        <v>7829</v>
      </c>
      <c r="F664" s="4"/>
      <c r="G664" s="4" t="s">
        <v>7830</v>
      </c>
      <c r="H664" s="4" t="s">
        <v>1276</v>
      </c>
      <c r="I664" s="4" t="s">
        <v>1277</v>
      </c>
      <c r="J664" s="4" t="s">
        <v>518</v>
      </c>
      <c r="K664" s="4" t="s">
        <v>27</v>
      </c>
      <c r="L664" s="4" t="s">
        <v>1057</v>
      </c>
      <c r="M664" s="4" t="s">
        <v>234</v>
      </c>
      <c r="N664" s="4"/>
      <c r="O664" s="4"/>
      <c r="P664" s="4"/>
      <c r="Q664" s="4" t="s">
        <v>715</v>
      </c>
      <c r="R664" s="4" t="s">
        <v>27</v>
      </c>
      <c r="S664" s="4" t="s">
        <v>7831</v>
      </c>
      <c r="T664" s="4" t="s">
        <v>909</v>
      </c>
      <c r="U664" s="4" t="s">
        <v>7648</v>
      </c>
      <c r="V664" s="4" t="s">
        <v>911</v>
      </c>
      <c r="W664" s="4" t="s">
        <v>963</v>
      </c>
      <c r="X664" s="4" t="s">
        <v>518</v>
      </c>
      <c r="Y664" s="4" t="s">
        <v>7832</v>
      </c>
      <c r="Z664" s="4" t="s">
        <v>350</v>
      </c>
      <c r="AA664" s="4" t="s">
        <v>1265</v>
      </c>
      <c r="AB664" s="4" t="s">
        <v>715</v>
      </c>
      <c r="AC664" s="4">
        <v>5444283</v>
      </c>
      <c r="AD664" s="4" t="s">
        <v>27</v>
      </c>
      <c r="AE664" s="4" t="s">
        <v>7823</v>
      </c>
      <c r="AF664" s="4" t="s">
        <v>27</v>
      </c>
      <c r="AG664" s="4" t="s">
        <v>7823</v>
      </c>
      <c r="AH664" s="4" t="s">
        <v>1268</v>
      </c>
      <c r="AI664" s="4" t="s">
        <v>988</v>
      </c>
      <c r="AJ664" s="4" t="s">
        <v>919</v>
      </c>
      <c r="AK664" s="4" t="s">
        <v>169</v>
      </c>
      <c r="AL664" s="9">
        <v>5180</v>
      </c>
      <c r="AM664" s="4" t="s">
        <v>920</v>
      </c>
      <c r="AN664" s="4" t="s">
        <v>169</v>
      </c>
      <c r="AO664" s="4" t="s">
        <v>921</v>
      </c>
      <c r="AP664" s="4" t="s">
        <v>922</v>
      </c>
      <c r="AQ664" s="4" t="s">
        <v>1025</v>
      </c>
      <c r="AR664" s="4" t="s">
        <v>7833</v>
      </c>
      <c r="AS664" s="4" t="s">
        <v>7834</v>
      </c>
      <c r="AT664" s="4" t="s">
        <v>250</v>
      </c>
      <c r="AU664" s="4"/>
      <c r="AV664" s="4" t="s">
        <v>7835</v>
      </c>
      <c r="AW664" s="4"/>
      <c r="AX664" s="4"/>
      <c r="AY664" s="4"/>
      <c r="AZ664" s="4"/>
      <c r="BA664" s="4">
        <v>76491237</v>
      </c>
      <c r="BB664" s="4" t="s">
        <v>927</v>
      </c>
      <c r="BC664" s="4" t="s">
        <v>974</v>
      </c>
      <c r="BD664" s="4" t="s">
        <v>918</v>
      </c>
      <c r="BE664" s="4" t="s">
        <v>169</v>
      </c>
      <c r="BF664" s="4"/>
      <c r="BG664" s="4" t="s">
        <v>1029</v>
      </c>
      <c r="BH664" s="4" t="s">
        <v>927</v>
      </c>
      <c r="BI664" s="4" t="s">
        <v>169</v>
      </c>
      <c r="BJ664" s="4"/>
      <c r="BK664" s="4" t="s">
        <v>933</v>
      </c>
      <c r="BL664" s="4"/>
      <c r="BM664" s="4" t="s">
        <v>934</v>
      </c>
      <c r="BN664" s="4"/>
    </row>
    <row r="665" spans="1:66" s="1" customFormat="1">
      <c r="A665" s="4">
        <v>719</v>
      </c>
      <c r="B665" s="4" t="s">
        <v>901</v>
      </c>
      <c r="C665" s="4" t="s">
        <v>902</v>
      </c>
      <c r="D665" s="4"/>
      <c r="E665" s="4" t="s">
        <v>7836</v>
      </c>
      <c r="F665" s="4"/>
      <c r="G665" s="4" t="s">
        <v>7837</v>
      </c>
      <c r="H665" s="4" t="s">
        <v>7838</v>
      </c>
      <c r="I665" s="4" t="s">
        <v>1534</v>
      </c>
      <c r="J665" s="4" t="s">
        <v>518</v>
      </c>
      <c r="K665" s="4" t="s">
        <v>27</v>
      </c>
      <c r="L665" s="4" t="s">
        <v>979</v>
      </c>
      <c r="M665" s="4" t="s">
        <v>430</v>
      </c>
      <c r="N665" s="4"/>
      <c r="O665" s="4"/>
      <c r="P665" s="4"/>
      <c r="Q665" s="4" t="s">
        <v>734</v>
      </c>
      <c r="R665" s="4" t="s">
        <v>27</v>
      </c>
      <c r="S665" s="4" t="s">
        <v>7839</v>
      </c>
      <c r="T665" s="4" t="s">
        <v>909</v>
      </c>
      <c r="U665" s="4" t="s">
        <v>7840</v>
      </c>
      <c r="V665" s="4" t="s">
        <v>911</v>
      </c>
      <c r="W665" s="4" t="s">
        <v>982</v>
      </c>
      <c r="X665" s="4" t="s">
        <v>518</v>
      </c>
      <c r="Y665" s="4" t="s">
        <v>1086</v>
      </c>
      <c r="Z665" s="4" t="s">
        <v>350</v>
      </c>
      <c r="AA665" s="4" t="s">
        <v>1265</v>
      </c>
      <c r="AB665" s="4" t="s">
        <v>734</v>
      </c>
      <c r="AC665" s="4">
        <v>5444281</v>
      </c>
      <c r="AD665" s="4" t="s">
        <v>27</v>
      </c>
      <c r="AE665" s="4" t="s">
        <v>7841</v>
      </c>
      <c r="AF665" s="4" t="s">
        <v>27</v>
      </c>
      <c r="AG665" s="4" t="s">
        <v>7841</v>
      </c>
      <c r="AH665" s="4" t="s">
        <v>1046</v>
      </c>
      <c r="AI665" s="4" t="s">
        <v>1047</v>
      </c>
      <c r="AJ665" s="4" t="s">
        <v>919</v>
      </c>
      <c r="AK665" s="4" t="s">
        <v>169</v>
      </c>
      <c r="AL665" s="9">
        <v>5180</v>
      </c>
      <c r="AM665" s="4" t="s">
        <v>920</v>
      </c>
      <c r="AN665" s="4" t="s">
        <v>169</v>
      </c>
      <c r="AO665" s="4" t="s">
        <v>921</v>
      </c>
      <c r="AP665" s="4" t="s">
        <v>922</v>
      </c>
      <c r="AQ665" s="4" t="s">
        <v>1025</v>
      </c>
      <c r="AR665" s="4" t="s">
        <v>7842</v>
      </c>
      <c r="AS665" s="4" t="s">
        <v>7843</v>
      </c>
      <c r="AT665" s="4" t="s">
        <v>250</v>
      </c>
      <c r="AU665" s="4"/>
      <c r="AV665" s="4" t="s">
        <v>7844</v>
      </c>
      <c r="AW665" s="4"/>
      <c r="AX665" s="4"/>
      <c r="AY665" s="4"/>
      <c r="AZ665" s="4"/>
      <c r="BA665" s="4">
        <v>80967225</v>
      </c>
      <c r="BB665" s="4" t="s">
        <v>927</v>
      </c>
      <c r="BC665" s="4" t="s">
        <v>974</v>
      </c>
      <c r="BD665" s="4" t="s">
        <v>1052</v>
      </c>
      <c r="BE665" s="4" t="s">
        <v>169</v>
      </c>
      <c r="BF665" s="4"/>
      <c r="BG665" s="4" t="s">
        <v>1029</v>
      </c>
      <c r="BH665" s="4" t="s">
        <v>927</v>
      </c>
      <c r="BI665" s="4" t="s">
        <v>169</v>
      </c>
      <c r="BJ665" s="4"/>
      <c r="BK665" s="4" t="s">
        <v>933</v>
      </c>
      <c r="BL665" s="4"/>
      <c r="BM665" s="4" t="s">
        <v>934</v>
      </c>
      <c r="BN665" s="4"/>
    </row>
    <row r="666" spans="1:66" s="1" customFormat="1" hidden="1">
      <c r="A666" s="4">
        <v>720</v>
      </c>
      <c r="B666" s="4" t="s">
        <v>901</v>
      </c>
      <c r="C666" s="4" t="s">
        <v>902</v>
      </c>
      <c r="D666" s="4"/>
      <c r="E666" s="4" t="s">
        <v>7845</v>
      </c>
      <c r="F666" s="4"/>
      <c r="G666" s="4" t="s">
        <v>7846</v>
      </c>
      <c r="H666" s="4" t="s">
        <v>7847</v>
      </c>
      <c r="I666" s="4" t="s">
        <v>3454</v>
      </c>
      <c r="J666" s="4" t="s">
        <v>351</v>
      </c>
      <c r="K666" s="4" t="s">
        <v>27</v>
      </c>
      <c r="L666" s="4" t="s">
        <v>979</v>
      </c>
      <c r="M666" s="4" t="s">
        <v>158</v>
      </c>
      <c r="N666" s="4"/>
      <c r="O666" s="4"/>
      <c r="P666" s="4"/>
      <c r="Q666" s="4" t="s">
        <v>716</v>
      </c>
      <c r="R666" s="4" t="s">
        <v>27</v>
      </c>
      <c r="S666" s="4" t="s">
        <v>7848</v>
      </c>
      <c r="T666" s="4" t="s">
        <v>909</v>
      </c>
      <c r="U666" s="4" t="s">
        <v>7849</v>
      </c>
      <c r="V666" s="4" t="s">
        <v>911</v>
      </c>
      <c r="W666" s="4" t="s">
        <v>982</v>
      </c>
      <c r="X666" s="4" t="s">
        <v>518</v>
      </c>
      <c r="Y666" s="4" t="s">
        <v>4132</v>
      </c>
      <c r="Z666" s="4" t="s">
        <v>445</v>
      </c>
      <c r="AA666" s="4" t="s">
        <v>445</v>
      </c>
      <c r="AB666" s="4" t="s">
        <v>716</v>
      </c>
      <c r="AC666" s="4">
        <v>5444264</v>
      </c>
      <c r="AD666" s="4" t="s">
        <v>27</v>
      </c>
      <c r="AE666" s="4" t="s">
        <v>7849</v>
      </c>
      <c r="AF666" s="4" t="s">
        <v>27</v>
      </c>
      <c r="AG666" s="4" t="s">
        <v>7850</v>
      </c>
      <c r="AH666" s="4" t="s">
        <v>1046</v>
      </c>
      <c r="AI666" s="4" t="s">
        <v>1047</v>
      </c>
      <c r="AJ666" s="4" t="s">
        <v>919</v>
      </c>
      <c r="AK666" s="4" t="s">
        <v>169</v>
      </c>
      <c r="AL666" s="9">
        <v>5680</v>
      </c>
      <c r="AM666" s="4" t="s">
        <v>920</v>
      </c>
      <c r="AN666" s="4" t="s">
        <v>169</v>
      </c>
      <c r="AO666" s="4" t="s">
        <v>921</v>
      </c>
      <c r="AP666" s="4" t="s">
        <v>922</v>
      </c>
      <c r="AQ666" s="4" t="s">
        <v>1025</v>
      </c>
      <c r="AR666" s="4" t="s">
        <v>7851</v>
      </c>
      <c r="AS666" s="4" t="s">
        <v>7852</v>
      </c>
      <c r="AT666" s="4" t="s">
        <v>250</v>
      </c>
      <c r="AU666" s="4"/>
      <c r="AV666" s="4" t="s">
        <v>7853</v>
      </c>
      <c r="AW666" s="4"/>
      <c r="AX666" s="4"/>
      <c r="AY666" s="4"/>
      <c r="AZ666" s="4"/>
      <c r="BA666" s="4">
        <v>79942769</v>
      </c>
      <c r="BB666" s="4" t="s">
        <v>927</v>
      </c>
      <c r="BC666" s="4" t="s">
        <v>974</v>
      </c>
      <c r="BD666" s="4" t="s">
        <v>1052</v>
      </c>
      <c r="BE666" s="4" t="s">
        <v>169</v>
      </c>
      <c r="BF666" s="4"/>
      <c r="BG666" s="4" t="s">
        <v>931</v>
      </c>
      <c r="BH666" s="4" t="s">
        <v>932</v>
      </c>
      <c r="BI666" s="4" t="s">
        <v>169</v>
      </c>
      <c r="BJ666" s="4"/>
      <c r="BK666" s="4" t="s">
        <v>933</v>
      </c>
      <c r="BL666" s="4"/>
      <c r="BM666" s="4" t="s">
        <v>934</v>
      </c>
      <c r="BN666" s="4"/>
    </row>
    <row r="667" spans="1:66" s="1" customFormat="1">
      <c r="A667" s="4">
        <v>721</v>
      </c>
      <c r="B667" s="4" t="s">
        <v>901</v>
      </c>
      <c r="C667" s="4" t="s">
        <v>902</v>
      </c>
      <c r="D667" s="4"/>
      <c r="E667" s="4" t="s">
        <v>3734</v>
      </c>
      <c r="F667" s="4"/>
      <c r="G667" s="4" t="s">
        <v>3735</v>
      </c>
      <c r="H667" s="4" t="s">
        <v>3736</v>
      </c>
      <c r="I667" s="4"/>
      <c r="J667" s="4" t="s">
        <v>518</v>
      </c>
      <c r="K667" s="4" t="s">
        <v>27</v>
      </c>
      <c r="L667" s="4" t="s">
        <v>1211</v>
      </c>
      <c r="M667" s="4" t="s">
        <v>529</v>
      </c>
      <c r="N667" s="4"/>
      <c r="O667" s="4"/>
      <c r="P667" s="4"/>
      <c r="Q667" s="4" t="s">
        <v>531</v>
      </c>
      <c r="R667" s="4" t="s">
        <v>27</v>
      </c>
      <c r="S667" s="4" t="s">
        <v>7854</v>
      </c>
      <c r="T667" s="4" t="s">
        <v>909</v>
      </c>
      <c r="U667" s="4" t="s">
        <v>7855</v>
      </c>
      <c r="V667" s="4" t="s">
        <v>911</v>
      </c>
      <c r="W667" s="4" t="s">
        <v>982</v>
      </c>
      <c r="X667" s="4" t="s">
        <v>518</v>
      </c>
      <c r="Y667" s="4" t="s">
        <v>3739</v>
      </c>
      <c r="Z667" s="4" t="s">
        <v>350</v>
      </c>
      <c r="AA667" s="4" t="s">
        <v>1265</v>
      </c>
      <c r="AB667" s="4" t="s">
        <v>531</v>
      </c>
      <c r="AC667" s="4">
        <v>5444259</v>
      </c>
      <c r="AD667" s="4" t="s">
        <v>27</v>
      </c>
      <c r="AE667" s="4" t="s">
        <v>7856</v>
      </c>
      <c r="AF667" s="4" t="s">
        <v>27</v>
      </c>
      <c r="AG667" s="4" t="s">
        <v>7857</v>
      </c>
      <c r="AH667" s="4" t="s">
        <v>1046</v>
      </c>
      <c r="AI667" s="4" t="s">
        <v>1047</v>
      </c>
      <c r="AJ667" s="4" t="s">
        <v>919</v>
      </c>
      <c r="AK667" s="4" t="s">
        <v>169</v>
      </c>
      <c r="AL667" s="9">
        <v>5434.4</v>
      </c>
      <c r="AM667" s="4" t="s">
        <v>920</v>
      </c>
      <c r="AN667" s="4" t="s">
        <v>169</v>
      </c>
      <c r="AO667" s="4" t="s">
        <v>921</v>
      </c>
      <c r="AP667" s="4" t="s">
        <v>922</v>
      </c>
      <c r="AQ667" s="4" t="s">
        <v>1025</v>
      </c>
      <c r="AR667" s="4" t="s">
        <v>532</v>
      </c>
      <c r="AS667" s="4" t="s">
        <v>7858</v>
      </c>
      <c r="AT667" s="4" t="s">
        <v>250</v>
      </c>
      <c r="AU667" s="4"/>
      <c r="AV667" s="4" t="s">
        <v>7859</v>
      </c>
      <c r="AW667" s="4"/>
      <c r="AX667" s="4"/>
      <c r="AY667" s="4"/>
      <c r="AZ667" s="4"/>
      <c r="BA667" s="4">
        <v>7050697</v>
      </c>
      <c r="BB667" s="4" t="s">
        <v>927</v>
      </c>
      <c r="BC667" s="4" t="s">
        <v>974</v>
      </c>
      <c r="BD667" s="4" t="s">
        <v>1052</v>
      </c>
      <c r="BE667" s="4" t="s">
        <v>169</v>
      </c>
      <c r="BF667" s="4"/>
      <c r="BG667" s="4" t="s">
        <v>931</v>
      </c>
      <c r="BH667" s="4" t="s">
        <v>927</v>
      </c>
      <c r="BI667" s="4" t="s">
        <v>169</v>
      </c>
      <c r="BJ667" s="4"/>
      <c r="BK667" s="4" t="s">
        <v>933</v>
      </c>
      <c r="BL667" s="4"/>
      <c r="BM667" s="4" t="s">
        <v>934</v>
      </c>
      <c r="BN667" s="4"/>
    </row>
    <row r="668" spans="1:66" s="1" customFormat="1">
      <c r="A668" s="4">
        <v>722</v>
      </c>
      <c r="B668" s="4" t="s">
        <v>901</v>
      </c>
      <c r="C668" s="4" t="s">
        <v>902</v>
      </c>
      <c r="D668" s="4"/>
      <c r="E668" s="4" t="s">
        <v>3734</v>
      </c>
      <c r="F668" s="4"/>
      <c r="G668" s="4" t="s">
        <v>3735</v>
      </c>
      <c r="H668" s="4" t="s">
        <v>3736</v>
      </c>
      <c r="I668" s="4"/>
      <c r="J668" s="4" t="s">
        <v>518</v>
      </c>
      <c r="K668" s="4" t="s">
        <v>27</v>
      </c>
      <c r="L668" s="4" t="s">
        <v>1211</v>
      </c>
      <c r="M668" s="4" t="s">
        <v>529</v>
      </c>
      <c r="N668" s="4"/>
      <c r="O668" s="4"/>
      <c r="P668" s="4"/>
      <c r="Q668" s="4" t="s">
        <v>531</v>
      </c>
      <c r="R668" s="4" t="s">
        <v>27</v>
      </c>
      <c r="S668" s="4" t="s">
        <v>7854</v>
      </c>
      <c r="T668" s="4" t="s">
        <v>909</v>
      </c>
      <c r="U668" s="4" t="s">
        <v>7855</v>
      </c>
      <c r="V668" s="4" t="s">
        <v>911</v>
      </c>
      <c r="W668" s="4" t="s">
        <v>982</v>
      </c>
      <c r="X668" s="4" t="s">
        <v>518</v>
      </c>
      <c r="Y668" s="4" t="s">
        <v>3739</v>
      </c>
      <c r="Z668" s="4" t="s">
        <v>350</v>
      </c>
      <c r="AA668" s="4" t="s">
        <v>1265</v>
      </c>
      <c r="AB668" s="4" t="s">
        <v>531</v>
      </c>
      <c r="AC668" s="4">
        <v>5444259</v>
      </c>
      <c r="AD668" s="4" t="s">
        <v>27</v>
      </c>
      <c r="AE668" s="4" t="s">
        <v>7856</v>
      </c>
      <c r="AF668" s="4" t="s">
        <v>27</v>
      </c>
      <c r="AG668" s="4" t="s">
        <v>7857</v>
      </c>
      <c r="AH668" s="4" t="s">
        <v>1524</v>
      </c>
      <c r="AI668" s="4" t="s">
        <v>1290</v>
      </c>
      <c r="AJ668" s="4" t="s">
        <v>919</v>
      </c>
      <c r="AK668" s="4" t="s">
        <v>169</v>
      </c>
      <c r="AL668" s="9">
        <v>3725.6</v>
      </c>
      <c r="AM668" s="4" t="s">
        <v>920</v>
      </c>
      <c r="AN668" s="4" t="s">
        <v>169</v>
      </c>
      <c r="AO668" s="4" t="s">
        <v>921</v>
      </c>
      <c r="AP668" s="4" t="s">
        <v>922</v>
      </c>
      <c r="AQ668" s="4" t="s">
        <v>1025</v>
      </c>
      <c r="AR668" s="4" t="s">
        <v>532</v>
      </c>
      <c r="AS668" s="4" t="s">
        <v>7860</v>
      </c>
      <c r="AT668" s="4" t="s">
        <v>250</v>
      </c>
      <c r="AU668" s="4"/>
      <c r="AV668" s="4" t="s">
        <v>7859</v>
      </c>
      <c r="AW668" s="4"/>
      <c r="AX668" s="4"/>
      <c r="AY668" s="4"/>
      <c r="AZ668" s="4"/>
      <c r="BA668" s="4">
        <v>7050697</v>
      </c>
      <c r="BB668" s="4" t="s">
        <v>927</v>
      </c>
      <c r="BC668" s="4" t="s">
        <v>974</v>
      </c>
      <c r="BD668" s="4" t="s">
        <v>1052</v>
      </c>
      <c r="BE668" s="4" t="s">
        <v>169</v>
      </c>
      <c r="BF668" s="4"/>
      <c r="BG668" s="4" t="s">
        <v>931</v>
      </c>
      <c r="BH668" s="4" t="s">
        <v>927</v>
      </c>
      <c r="BI668" s="4" t="s">
        <v>169</v>
      </c>
      <c r="BJ668" s="4"/>
      <c r="BK668" s="4" t="s">
        <v>933</v>
      </c>
      <c r="BL668" s="4"/>
      <c r="BM668" s="4" t="s">
        <v>934</v>
      </c>
      <c r="BN668" s="4"/>
    </row>
    <row r="669" spans="1:66" s="1" customFormat="1">
      <c r="A669" s="4">
        <v>723</v>
      </c>
      <c r="B669" s="4" t="s">
        <v>901</v>
      </c>
      <c r="C669" s="4" t="s">
        <v>902</v>
      </c>
      <c r="D669" s="4"/>
      <c r="E669" s="4" t="s">
        <v>7861</v>
      </c>
      <c r="F669" s="4"/>
      <c r="G669" s="4" t="s">
        <v>7862</v>
      </c>
      <c r="H669" s="4" t="s">
        <v>7863</v>
      </c>
      <c r="I669" s="4" t="s">
        <v>169</v>
      </c>
      <c r="J669" s="4" t="s">
        <v>518</v>
      </c>
      <c r="K669" s="4" t="s">
        <v>25</v>
      </c>
      <c r="L669" s="4" t="s">
        <v>1182</v>
      </c>
      <c r="M669" s="4" t="s">
        <v>189</v>
      </c>
      <c r="N669" s="4"/>
      <c r="O669" s="4"/>
      <c r="P669" s="4"/>
      <c r="Q669" s="4" t="s">
        <v>713</v>
      </c>
      <c r="R669" s="4" t="s">
        <v>25</v>
      </c>
      <c r="S669" s="4" t="s">
        <v>7864</v>
      </c>
      <c r="T669" s="4" t="s">
        <v>909</v>
      </c>
      <c r="U669" s="4" t="s">
        <v>7865</v>
      </c>
      <c r="V669" s="4" t="s">
        <v>911</v>
      </c>
      <c r="W669" s="4" t="s">
        <v>982</v>
      </c>
      <c r="X669" s="4" t="s">
        <v>518</v>
      </c>
      <c r="Y669" s="4" t="s">
        <v>7866</v>
      </c>
      <c r="Z669" s="4" t="s">
        <v>350</v>
      </c>
      <c r="AA669" s="4" t="s">
        <v>1265</v>
      </c>
      <c r="AB669" s="4" t="s">
        <v>713</v>
      </c>
      <c r="AC669" s="4">
        <v>5444093</v>
      </c>
      <c r="AD669" s="4" t="s">
        <v>25</v>
      </c>
      <c r="AE669" s="4" t="s">
        <v>7867</v>
      </c>
      <c r="AF669" s="4" t="s">
        <v>25</v>
      </c>
      <c r="AG669" s="4" t="s">
        <v>7867</v>
      </c>
      <c r="AH669" s="4" t="s">
        <v>2720</v>
      </c>
      <c r="AI669" s="4" t="s">
        <v>1284</v>
      </c>
      <c r="AJ669" s="4" t="s">
        <v>919</v>
      </c>
      <c r="AK669" s="4" t="s">
        <v>169</v>
      </c>
      <c r="AL669" s="9">
        <v>4525.7</v>
      </c>
      <c r="AM669" s="4" t="s">
        <v>920</v>
      </c>
      <c r="AN669" s="4" t="s">
        <v>169</v>
      </c>
      <c r="AO669" s="4" t="s">
        <v>921</v>
      </c>
      <c r="AP669" s="4" t="s">
        <v>922</v>
      </c>
      <c r="AQ669" s="4" t="s">
        <v>1025</v>
      </c>
      <c r="AR669" s="4" t="s">
        <v>7868</v>
      </c>
      <c r="AS669" s="4" t="s">
        <v>7869</v>
      </c>
      <c r="AT669" s="4" t="s">
        <v>250</v>
      </c>
      <c r="AU669" s="4"/>
      <c r="AV669" s="4" t="s">
        <v>7870</v>
      </c>
      <c r="AW669" s="4"/>
      <c r="AX669" s="4"/>
      <c r="AY669" s="4"/>
      <c r="AZ669" s="4"/>
      <c r="BA669" s="4">
        <v>81101915</v>
      </c>
      <c r="BB669" s="4" t="s">
        <v>927</v>
      </c>
      <c r="BC669" s="4" t="s">
        <v>974</v>
      </c>
      <c r="BD669" s="4" t="s">
        <v>1052</v>
      </c>
      <c r="BE669" s="4" t="s">
        <v>169</v>
      </c>
      <c r="BF669" s="4"/>
      <c r="BG669" s="4" t="s">
        <v>1029</v>
      </c>
      <c r="BH669" s="4" t="s">
        <v>932</v>
      </c>
      <c r="BI669" s="4" t="s">
        <v>169</v>
      </c>
      <c r="BJ669" s="4"/>
      <c r="BK669" s="4" t="s">
        <v>933</v>
      </c>
      <c r="BL669" s="4"/>
      <c r="BM669" s="4" t="s">
        <v>934</v>
      </c>
      <c r="BN669" s="4"/>
    </row>
    <row r="670" spans="1:66" s="1" customFormat="1" hidden="1">
      <c r="A670" s="4">
        <v>724</v>
      </c>
      <c r="B670" s="4" t="s">
        <v>901</v>
      </c>
      <c r="C670" s="4" t="s">
        <v>902</v>
      </c>
      <c r="D670" s="4" t="s">
        <v>7871</v>
      </c>
      <c r="E670" s="4" t="s">
        <v>7872</v>
      </c>
      <c r="F670" s="4" t="s">
        <v>5708</v>
      </c>
      <c r="G670" s="4" t="s">
        <v>7873</v>
      </c>
      <c r="H670" s="4" t="s">
        <v>7874</v>
      </c>
      <c r="I670" s="4" t="s">
        <v>169</v>
      </c>
      <c r="J670" s="4" t="s">
        <v>518</v>
      </c>
      <c r="K670" s="4" t="s">
        <v>25</v>
      </c>
      <c r="L670" s="4" t="s">
        <v>940</v>
      </c>
      <c r="M670" s="4" t="s">
        <v>254</v>
      </c>
      <c r="N670" s="4" t="s">
        <v>7875</v>
      </c>
      <c r="O670" s="4"/>
      <c r="P670" s="4"/>
      <c r="Q670" s="4" t="s">
        <v>7871</v>
      </c>
      <c r="R670" s="4" t="s">
        <v>25</v>
      </c>
      <c r="S670" s="4" t="s">
        <v>7876</v>
      </c>
      <c r="T670" s="4" t="s">
        <v>944</v>
      </c>
      <c r="U670" s="4" t="s">
        <v>7877</v>
      </c>
      <c r="V670" s="4" t="s">
        <v>911</v>
      </c>
      <c r="W670" s="4" t="s">
        <v>982</v>
      </c>
      <c r="X670" s="4" t="s">
        <v>351</v>
      </c>
      <c r="Y670" s="4" t="s">
        <v>445</v>
      </c>
      <c r="Z670" s="4" t="s">
        <v>445</v>
      </c>
      <c r="AA670" s="4" t="s">
        <v>445</v>
      </c>
      <c r="AB670" s="4" t="s">
        <v>7871</v>
      </c>
      <c r="AC670" s="4">
        <v>5443885</v>
      </c>
      <c r="AD670" s="4" t="s">
        <v>25</v>
      </c>
      <c r="AE670" s="4" t="s">
        <v>7878</v>
      </c>
      <c r="AF670" s="4" t="s">
        <v>25</v>
      </c>
      <c r="AG670" s="4" t="s">
        <v>7879</v>
      </c>
      <c r="AH670" s="4" t="s">
        <v>1872</v>
      </c>
      <c r="AI670" s="4" t="s">
        <v>1873</v>
      </c>
      <c r="AJ670" s="4" t="s">
        <v>919</v>
      </c>
      <c r="AK670" s="4" t="s">
        <v>169</v>
      </c>
      <c r="AL670" s="9">
        <v>3880</v>
      </c>
      <c r="AM670" s="4"/>
      <c r="AN670" s="4" t="s">
        <v>7875</v>
      </c>
      <c r="AO670" s="4" t="s">
        <v>953</v>
      </c>
      <c r="AP670" s="4" t="s">
        <v>922</v>
      </c>
      <c r="AQ670" s="4" t="s">
        <v>1048</v>
      </c>
      <c r="AR670" s="4" t="s">
        <v>7880</v>
      </c>
      <c r="AS670" s="4" t="s">
        <v>7881</v>
      </c>
      <c r="AT670" s="4" t="s">
        <v>250</v>
      </c>
      <c r="AU670" s="4"/>
      <c r="AV670" s="4" t="s">
        <v>7882</v>
      </c>
      <c r="AW670" s="4"/>
      <c r="AX670" s="4"/>
      <c r="AY670" s="4"/>
      <c r="AZ670" s="4"/>
      <c r="BA670" s="4">
        <v>81278472</v>
      </c>
      <c r="BB670" s="4" t="s">
        <v>927</v>
      </c>
      <c r="BC670" s="4" t="s">
        <v>974</v>
      </c>
      <c r="BD670" s="4" t="s">
        <v>1052</v>
      </c>
      <c r="BE670" s="4" t="s">
        <v>169</v>
      </c>
      <c r="BF670" s="4"/>
      <c r="BG670" s="4" t="s">
        <v>1029</v>
      </c>
      <c r="BH670" s="4" t="s">
        <v>932</v>
      </c>
      <c r="BI670" s="4" t="s">
        <v>169</v>
      </c>
      <c r="BJ670" s="4"/>
      <c r="BK670" s="4" t="s">
        <v>1030</v>
      </c>
      <c r="BL670" s="4"/>
      <c r="BM670" s="4"/>
      <c r="BN670" s="4" t="s">
        <v>958</v>
      </c>
    </row>
    <row r="671" spans="1:66" s="1" customFormat="1" hidden="1">
      <c r="A671" s="4">
        <v>725</v>
      </c>
      <c r="B671" s="4" t="s">
        <v>901</v>
      </c>
      <c r="C671" s="4" t="s">
        <v>902</v>
      </c>
      <c r="D671" s="4" t="s">
        <v>7883</v>
      </c>
      <c r="E671" s="4" t="s">
        <v>7884</v>
      </c>
      <c r="F671" s="4" t="s">
        <v>1033</v>
      </c>
      <c r="G671" s="4" t="s">
        <v>7885</v>
      </c>
      <c r="H671" s="4" t="s">
        <v>7886</v>
      </c>
      <c r="I671" s="4" t="s">
        <v>1036</v>
      </c>
      <c r="J671" s="4" t="s">
        <v>518</v>
      </c>
      <c r="K671" s="4" t="s">
        <v>2083</v>
      </c>
      <c r="L671" s="4" t="s">
        <v>907</v>
      </c>
      <c r="M671" s="4" t="s">
        <v>907</v>
      </c>
      <c r="N671" s="4" t="s">
        <v>169</v>
      </c>
      <c r="O671" s="4" t="s">
        <v>2083</v>
      </c>
      <c r="P671" s="4" t="s">
        <v>7887</v>
      </c>
      <c r="Q671" s="4" t="s">
        <v>7883</v>
      </c>
      <c r="R671" s="4" t="s">
        <v>1040</v>
      </c>
      <c r="S671" s="4" t="s">
        <v>7888</v>
      </c>
      <c r="T671" s="4" t="s">
        <v>944</v>
      </c>
      <c r="U671" s="4" t="s">
        <v>7889</v>
      </c>
      <c r="V671" s="4" t="s">
        <v>911</v>
      </c>
      <c r="W671" s="4" t="s">
        <v>963</v>
      </c>
      <c r="X671" s="4" t="s">
        <v>351</v>
      </c>
      <c r="Y671" s="4" t="s">
        <v>4170</v>
      </c>
      <c r="Z671" s="4" t="s">
        <v>350</v>
      </c>
      <c r="AA671" s="4" t="s">
        <v>1265</v>
      </c>
      <c r="AB671" s="4" t="s">
        <v>7883</v>
      </c>
      <c r="AC671" s="4">
        <v>5443876</v>
      </c>
      <c r="AD671" s="4" t="s">
        <v>1040</v>
      </c>
      <c r="AE671" s="4" t="s">
        <v>7890</v>
      </c>
      <c r="AF671" s="4" t="s">
        <v>1040</v>
      </c>
      <c r="AG671" s="4" t="s">
        <v>7879</v>
      </c>
      <c r="AH671" s="4" t="s">
        <v>1023</v>
      </c>
      <c r="AI671" s="4" t="s">
        <v>1024</v>
      </c>
      <c r="AJ671" s="4" t="s">
        <v>919</v>
      </c>
      <c r="AK671" s="4" t="s">
        <v>169</v>
      </c>
      <c r="AL671" s="9">
        <v>5180</v>
      </c>
      <c r="AM671" s="4"/>
      <c r="AN671" s="4" t="s">
        <v>169</v>
      </c>
      <c r="AO671" s="4" t="s">
        <v>953</v>
      </c>
      <c r="AP671" s="4" t="s">
        <v>922</v>
      </c>
      <c r="AQ671" s="4" t="s">
        <v>1048</v>
      </c>
      <c r="AR671" s="4" t="s">
        <v>7891</v>
      </c>
      <c r="AS671" s="4" t="s">
        <v>7892</v>
      </c>
      <c r="AT671" s="4" t="s">
        <v>250</v>
      </c>
      <c r="AU671" s="4"/>
      <c r="AV671" s="4" t="s">
        <v>7893</v>
      </c>
      <c r="AW671" s="4"/>
      <c r="AX671" s="4"/>
      <c r="AY671" s="4"/>
      <c r="AZ671" s="4"/>
      <c r="BA671" s="4">
        <v>75260177</v>
      </c>
      <c r="BB671" s="4" t="s">
        <v>927</v>
      </c>
      <c r="BC671" s="4" t="s">
        <v>974</v>
      </c>
      <c r="BD671" s="4" t="s">
        <v>918</v>
      </c>
      <c r="BE671" s="4" t="s">
        <v>169</v>
      </c>
      <c r="BF671" s="4"/>
      <c r="BG671" s="4" t="s">
        <v>931</v>
      </c>
      <c r="BH671" s="4" t="s">
        <v>932</v>
      </c>
      <c r="BI671" s="4" t="s">
        <v>169</v>
      </c>
      <c r="BJ671" s="4"/>
      <c r="BK671" s="4" t="s">
        <v>1030</v>
      </c>
      <c r="BL671" s="4"/>
      <c r="BM671" s="4" t="s">
        <v>934</v>
      </c>
      <c r="BN671" s="4" t="s">
        <v>1053</v>
      </c>
    </row>
    <row r="672" spans="1:66" s="1" customFormat="1" hidden="1">
      <c r="A672" s="4">
        <v>726</v>
      </c>
      <c r="B672" s="4" t="s">
        <v>901</v>
      </c>
      <c r="C672" s="4" t="s">
        <v>902</v>
      </c>
      <c r="D672" s="4" t="s">
        <v>437</v>
      </c>
      <c r="E672" s="4" t="s">
        <v>7894</v>
      </c>
      <c r="F672" s="4" t="s">
        <v>2026</v>
      </c>
      <c r="G672" s="4" t="s">
        <v>7895</v>
      </c>
      <c r="H672" s="4" t="s">
        <v>7896</v>
      </c>
      <c r="I672" s="4"/>
      <c r="J672" s="4" t="s">
        <v>444</v>
      </c>
      <c r="K672" s="4" t="s">
        <v>1040</v>
      </c>
      <c r="L672" s="4" t="s">
        <v>1941</v>
      </c>
      <c r="M672" s="4" t="s">
        <v>2459</v>
      </c>
      <c r="N672" s="4" t="s">
        <v>169</v>
      </c>
      <c r="O672" s="4"/>
      <c r="P672" s="4"/>
      <c r="Q672" s="4" t="s">
        <v>7897</v>
      </c>
      <c r="R672" s="4" t="s">
        <v>1040</v>
      </c>
      <c r="S672" s="4" t="s">
        <v>7898</v>
      </c>
      <c r="T672" s="4" t="s">
        <v>944</v>
      </c>
      <c r="U672" s="4" t="s">
        <v>7899</v>
      </c>
      <c r="V672" s="4" t="s">
        <v>911</v>
      </c>
      <c r="W672" s="4" t="s">
        <v>1060</v>
      </c>
      <c r="X672" s="4" t="s">
        <v>351</v>
      </c>
      <c r="Y672" s="4" t="s">
        <v>7900</v>
      </c>
      <c r="Z672" s="4" t="s">
        <v>350</v>
      </c>
      <c r="AA672" s="4" t="s">
        <v>1265</v>
      </c>
      <c r="AB672" s="4" t="s">
        <v>7897</v>
      </c>
      <c r="AC672" s="4">
        <v>5443845</v>
      </c>
      <c r="AD672" s="4" t="s">
        <v>1040</v>
      </c>
      <c r="AE672" s="4" t="s">
        <v>7901</v>
      </c>
      <c r="AF672" s="4" t="s">
        <v>1040</v>
      </c>
      <c r="AG672" s="4" t="s">
        <v>7902</v>
      </c>
      <c r="AH672" s="4" t="s">
        <v>5054</v>
      </c>
      <c r="AI672" s="4" t="s">
        <v>5055</v>
      </c>
      <c r="AJ672" s="4" t="s">
        <v>919</v>
      </c>
      <c r="AK672" s="4" t="s">
        <v>169</v>
      </c>
      <c r="AL672" s="9">
        <v>16300</v>
      </c>
      <c r="AM672" s="4"/>
      <c r="AN672" s="4" t="s">
        <v>169</v>
      </c>
      <c r="AO672" s="4" t="s">
        <v>953</v>
      </c>
      <c r="AP672" s="4" t="s">
        <v>922</v>
      </c>
      <c r="AQ672" s="4" t="s">
        <v>1048</v>
      </c>
      <c r="AR672" s="4" t="s">
        <v>7903</v>
      </c>
      <c r="AS672" s="4" t="s">
        <v>7904</v>
      </c>
      <c r="AT672" s="4" t="s">
        <v>250</v>
      </c>
      <c r="AU672" s="4"/>
      <c r="AV672" s="4" t="s">
        <v>7905</v>
      </c>
      <c r="AW672" s="4"/>
      <c r="AX672" s="4"/>
      <c r="AY672" s="4"/>
      <c r="AZ672" s="4"/>
      <c r="BA672" s="4">
        <v>81184334</v>
      </c>
      <c r="BB672" s="4" t="s">
        <v>927</v>
      </c>
      <c r="BC672" s="4" t="s">
        <v>974</v>
      </c>
      <c r="BD672" s="4" t="s">
        <v>6023</v>
      </c>
      <c r="BE672" s="4" t="s">
        <v>169</v>
      </c>
      <c r="BF672" s="4"/>
      <c r="BG672" s="4" t="s">
        <v>1029</v>
      </c>
      <c r="BH672" s="4" t="s">
        <v>932</v>
      </c>
      <c r="BI672" s="4" t="s">
        <v>169</v>
      </c>
      <c r="BJ672" s="4"/>
      <c r="BK672" s="4" t="s">
        <v>1030</v>
      </c>
      <c r="BL672" s="4"/>
      <c r="BM672" s="4" t="s">
        <v>1403</v>
      </c>
      <c r="BN672" s="4" t="s">
        <v>1095</v>
      </c>
    </row>
    <row r="673" spans="1:66" s="1" customFormat="1" hidden="1">
      <c r="A673" s="4">
        <v>727</v>
      </c>
      <c r="B673" s="4" t="s">
        <v>901</v>
      </c>
      <c r="C673" s="4" t="s">
        <v>902</v>
      </c>
      <c r="D673" s="4" t="s">
        <v>444</v>
      </c>
      <c r="E673" s="4" t="s">
        <v>7906</v>
      </c>
      <c r="F673" s="4" t="s">
        <v>1339</v>
      </c>
      <c r="G673" s="4" t="s">
        <v>7907</v>
      </c>
      <c r="H673" s="4" t="s">
        <v>7908</v>
      </c>
      <c r="I673" s="4" t="s">
        <v>169</v>
      </c>
      <c r="J673" s="4" t="s">
        <v>444</v>
      </c>
      <c r="K673" s="4" t="s">
        <v>1040</v>
      </c>
      <c r="L673" s="4" t="s">
        <v>940</v>
      </c>
      <c r="M673" s="4" t="s">
        <v>202</v>
      </c>
      <c r="N673" s="4" t="s">
        <v>7909</v>
      </c>
      <c r="O673" s="4"/>
      <c r="P673" s="4"/>
      <c r="Q673" s="4" t="s">
        <v>7910</v>
      </c>
      <c r="R673" s="4" t="s">
        <v>1040</v>
      </c>
      <c r="S673" s="4" t="s">
        <v>7911</v>
      </c>
      <c r="T673" s="4" t="s">
        <v>944</v>
      </c>
      <c r="U673" s="4" t="s">
        <v>7912</v>
      </c>
      <c r="V673" s="4" t="s">
        <v>911</v>
      </c>
      <c r="W673" s="4" t="s">
        <v>1828</v>
      </c>
      <c r="X673" s="4" t="s">
        <v>351</v>
      </c>
      <c r="Y673" s="4" t="s">
        <v>4170</v>
      </c>
      <c r="Z673" s="4" t="s">
        <v>350</v>
      </c>
      <c r="AA673" s="4" t="s">
        <v>1265</v>
      </c>
      <c r="AB673" s="4" t="s">
        <v>7910</v>
      </c>
      <c r="AC673" s="4">
        <v>5443837</v>
      </c>
      <c r="AD673" s="4" t="s">
        <v>1040</v>
      </c>
      <c r="AE673" s="4" t="s">
        <v>7913</v>
      </c>
      <c r="AF673" s="4" t="s">
        <v>1040</v>
      </c>
      <c r="AG673" s="4" t="s">
        <v>7914</v>
      </c>
      <c r="AH673" s="4" t="s">
        <v>1289</v>
      </c>
      <c r="AI673" s="4" t="s">
        <v>1290</v>
      </c>
      <c r="AJ673" s="4" t="s">
        <v>919</v>
      </c>
      <c r="AK673" s="4" t="s">
        <v>169</v>
      </c>
      <c r="AL673" s="9">
        <v>4680</v>
      </c>
      <c r="AM673" s="4"/>
      <c r="AN673" s="4" t="s">
        <v>7909</v>
      </c>
      <c r="AO673" s="4" t="s">
        <v>953</v>
      </c>
      <c r="AP673" s="4" t="s">
        <v>922</v>
      </c>
      <c r="AQ673" s="4" t="s">
        <v>1146</v>
      </c>
      <c r="AR673" s="4" t="s">
        <v>7915</v>
      </c>
      <c r="AS673" s="4" t="s">
        <v>7916</v>
      </c>
      <c r="AT673" s="4" t="s">
        <v>250</v>
      </c>
      <c r="AU673" s="4"/>
      <c r="AV673" s="4" t="s">
        <v>7917</v>
      </c>
      <c r="AW673" s="4"/>
      <c r="AX673" s="4"/>
      <c r="AY673" s="4"/>
      <c r="AZ673" s="4"/>
      <c r="BA673" s="4">
        <v>81170708</v>
      </c>
      <c r="BB673" s="4" t="s">
        <v>927</v>
      </c>
      <c r="BC673" s="4"/>
      <c r="BD673" s="4" t="s">
        <v>169</v>
      </c>
      <c r="BE673" s="4" t="s">
        <v>169</v>
      </c>
      <c r="BF673" s="4"/>
      <c r="BG673" s="4" t="s">
        <v>1029</v>
      </c>
      <c r="BH673" s="4" t="s">
        <v>932</v>
      </c>
      <c r="BI673" s="4" t="s">
        <v>169</v>
      </c>
      <c r="BJ673" s="4"/>
      <c r="BK673" s="4" t="s">
        <v>1030</v>
      </c>
      <c r="BL673" s="4"/>
      <c r="BM673" s="4" t="s">
        <v>934</v>
      </c>
      <c r="BN673" s="4" t="s">
        <v>958</v>
      </c>
    </row>
    <row r="674" spans="1:66" s="1" customFormat="1" hidden="1">
      <c r="A674" s="4">
        <v>728</v>
      </c>
      <c r="B674" s="4" t="s">
        <v>901</v>
      </c>
      <c r="C674" s="4" t="s">
        <v>902</v>
      </c>
      <c r="D674" s="4" t="s">
        <v>7918</v>
      </c>
      <c r="E674" s="4" t="s">
        <v>7919</v>
      </c>
      <c r="F674" s="4" t="s">
        <v>1274</v>
      </c>
      <c r="G674" s="4" t="s">
        <v>7920</v>
      </c>
      <c r="H674" s="4" t="s">
        <v>7921</v>
      </c>
      <c r="I674" s="4" t="s">
        <v>1311</v>
      </c>
      <c r="J674" s="4" t="s">
        <v>4367</v>
      </c>
      <c r="K674" s="4" t="s">
        <v>27</v>
      </c>
      <c r="L674" s="4" t="s">
        <v>1057</v>
      </c>
      <c r="M674" s="4" t="s">
        <v>234</v>
      </c>
      <c r="N674" s="4" t="s">
        <v>169</v>
      </c>
      <c r="O674" s="4"/>
      <c r="P674" s="4"/>
      <c r="Q674" s="4" t="s">
        <v>7922</v>
      </c>
      <c r="R674" s="4" t="s">
        <v>27</v>
      </c>
      <c r="S674" s="4" t="s">
        <v>7923</v>
      </c>
      <c r="T674" s="4" t="s">
        <v>944</v>
      </c>
      <c r="U674" s="4" t="s">
        <v>7924</v>
      </c>
      <c r="V674" s="4" t="s">
        <v>911</v>
      </c>
      <c r="W674" s="4" t="s">
        <v>1105</v>
      </c>
      <c r="X674" s="4" t="s">
        <v>4367</v>
      </c>
      <c r="Y674" s="4" t="s">
        <v>2847</v>
      </c>
      <c r="Z674" s="4" t="s">
        <v>1502</v>
      </c>
      <c r="AA674" s="4" t="s">
        <v>1503</v>
      </c>
      <c r="AB674" s="4" t="s">
        <v>7922</v>
      </c>
      <c r="AC674" s="4">
        <v>5443304</v>
      </c>
      <c r="AD674" s="4" t="s">
        <v>27</v>
      </c>
      <c r="AE674" s="4" t="s">
        <v>7925</v>
      </c>
      <c r="AF674" s="4" t="s">
        <v>27</v>
      </c>
      <c r="AG674" s="4" t="s">
        <v>7925</v>
      </c>
      <c r="AH674" s="4" t="s">
        <v>917</v>
      </c>
      <c r="AI674" s="4" t="s">
        <v>918</v>
      </c>
      <c r="AJ674" s="4" t="s">
        <v>919</v>
      </c>
      <c r="AK674" s="4" t="s">
        <v>169</v>
      </c>
      <c r="AL674" s="9">
        <v>5680</v>
      </c>
      <c r="AM674" s="4"/>
      <c r="AN674" s="4" t="s">
        <v>169</v>
      </c>
      <c r="AO674" s="4" t="s">
        <v>953</v>
      </c>
      <c r="AP674" s="4" t="s">
        <v>922</v>
      </c>
      <c r="AQ674" s="4" t="s">
        <v>1146</v>
      </c>
      <c r="AR674" s="4" t="s">
        <v>7926</v>
      </c>
      <c r="AS674" s="4" t="s">
        <v>7927</v>
      </c>
      <c r="AT674" s="4" t="s">
        <v>250</v>
      </c>
      <c r="AU674" s="4"/>
      <c r="AV674" s="4" t="s">
        <v>7928</v>
      </c>
      <c r="AW674" s="4"/>
      <c r="AX674" s="4"/>
      <c r="AY674" s="4"/>
      <c r="AZ674" s="4"/>
      <c r="BA674" s="4">
        <v>79910050</v>
      </c>
      <c r="BB674" s="4" t="s">
        <v>927</v>
      </c>
      <c r="BC674" s="4" t="s">
        <v>974</v>
      </c>
      <c r="BD674" s="4" t="s">
        <v>918</v>
      </c>
      <c r="BE674" s="4" t="s">
        <v>169</v>
      </c>
      <c r="BF674" s="4"/>
      <c r="BG674" s="4" t="s">
        <v>1204</v>
      </c>
      <c r="BH674" s="4" t="s">
        <v>932</v>
      </c>
      <c r="BI674" s="4" t="s">
        <v>169</v>
      </c>
      <c r="BJ674" s="4"/>
      <c r="BK674" s="4" t="s">
        <v>1030</v>
      </c>
      <c r="BL674" s="4"/>
      <c r="BM674" s="4"/>
      <c r="BN674" s="4" t="s">
        <v>234</v>
      </c>
    </row>
    <row r="675" spans="1:66" s="1" customFormat="1" hidden="1">
      <c r="A675" s="4">
        <v>729</v>
      </c>
      <c r="B675" s="4" t="s">
        <v>901</v>
      </c>
      <c r="C675" s="4" t="s">
        <v>902</v>
      </c>
      <c r="D675" s="4"/>
      <c r="E675" s="4" t="s">
        <v>7929</v>
      </c>
      <c r="F675" s="4"/>
      <c r="G675" s="4" t="s">
        <v>7930</v>
      </c>
      <c r="H675" s="4" t="s">
        <v>7931</v>
      </c>
      <c r="I675" s="4" t="s">
        <v>169</v>
      </c>
      <c r="J675" s="4" t="s">
        <v>351</v>
      </c>
      <c r="K675" s="4" t="s">
        <v>16</v>
      </c>
      <c r="L675" s="4" t="s">
        <v>940</v>
      </c>
      <c r="M675" s="4" t="s">
        <v>248</v>
      </c>
      <c r="N675" s="4"/>
      <c r="O675" s="4"/>
      <c r="P675" s="4"/>
      <c r="Q675" s="4" t="s">
        <v>251</v>
      </c>
      <c r="R675" s="4" t="s">
        <v>16</v>
      </c>
      <c r="S675" s="4" t="s">
        <v>7932</v>
      </c>
      <c r="T675" s="4" t="s">
        <v>909</v>
      </c>
      <c r="U675" s="4" t="s">
        <v>7933</v>
      </c>
      <c r="V675" s="4" t="s">
        <v>911</v>
      </c>
      <c r="W675" s="4" t="s">
        <v>963</v>
      </c>
      <c r="X675" s="4" t="s">
        <v>518</v>
      </c>
      <c r="Y675" s="4" t="s">
        <v>7934</v>
      </c>
      <c r="Z675" s="4" t="s">
        <v>445</v>
      </c>
      <c r="AA675" s="4" t="s">
        <v>445</v>
      </c>
      <c r="AB675" s="4" t="s">
        <v>251</v>
      </c>
      <c r="AC675" s="4">
        <v>5443291</v>
      </c>
      <c r="AD675" s="4" t="s">
        <v>16</v>
      </c>
      <c r="AE675" s="4" t="s">
        <v>7933</v>
      </c>
      <c r="AF675" s="4" t="s">
        <v>16</v>
      </c>
      <c r="AG675" s="4" t="s">
        <v>7933</v>
      </c>
      <c r="AH675" s="4" t="s">
        <v>1317</v>
      </c>
      <c r="AI675" s="4" t="s">
        <v>1074</v>
      </c>
      <c r="AJ675" s="4" t="s">
        <v>919</v>
      </c>
      <c r="AK675" s="4" t="s">
        <v>169</v>
      </c>
      <c r="AL675" s="9">
        <v>19100</v>
      </c>
      <c r="AM675" s="4" t="s">
        <v>1189</v>
      </c>
      <c r="AN675" s="4" t="s">
        <v>7935</v>
      </c>
      <c r="AO675" s="4" t="s">
        <v>921</v>
      </c>
      <c r="AP675" s="4" t="s">
        <v>922</v>
      </c>
      <c r="AQ675" s="4" t="s">
        <v>1025</v>
      </c>
      <c r="AR675" s="4" t="s">
        <v>252</v>
      </c>
      <c r="AS675" s="4" t="s">
        <v>7936</v>
      </c>
      <c r="AT675" s="4" t="s">
        <v>250</v>
      </c>
      <c r="AU675" s="4"/>
      <c r="AV675" s="4" t="s">
        <v>7937</v>
      </c>
      <c r="AW675" s="4"/>
      <c r="AX675" s="4"/>
      <c r="AY675" s="4"/>
      <c r="AZ675" s="4"/>
      <c r="BA675" s="4">
        <v>74785118</v>
      </c>
      <c r="BB675" s="4" t="s">
        <v>927</v>
      </c>
      <c r="BC675" s="4" t="s">
        <v>974</v>
      </c>
      <c r="BD675" s="4" t="s">
        <v>918</v>
      </c>
      <c r="BE675" s="4" t="s">
        <v>169</v>
      </c>
      <c r="BF675" s="4"/>
      <c r="BG675" s="4" t="s">
        <v>1029</v>
      </c>
      <c r="BH675" s="4" t="s">
        <v>932</v>
      </c>
      <c r="BI675" s="4" t="s">
        <v>169</v>
      </c>
      <c r="BJ675" s="4"/>
      <c r="BK675" s="4" t="s">
        <v>933</v>
      </c>
      <c r="BL675" s="4"/>
      <c r="BM675" s="4" t="s">
        <v>1403</v>
      </c>
      <c r="BN675" s="4"/>
    </row>
    <row r="676" spans="1:66" s="1" customFormat="1">
      <c r="A676" s="4">
        <v>730</v>
      </c>
      <c r="B676" s="4" t="s">
        <v>901</v>
      </c>
      <c r="C676" s="4" t="s">
        <v>902</v>
      </c>
      <c r="D676" s="4"/>
      <c r="E676" s="4" t="s">
        <v>7938</v>
      </c>
      <c r="F676" s="4"/>
      <c r="G676" s="4" t="s">
        <v>7939</v>
      </c>
      <c r="H676" s="4" t="s">
        <v>7940</v>
      </c>
      <c r="I676" s="4" t="s">
        <v>169</v>
      </c>
      <c r="J676" s="4" t="s">
        <v>518</v>
      </c>
      <c r="K676" s="4" t="s">
        <v>1040</v>
      </c>
      <c r="L676" s="4" t="s">
        <v>940</v>
      </c>
      <c r="M676" s="4" t="s">
        <v>202</v>
      </c>
      <c r="N676" s="4"/>
      <c r="O676" s="4"/>
      <c r="P676" s="4"/>
      <c r="Q676" s="4" t="s">
        <v>717</v>
      </c>
      <c r="R676" s="4" t="s">
        <v>1040</v>
      </c>
      <c r="S676" s="4" t="s">
        <v>7941</v>
      </c>
      <c r="T676" s="4" t="s">
        <v>909</v>
      </c>
      <c r="U676" s="4" t="s">
        <v>7942</v>
      </c>
      <c r="V676" s="4" t="s">
        <v>911</v>
      </c>
      <c r="W676" s="4" t="s">
        <v>982</v>
      </c>
      <c r="X676" s="4" t="s">
        <v>518</v>
      </c>
      <c r="Y676" s="4" t="s">
        <v>4170</v>
      </c>
      <c r="Z676" s="4" t="s">
        <v>350</v>
      </c>
      <c r="AA676" s="4" t="s">
        <v>1265</v>
      </c>
      <c r="AB676" s="4" t="s">
        <v>717</v>
      </c>
      <c r="AC676" s="4">
        <v>5411223</v>
      </c>
      <c r="AD676" s="4" t="s">
        <v>1040</v>
      </c>
      <c r="AE676" s="4" t="s">
        <v>7942</v>
      </c>
      <c r="AF676" s="4" t="s">
        <v>1040</v>
      </c>
      <c r="AG676" s="4" t="s">
        <v>7943</v>
      </c>
      <c r="AH676" s="4" t="s">
        <v>1524</v>
      </c>
      <c r="AI676" s="4" t="s">
        <v>1290</v>
      </c>
      <c r="AJ676" s="4" t="s">
        <v>919</v>
      </c>
      <c r="AK676" s="4" t="s">
        <v>169</v>
      </c>
      <c r="AL676" s="9">
        <v>4525.6000000000004</v>
      </c>
      <c r="AM676" s="4" t="s">
        <v>920</v>
      </c>
      <c r="AN676" s="4" t="s">
        <v>2359</v>
      </c>
      <c r="AO676" s="4" t="s">
        <v>921</v>
      </c>
      <c r="AP676" s="4" t="s">
        <v>922</v>
      </c>
      <c r="AQ676" s="4" t="s">
        <v>1025</v>
      </c>
      <c r="AR676" s="4" t="s">
        <v>7944</v>
      </c>
      <c r="AS676" s="4" t="s">
        <v>7945</v>
      </c>
      <c r="AT676" s="4" t="s">
        <v>250</v>
      </c>
      <c r="AU676" s="4"/>
      <c r="AV676" s="4" t="s">
        <v>7946</v>
      </c>
      <c r="AW676" s="4"/>
      <c r="AX676" s="4"/>
      <c r="AY676" s="4"/>
      <c r="AZ676" s="4"/>
      <c r="BA676" s="4">
        <v>74734511</v>
      </c>
      <c r="BB676" s="4" t="s">
        <v>927</v>
      </c>
      <c r="BC676" s="4" t="s">
        <v>974</v>
      </c>
      <c r="BD676" s="4" t="s">
        <v>1052</v>
      </c>
      <c r="BE676" s="4" t="s">
        <v>169</v>
      </c>
      <c r="BF676" s="4"/>
      <c r="BG676" s="4" t="s">
        <v>931</v>
      </c>
      <c r="BH676" s="4" t="s">
        <v>932</v>
      </c>
      <c r="BI676" s="4" t="s">
        <v>169</v>
      </c>
      <c r="BJ676" s="4"/>
      <c r="BK676" s="4" t="s">
        <v>933</v>
      </c>
      <c r="BL676" s="4"/>
      <c r="BM676" s="4" t="s">
        <v>1069</v>
      </c>
      <c r="BN676" s="4"/>
    </row>
    <row r="677" spans="1:66" s="1" customFormat="1">
      <c r="A677" s="4">
        <v>731</v>
      </c>
      <c r="B677" s="4" t="s">
        <v>901</v>
      </c>
      <c r="C677" s="4" t="s">
        <v>902</v>
      </c>
      <c r="D677" s="4"/>
      <c r="E677" s="4" t="s">
        <v>7938</v>
      </c>
      <c r="F677" s="4"/>
      <c r="G677" s="4" t="s">
        <v>7939</v>
      </c>
      <c r="H677" s="4" t="s">
        <v>7940</v>
      </c>
      <c r="I677" s="4" t="s">
        <v>169</v>
      </c>
      <c r="J677" s="4" t="s">
        <v>518</v>
      </c>
      <c r="K677" s="4" t="s">
        <v>1040</v>
      </c>
      <c r="L677" s="4" t="s">
        <v>940</v>
      </c>
      <c r="M677" s="4" t="s">
        <v>202</v>
      </c>
      <c r="N677" s="4"/>
      <c r="O677" s="4"/>
      <c r="P677" s="4"/>
      <c r="Q677" s="4" t="s">
        <v>717</v>
      </c>
      <c r="R677" s="4" t="s">
        <v>1040</v>
      </c>
      <c r="S677" s="4" t="s">
        <v>7941</v>
      </c>
      <c r="T677" s="4" t="s">
        <v>909</v>
      </c>
      <c r="U677" s="4" t="s">
        <v>7942</v>
      </c>
      <c r="V677" s="4" t="s">
        <v>911</v>
      </c>
      <c r="W677" s="4" t="s">
        <v>982</v>
      </c>
      <c r="X677" s="4" t="s">
        <v>518</v>
      </c>
      <c r="Y677" s="4" t="s">
        <v>4170</v>
      </c>
      <c r="Z677" s="4" t="s">
        <v>350</v>
      </c>
      <c r="AA677" s="4" t="s">
        <v>1265</v>
      </c>
      <c r="AB677" s="4" t="s">
        <v>717</v>
      </c>
      <c r="AC677" s="4">
        <v>5411223</v>
      </c>
      <c r="AD677" s="4" t="s">
        <v>1040</v>
      </c>
      <c r="AE677" s="4" t="s">
        <v>7942</v>
      </c>
      <c r="AF677" s="4" t="s">
        <v>1040</v>
      </c>
      <c r="AG677" s="4" t="s">
        <v>7943</v>
      </c>
      <c r="AH677" s="4" t="s">
        <v>1129</v>
      </c>
      <c r="AI677" s="4" t="s">
        <v>1047</v>
      </c>
      <c r="AJ677" s="4" t="s">
        <v>919</v>
      </c>
      <c r="AK677" s="4" t="s">
        <v>169</v>
      </c>
      <c r="AL677" s="9">
        <v>5434.4</v>
      </c>
      <c r="AM677" s="4" t="s">
        <v>920</v>
      </c>
      <c r="AN677" s="4" t="s">
        <v>2359</v>
      </c>
      <c r="AO677" s="4" t="s">
        <v>921</v>
      </c>
      <c r="AP677" s="4" t="s">
        <v>922</v>
      </c>
      <c r="AQ677" s="4" t="s">
        <v>1025</v>
      </c>
      <c r="AR677" s="4" t="s">
        <v>7944</v>
      </c>
      <c r="AS677" s="4" t="s">
        <v>7947</v>
      </c>
      <c r="AT677" s="4" t="s">
        <v>250</v>
      </c>
      <c r="AU677" s="4"/>
      <c r="AV677" s="4" t="s">
        <v>7946</v>
      </c>
      <c r="AW677" s="4"/>
      <c r="AX677" s="4"/>
      <c r="AY677" s="4"/>
      <c r="AZ677" s="4"/>
      <c r="BA677" s="4">
        <v>74734511</v>
      </c>
      <c r="BB677" s="4" t="s">
        <v>927</v>
      </c>
      <c r="BC677" s="4" t="s">
        <v>974</v>
      </c>
      <c r="BD677" s="4" t="s">
        <v>1052</v>
      </c>
      <c r="BE677" s="4" t="s">
        <v>169</v>
      </c>
      <c r="BF677" s="4"/>
      <c r="BG677" s="4" t="s">
        <v>931</v>
      </c>
      <c r="BH677" s="4" t="s">
        <v>932</v>
      </c>
      <c r="BI677" s="4" t="s">
        <v>169</v>
      </c>
      <c r="BJ677" s="4"/>
      <c r="BK677" s="4" t="s">
        <v>933</v>
      </c>
      <c r="BL677" s="4"/>
      <c r="BM677" s="4" t="s">
        <v>1069</v>
      </c>
      <c r="BN677" s="4"/>
    </row>
    <row r="678" spans="1:66" s="1" customFormat="1" hidden="1">
      <c r="A678" s="4">
        <v>732</v>
      </c>
      <c r="B678" s="4" t="s">
        <v>901</v>
      </c>
      <c r="C678" s="4" t="s">
        <v>902</v>
      </c>
      <c r="D678" s="4" t="s">
        <v>7948</v>
      </c>
      <c r="E678" s="4" t="s">
        <v>7949</v>
      </c>
      <c r="F678" s="4" t="s">
        <v>1274</v>
      </c>
      <c r="G678" s="4" t="s">
        <v>7950</v>
      </c>
      <c r="H678" s="4" t="s">
        <v>7951</v>
      </c>
      <c r="I678" s="4" t="s">
        <v>1277</v>
      </c>
      <c r="J678" s="4" t="s">
        <v>518</v>
      </c>
      <c r="K678" s="4" t="s">
        <v>23</v>
      </c>
      <c r="L678" s="4" t="s">
        <v>1057</v>
      </c>
      <c r="M678" s="4" t="s">
        <v>234</v>
      </c>
      <c r="N678" s="4" t="s">
        <v>169</v>
      </c>
      <c r="O678" s="4"/>
      <c r="P678" s="4"/>
      <c r="Q678" s="4" t="s">
        <v>7952</v>
      </c>
      <c r="R678" s="4" t="s">
        <v>23</v>
      </c>
      <c r="S678" s="4" t="s">
        <v>7953</v>
      </c>
      <c r="T678" s="4" t="s">
        <v>944</v>
      </c>
      <c r="U678" s="4" t="s">
        <v>7954</v>
      </c>
      <c r="V678" s="4" t="s">
        <v>911</v>
      </c>
      <c r="W678" s="4" t="s">
        <v>982</v>
      </c>
      <c r="X678" s="4" t="s">
        <v>518</v>
      </c>
      <c r="Y678" s="4" t="s">
        <v>7090</v>
      </c>
      <c r="Z678" s="4" t="s">
        <v>350</v>
      </c>
      <c r="AA678" s="4" t="s">
        <v>1265</v>
      </c>
      <c r="AB678" s="4" t="s">
        <v>7952</v>
      </c>
      <c r="AC678" s="4">
        <v>5410954</v>
      </c>
      <c r="AD678" s="4" t="s">
        <v>23</v>
      </c>
      <c r="AE678" s="4" t="s">
        <v>7955</v>
      </c>
      <c r="AF678" s="4" t="s">
        <v>23</v>
      </c>
      <c r="AG678" s="4" t="s">
        <v>7955</v>
      </c>
      <c r="AH678" s="4" t="s">
        <v>4428</v>
      </c>
      <c r="AI678" s="4" t="s">
        <v>2480</v>
      </c>
      <c r="AJ678" s="4" t="s">
        <v>919</v>
      </c>
      <c r="AK678" s="4" t="s">
        <v>169</v>
      </c>
      <c r="AL678" s="9">
        <v>19500</v>
      </c>
      <c r="AM678" s="4"/>
      <c r="AN678" s="4" t="s">
        <v>169</v>
      </c>
      <c r="AO678" s="4" t="s">
        <v>953</v>
      </c>
      <c r="AP678" s="4" t="s">
        <v>922</v>
      </c>
      <c r="AQ678" s="4" t="s">
        <v>1048</v>
      </c>
      <c r="AR678" s="4" t="s">
        <v>7956</v>
      </c>
      <c r="AS678" s="4" t="s">
        <v>7957</v>
      </c>
      <c r="AT678" s="4" t="s">
        <v>250</v>
      </c>
      <c r="AU678" s="4"/>
      <c r="AV678" s="4" t="s">
        <v>7958</v>
      </c>
      <c r="AW678" s="4"/>
      <c r="AX678" s="4"/>
      <c r="AY678" s="4"/>
      <c r="AZ678" s="4"/>
      <c r="BA678" s="4">
        <v>81233474</v>
      </c>
      <c r="BB678" s="4" t="s">
        <v>927</v>
      </c>
      <c r="BC678" s="4" t="s">
        <v>974</v>
      </c>
      <c r="BD678" s="4" t="s">
        <v>1052</v>
      </c>
      <c r="BE678" s="4" t="s">
        <v>169</v>
      </c>
      <c r="BF678" s="4"/>
      <c r="BG678" s="4" t="s">
        <v>1029</v>
      </c>
      <c r="BH678" s="4" t="s">
        <v>932</v>
      </c>
      <c r="BI678" s="4" t="s">
        <v>169</v>
      </c>
      <c r="BJ678" s="4"/>
      <c r="BK678" s="4" t="s">
        <v>1030</v>
      </c>
      <c r="BL678" s="4"/>
      <c r="BM678" s="4" t="s">
        <v>934</v>
      </c>
      <c r="BN678" s="4" t="s">
        <v>234</v>
      </c>
    </row>
    <row r="679" spans="1:66" s="1" customFormat="1">
      <c r="A679" s="4">
        <v>733</v>
      </c>
      <c r="B679" s="4" t="s">
        <v>901</v>
      </c>
      <c r="C679" s="4" t="s">
        <v>902</v>
      </c>
      <c r="D679" s="4" t="s">
        <v>7263</v>
      </c>
      <c r="E679" s="4" t="s">
        <v>7959</v>
      </c>
      <c r="F679" s="4" t="s">
        <v>5708</v>
      </c>
      <c r="G679" s="4" t="s">
        <v>7960</v>
      </c>
      <c r="H679" s="4" t="s">
        <v>7961</v>
      </c>
      <c r="I679" s="4"/>
      <c r="J679" s="4" t="s">
        <v>444</v>
      </c>
      <c r="K679" s="4" t="s">
        <v>1353</v>
      </c>
      <c r="L679" s="4" t="s">
        <v>1601</v>
      </c>
      <c r="M679" s="4" t="s">
        <v>7962</v>
      </c>
      <c r="N679" s="4" t="s">
        <v>169</v>
      </c>
      <c r="O679" s="4" t="s">
        <v>1353</v>
      </c>
      <c r="P679" s="4" t="s">
        <v>7963</v>
      </c>
      <c r="Q679" s="4" t="s">
        <v>5337</v>
      </c>
      <c r="R679" s="4" t="s">
        <v>23</v>
      </c>
      <c r="S679" s="4" t="s">
        <v>7964</v>
      </c>
      <c r="T679" s="4" t="s">
        <v>944</v>
      </c>
      <c r="U679" s="4" t="s">
        <v>7965</v>
      </c>
      <c r="V679" s="4" t="s">
        <v>911</v>
      </c>
      <c r="W679" s="4" t="s">
        <v>963</v>
      </c>
      <c r="X679" s="4" t="s">
        <v>518</v>
      </c>
      <c r="Y679" s="4" t="s">
        <v>445</v>
      </c>
      <c r="Z679" s="4" t="s">
        <v>445</v>
      </c>
      <c r="AA679" s="4" t="s">
        <v>445</v>
      </c>
      <c r="AB679" s="4" t="s">
        <v>5337</v>
      </c>
      <c r="AC679" s="4">
        <v>5410952</v>
      </c>
      <c r="AD679" s="4" t="s">
        <v>23</v>
      </c>
      <c r="AE679" s="4" t="s">
        <v>7966</v>
      </c>
      <c r="AF679" s="4" t="s">
        <v>23</v>
      </c>
      <c r="AG679" s="4" t="s">
        <v>7966</v>
      </c>
      <c r="AH679" s="4" t="s">
        <v>1287</v>
      </c>
      <c r="AI679" s="4" t="s">
        <v>988</v>
      </c>
      <c r="AJ679" s="4" t="s">
        <v>919</v>
      </c>
      <c r="AK679" s="4" t="s">
        <v>169</v>
      </c>
      <c r="AL679" s="9">
        <v>5180</v>
      </c>
      <c r="AM679" s="4"/>
      <c r="AN679" s="4" t="s">
        <v>169</v>
      </c>
      <c r="AO679" s="4" t="s">
        <v>953</v>
      </c>
      <c r="AP679" s="4" t="s">
        <v>922</v>
      </c>
      <c r="AQ679" s="4" t="s">
        <v>1048</v>
      </c>
      <c r="AR679" s="4" t="s">
        <v>5344</v>
      </c>
      <c r="AS679" s="4" t="s">
        <v>7967</v>
      </c>
      <c r="AT679" s="4" t="s">
        <v>250</v>
      </c>
      <c r="AU679" s="4"/>
      <c r="AV679" s="4" t="s">
        <v>7968</v>
      </c>
      <c r="AW679" s="4"/>
      <c r="AX679" s="4"/>
      <c r="AY679" s="4"/>
      <c r="AZ679" s="4"/>
      <c r="BA679" s="4">
        <v>81251257</v>
      </c>
      <c r="BB679" s="4" t="s">
        <v>927</v>
      </c>
      <c r="BC679" s="4" t="s">
        <v>974</v>
      </c>
      <c r="BD679" s="4" t="s">
        <v>918</v>
      </c>
      <c r="BE679" s="4" t="s">
        <v>169</v>
      </c>
      <c r="BF679" s="4"/>
      <c r="BG679" s="4" t="s">
        <v>931</v>
      </c>
      <c r="BH679" s="4" t="s">
        <v>932</v>
      </c>
      <c r="BI679" s="4" t="s">
        <v>169</v>
      </c>
      <c r="BJ679" s="4"/>
      <c r="BK679" s="4" t="s">
        <v>1030</v>
      </c>
      <c r="BL679" s="4"/>
      <c r="BM679" s="4" t="s">
        <v>934</v>
      </c>
      <c r="BN679" s="4" t="s">
        <v>958</v>
      </c>
    </row>
    <row r="680" spans="1:66" s="1" customFormat="1">
      <c r="A680" s="4">
        <v>734</v>
      </c>
      <c r="B680" s="4" t="s">
        <v>901</v>
      </c>
      <c r="C680" s="4" t="s">
        <v>902</v>
      </c>
      <c r="D680" s="4"/>
      <c r="E680" s="4" t="s">
        <v>7969</v>
      </c>
      <c r="F680" s="4"/>
      <c r="G680" s="4" t="s">
        <v>7970</v>
      </c>
      <c r="H680" s="4" t="s">
        <v>7971</v>
      </c>
      <c r="I680" s="4" t="s">
        <v>169</v>
      </c>
      <c r="J680" s="4" t="s">
        <v>444</v>
      </c>
      <c r="K680" s="4" t="s">
        <v>23</v>
      </c>
      <c r="L680" s="4" t="s">
        <v>940</v>
      </c>
      <c r="M680" s="4" t="s">
        <v>202</v>
      </c>
      <c r="N680" s="4"/>
      <c r="O680" s="4"/>
      <c r="P680" s="4"/>
      <c r="Q680" s="4" t="s">
        <v>724</v>
      </c>
      <c r="R680" s="4" t="s">
        <v>23</v>
      </c>
      <c r="S680" s="4" t="s">
        <v>7972</v>
      </c>
      <c r="T680" s="4" t="s">
        <v>909</v>
      </c>
      <c r="U680" s="4" t="s">
        <v>7973</v>
      </c>
      <c r="V680" s="4" t="s">
        <v>911</v>
      </c>
      <c r="W680" s="4" t="s">
        <v>963</v>
      </c>
      <c r="X680" s="4" t="s">
        <v>351</v>
      </c>
      <c r="Y680" s="4" t="s">
        <v>1829</v>
      </c>
      <c r="Z680" s="4" t="s">
        <v>445</v>
      </c>
      <c r="AA680" s="4" t="s">
        <v>445</v>
      </c>
      <c r="AB680" s="4" t="s">
        <v>724</v>
      </c>
      <c r="AC680" s="4">
        <v>5410951</v>
      </c>
      <c r="AD680" s="4" t="s">
        <v>23</v>
      </c>
      <c r="AE680" s="4" t="s">
        <v>7973</v>
      </c>
      <c r="AF680" s="4" t="s">
        <v>23</v>
      </c>
      <c r="AG680" s="4" t="s">
        <v>7973</v>
      </c>
      <c r="AH680" s="4" t="s">
        <v>987</v>
      </c>
      <c r="AI680" s="4" t="s">
        <v>988</v>
      </c>
      <c r="AJ680" s="4" t="s">
        <v>919</v>
      </c>
      <c r="AK680" s="4" t="s">
        <v>169</v>
      </c>
      <c r="AL680" s="9">
        <v>4802</v>
      </c>
      <c r="AM680" s="4" t="s">
        <v>920</v>
      </c>
      <c r="AN680" s="4" t="s">
        <v>7974</v>
      </c>
      <c r="AO680" s="4" t="s">
        <v>921</v>
      </c>
      <c r="AP680" s="4" t="s">
        <v>922</v>
      </c>
      <c r="AQ680" s="4" t="s">
        <v>1025</v>
      </c>
      <c r="AR680" s="4" t="s">
        <v>7975</v>
      </c>
      <c r="AS680" s="4" t="s">
        <v>7976</v>
      </c>
      <c r="AT680" s="4" t="s">
        <v>250</v>
      </c>
      <c r="AU680" s="4"/>
      <c r="AV680" s="4" t="s">
        <v>7977</v>
      </c>
      <c r="AW680" s="4"/>
      <c r="AX680" s="4"/>
      <c r="AY680" s="4"/>
      <c r="AZ680" s="4"/>
      <c r="BA680" s="4">
        <v>74461222</v>
      </c>
      <c r="BB680" s="4" t="s">
        <v>927</v>
      </c>
      <c r="BC680" s="4" t="s">
        <v>974</v>
      </c>
      <c r="BD680" s="4" t="s">
        <v>169</v>
      </c>
      <c r="BE680" s="4" t="s">
        <v>169</v>
      </c>
      <c r="BF680" s="4"/>
      <c r="BG680" s="4" t="s">
        <v>1029</v>
      </c>
      <c r="BH680" s="4" t="s">
        <v>932</v>
      </c>
      <c r="BI680" s="4" t="s">
        <v>169</v>
      </c>
      <c r="BJ680" s="4"/>
      <c r="BK680" s="4" t="s">
        <v>933</v>
      </c>
      <c r="BL680" s="4"/>
      <c r="BM680" s="4" t="s">
        <v>1205</v>
      </c>
      <c r="BN680" s="4"/>
    </row>
    <row r="681" spans="1:66" s="1" customFormat="1">
      <c r="A681" s="4">
        <v>735</v>
      </c>
      <c r="B681" s="4" t="s">
        <v>901</v>
      </c>
      <c r="C681" s="4" t="s">
        <v>902</v>
      </c>
      <c r="D681" s="4"/>
      <c r="E681" s="4" t="s">
        <v>7969</v>
      </c>
      <c r="F681" s="4"/>
      <c r="G681" s="4" t="s">
        <v>7970</v>
      </c>
      <c r="H681" s="4" t="s">
        <v>7971</v>
      </c>
      <c r="I681" s="4" t="s">
        <v>169</v>
      </c>
      <c r="J681" s="4" t="s">
        <v>444</v>
      </c>
      <c r="K681" s="4" t="s">
        <v>23</v>
      </c>
      <c r="L681" s="4" t="s">
        <v>940</v>
      </c>
      <c r="M681" s="4" t="s">
        <v>202</v>
      </c>
      <c r="N681" s="4"/>
      <c r="O681" s="4"/>
      <c r="P681" s="4"/>
      <c r="Q681" s="4" t="s">
        <v>724</v>
      </c>
      <c r="R681" s="4" t="s">
        <v>23</v>
      </c>
      <c r="S681" s="4" t="s">
        <v>7972</v>
      </c>
      <c r="T681" s="4" t="s">
        <v>909</v>
      </c>
      <c r="U681" s="4" t="s">
        <v>7973</v>
      </c>
      <c r="V681" s="4" t="s">
        <v>911</v>
      </c>
      <c r="W681" s="4" t="s">
        <v>963</v>
      </c>
      <c r="X681" s="4" t="s">
        <v>351</v>
      </c>
      <c r="Y681" s="4" t="s">
        <v>1829</v>
      </c>
      <c r="Z681" s="4" t="s">
        <v>445</v>
      </c>
      <c r="AA681" s="4" t="s">
        <v>445</v>
      </c>
      <c r="AB681" s="4" t="s">
        <v>724</v>
      </c>
      <c r="AC681" s="4">
        <v>5410951</v>
      </c>
      <c r="AD681" s="4" t="s">
        <v>23</v>
      </c>
      <c r="AE681" s="4" t="s">
        <v>7973</v>
      </c>
      <c r="AF681" s="4" t="s">
        <v>23</v>
      </c>
      <c r="AG681" s="4" t="s">
        <v>7973</v>
      </c>
      <c r="AH681" s="4" t="s">
        <v>1524</v>
      </c>
      <c r="AI681" s="4" t="s">
        <v>1290</v>
      </c>
      <c r="AJ681" s="4" t="s">
        <v>919</v>
      </c>
      <c r="AK681" s="4" t="s">
        <v>169</v>
      </c>
      <c r="AL681" s="9">
        <v>3499</v>
      </c>
      <c r="AM681" s="4" t="s">
        <v>920</v>
      </c>
      <c r="AN681" s="4" t="s">
        <v>7974</v>
      </c>
      <c r="AO681" s="4" t="s">
        <v>921</v>
      </c>
      <c r="AP681" s="4" t="s">
        <v>922</v>
      </c>
      <c r="AQ681" s="4" t="s">
        <v>1025</v>
      </c>
      <c r="AR681" s="4" t="s">
        <v>7975</v>
      </c>
      <c r="AS681" s="4" t="s">
        <v>7978</v>
      </c>
      <c r="AT681" s="4" t="s">
        <v>250</v>
      </c>
      <c r="AU681" s="4"/>
      <c r="AV681" s="4" t="s">
        <v>7977</v>
      </c>
      <c r="AW681" s="4"/>
      <c r="AX681" s="4"/>
      <c r="AY681" s="4"/>
      <c r="AZ681" s="4"/>
      <c r="BA681" s="4">
        <v>74461222</v>
      </c>
      <c r="BB681" s="4" t="s">
        <v>927</v>
      </c>
      <c r="BC681" s="4" t="s">
        <v>974</v>
      </c>
      <c r="BD681" s="4" t="s">
        <v>169</v>
      </c>
      <c r="BE681" s="4" t="s">
        <v>169</v>
      </c>
      <c r="BF681" s="4"/>
      <c r="BG681" s="4" t="s">
        <v>1029</v>
      </c>
      <c r="BH681" s="4" t="s">
        <v>932</v>
      </c>
      <c r="BI681" s="4" t="s">
        <v>169</v>
      </c>
      <c r="BJ681" s="4"/>
      <c r="BK681" s="4" t="s">
        <v>933</v>
      </c>
      <c r="BL681" s="4"/>
      <c r="BM681" s="4" t="s">
        <v>1205</v>
      </c>
      <c r="BN681" s="4"/>
    </row>
    <row r="682" spans="1:66" s="1" customFormat="1">
      <c r="A682" s="4">
        <v>736</v>
      </c>
      <c r="B682" s="4" t="s">
        <v>901</v>
      </c>
      <c r="C682" s="4" t="s">
        <v>902</v>
      </c>
      <c r="D682" s="4"/>
      <c r="E682" s="4" t="s">
        <v>7969</v>
      </c>
      <c r="F682" s="4"/>
      <c r="G682" s="4" t="s">
        <v>7970</v>
      </c>
      <c r="H682" s="4" t="s">
        <v>7971</v>
      </c>
      <c r="I682" s="4" t="s">
        <v>169</v>
      </c>
      <c r="J682" s="4" t="s">
        <v>444</v>
      </c>
      <c r="K682" s="4" t="s">
        <v>23</v>
      </c>
      <c r="L682" s="4" t="s">
        <v>940</v>
      </c>
      <c r="M682" s="4" t="s">
        <v>202</v>
      </c>
      <c r="N682" s="4"/>
      <c r="O682" s="4"/>
      <c r="P682" s="4"/>
      <c r="Q682" s="4" t="s">
        <v>724</v>
      </c>
      <c r="R682" s="4" t="s">
        <v>23</v>
      </c>
      <c r="S682" s="4" t="s">
        <v>7972</v>
      </c>
      <c r="T682" s="4" t="s">
        <v>909</v>
      </c>
      <c r="U682" s="4" t="s">
        <v>7973</v>
      </c>
      <c r="V682" s="4" t="s">
        <v>911</v>
      </c>
      <c r="W682" s="4" t="s">
        <v>963</v>
      </c>
      <c r="X682" s="4" t="s">
        <v>351</v>
      </c>
      <c r="Y682" s="4" t="s">
        <v>1829</v>
      </c>
      <c r="Z682" s="4" t="s">
        <v>445</v>
      </c>
      <c r="AA682" s="4" t="s">
        <v>445</v>
      </c>
      <c r="AB682" s="4" t="s">
        <v>724</v>
      </c>
      <c r="AC682" s="4">
        <v>5410951</v>
      </c>
      <c r="AD682" s="4" t="s">
        <v>23</v>
      </c>
      <c r="AE682" s="4" t="s">
        <v>7973</v>
      </c>
      <c r="AF682" s="4" t="s">
        <v>23</v>
      </c>
      <c r="AG682" s="4" t="s">
        <v>7973</v>
      </c>
      <c r="AH682" s="4" t="s">
        <v>1283</v>
      </c>
      <c r="AI682" s="4" t="s">
        <v>1284</v>
      </c>
      <c r="AJ682" s="4" t="s">
        <v>919</v>
      </c>
      <c r="AK682" s="4" t="s">
        <v>169</v>
      </c>
      <c r="AL682" s="9">
        <v>3999</v>
      </c>
      <c r="AM682" s="4" t="s">
        <v>920</v>
      </c>
      <c r="AN682" s="4" t="s">
        <v>7974</v>
      </c>
      <c r="AO682" s="4" t="s">
        <v>921</v>
      </c>
      <c r="AP682" s="4" t="s">
        <v>922</v>
      </c>
      <c r="AQ682" s="4" t="s">
        <v>1025</v>
      </c>
      <c r="AR682" s="4" t="s">
        <v>7975</v>
      </c>
      <c r="AS682" s="4" t="s">
        <v>7979</v>
      </c>
      <c r="AT682" s="4" t="s">
        <v>250</v>
      </c>
      <c r="AU682" s="4"/>
      <c r="AV682" s="4" t="s">
        <v>7977</v>
      </c>
      <c r="AW682" s="4"/>
      <c r="AX682" s="4"/>
      <c r="AY682" s="4"/>
      <c r="AZ682" s="4"/>
      <c r="BA682" s="4">
        <v>74461222</v>
      </c>
      <c r="BB682" s="4" t="s">
        <v>927</v>
      </c>
      <c r="BC682" s="4" t="s">
        <v>974</v>
      </c>
      <c r="BD682" s="4" t="s">
        <v>169</v>
      </c>
      <c r="BE682" s="4" t="s">
        <v>169</v>
      </c>
      <c r="BF682" s="4"/>
      <c r="BG682" s="4" t="s">
        <v>1029</v>
      </c>
      <c r="BH682" s="4" t="s">
        <v>932</v>
      </c>
      <c r="BI682" s="4" t="s">
        <v>169</v>
      </c>
      <c r="BJ682" s="4"/>
      <c r="BK682" s="4" t="s">
        <v>933</v>
      </c>
      <c r="BL682" s="4"/>
      <c r="BM682" s="4" t="s">
        <v>1205</v>
      </c>
      <c r="BN682" s="4"/>
    </row>
    <row r="683" spans="1:66" s="1" customFormat="1">
      <c r="A683" s="4">
        <v>737</v>
      </c>
      <c r="B683" s="4" t="s">
        <v>901</v>
      </c>
      <c r="C683" s="4" t="s">
        <v>902</v>
      </c>
      <c r="D683" s="4" t="s">
        <v>7353</v>
      </c>
      <c r="E683" s="4" t="s">
        <v>7980</v>
      </c>
      <c r="F683" s="4" t="s">
        <v>1322</v>
      </c>
      <c r="G683" s="4" t="s">
        <v>7981</v>
      </c>
      <c r="H683" s="4" t="s">
        <v>6706</v>
      </c>
      <c r="I683" s="4" t="s">
        <v>169</v>
      </c>
      <c r="J683" s="4" t="s">
        <v>906</v>
      </c>
      <c r="K683" s="4" t="s">
        <v>1040</v>
      </c>
      <c r="L683" s="4" t="s">
        <v>940</v>
      </c>
      <c r="M683" s="4" t="s">
        <v>254</v>
      </c>
      <c r="N683" s="4" t="s">
        <v>5580</v>
      </c>
      <c r="O683" s="4"/>
      <c r="P683" s="4"/>
      <c r="Q683" s="4" t="s">
        <v>7353</v>
      </c>
      <c r="R683" s="4" t="s">
        <v>1040</v>
      </c>
      <c r="S683" s="4" t="s">
        <v>7982</v>
      </c>
      <c r="T683" s="4" t="s">
        <v>944</v>
      </c>
      <c r="U683" s="4" t="s">
        <v>7983</v>
      </c>
      <c r="V683" s="4" t="s">
        <v>911</v>
      </c>
      <c r="W683" s="4" t="s">
        <v>1060</v>
      </c>
      <c r="X683" s="4" t="s">
        <v>906</v>
      </c>
      <c r="Y683" s="4" t="s">
        <v>7359</v>
      </c>
      <c r="Z683" s="4" t="s">
        <v>7360</v>
      </c>
      <c r="AA683" s="4" t="s">
        <v>7361</v>
      </c>
      <c r="AB683" s="4" t="s">
        <v>7353</v>
      </c>
      <c r="AC683" s="4">
        <v>5410905</v>
      </c>
      <c r="AD683" s="4" t="s">
        <v>1040</v>
      </c>
      <c r="AE683" s="4" t="s">
        <v>7648</v>
      </c>
      <c r="AF683" s="4" t="s">
        <v>1040</v>
      </c>
      <c r="AG683" s="4" t="s">
        <v>7984</v>
      </c>
      <c r="AH683" s="4" t="s">
        <v>7985</v>
      </c>
      <c r="AI683" s="4" t="s">
        <v>1380</v>
      </c>
      <c r="AJ683" s="4" t="s">
        <v>919</v>
      </c>
      <c r="AK683" s="4" t="s">
        <v>169</v>
      </c>
      <c r="AL683" s="9">
        <v>1440</v>
      </c>
      <c r="AM683" s="4"/>
      <c r="AN683" s="4" t="s">
        <v>26</v>
      </c>
      <c r="AO683" s="4" t="s">
        <v>953</v>
      </c>
      <c r="AP683" s="4" t="s">
        <v>922</v>
      </c>
      <c r="AQ683" s="4"/>
      <c r="AR683" s="4" t="s">
        <v>7365</v>
      </c>
      <c r="AS683" s="4"/>
      <c r="AT683" s="4" t="s">
        <v>250</v>
      </c>
      <c r="AU683" s="4"/>
      <c r="AV683" s="4" t="s">
        <v>7986</v>
      </c>
      <c r="AW683" s="4"/>
      <c r="AX683" s="4"/>
      <c r="AY683" s="4"/>
      <c r="AZ683" s="4"/>
      <c r="BA683" s="4">
        <v>81390280</v>
      </c>
      <c r="BB683" s="4" t="s">
        <v>927</v>
      </c>
      <c r="BC683" s="4" t="s">
        <v>974</v>
      </c>
      <c r="BD683" s="4" t="s">
        <v>1729</v>
      </c>
      <c r="BE683" s="4" t="s">
        <v>169</v>
      </c>
      <c r="BF683" s="4"/>
      <c r="BG683" s="4" t="s">
        <v>931</v>
      </c>
      <c r="BH683" s="4" t="s">
        <v>927</v>
      </c>
      <c r="BI683" s="4" t="s">
        <v>7987</v>
      </c>
      <c r="BJ683" s="4"/>
      <c r="BK683" s="4"/>
      <c r="BL683" s="4"/>
      <c r="BM683" s="4" t="s">
        <v>1403</v>
      </c>
      <c r="BN683" s="4" t="s">
        <v>958</v>
      </c>
    </row>
    <row r="684" spans="1:66" s="1" customFormat="1" hidden="1">
      <c r="A684" s="4">
        <v>738</v>
      </c>
      <c r="B684" s="4" t="s">
        <v>901</v>
      </c>
      <c r="C684" s="4" t="s">
        <v>902</v>
      </c>
      <c r="D684" s="4"/>
      <c r="E684" s="4" t="s">
        <v>7988</v>
      </c>
      <c r="F684" s="4"/>
      <c r="G684" s="4" t="s">
        <v>7989</v>
      </c>
      <c r="H684" s="4" t="s">
        <v>7990</v>
      </c>
      <c r="I684" s="4" t="s">
        <v>1036</v>
      </c>
      <c r="J684" s="4" t="s">
        <v>351</v>
      </c>
      <c r="K684" s="4" t="s">
        <v>27</v>
      </c>
      <c r="L684" s="4" t="s">
        <v>907</v>
      </c>
      <c r="M684" s="4" t="s">
        <v>907</v>
      </c>
      <c r="N684" s="4"/>
      <c r="O684" s="4"/>
      <c r="P684" s="4"/>
      <c r="Q684" s="4" t="s">
        <v>663</v>
      </c>
      <c r="R684" s="4" t="s">
        <v>27</v>
      </c>
      <c r="S684" s="4" t="s">
        <v>7991</v>
      </c>
      <c r="T684" s="4" t="s">
        <v>909</v>
      </c>
      <c r="U684" s="4" t="s">
        <v>7992</v>
      </c>
      <c r="V684" s="4" t="s">
        <v>911</v>
      </c>
      <c r="W684" s="4" t="s">
        <v>982</v>
      </c>
      <c r="X684" s="4" t="s">
        <v>518</v>
      </c>
      <c r="Y684" s="4" t="s">
        <v>7993</v>
      </c>
      <c r="Z684" s="4" t="s">
        <v>445</v>
      </c>
      <c r="AA684" s="4" t="s">
        <v>445</v>
      </c>
      <c r="AB684" s="4" t="s">
        <v>663</v>
      </c>
      <c r="AC684" s="4">
        <v>5410902</v>
      </c>
      <c r="AD684" s="4" t="s">
        <v>27</v>
      </c>
      <c r="AE684" s="4" t="s">
        <v>7994</v>
      </c>
      <c r="AF684" s="4" t="s">
        <v>27</v>
      </c>
      <c r="AG684" s="4" t="s">
        <v>7995</v>
      </c>
      <c r="AH684" s="4" t="s">
        <v>1524</v>
      </c>
      <c r="AI684" s="4" t="s">
        <v>1290</v>
      </c>
      <c r="AJ684" s="4" t="s">
        <v>919</v>
      </c>
      <c r="AK684" s="4" t="s">
        <v>169</v>
      </c>
      <c r="AL684" s="9">
        <v>3199</v>
      </c>
      <c r="AM684" s="4" t="s">
        <v>920</v>
      </c>
      <c r="AN684" s="4" t="s">
        <v>169</v>
      </c>
      <c r="AO684" s="4" t="s">
        <v>921</v>
      </c>
      <c r="AP684" s="4" t="s">
        <v>922</v>
      </c>
      <c r="AQ684" s="4" t="s">
        <v>1025</v>
      </c>
      <c r="AR684" s="4" t="s">
        <v>664</v>
      </c>
      <c r="AS684" s="4" t="s">
        <v>7996</v>
      </c>
      <c r="AT684" s="4" t="s">
        <v>250</v>
      </c>
      <c r="AU684" s="4"/>
      <c r="AV684" s="4" t="s">
        <v>7997</v>
      </c>
      <c r="AW684" s="4"/>
      <c r="AX684" s="4"/>
      <c r="AY684" s="4"/>
      <c r="AZ684" s="4"/>
      <c r="BA684" s="4">
        <v>74476197</v>
      </c>
      <c r="BB684" s="4" t="s">
        <v>927</v>
      </c>
      <c r="BC684" s="4" t="s">
        <v>974</v>
      </c>
      <c r="BD684" s="4" t="s">
        <v>1052</v>
      </c>
      <c r="BE684" s="4" t="s">
        <v>169</v>
      </c>
      <c r="BF684" s="4"/>
      <c r="BG684" s="4" t="s">
        <v>931</v>
      </c>
      <c r="BH684" s="4" t="s">
        <v>927</v>
      </c>
      <c r="BI684" s="4" t="s">
        <v>169</v>
      </c>
      <c r="BJ684" s="4"/>
      <c r="BK684" s="4" t="s">
        <v>933</v>
      </c>
      <c r="BL684" s="4"/>
      <c r="BM684" s="4" t="s">
        <v>934</v>
      </c>
      <c r="BN684" s="4"/>
    </row>
    <row r="685" spans="1:66" s="1" customFormat="1" hidden="1">
      <c r="A685" s="4">
        <v>739</v>
      </c>
      <c r="B685" s="4" t="s">
        <v>901</v>
      </c>
      <c r="C685" s="4" t="s">
        <v>902</v>
      </c>
      <c r="D685" s="4"/>
      <c r="E685" s="4" t="s">
        <v>7998</v>
      </c>
      <c r="F685" s="4"/>
      <c r="G685" s="4" t="s">
        <v>7999</v>
      </c>
      <c r="H685" s="4" t="s">
        <v>8000</v>
      </c>
      <c r="I685" s="4" t="s">
        <v>1468</v>
      </c>
      <c r="J685" s="4" t="s">
        <v>351</v>
      </c>
      <c r="K685" s="4" t="s">
        <v>23</v>
      </c>
      <c r="L685" s="4" t="s">
        <v>1260</v>
      </c>
      <c r="M685" s="4" t="s">
        <v>303</v>
      </c>
      <c r="N685" s="4"/>
      <c r="O685" s="4"/>
      <c r="P685" s="4"/>
      <c r="Q685" s="4" t="s">
        <v>720</v>
      </c>
      <c r="R685" s="4" t="s">
        <v>23</v>
      </c>
      <c r="S685" s="4" t="s">
        <v>8001</v>
      </c>
      <c r="T685" s="4" t="s">
        <v>909</v>
      </c>
      <c r="U685" s="4" t="s">
        <v>8002</v>
      </c>
      <c r="V685" s="4" t="s">
        <v>911</v>
      </c>
      <c r="W685" s="4" t="s">
        <v>963</v>
      </c>
      <c r="X685" s="4" t="s">
        <v>351</v>
      </c>
      <c r="Y685" s="4" t="s">
        <v>8003</v>
      </c>
      <c r="Z685" s="4" t="s">
        <v>445</v>
      </c>
      <c r="AA685" s="4" t="s">
        <v>445</v>
      </c>
      <c r="AB685" s="4" t="s">
        <v>720</v>
      </c>
      <c r="AC685" s="4">
        <v>5410888</v>
      </c>
      <c r="AD685" s="4" t="s">
        <v>23</v>
      </c>
      <c r="AE685" s="4" t="s">
        <v>8002</v>
      </c>
      <c r="AF685" s="4" t="s">
        <v>23</v>
      </c>
      <c r="AG685" s="4" t="s">
        <v>8004</v>
      </c>
      <c r="AH685" s="4" t="s">
        <v>987</v>
      </c>
      <c r="AI685" s="4" t="s">
        <v>988</v>
      </c>
      <c r="AJ685" s="4" t="s">
        <v>919</v>
      </c>
      <c r="AK685" s="4" t="s">
        <v>169</v>
      </c>
      <c r="AL685" s="9">
        <v>4880</v>
      </c>
      <c r="AM685" s="4" t="s">
        <v>920</v>
      </c>
      <c r="AN685" s="4" t="s">
        <v>169</v>
      </c>
      <c r="AO685" s="4" t="s">
        <v>921</v>
      </c>
      <c r="AP685" s="4" t="s">
        <v>922</v>
      </c>
      <c r="AQ685" s="4" t="s">
        <v>1025</v>
      </c>
      <c r="AR685" s="4" t="s">
        <v>8005</v>
      </c>
      <c r="AS685" s="4" t="s">
        <v>8006</v>
      </c>
      <c r="AT685" s="4" t="s">
        <v>250</v>
      </c>
      <c r="AU685" s="4"/>
      <c r="AV685" s="4" t="s">
        <v>8007</v>
      </c>
      <c r="AW685" s="4"/>
      <c r="AX685" s="4"/>
      <c r="AY685" s="4"/>
      <c r="AZ685" s="4"/>
      <c r="BA685" s="4">
        <v>80544237</v>
      </c>
      <c r="BB685" s="4" t="s">
        <v>927</v>
      </c>
      <c r="BC685" s="4" t="s">
        <v>974</v>
      </c>
      <c r="BD685" s="4" t="s">
        <v>918</v>
      </c>
      <c r="BE685" s="4" t="s">
        <v>169</v>
      </c>
      <c r="BF685" s="4"/>
      <c r="BG685" s="4" t="s">
        <v>1029</v>
      </c>
      <c r="BH685" s="4" t="s">
        <v>932</v>
      </c>
      <c r="BI685" s="4" t="s">
        <v>169</v>
      </c>
      <c r="BJ685" s="4"/>
      <c r="BK685" s="4" t="s">
        <v>933</v>
      </c>
      <c r="BL685" s="4"/>
      <c r="BM685" s="4" t="s">
        <v>934</v>
      </c>
      <c r="BN685" s="4"/>
    </row>
    <row r="686" spans="1:66" s="1" customFormat="1">
      <c r="A686" s="4">
        <v>740</v>
      </c>
      <c r="B686" s="4" t="s">
        <v>901</v>
      </c>
      <c r="C686" s="4" t="s">
        <v>902</v>
      </c>
      <c r="D686" s="4"/>
      <c r="E686" s="4" t="s">
        <v>8008</v>
      </c>
      <c r="F686" s="4"/>
      <c r="G686" s="4" t="s">
        <v>8009</v>
      </c>
      <c r="H686" s="4" t="s">
        <v>1760</v>
      </c>
      <c r="I686" s="4" t="s">
        <v>169</v>
      </c>
      <c r="J686" s="4" t="s">
        <v>518</v>
      </c>
      <c r="K686" s="4" t="s">
        <v>16</v>
      </c>
      <c r="L686" s="4" t="s">
        <v>940</v>
      </c>
      <c r="M686" s="4" t="s">
        <v>202</v>
      </c>
      <c r="N686" s="4"/>
      <c r="O686" s="4"/>
      <c r="P686" s="4"/>
      <c r="Q686" s="4" t="s">
        <v>733</v>
      </c>
      <c r="R686" s="4" t="s">
        <v>16</v>
      </c>
      <c r="S686" s="4" t="s">
        <v>8010</v>
      </c>
      <c r="T686" s="4" t="s">
        <v>909</v>
      </c>
      <c r="U686" s="4" t="s">
        <v>8011</v>
      </c>
      <c r="V686" s="4" t="s">
        <v>911</v>
      </c>
      <c r="W686" s="4" t="s">
        <v>963</v>
      </c>
      <c r="X686" s="4" t="s">
        <v>518</v>
      </c>
      <c r="Y686" s="4" t="s">
        <v>4201</v>
      </c>
      <c r="Z686" s="4" t="s">
        <v>350</v>
      </c>
      <c r="AA686" s="4" t="s">
        <v>1265</v>
      </c>
      <c r="AB686" s="4" t="s">
        <v>733</v>
      </c>
      <c r="AC686" s="4">
        <v>5410882</v>
      </c>
      <c r="AD686" s="4" t="s">
        <v>16</v>
      </c>
      <c r="AE686" s="4" t="s">
        <v>8011</v>
      </c>
      <c r="AF686" s="4" t="s">
        <v>16</v>
      </c>
      <c r="AG686" s="4" t="s">
        <v>8012</v>
      </c>
      <c r="AH686" s="4" t="s">
        <v>7393</v>
      </c>
      <c r="AI686" s="4" t="s">
        <v>1284</v>
      </c>
      <c r="AJ686" s="4" t="s">
        <v>919</v>
      </c>
      <c r="AK686" s="4" t="s">
        <v>169</v>
      </c>
      <c r="AL686" s="9">
        <v>3999</v>
      </c>
      <c r="AM686" s="4" t="s">
        <v>920</v>
      </c>
      <c r="AN686" s="4" t="s">
        <v>8013</v>
      </c>
      <c r="AO686" s="4" t="s">
        <v>921</v>
      </c>
      <c r="AP686" s="4" t="s">
        <v>922</v>
      </c>
      <c r="AQ686" s="4" t="s">
        <v>1025</v>
      </c>
      <c r="AR686" s="4" t="s">
        <v>8014</v>
      </c>
      <c r="AS686" s="4" t="s">
        <v>8015</v>
      </c>
      <c r="AT686" s="4" t="s">
        <v>250</v>
      </c>
      <c r="AU686" s="4"/>
      <c r="AV686" s="4" t="s">
        <v>8016</v>
      </c>
      <c r="AW686" s="4"/>
      <c r="AX686" s="4"/>
      <c r="AY686" s="4"/>
      <c r="AZ686" s="4"/>
      <c r="BA686" s="4">
        <v>74717641</v>
      </c>
      <c r="BB686" s="4" t="s">
        <v>927</v>
      </c>
      <c r="BC686" s="4" t="s">
        <v>974</v>
      </c>
      <c r="BD686" s="4" t="s">
        <v>918</v>
      </c>
      <c r="BE686" s="4" t="s">
        <v>169</v>
      </c>
      <c r="BF686" s="4"/>
      <c r="BG686" s="4" t="s">
        <v>1029</v>
      </c>
      <c r="BH686" s="4" t="s">
        <v>932</v>
      </c>
      <c r="BI686" s="4" t="s">
        <v>169</v>
      </c>
      <c r="BJ686" s="4"/>
      <c r="BK686" s="4" t="s">
        <v>933</v>
      </c>
      <c r="BL686" s="4"/>
      <c r="BM686" s="4" t="s">
        <v>934</v>
      </c>
      <c r="BN686" s="4"/>
    </row>
    <row r="687" spans="1:66" s="1" customFormat="1" hidden="1">
      <c r="A687" s="4">
        <v>741</v>
      </c>
      <c r="B687" s="4" t="s">
        <v>901</v>
      </c>
      <c r="C687" s="4" t="s">
        <v>902</v>
      </c>
      <c r="D687" s="4" t="s">
        <v>8017</v>
      </c>
      <c r="E687" s="4" t="s">
        <v>8018</v>
      </c>
      <c r="F687" s="4" t="s">
        <v>1033</v>
      </c>
      <c r="G687" s="4" t="s">
        <v>8019</v>
      </c>
      <c r="H687" s="4" t="s">
        <v>1785</v>
      </c>
      <c r="I687" s="4" t="s">
        <v>1036</v>
      </c>
      <c r="J687" s="4" t="s">
        <v>518</v>
      </c>
      <c r="K687" s="4" t="s">
        <v>1535</v>
      </c>
      <c r="L687" s="4" t="s">
        <v>907</v>
      </c>
      <c r="M687" s="4" t="s">
        <v>907</v>
      </c>
      <c r="N687" s="4" t="s">
        <v>169</v>
      </c>
      <c r="O687" s="4" t="s">
        <v>1535</v>
      </c>
      <c r="P687" s="4" t="s">
        <v>8020</v>
      </c>
      <c r="Q687" s="4" t="s">
        <v>8017</v>
      </c>
      <c r="R687" s="4" t="s">
        <v>29</v>
      </c>
      <c r="S687" s="4" t="s">
        <v>8021</v>
      </c>
      <c r="T687" s="4" t="s">
        <v>909</v>
      </c>
      <c r="U687" s="4" t="s">
        <v>8022</v>
      </c>
      <c r="V687" s="4" t="s">
        <v>911</v>
      </c>
      <c r="W687" s="4" t="s">
        <v>982</v>
      </c>
      <c r="X687" s="4" t="s">
        <v>351</v>
      </c>
      <c r="Y687" s="4" t="s">
        <v>7723</v>
      </c>
      <c r="Z687" s="4" t="s">
        <v>445</v>
      </c>
      <c r="AA687" s="4" t="s">
        <v>445</v>
      </c>
      <c r="AB687" s="4" t="s">
        <v>8017</v>
      </c>
      <c r="AC687" s="4">
        <v>5496235</v>
      </c>
      <c r="AD687" s="4" t="s">
        <v>29</v>
      </c>
      <c r="AE687" s="4" t="s">
        <v>8023</v>
      </c>
      <c r="AF687" s="4" t="s">
        <v>29</v>
      </c>
      <c r="AG687" s="4" t="s">
        <v>2267</v>
      </c>
      <c r="AH687" s="4" t="s">
        <v>1187</v>
      </c>
      <c r="AI687" s="4" t="s">
        <v>1188</v>
      </c>
      <c r="AJ687" s="4" t="s">
        <v>919</v>
      </c>
      <c r="AK687" s="4" t="s">
        <v>169</v>
      </c>
      <c r="AL687" s="9">
        <v>5680</v>
      </c>
      <c r="AM687" s="4"/>
      <c r="AN687" s="4" t="s">
        <v>169</v>
      </c>
      <c r="AO687" s="4" t="s">
        <v>953</v>
      </c>
      <c r="AP687" s="4" t="s">
        <v>922</v>
      </c>
      <c r="AQ687" s="4" t="s">
        <v>1146</v>
      </c>
      <c r="AR687" s="4" t="s">
        <v>8024</v>
      </c>
      <c r="AS687" s="4" t="s">
        <v>8025</v>
      </c>
      <c r="AT687" s="4" t="s">
        <v>244</v>
      </c>
      <c r="AU687" s="4"/>
      <c r="AV687" s="4" t="s">
        <v>8026</v>
      </c>
      <c r="AW687" s="4"/>
      <c r="AX687" s="4"/>
      <c r="AY687" s="4"/>
      <c r="AZ687" s="4"/>
      <c r="BA687" s="4">
        <v>74577829</v>
      </c>
      <c r="BB687" s="4" t="s">
        <v>927</v>
      </c>
      <c r="BC687" s="4" t="s">
        <v>974</v>
      </c>
      <c r="BD687" s="4" t="s">
        <v>992</v>
      </c>
      <c r="BE687" s="4" t="s">
        <v>169</v>
      </c>
      <c r="BF687" s="4"/>
      <c r="BG687" s="4" t="s">
        <v>1029</v>
      </c>
      <c r="BH687" s="4" t="s">
        <v>932</v>
      </c>
      <c r="BI687" s="4" t="s">
        <v>169</v>
      </c>
      <c r="BJ687" s="4"/>
      <c r="BK687" s="4" t="s">
        <v>1030</v>
      </c>
      <c r="BL687" s="4"/>
      <c r="BM687" s="4" t="s">
        <v>934</v>
      </c>
      <c r="BN687" s="4" t="s">
        <v>1053</v>
      </c>
    </row>
    <row r="688" spans="1:66" s="1" customFormat="1" hidden="1">
      <c r="A688" s="4">
        <v>742</v>
      </c>
      <c r="B688" s="4" t="s">
        <v>901</v>
      </c>
      <c r="C688" s="4" t="s">
        <v>902</v>
      </c>
      <c r="D688" s="4" t="s">
        <v>1351</v>
      </c>
      <c r="E688" s="4" t="s">
        <v>8027</v>
      </c>
      <c r="F688" s="4" t="s">
        <v>1207</v>
      </c>
      <c r="G688" s="4" t="s">
        <v>8028</v>
      </c>
      <c r="H688" s="4" t="s">
        <v>8029</v>
      </c>
      <c r="I688" s="4" t="s">
        <v>169</v>
      </c>
      <c r="J688" s="4" t="s">
        <v>518</v>
      </c>
      <c r="K688" s="4" t="s">
        <v>23</v>
      </c>
      <c r="L688" s="4" t="s">
        <v>1211</v>
      </c>
      <c r="M688" s="4" t="s">
        <v>450</v>
      </c>
      <c r="N688" s="4" t="s">
        <v>169</v>
      </c>
      <c r="O688" s="4"/>
      <c r="P688" s="4"/>
      <c r="Q688" s="4" t="s">
        <v>8030</v>
      </c>
      <c r="R688" s="4" t="s">
        <v>23</v>
      </c>
      <c r="S688" s="4" t="s">
        <v>8031</v>
      </c>
      <c r="T688" s="4" t="s">
        <v>944</v>
      </c>
      <c r="U688" s="4" t="s">
        <v>8032</v>
      </c>
      <c r="V688" s="4" t="s">
        <v>911</v>
      </c>
      <c r="W688" s="4" t="s">
        <v>1105</v>
      </c>
      <c r="X688" s="4" t="s">
        <v>518</v>
      </c>
      <c r="Y688" s="4" t="s">
        <v>8033</v>
      </c>
      <c r="Z688" s="4" t="s">
        <v>8034</v>
      </c>
      <c r="AA688" s="4" t="s">
        <v>8035</v>
      </c>
      <c r="AB688" s="4" t="s">
        <v>8030</v>
      </c>
      <c r="AC688" s="4">
        <v>5471836</v>
      </c>
      <c r="AD688" s="4" t="s">
        <v>23</v>
      </c>
      <c r="AE688" s="4" t="s">
        <v>8036</v>
      </c>
      <c r="AF688" s="4" t="s">
        <v>23</v>
      </c>
      <c r="AG688" s="4" t="s">
        <v>8036</v>
      </c>
      <c r="AH688" s="4" t="s">
        <v>4897</v>
      </c>
      <c r="AI688" s="4" t="s">
        <v>4898</v>
      </c>
      <c r="AJ688" s="4" t="s">
        <v>919</v>
      </c>
      <c r="AK688" s="4" t="s">
        <v>169</v>
      </c>
      <c r="AL688" s="9">
        <v>15800</v>
      </c>
      <c r="AM688" s="4"/>
      <c r="AN688" s="4" t="s">
        <v>169</v>
      </c>
      <c r="AO688" s="4" t="s">
        <v>953</v>
      </c>
      <c r="AP688" s="4" t="s">
        <v>922</v>
      </c>
      <c r="AQ688" s="4" t="s">
        <v>1146</v>
      </c>
      <c r="AR688" s="4" t="s">
        <v>8037</v>
      </c>
      <c r="AS688" s="4" t="s">
        <v>8038</v>
      </c>
      <c r="AT688" s="4" t="s">
        <v>244</v>
      </c>
      <c r="AU688" s="4"/>
      <c r="AV688" s="4" t="s">
        <v>8039</v>
      </c>
      <c r="AW688" s="4"/>
      <c r="AX688" s="4"/>
      <c r="AY688" s="4"/>
      <c r="AZ688" s="4"/>
      <c r="BA688" s="4">
        <v>79630864</v>
      </c>
      <c r="BB688" s="4" t="s">
        <v>927</v>
      </c>
      <c r="BC688" s="4" t="s">
        <v>974</v>
      </c>
      <c r="BD688" s="4" t="s">
        <v>6023</v>
      </c>
      <c r="BE688" s="4" t="s">
        <v>169</v>
      </c>
      <c r="BF688" s="4"/>
      <c r="BG688" s="4" t="s">
        <v>931</v>
      </c>
      <c r="BH688" s="4" t="s">
        <v>932</v>
      </c>
      <c r="BI688" s="4" t="s">
        <v>169</v>
      </c>
      <c r="BJ688" s="4"/>
      <c r="BK688" s="4" t="s">
        <v>1030</v>
      </c>
      <c r="BL688" s="4"/>
      <c r="BM688" s="4" t="s">
        <v>1403</v>
      </c>
      <c r="BN688" s="4" t="s">
        <v>1095</v>
      </c>
    </row>
    <row r="689" spans="1:66" s="1" customFormat="1" hidden="1">
      <c r="A689" s="4">
        <v>743</v>
      </c>
      <c r="B689" s="4" t="s">
        <v>901</v>
      </c>
      <c r="C689" s="4" t="s">
        <v>902</v>
      </c>
      <c r="D689" s="4" t="s">
        <v>8040</v>
      </c>
      <c r="E689" s="4" t="s">
        <v>8041</v>
      </c>
      <c r="F689" s="4" t="s">
        <v>1322</v>
      </c>
      <c r="G689" s="4" t="s">
        <v>8042</v>
      </c>
      <c r="H689" s="4" t="s">
        <v>3727</v>
      </c>
      <c r="I689" s="4" t="s">
        <v>169</v>
      </c>
      <c r="J689" s="4" t="s">
        <v>351</v>
      </c>
      <c r="K689" s="4" t="s">
        <v>27</v>
      </c>
      <c r="L689" s="4" t="s">
        <v>940</v>
      </c>
      <c r="M689" s="4" t="s">
        <v>254</v>
      </c>
      <c r="N689" s="4" t="s">
        <v>2168</v>
      </c>
      <c r="O689" s="4"/>
      <c r="P689" s="4"/>
      <c r="Q689" s="4" t="s">
        <v>8040</v>
      </c>
      <c r="R689" s="4" t="s">
        <v>27</v>
      </c>
      <c r="S689" s="4" t="s">
        <v>8043</v>
      </c>
      <c r="T689" s="4" t="s">
        <v>944</v>
      </c>
      <c r="U689" s="4" t="s">
        <v>8044</v>
      </c>
      <c r="V689" s="4" t="s">
        <v>911</v>
      </c>
      <c r="W689" s="4" t="s">
        <v>963</v>
      </c>
      <c r="X689" s="4" t="s">
        <v>518</v>
      </c>
      <c r="Y689" s="4" t="s">
        <v>4301</v>
      </c>
      <c r="Z689" s="4" t="s">
        <v>445</v>
      </c>
      <c r="AA689" s="4" t="s">
        <v>445</v>
      </c>
      <c r="AB689" s="4" t="s">
        <v>8040</v>
      </c>
      <c r="AC689" s="4">
        <v>5471782</v>
      </c>
      <c r="AD689" s="4" t="s">
        <v>27</v>
      </c>
      <c r="AE689" s="4" t="s">
        <v>8045</v>
      </c>
      <c r="AF689" s="4" t="s">
        <v>27</v>
      </c>
      <c r="AG689" s="4" t="s">
        <v>8045</v>
      </c>
      <c r="AH689" s="4" t="s">
        <v>1317</v>
      </c>
      <c r="AI689" s="4" t="s">
        <v>1074</v>
      </c>
      <c r="AJ689" s="4" t="s">
        <v>919</v>
      </c>
      <c r="AK689" s="4" t="s">
        <v>169</v>
      </c>
      <c r="AL689" s="9">
        <v>19800</v>
      </c>
      <c r="AM689" s="4"/>
      <c r="AN689" s="4" t="s">
        <v>27</v>
      </c>
      <c r="AO689" s="4" t="s">
        <v>953</v>
      </c>
      <c r="AP689" s="4" t="s">
        <v>922</v>
      </c>
      <c r="AQ689" s="4" t="s">
        <v>1146</v>
      </c>
      <c r="AR689" s="4" t="s">
        <v>8046</v>
      </c>
      <c r="AS689" s="4" t="s">
        <v>8047</v>
      </c>
      <c r="AT689" s="4" t="s">
        <v>244</v>
      </c>
      <c r="AU689" s="4"/>
      <c r="AV689" s="4" t="s">
        <v>8048</v>
      </c>
      <c r="AW689" s="4"/>
      <c r="AX689" s="4"/>
      <c r="AY689" s="4"/>
      <c r="AZ689" s="4"/>
      <c r="BA689" s="4">
        <v>80998717</v>
      </c>
      <c r="BB689" s="4" t="s">
        <v>927</v>
      </c>
      <c r="BC689" s="4" t="s">
        <v>974</v>
      </c>
      <c r="BD689" s="4" t="s">
        <v>918</v>
      </c>
      <c r="BE689" s="4" t="s">
        <v>169</v>
      </c>
      <c r="BF689" s="4"/>
      <c r="BG689" s="4" t="s">
        <v>931</v>
      </c>
      <c r="BH689" s="4" t="s">
        <v>932</v>
      </c>
      <c r="BI689" s="4" t="s">
        <v>169</v>
      </c>
      <c r="BJ689" s="4"/>
      <c r="BK689" s="4" t="s">
        <v>1030</v>
      </c>
      <c r="BL689" s="4"/>
      <c r="BM689" s="4" t="s">
        <v>934</v>
      </c>
      <c r="BN689" s="4" t="s">
        <v>958</v>
      </c>
    </row>
    <row r="690" spans="1:66" s="1" customFormat="1">
      <c r="A690" s="4">
        <v>744</v>
      </c>
      <c r="B690" s="4" t="s">
        <v>901</v>
      </c>
      <c r="C690" s="4" t="s">
        <v>902</v>
      </c>
      <c r="D690" s="4" t="s">
        <v>8049</v>
      </c>
      <c r="E690" s="4" t="s">
        <v>8008</v>
      </c>
      <c r="F690" s="4" t="s">
        <v>1322</v>
      </c>
      <c r="G690" s="4" t="s">
        <v>8009</v>
      </c>
      <c r="H690" s="4" t="s">
        <v>1760</v>
      </c>
      <c r="I690" s="4" t="s">
        <v>169</v>
      </c>
      <c r="J690" s="4" t="s">
        <v>518</v>
      </c>
      <c r="K690" s="4" t="s">
        <v>16</v>
      </c>
      <c r="L690" s="4" t="s">
        <v>940</v>
      </c>
      <c r="M690" s="4" t="s">
        <v>202</v>
      </c>
      <c r="N690" s="4" t="s">
        <v>8013</v>
      </c>
      <c r="O690" s="4"/>
      <c r="P690" s="4"/>
      <c r="Q690" s="4" t="s">
        <v>733</v>
      </c>
      <c r="R690" s="4" t="s">
        <v>16</v>
      </c>
      <c r="S690" s="4" t="s">
        <v>8050</v>
      </c>
      <c r="T690" s="4" t="s">
        <v>944</v>
      </c>
      <c r="U690" s="4" t="s">
        <v>8051</v>
      </c>
      <c r="V690" s="4" t="s">
        <v>911</v>
      </c>
      <c r="W690" s="4" t="s">
        <v>963</v>
      </c>
      <c r="X690" s="4" t="s">
        <v>518</v>
      </c>
      <c r="Y690" s="4" t="s">
        <v>4201</v>
      </c>
      <c r="Z690" s="4" t="s">
        <v>445</v>
      </c>
      <c r="AA690" s="4" t="s">
        <v>445</v>
      </c>
      <c r="AB690" s="4" t="s">
        <v>733</v>
      </c>
      <c r="AC690" s="4">
        <v>5471693</v>
      </c>
      <c r="AD690" s="4" t="s">
        <v>16</v>
      </c>
      <c r="AE690" s="4" t="s">
        <v>8052</v>
      </c>
      <c r="AF690" s="4" t="s">
        <v>16</v>
      </c>
      <c r="AG690" s="4" t="s">
        <v>8053</v>
      </c>
      <c r="AH690" s="4" t="s">
        <v>1287</v>
      </c>
      <c r="AI690" s="4" t="s">
        <v>988</v>
      </c>
      <c r="AJ690" s="4" t="s">
        <v>919</v>
      </c>
      <c r="AK690" s="4" t="s">
        <v>169</v>
      </c>
      <c r="AL690" s="9">
        <v>4302</v>
      </c>
      <c r="AM690" s="4"/>
      <c r="AN690" s="4" t="s">
        <v>8013</v>
      </c>
      <c r="AO690" s="4" t="s">
        <v>953</v>
      </c>
      <c r="AP690" s="4" t="s">
        <v>922</v>
      </c>
      <c r="AQ690" s="4" t="s">
        <v>1025</v>
      </c>
      <c r="AR690" s="4" t="s">
        <v>8014</v>
      </c>
      <c r="AS690" s="4" t="s">
        <v>8054</v>
      </c>
      <c r="AT690" s="4" t="s">
        <v>244</v>
      </c>
      <c r="AU690" s="4"/>
      <c r="AV690" s="4" t="s">
        <v>8055</v>
      </c>
      <c r="AW690" s="4"/>
      <c r="AX690" s="4"/>
      <c r="AY690" s="4"/>
      <c r="AZ690" s="4"/>
      <c r="BA690" s="4">
        <v>74717641</v>
      </c>
      <c r="BB690" s="4" t="s">
        <v>927</v>
      </c>
      <c r="BC690" s="4" t="s">
        <v>974</v>
      </c>
      <c r="BD690" s="4" t="s">
        <v>918</v>
      </c>
      <c r="BE690" s="4" t="s">
        <v>169</v>
      </c>
      <c r="BF690" s="4"/>
      <c r="BG690" s="4" t="s">
        <v>1029</v>
      </c>
      <c r="BH690" s="4" t="s">
        <v>927</v>
      </c>
      <c r="BI690" s="4" t="s">
        <v>169</v>
      </c>
      <c r="BJ690" s="4"/>
      <c r="BK690" s="4" t="s">
        <v>1030</v>
      </c>
      <c r="BL690" s="4"/>
      <c r="BM690" s="4" t="s">
        <v>934</v>
      </c>
      <c r="BN690" s="4" t="s">
        <v>958</v>
      </c>
    </row>
    <row r="691" spans="1:66" s="1" customFormat="1">
      <c r="A691" s="4">
        <v>745</v>
      </c>
      <c r="B691" s="4" t="s">
        <v>901</v>
      </c>
      <c r="C691" s="4" t="s">
        <v>902</v>
      </c>
      <c r="D691" s="4" t="s">
        <v>8049</v>
      </c>
      <c r="E691" s="4" t="s">
        <v>8008</v>
      </c>
      <c r="F691" s="4" t="s">
        <v>1322</v>
      </c>
      <c r="G691" s="4" t="s">
        <v>8009</v>
      </c>
      <c r="H691" s="4" t="s">
        <v>1760</v>
      </c>
      <c r="I691" s="4" t="s">
        <v>169</v>
      </c>
      <c r="J691" s="4" t="s">
        <v>518</v>
      </c>
      <c r="K691" s="4" t="s">
        <v>16</v>
      </c>
      <c r="L691" s="4" t="s">
        <v>940</v>
      </c>
      <c r="M691" s="4" t="s">
        <v>202</v>
      </c>
      <c r="N691" s="4" t="s">
        <v>8013</v>
      </c>
      <c r="O691" s="4"/>
      <c r="P691" s="4"/>
      <c r="Q691" s="4" t="s">
        <v>733</v>
      </c>
      <c r="R691" s="4" t="s">
        <v>16</v>
      </c>
      <c r="S691" s="4" t="s">
        <v>8050</v>
      </c>
      <c r="T691" s="4" t="s">
        <v>944</v>
      </c>
      <c r="U691" s="4" t="s">
        <v>8051</v>
      </c>
      <c r="V691" s="4" t="s">
        <v>911</v>
      </c>
      <c r="W691" s="4" t="s">
        <v>963</v>
      </c>
      <c r="X691" s="4" t="s">
        <v>518</v>
      </c>
      <c r="Y691" s="4" t="s">
        <v>4201</v>
      </c>
      <c r="Z691" s="4" t="s">
        <v>445</v>
      </c>
      <c r="AA691" s="4" t="s">
        <v>445</v>
      </c>
      <c r="AB691" s="4" t="s">
        <v>733</v>
      </c>
      <c r="AC691" s="4">
        <v>5471693</v>
      </c>
      <c r="AD691" s="4" t="s">
        <v>16</v>
      </c>
      <c r="AE691" s="4" t="s">
        <v>8052</v>
      </c>
      <c r="AF691" s="4" t="s">
        <v>16</v>
      </c>
      <c r="AG691" s="4" t="s">
        <v>8053</v>
      </c>
      <c r="AH691" s="4" t="s">
        <v>1289</v>
      </c>
      <c r="AI691" s="4" t="s">
        <v>1290</v>
      </c>
      <c r="AJ691" s="4" t="s">
        <v>919</v>
      </c>
      <c r="AK691" s="4" t="s">
        <v>169</v>
      </c>
      <c r="AL691" s="9">
        <v>3999</v>
      </c>
      <c r="AM691" s="4"/>
      <c r="AN691" s="4" t="s">
        <v>8013</v>
      </c>
      <c r="AO691" s="4" t="s">
        <v>953</v>
      </c>
      <c r="AP691" s="4" t="s">
        <v>922</v>
      </c>
      <c r="AQ691" s="4" t="s">
        <v>1025</v>
      </c>
      <c r="AR691" s="4" t="s">
        <v>8014</v>
      </c>
      <c r="AS691" s="4" t="s">
        <v>8056</v>
      </c>
      <c r="AT691" s="4" t="s">
        <v>244</v>
      </c>
      <c r="AU691" s="4"/>
      <c r="AV691" s="4" t="s">
        <v>8055</v>
      </c>
      <c r="AW691" s="4"/>
      <c r="AX691" s="4"/>
      <c r="AY691" s="4"/>
      <c r="AZ691" s="4"/>
      <c r="BA691" s="4">
        <v>74717641</v>
      </c>
      <c r="BB691" s="4" t="s">
        <v>927</v>
      </c>
      <c r="BC691" s="4" t="s">
        <v>974</v>
      </c>
      <c r="BD691" s="4" t="s">
        <v>918</v>
      </c>
      <c r="BE691" s="4" t="s">
        <v>169</v>
      </c>
      <c r="BF691" s="4"/>
      <c r="BG691" s="4" t="s">
        <v>1029</v>
      </c>
      <c r="BH691" s="4" t="s">
        <v>927</v>
      </c>
      <c r="BI691" s="4" t="s">
        <v>169</v>
      </c>
      <c r="BJ691" s="4"/>
      <c r="BK691" s="4" t="s">
        <v>1030</v>
      </c>
      <c r="BL691" s="4"/>
      <c r="BM691" s="4" t="s">
        <v>934</v>
      </c>
      <c r="BN691" s="4" t="s">
        <v>958</v>
      </c>
    </row>
    <row r="692" spans="1:66" s="1" customFormat="1">
      <c r="A692" s="4">
        <v>746</v>
      </c>
      <c r="B692" s="4" t="s">
        <v>901</v>
      </c>
      <c r="C692" s="4" t="s">
        <v>902</v>
      </c>
      <c r="D692" s="4" t="s">
        <v>8049</v>
      </c>
      <c r="E692" s="4" t="s">
        <v>8008</v>
      </c>
      <c r="F692" s="4" t="s">
        <v>1322</v>
      </c>
      <c r="G692" s="4" t="s">
        <v>8009</v>
      </c>
      <c r="H692" s="4" t="s">
        <v>1760</v>
      </c>
      <c r="I692" s="4" t="s">
        <v>169</v>
      </c>
      <c r="J692" s="4" t="s">
        <v>518</v>
      </c>
      <c r="K692" s="4" t="s">
        <v>16</v>
      </c>
      <c r="L692" s="4" t="s">
        <v>940</v>
      </c>
      <c r="M692" s="4" t="s">
        <v>202</v>
      </c>
      <c r="N692" s="4" t="s">
        <v>8013</v>
      </c>
      <c r="O692" s="4"/>
      <c r="P692" s="4"/>
      <c r="Q692" s="4" t="s">
        <v>733</v>
      </c>
      <c r="R692" s="4" t="s">
        <v>16</v>
      </c>
      <c r="S692" s="4" t="s">
        <v>8050</v>
      </c>
      <c r="T692" s="4" t="s">
        <v>944</v>
      </c>
      <c r="U692" s="4" t="s">
        <v>8051</v>
      </c>
      <c r="V692" s="4" t="s">
        <v>911</v>
      </c>
      <c r="W692" s="4" t="s">
        <v>963</v>
      </c>
      <c r="X692" s="4" t="s">
        <v>518</v>
      </c>
      <c r="Y692" s="4" t="s">
        <v>4201</v>
      </c>
      <c r="Z692" s="4" t="s">
        <v>445</v>
      </c>
      <c r="AA692" s="4" t="s">
        <v>445</v>
      </c>
      <c r="AB692" s="4" t="s">
        <v>733</v>
      </c>
      <c r="AC692" s="4">
        <v>5471693</v>
      </c>
      <c r="AD692" s="4" t="s">
        <v>16</v>
      </c>
      <c r="AE692" s="4" t="s">
        <v>8052</v>
      </c>
      <c r="AF692" s="4" t="s">
        <v>16</v>
      </c>
      <c r="AG692" s="4" t="s">
        <v>8053</v>
      </c>
      <c r="AH692" s="4" t="s">
        <v>2720</v>
      </c>
      <c r="AI692" s="4" t="s">
        <v>1284</v>
      </c>
      <c r="AJ692" s="4" t="s">
        <v>919</v>
      </c>
      <c r="AK692" s="4" t="s">
        <v>169</v>
      </c>
      <c r="AL692" s="9">
        <v>3999</v>
      </c>
      <c r="AM692" s="4"/>
      <c r="AN692" s="4" t="s">
        <v>8013</v>
      </c>
      <c r="AO692" s="4" t="s">
        <v>953</v>
      </c>
      <c r="AP692" s="4" t="s">
        <v>922</v>
      </c>
      <c r="AQ692" s="4" t="s">
        <v>1025</v>
      </c>
      <c r="AR692" s="4" t="s">
        <v>8014</v>
      </c>
      <c r="AS692" s="4" t="s">
        <v>8057</v>
      </c>
      <c r="AT692" s="4" t="s">
        <v>244</v>
      </c>
      <c r="AU692" s="4"/>
      <c r="AV692" s="4" t="s">
        <v>8055</v>
      </c>
      <c r="AW692" s="4"/>
      <c r="AX692" s="4"/>
      <c r="AY692" s="4"/>
      <c r="AZ692" s="4"/>
      <c r="BA692" s="4">
        <v>74717641</v>
      </c>
      <c r="BB692" s="4" t="s">
        <v>927</v>
      </c>
      <c r="BC692" s="4" t="s">
        <v>974</v>
      </c>
      <c r="BD692" s="4" t="s">
        <v>918</v>
      </c>
      <c r="BE692" s="4" t="s">
        <v>169</v>
      </c>
      <c r="BF692" s="4"/>
      <c r="BG692" s="4" t="s">
        <v>1029</v>
      </c>
      <c r="BH692" s="4" t="s">
        <v>927</v>
      </c>
      <c r="BI692" s="4" t="s">
        <v>169</v>
      </c>
      <c r="BJ692" s="4"/>
      <c r="BK692" s="4" t="s">
        <v>1030</v>
      </c>
      <c r="BL692" s="4"/>
      <c r="BM692" s="4" t="s">
        <v>934</v>
      </c>
      <c r="BN692" s="4" t="s">
        <v>958</v>
      </c>
    </row>
    <row r="693" spans="1:66" s="1" customFormat="1">
      <c r="A693" s="4">
        <v>747</v>
      </c>
      <c r="B693" s="4" t="s">
        <v>901</v>
      </c>
      <c r="C693" s="4" t="s">
        <v>902</v>
      </c>
      <c r="D693" s="4"/>
      <c r="E693" s="4" t="s">
        <v>7829</v>
      </c>
      <c r="F693" s="4"/>
      <c r="G693" s="4" t="s">
        <v>7830</v>
      </c>
      <c r="H693" s="4" t="s">
        <v>1276</v>
      </c>
      <c r="I693" s="4" t="s">
        <v>1277</v>
      </c>
      <c r="J693" s="4" t="s">
        <v>518</v>
      </c>
      <c r="K693" s="4" t="s">
        <v>27</v>
      </c>
      <c r="L693" s="4" t="s">
        <v>1057</v>
      </c>
      <c r="M693" s="4" t="s">
        <v>234</v>
      </c>
      <c r="N693" s="4"/>
      <c r="O693" s="4"/>
      <c r="P693" s="4"/>
      <c r="Q693" s="4" t="s">
        <v>715</v>
      </c>
      <c r="R693" s="4" t="s">
        <v>27</v>
      </c>
      <c r="S693" s="4" t="s">
        <v>8058</v>
      </c>
      <c r="T693" s="4" t="s">
        <v>909</v>
      </c>
      <c r="U693" s="4" t="s">
        <v>8059</v>
      </c>
      <c r="V693" s="4" t="s">
        <v>911</v>
      </c>
      <c r="W693" s="4" t="s">
        <v>963</v>
      </c>
      <c r="X693" s="4" t="s">
        <v>518</v>
      </c>
      <c r="Y693" s="4" t="s">
        <v>7832</v>
      </c>
      <c r="Z693" s="4" t="s">
        <v>445</v>
      </c>
      <c r="AA693" s="4" t="s">
        <v>445</v>
      </c>
      <c r="AB693" s="4" t="s">
        <v>715</v>
      </c>
      <c r="AC693" s="4">
        <v>5471394</v>
      </c>
      <c r="AD693" s="4" t="s">
        <v>27</v>
      </c>
      <c r="AE693" s="4" t="s">
        <v>8060</v>
      </c>
      <c r="AF693" s="4" t="s">
        <v>27</v>
      </c>
      <c r="AG693" s="4" t="s">
        <v>8060</v>
      </c>
      <c r="AH693" s="4" t="s">
        <v>1287</v>
      </c>
      <c r="AI693" s="4" t="s">
        <v>988</v>
      </c>
      <c r="AJ693" s="4" t="s">
        <v>919</v>
      </c>
      <c r="AK693" s="4" t="s">
        <v>169</v>
      </c>
      <c r="AL693" s="9">
        <v>5180</v>
      </c>
      <c r="AM693" s="4"/>
      <c r="AN693" s="4" t="s">
        <v>169</v>
      </c>
      <c r="AO693" s="4" t="s">
        <v>953</v>
      </c>
      <c r="AP693" s="4" t="s">
        <v>922</v>
      </c>
      <c r="AQ693" s="4" t="s">
        <v>989</v>
      </c>
      <c r="AR693" s="4" t="s">
        <v>7833</v>
      </c>
      <c r="AS693" s="4" t="s">
        <v>8061</v>
      </c>
      <c r="AT693" s="4" t="s">
        <v>244</v>
      </c>
      <c r="AU693" s="4"/>
      <c r="AV693" s="4" t="s">
        <v>8062</v>
      </c>
      <c r="AW693" s="4"/>
      <c r="AX693" s="4"/>
      <c r="AY693" s="4"/>
      <c r="AZ693" s="4"/>
      <c r="BA693" s="4">
        <v>76491237</v>
      </c>
      <c r="BB693" s="4" t="s">
        <v>927</v>
      </c>
      <c r="BC693" s="4" t="s">
        <v>974</v>
      </c>
      <c r="BD693" s="4" t="s">
        <v>918</v>
      </c>
      <c r="BE693" s="4" t="s">
        <v>169</v>
      </c>
      <c r="BF693" s="4"/>
      <c r="BG693" s="4" t="s">
        <v>931</v>
      </c>
      <c r="BH693" s="4" t="s">
        <v>932</v>
      </c>
      <c r="BI693" s="4" t="s">
        <v>169</v>
      </c>
      <c r="BJ693" s="4"/>
      <c r="BK693" s="4" t="s">
        <v>1030</v>
      </c>
      <c r="BL693" s="4"/>
      <c r="BM693" s="4" t="s">
        <v>934</v>
      </c>
      <c r="BN693" s="4"/>
    </row>
    <row r="694" spans="1:66" s="1" customFormat="1" hidden="1">
      <c r="A694" s="4">
        <v>748</v>
      </c>
      <c r="B694" s="4" t="s">
        <v>901</v>
      </c>
      <c r="C694" s="4" t="s">
        <v>902</v>
      </c>
      <c r="D694" s="4" t="s">
        <v>1570</v>
      </c>
      <c r="E694" s="4" t="s">
        <v>8063</v>
      </c>
      <c r="F694" s="4" t="s">
        <v>2316</v>
      </c>
      <c r="G694" s="4" t="s">
        <v>8064</v>
      </c>
      <c r="H694" s="4" t="s">
        <v>8065</v>
      </c>
      <c r="I694" s="4" t="s">
        <v>169</v>
      </c>
      <c r="J694" s="4" t="s">
        <v>518</v>
      </c>
      <c r="K694" s="4" t="s">
        <v>25</v>
      </c>
      <c r="L694" s="4" t="s">
        <v>2319</v>
      </c>
      <c r="M694" s="4" t="s">
        <v>605</v>
      </c>
      <c r="N694" s="4"/>
      <c r="O694" s="4"/>
      <c r="P694" s="4"/>
      <c r="Q694" s="4" t="s">
        <v>8066</v>
      </c>
      <c r="R694" s="4" t="s">
        <v>25</v>
      </c>
      <c r="S694" s="4" t="s">
        <v>8067</v>
      </c>
      <c r="T694" s="4" t="s">
        <v>944</v>
      </c>
      <c r="U694" s="4" t="s">
        <v>8068</v>
      </c>
      <c r="V694" s="4" t="s">
        <v>911</v>
      </c>
      <c r="W694" s="4" t="s">
        <v>982</v>
      </c>
      <c r="X694" s="4" t="s">
        <v>351</v>
      </c>
      <c r="Y694" s="4" t="s">
        <v>445</v>
      </c>
      <c r="Z694" s="4" t="s">
        <v>445</v>
      </c>
      <c r="AA694" s="4" t="s">
        <v>445</v>
      </c>
      <c r="AB694" s="4" t="s">
        <v>8066</v>
      </c>
      <c r="AC694" s="4">
        <v>5471358</v>
      </c>
      <c r="AD694" s="4" t="s">
        <v>25</v>
      </c>
      <c r="AE694" s="4" t="s">
        <v>8069</v>
      </c>
      <c r="AF694" s="4" t="s">
        <v>25</v>
      </c>
      <c r="AG694" s="4" t="s">
        <v>8069</v>
      </c>
      <c r="AH694" s="4" t="s">
        <v>1187</v>
      </c>
      <c r="AI694" s="4" t="s">
        <v>1188</v>
      </c>
      <c r="AJ694" s="4" t="s">
        <v>919</v>
      </c>
      <c r="AK694" s="4" t="s">
        <v>169</v>
      </c>
      <c r="AL694" s="9">
        <v>4880</v>
      </c>
      <c r="AM694" s="4"/>
      <c r="AN694" s="4" t="s">
        <v>169</v>
      </c>
      <c r="AO694" s="4" t="s">
        <v>953</v>
      </c>
      <c r="AP694" s="4" t="s">
        <v>922</v>
      </c>
      <c r="AQ694" s="4" t="s">
        <v>989</v>
      </c>
      <c r="AR694" s="4" t="s">
        <v>8070</v>
      </c>
      <c r="AS694" s="4" t="s">
        <v>8071</v>
      </c>
      <c r="AT694" s="4" t="s">
        <v>244</v>
      </c>
      <c r="AU694" s="4"/>
      <c r="AV694" s="4" t="s">
        <v>8072</v>
      </c>
      <c r="AW694" s="4"/>
      <c r="AX694" s="4"/>
      <c r="AY694" s="4"/>
      <c r="AZ694" s="4"/>
      <c r="BA694" s="4">
        <v>75701305</v>
      </c>
      <c r="BB694" s="4" t="s">
        <v>927</v>
      </c>
      <c r="BC694" s="4" t="s">
        <v>974</v>
      </c>
      <c r="BD694" s="4" t="s">
        <v>1052</v>
      </c>
      <c r="BE694" s="4" t="s">
        <v>169</v>
      </c>
      <c r="BF694" s="4"/>
      <c r="BG694" s="4" t="s">
        <v>1029</v>
      </c>
      <c r="BH694" s="4" t="s">
        <v>932</v>
      </c>
      <c r="BI694" s="4" t="s">
        <v>169</v>
      </c>
      <c r="BJ694" s="4"/>
      <c r="BK694" s="4" t="s">
        <v>1030</v>
      </c>
      <c r="BL694" s="4"/>
      <c r="BM694" s="4"/>
      <c r="BN694" s="4" t="s">
        <v>958</v>
      </c>
    </row>
    <row r="695" spans="1:66" s="1" customFormat="1" hidden="1">
      <c r="A695" s="4">
        <v>749</v>
      </c>
      <c r="B695" s="4" t="s">
        <v>901</v>
      </c>
      <c r="C695" s="4" t="s">
        <v>902</v>
      </c>
      <c r="D695" s="4" t="s">
        <v>8073</v>
      </c>
      <c r="E695" s="4" t="s">
        <v>8074</v>
      </c>
      <c r="F695" s="4" t="s">
        <v>1294</v>
      </c>
      <c r="G695" s="4" t="s">
        <v>8075</v>
      </c>
      <c r="H695" s="4" t="s">
        <v>6607</v>
      </c>
      <c r="I695" s="4" t="s">
        <v>169</v>
      </c>
      <c r="J695" s="4" t="s">
        <v>518</v>
      </c>
      <c r="K695" s="4" t="s">
        <v>16</v>
      </c>
      <c r="L695" s="4" t="s">
        <v>940</v>
      </c>
      <c r="M695" s="4" t="s">
        <v>202</v>
      </c>
      <c r="N695" s="4" t="s">
        <v>2359</v>
      </c>
      <c r="O695" s="4"/>
      <c r="P695" s="4"/>
      <c r="Q695" s="4" t="s">
        <v>8073</v>
      </c>
      <c r="R695" s="4" t="s">
        <v>16</v>
      </c>
      <c r="S695" s="4" t="s">
        <v>8076</v>
      </c>
      <c r="T695" s="4" t="s">
        <v>944</v>
      </c>
      <c r="U695" s="4" t="s">
        <v>8077</v>
      </c>
      <c r="V695" s="4" t="s">
        <v>911</v>
      </c>
      <c r="W695" s="4" t="s">
        <v>982</v>
      </c>
      <c r="X695" s="4" t="s">
        <v>518</v>
      </c>
      <c r="Y695" s="4" t="s">
        <v>4201</v>
      </c>
      <c r="Z695" s="4" t="s">
        <v>445</v>
      </c>
      <c r="AA695" s="4" t="s">
        <v>445</v>
      </c>
      <c r="AB695" s="4" t="s">
        <v>8073</v>
      </c>
      <c r="AC695" s="4">
        <v>5471353</v>
      </c>
      <c r="AD695" s="4" t="s">
        <v>16</v>
      </c>
      <c r="AE695" s="4" t="s">
        <v>8078</v>
      </c>
      <c r="AF695" s="4" t="s">
        <v>16</v>
      </c>
      <c r="AG695" s="4" t="s">
        <v>8078</v>
      </c>
      <c r="AH695" s="4" t="s">
        <v>1187</v>
      </c>
      <c r="AI695" s="4" t="s">
        <v>1188</v>
      </c>
      <c r="AJ695" s="4" t="s">
        <v>919</v>
      </c>
      <c r="AK695" s="4" t="s">
        <v>169</v>
      </c>
      <c r="AL695" s="9">
        <v>5180</v>
      </c>
      <c r="AM695" s="4"/>
      <c r="AN695" s="4" t="s">
        <v>2359</v>
      </c>
      <c r="AO695" s="4" t="s">
        <v>953</v>
      </c>
      <c r="AP695" s="4" t="s">
        <v>922</v>
      </c>
      <c r="AQ695" s="4" t="s">
        <v>971</v>
      </c>
      <c r="AR695" s="4" t="s">
        <v>8079</v>
      </c>
      <c r="AS695" s="4" t="s">
        <v>8080</v>
      </c>
      <c r="AT695" s="4" t="s">
        <v>244</v>
      </c>
      <c r="AU695" s="4"/>
      <c r="AV695" s="4" t="s">
        <v>8081</v>
      </c>
      <c r="AW695" s="4"/>
      <c r="AX695" s="4"/>
      <c r="AY695" s="4"/>
      <c r="AZ695" s="4"/>
      <c r="BA695" s="4">
        <v>74481585</v>
      </c>
      <c r="BB695" s="4" t="s">
        <v>927</v>
      </c>
      <c r="BC695" s="4" t="s">
        <v>974</v>
      </c>
      <c r="BD695" s="4" t="s">
        <v>1052</v>
      </c>
      <c r="BE695" s="4" t="s">
        <v>169</v>
      </c>
      <c r="BF695" s="4"/>
      <c r="BG695" s="4" t="s">
        <v>1029</v>
      </c>
      <c r="BH695" s="4" t="s">
        <v>932</v>
      </c>
      <c r="BI695" s="4" t="s">
        <v>169</v>
      </c>
      <c r="BJ695" s="4"/>
      <c r="BK695" s="4" t="s">
        <v>1030</v>
      </c>
      <c r="BL695" s="4"/>
      <c r="BM695" s="4" t="s">
        <v>934</v>
      </c>
      <c r="BN695" s="4" t="s">
        <v>1095</v>
      </c>
    </row>
    <row r="696" spans="1:66" s="1" customFormat="1" hidden="1">
      <c r="A696" s="4">
        <v>750</v>
      </c>
      <c r="B696" s="4" t="s">
        <v>901</v>
      </c>
      <c r="C696" s="4" t="s">
        <v>902</v>
      </c>
      <c r="D696" s="4" t="s">
        <v>8082</v>
      </c>
      <c r="E696" s="4" t="s">
        <v>8083</v>
      </c>
      <c r="F696" s="4" t="s">
        <v>1322</v>
      </c>
      <c r="G696" s="4" t="s">
        <v>8084</v>
      </c>
      <c r="H696" s="4" t="s">
        <v>1760</v>
      </c>
      <c r="I696" s="4" t="s">
        <v>169</v>
      </c>
      <c r="J696" s="4" t="s">
        <v>518</v>
      </c>
      <c r="K696" s="4" t="s">
        <v>16</v>
      </c>
      <c r="L696" s="4" t="s">
        <v>940</v>
      </c>
      <c r="M696" s="4" t="s">
        <v>202</v>
      </c>
      <c r="N696" s="4" t="s">
        <v>8085</v>
      </c>
      <c r="O696" s="4"/>
      <c r="P696" s="4"/>
      <c r="Q696" s="4" t="s">
        <v>8082</v>
      </c>
      <c r="R696" s="4" t="s">
        <v>16</v>
      </c>
      <c r="S696" s="4" t="s">
        <v>8086</v>
      </c>
      <c r="T696" s="4" t="s">
        <v>944</v>
      </c>
      <c r="U696" s="4" t="s">
        <v>8087</v>
      </c>
      <c r="V696" s="4" t="s">
        <v>911</v>
      </c>
      <c r="W696" s="4" t="s">
        <v>982</v>
      </c>
      <c r="X696" s="4" t="s">
        <v>518</v>
      </c>
      <c r="Y696" s="4" t="s">
        <v>3595</v>
      </c>
      <c r="Z696" s="4" t="s">
        <v>445</v>
      </c>
      <c r="AA696" s="4" t="s">
        <v>445</v>
      </c>
      <c r="AB696" s="4" t="s">
        <v>8082</v>
      </c>
      <c r="AC696" s="4">
        <v>5471059</v>
      </c>
      <c r="AD696" s="4" t="s">
        <v>16</v>
      </c>
      <c r="AE696" s="4" t="s">
        <v>8088</v>
      </c>
      <c r="AF696" s="4" t="s">
        <v>16</v>
      </c>
      <c r="AG696" s="4" t="s">
        <v>8089</v>
      </c>
      <c r="AH696" s="4" t="s">
        <v>1187</v>
      </c>
      <c r="AI696" s="4" t="s">
        <v>1188</v>
      </c>
      <c r="AJ696" s="4" t="s">
        <v>919</v>
      </c>
      <c r="AK696" s="4" t="s">
        <v>169</v>
      </c>
      <c r="AL696" s="9">
        <v>5180</v>
      </c>
      <c r="AM696" s="4"/>
      <c r="AN696" s="4" t="s">
        <v>8085</v>
      </c>
      <c r="AO696" s="4" t="s">
        <v>953</v>
      </c>
      <c r="AP696" s="4" t="s">
        <v>922</v>
      </c>
      <c r="AQ696" s="4" t="s">
        <v>1025</v>
      </c>
      <c r="AR696" s="4" t="s">
        <v>8090</v>
      </c>
      <c r="AS696" s="4" t="s">
        <v>8091</v>
      </c>
      <c r="AT696" s="4" t="s">
        <v>244</v>
      </c>
      <c r="AU696" s="4"/>
      <c r="AV696" s="4" t="s">
        <v>8092</v>
      </c>
      <c r="AW696" s="4"/>
      <c r="AX696" s="4"/>
      <c r="AY696" s="4"/>
      <c r="AZ696" s="4"/>
      <c r="BA696" s="4">
        <v>81037263</v>
      </c>
      <c r="BB696" s="4" t="s">
        <v>927</v>
      </c>
      <c r="BC696" s="4" t="s">
        <v>974</v>
      </c>
      <c r="BD696" s="4" t="s">
        <v>1052</v>
      </c>
      <c r="BE696" s="4" t="s">
        <v>169</v>
      </c>
      <c r="BF696" s="4"/>
      <c r="BG696" s="4" t="s">
        <v>1029</v>
      </c>
      <c r="BH696" s="4" t="s">
        <v>932</v>
      </c>
      <c r="BI696" s="4" t="s">
        <v>169</v>
      </c>
      <c r="BJ696" s="4"/>
      <c r="BK696" s="4" t="s">
        <v>1030</v>
      </c>
      <c r="BL696" s="4"/>
      <c r="BM696" s="4" t="s">
        <v>934</v>
      </c>
      <c r="BN696" s="4" t="s">
        <v>958</v>
      </c>
    </row>
    <row r="697" spans="1:66" s="1" customFormat="1" hidden="1">
      <c r="A697" s="4">
        <v>751</v>
      </c>
      <c r="B697" s="4" t="s">
        <v>901</v>
      </c>
      <c r="C697" s="4" t="s">
        <v>902</v>
      </c>
      <c r="D697" s="4" t="s">
        <v>8093</v>
      </c>
      <c r="E697" s="4" t="s">
        <v>8094</v>
      </c>
      <c r="F697" s="4" t="s">
        <v>1033</v>
      </c>
      <c r="G697" s="4" t="s">
        <v>8095</v>
      </c>
      <c r="H697" s="4" t="s">
        <v>8096</v>
      </c>
      <c r="I697" s="4" t="s">
        <v>1036</v>
      </c>
      <c r="J697" s="4" t="s">
        <v>351</v>
      </c>
      <c r="K697" s="4" t="s">
        <v>1353</v>
      </c>
      <c r="L697" s="4" t="s">
        <v>907</v>
      </c>
      <c r="M697" s="4" t="s">
        <v>907</v>
      </c>
      <c r="N697" s="4" t="s">
        <v>169</v>
      </c>
      <c r="O697" s="4" t="s">
        <v>1353</v>
      </c>
      <c r="P697" s="4" t="s">
        <v>8097</v>
      </c>
      <c r="Q697" s="4" t="s">
        <v>8093</v>
      </c>
      <c r="R697" s="4" t="s">
        <v>27</v>
      </c>
      <c r="S697" s="4" t="s">
        <v>8098</v>
      </c>
      <c r="T697" s="4" t="s">
        <v>944</v>
      </c>
      <c r="U697" s="4" t="s">
        <v>8099</v>
      </c>
      <c r="V697" s="4" t="s">
        <v>911</v>
      </c>
      <c r="W697" s="4" t="s">
        <v>982</v>
      </c>
      <c r="X697" s="4" t="s">
        <v>518</v>
      </c>
      <c r="Y697" s="4" t="s">
        <v>6275</v>
      </c>
      <c r="Z697" s="4" t="s">
        <v>445</v>
      </c>
      <c r="AA697" s="4" t="s">
        <v>445</v>
      </c>
      <c r="AB697" s="4" t="s">
        <v>8093</v>
      </c>
      <c r="AC697" s="4">
        <v>5470812</v>
      </c>
      <c r="AD697" s="4" t="s">
        <v>27</v>
      </c>
      <c r="AE697" s="4" t="s">
        <v>8100</v>
      </c>
      <c r="AF697" s="4" t="s">
        <v>27</v>
      </c>
      <c r="AG697" s="4" t="s">
        <v>8100</v>
      </c>
      <c r="AH697" s="4" t="s">
        <v>1187</v>
      </c>
      <c r="AI697" s="4" t="s">
        <v>1188</v>
      </c>
      <c r="AJ697" s="4" t="s">
        <v>919</v>
      </c>
      <c r="AK697" s="4" t="s">
        <v>169</v>
      </c>
      <c r="AL697" s="9">
        <v>5680</v>
      </c>
      <c r="AM697" s="4"/>
      <c r="AN697" s="4" t="s">
        <v>169</v>
      </c>
      <c r="AO697" s="4" t="s">
        <v>953</v>
      </c>
      <c r="AP697" s="4" t="s">
        <v>922</v>
      </c>
      <c r="AQ697" s="4" t="s">
        <v>989</v>
      </c>
      <c r="AR697" s="4" t="s">
        <v>8101</v>
      </c>
      <c r="AS697" s="4" t="s">
        <v>8102</v>
      </c>
      <c r="AT697" s="4" t="s">
        <v>244</v>
      </c>
      <c r="AU697" s="4"/>
      <c r="AV697" s="4" t="s">
        <v>8103</v>
      </c>
      <c r="AW697" s="4"/>
      <c r="AX697" s="4"/>
      <c r="AY697" s="4"/>
      <c r="AZ697" s="4"/>
      <c r="BA697" s="4">
        <v>74470010</v>
      </c>
      <c r="BB697" s="4" t="s">
        <v>927</v>
      </c>
      <c r="BC697" s="4" t="s">
        <v>974</v>
      </c>
      <c r="BD697" s="4" t="s">
        <v>1052</v>
      </c>
      <c r="BE697" s="4" t="s">
        <v>169</v>
      </c>
      <c r="BF697" s="4"/>
      <c r="BG697" s="4" t="s">
        <v>931</v>
      </c>
      <c r="BH697" s="4" t="s">
        <v>932</v>
      </c>
      <c r="BI697" s="4" t="s">
        <v>169</v>
      </c>
      <c r="BJ697" s="4"/>
      <c r="BK697" s="4" t="s">
        <v>1030</v>
      </c>
      <c r="BL697" s="4"/>
      <c r="BM697" s="4" t="s">
        <v>1069</v>
      </c>
      <c r="BN697" s="4" t="s">
        <v>1053</v>
      </c>
    </row>
    <row r="698" spans="1:66" s="1" customFormat="1" hidden="1">
      <c r="A698" s="4">
        <v>752</v>
      </c>
      <c r="B698" s="4" t="s">
        <v>901</v>
      </c>
      <c r="C698" s="4" t="s">
        <v>902</v>
      </c>
      <c r="D698" s="4" t="s">
        <v>8104</v>
      </c>
      <c r="E698" s="4" t="s">
        <v>8105</v>
      </c>
      <c r="F698" s="4" t="s">
        <v>1558</v>
      </c>
      <c r="G698" s="4" t="s">
        <v>8106</v>
      </c>
      <c r="H698" s="4" t="s">
        <v>8107</v>
      </c>
      <c r="I698" s="4" t="s">
        <v>169</v>
      </c>
      <c r="J698" s="4" t="s">
        <v>518</v>
      </c>
      <c r="K698" s="4" t="s">
        <v>31</v>
      </c>
      <c r="L698" s="4" t="s">
        <v>940</v>
      </c>
      <c r="M698" s="4" t="s">
        <v>254</v>
      </c>
      <c r="N698" s="4" t="s">
        <v>1139</v>
      </c>
      <c r="O698" s="4"/>
      <c r="P698" s="4"/>
      <c r="Q698" s="4" t="s">
        <v>8104</v>
      </c>
      <c r="R698" s="4" t="s">
        <v>31</v>
      </c>
      <c r="S698" s="4" t="s">
        <v>8108</v>
      </c>
      <c r="T698" s="4" t="s">
        <v>944</v>
      </c>
      <c r="U698" s="4" t="s">
        <v>8109</v>
      </c>
      <c r="V698" s="4" t="s">
        <v>911</v>
      </c>
      <c r="W698" s="4" t="s">
        <v>963</v>
      </c>
      <c r="X698" s="4" t="s">
        <v>518</v>
      </c>
      <c r="Y698" s="4" t="s">
        <v>445</v>
      </c>
      <c r="Z698" s="4" t="s">
        <v>445</v>
      </c>
      <c r="AA698" s="4" t="s">
        <v>445</v>
      </c>
      <c r="AB698" s="4" t="s">
        <v>8104</v>
      </c>
      <c r="AC698" s="4">
        <v>5469999</v>
      </c>
      <c r="AD698" s="4" t="s">
        <v>31</v>
      </c>
      <c r="AE698" s="4" t="s">
        <v>8110</v>
      </c>
      <c r="AF698" s="4" t="s">
        <v>31</v>
      </c>
      <c r="AG698" s="4" t="s">
        <v>8111</v>
      </c>
      <c r="AH698" s="4" t="s">
        <v>1287</v>
      </c>
      <c r="AI698" s="4" t="s">
        <v>988</v>
      </c>
      <c r="AJ698" s="4" t="s">
        <v>919</v>
      </c>
      <c r="AK698" s="4" t="s">
        <v>169</v>
      </c>
      <c r="AL698" s="9">
        <v>4880</v>
      </c>
      <c r="AM698" s="4"/>
      <c r="AN698" s="4" t="s">
        <v>31</v>
      </c>
      <c r="AO698" s="4" t="s">
        <v>953</v>
      </c>
      <c r="AP698" s="4" t="s">
        <v>922</v>
      </c>
      <c r="AQ698" s="4" t="s">
        <v>1025</v>
      </c>
      <c r="AR698" s="4" t="s">
        <v>8112</v>
      </c>
      <c r="AS698" s="4" t="s">
        <v>8113</v>
      </c>
      <c r="AT698" s="4" t="s">
        <v>244</v>
      </c>
      <c r="AU698" s="4"/>
      <c r="AV698" s="4" t="s">
        <v>8114</v>
      </c>
      <c r="AW698" s="4"/>
      <c r="AX698" s="4"/>
      <c r="AY698" s="4"/>
      <c r="AZ698" s="4"/>
      <c r="BA698" s="4">
        <v>81230616</v>
      </c>
      <c r="BB698" s="4" t="s">
        <v>927</v>
      </c>
      <c r="BC698" s="4" t="s">
        <v>974</v>
      </c>
      <c r="BD698" s="4" t="s">
        <v>918</v>
      </c>
      <c r="BE698" s="4" t="s">
        <v>169</v>
      </c>
      <c r="BF698" s="4"/>
      <c r="BG698" s="4" t="s">
        <v>931</v>
      </c>
      <c r="BH698" s="4" t="s">
        <v>932</v>
      </c>
      <c r="BI698" s="4" t="s">
        <v>169</v>
      </c>
      <c r="BJ698" s="4"/>
      <c r="BK698" s="4" t="s">
        <v>1030</v>
      </c>
      <c r="BL698" s="4"/>
      <c r="BM698" s="4" t="s">
        <v>934</v>
      </c>
      <c r="BN698" s="4" t="s">
        <v>958</v>
      </c>
    </row>
    <row r="699" spans="1:66" s="1" customFormat="1" hidden="1">
      <c r="A699" s="4">
        <v>753</v>
      </c>
      <c r="B699" s="4" t="s">
        <v>901</v>
      </c>
      <c r="C699" s="4" t="s">
        <v>902</v>
      </c>
      <c r="D699" s="4" t="s">
        <v>8115</v>
      </c>
      <c r="E699" s="4" t="s">
        <v>8116</v>
      </c>
      <c r="F699" s="4" t="s">
        <v>1294</v>
      </c>
      <c r="G699" s="4" t="s">
        <v>8117</v>
      </c>
      <c r="H699" s="4" t="s">
        <v>8118</v>
      </c>
      <c r="I699" s="4" t="s">
        <v>169</v>
      </c>
      <c r="J699" s="4" t="s">
        <v>518</v>
      </c>
      <c r="K699" s="4" t="s">
        <v>31</v>
      </c>
      <c r="L699" s="4" t="s">
        <v>940</v>
      </c>
      <c r="M699" s="4" t="s">
        <v>202</v>
      </c>
      <c r="N699" s="4" t="s">
        <v>2359</v>
      </c>
      <c r="O699" s="4"/>
      <c r="P699" s="4"/>
      <c r="Q699" s="4" t="s">
        <v>8119</v>
      </c>
      <c r="R699" s="4" t="s">
        <v>31</v>
      </c>
      <c r="S699" s="4" t="s">
        <v>8120</v>
      </c>
      <c r="T699" s="4" t="s">
        <v>944</v>
      </c>
      <c r="U699" s="4" t="s">
        <v>8121</v>
      </c>
      <c r="V699" s="4" t="s">
        <v>911</v>
      </c>
      <c r="W699" s="4" t="s">
        <v>982</v>
      </c>
      <c r="X699" s="4" t="s">
        <v>518</v>
      </c>
      <c r="Y699" s="4" t="s">
        <v>8122</v>
      </c>
      <c r="Z699" s="4" t="s">
        <v>445</v>
      </c>
      <c r="AA699" s="4" t="s">
        <v>445</v>
      </c>
      <c r="AB699" s="4" t="s">
        <v>8119</v>
      </c>
      <c r="AC699" s="4">
        <v>5469971</v>
      </c>
      <c r="AD699" s="4" t="s">
        <v>31</v>
      </c>
      <c r="AE699" s="4" t="s">
        <v>8123</v>
      </c>
      <c r="AF699" s="4" t="s">
        <v>31</v>
      </c>
      <c r="AG699" s="4" t="s">
        <v>8124</v>
      </c>
      <c r="AH699" s="4" t="s">
        <v>1287</v>
      </c>
      <c r="AI699" s="4" t="s">
        <v>988</v>
      </c>
      <c r="AJ699" s="4" t="s">
        <v>919</v>
      </c>
      <c r="AK699" s="4" t="s">
        <v>169</v>
      </c>
      <c r="AL699" s="9">
        <v>4880</v>
      </c>
      <c r="AM699" s="4"/>
      <c r="AN699" s="4" t="s">
        <v>2359</v>
      </c>
      <c r="AO699" s="4" t="s">
        <v>953</v>
      </c>
      <c r="AP699" s="4" t="s">
        <v>922</v>
      </c>
      <c r="AQ699" s="4" t="s">
        <v>1025</v>
      </c>
      <c r="AR699" s="4" t="s">
        <v>8125</v>
      </c>
      <c r="AS699" s="4" t="s">
        <v>8126</v>
      </c>
      <c r="AT699" s="4" t="s">
        <v>244</v>
      </c>
      <c r="AU699" s="4"/>
      <c r="AV699" s="4" t="s">
        <v>8127</v>
      </c>
      <c r="AW699" s="4"/>
      <c r="AX699" s="4"/>
      <c r="AY699" s="4"/>
      <c r="AZ699" s="4"/>
      <c r="BA699" s="4">
        <v>74502439</v>
      </c>
      <c r="BB699" s="4" t="s">
        <v>927</v>
      </c>
      <c r="BC699" s="4" t="s">
        <v>974</v>
      </c>
      <c r="BD699" s="4" t="s">
        <v>1052</v>
      </c>
      <c r="BE699" s="4" t="s">
        <v>169</v>
      </c>
      <c r="BF699" s="4"/>
      <c r="BG699" s="4" t="s">
        <v>931</v>
      </c>
      <c r="BH699" s="4" t="s">
        <v>927</v>
      </c>
      <c r="BI699" s="4" t="s">
        <v>169</v>
      </c>
      <c r="BJ699" s="4"/>
      <c r="BK699" s="4" t="s">
        <v>1030</v>
      </c>
      <c r="BL699" s="4"/>
      <c r="BM699" s="4" t="s">
        <v>934</v>
      </c>
      <c r="BN699" s="4" t="s">
        <v>1095</v>
      </c>
    </row>
    <row r="700" spans="1:66" s="1" customFormat="1" hidden="1">
      <c r="A700" s="4">
        <v>754</v>
      </c>
      <c r="B700" s="4" t="s">
        <v>901</v>
      </c>
      <c r="C700" s="4" t="s">
        <v>902</v>
      </c>
      <c r="D700" s="4" t="s">
        <v>8128</v>
      </c>
      <c r="E700" s="4" t="s">
        <v>8129</v>
      </c>
      <c r="F700" s="4" t="s">
        <v>1033</v>
      </c>
      <c r="G700" s="4" t="s">
        <v>8130</v>
      </c>
      <c r="H700" s="4" t="s">
        <v>8131</v>
      </c>
      <c r="I700" s="4" t="s">
        <v>6441</v>
      </c>
      <c r="J700" s="4" t="s">
        <v>444</v>
      </c>
      <c r="K700" s="4" t="s">
        <v>1353</v>
      </c>
      <c r="L700" s="4" t="s">
        <v>979</v>
      </c>
      <c r="M700" s="4" t="s">
        <v>430</v>
      </c>
      <c r="N700" s="4" t="s">
        <v>169</v>
      </c>
      <c r="O700" s="4" t="s">
        <v>1353</v>
      </c>
      <c r="P700" s="4" t="s">
        <v>8132</v>
      </c>
      <c r="Q700" s="4" t="s">
        <v>8128</v>
      </c>
      <c r="R700" s="4" t="s">
        <v>23</v>
      </c>
      <c r="S700" s="4" t="s">
        <v>8133</v>
      </c>
      <c r="T700" s="4" t="s">
        <v>944</v>
      </c>
      <c r="U700" s="4" t="s">
        <v>8134</v>
      </c>
      <c r="V700" s="4" t="s">
        <v>911</v>
      </c>
      <c r="W700" s="4" t="s">
        <v>1060</v>
      </c>
      <c r="X700" s="4" t="s">
        <v>906</v>
      </c>
      <c r="Y700" s="4" t="s">
        <v>2640</v>
      </c>
      <c r="Z700" s="4" t="s">
        <v>350</v>
      </c>
      <c r="AA700" s="4" t="s">
        <v>1265</v>
      </c>
      <c r="AB700" s="4" t="s">
        <v>8128</v>
      </c>
      <c r="AC700" s="4">
        <v>5444370</v>
      </c>
      <c r="AD700" s="4" t="s">
        <v>23</v>
      </c>
      <c r="AE700" s="4" t="s">
        <v>8135</v>
      </c>
      <c r="AF700" s="4" t="s">
        <v>23</v>
      </c>
      <c r="AG700" s="4" t="s">
        <v>8135</v>
      </c>
      <c r="AH700" s="4" t="s">
        <v>4191</v>
      </c>
      <c r="AI700" s="4" t="s">
        <v>1052</v>
      </c>
      <c r="AJ700" s="4" t="s">
        <v>919</v>
      </c>
      <c r="AK700" s="4" t="s">
        <v>169</v>
      </c>
      <c r="AL700" s="9">
        <v>5680</v>
      </c>
      <c r="AM700" s="4"/>
      <c r="AN700" s="4" t="s">
        <v>169</v>
      </c>
      <c r="AO700" s="4" t="s">
        <v>953</v>
      </c>
      <c r="AP700" s="4" t="s">
        <v>922</v>
      </c>
      <c r="AQ700" s="4" t="s">
        <v>1146</v>
      </c>
      <c r="AR700" s="4" t="s">
        <v>8136</v>
      </c>
      <c r="AS700" s="4" t="s">
        <v>8137</v>
      </c>
      <c r="AT700" s="4" t="s">
        <v>244</v>
      </c>
      <c r="AU700" s="4"/>
      <c r="AV700" s="4" t="s">
        <v>8138</v>
      </c>
      <c r="AW700" s="4"/>
      <c r="AX700" s="4"/>
      <c r="AY700" s="4"/>
      <c r="AZ700" s="4"/>
      <c r="BA700" s="4">
        <v>81203936</v>
      </c>
      <c r="BB700" s="4" t="s">
        <v>927</v>
      </c>
      <c r="BC700" s="4" t="s">
        <v>974</v>
      </c>
      <c r="BD700" s="4" t="s">
        <v>1052</v>
      </c>
      <c r="BE700" s="4" t="s">
        <v>169</v>
      </c>
      <c r="BF700" s="4"/>
      <c r="BG700" s="4" t="s">
        <v>1705</v>
      </c>
      <c r="BH700" s="4" t="s">
        <v>932</v>
      </c>
      <c r="BI700" s="4" t="s">
        <v>169</v>
      </c>
      <c r="BJ700" s="4"/>
      <c r="BK700" s="4" t="s">
        <v>1030</v>
      </c>
      <c r="BL700" s="4"/>
      <c r="BM700" s="4" t="s">
        <v>934</v>
      </c>
      <c r="BN700" s="4" t="s">
        <v>6452</v>
      </c>
    </row>
    <row r="701" spans="1:66" s="1" customFormat="1" hidden="1">
      <c r="A701" s="4">
        <v>755</v>
      </c>
      <c r="B701" s="4" t="s">
        <v>901</v>
      </c>
      <c r="C701" s="4" t="s">
        <v>902</v>
      </c>
      <c r="D701" s="4" t="s">
        <v>1105</v>
      </c>
      <c r="E701" s="4" t="s">
        <v>8139</v>
      </c>
      <c r="F701" s="4" t="s">
        <v>1535</v>
      </c>
      <c r="G701" s="4" t="s">
        <v>8140</v>
      </c>
      <c r="H701" s="4" t="s">
        <v>8141</v>
      </c>
      <c r="I701" s="4" t="s">
        <v>169</v>
      </c>
      <c r="J701" s="4" t="s">
        <v>4367</v>
      </c>
      <c r="K701" s="4" t="s">
        <v>1535</v>
      </c>
      <c r="L701" s="4" t="s">
        <v>1182</v>
      </c>
      <c r="M701" s="4" t="s">
        <v>189</v>
      </c>
      <c r="N701" s="4" t="s">
        <v>169</v>
      </c>
      <c r="O701" s="4" t="s">
        <v>1535</v>
      </c>
      <c r="P701" s="4" t="s">
        <v>8142</v>
      </c>
      <c r="Q701" s="4" t="s">
        <v>8143</v>
      </c>
      <c r="R701" s="4" t="s">
        <v>16</v>
      </c>
      <c r="S701" s="4" t="s">
        <v>8144</v>
      </c>
      <c r="T701" s="4" t="s">
        <v>944</v>
      </c>
      <c r="U701" s="4" t="s">
        <v>8145</v>
      </c>
      <c r="V701" s="4" t="s">
        <v>911</v>
      </c>
      <c r="W701" s="4" t="s">
        <v>1105</v>
      </c>
      <c r="X701" s="4" t="s">
        <v>4367</v>
      </c>
      <c r="Y701" s="4" t="s">
        <v>1004</v>
      </c>
      <c r="Z701" s="4" t="s">
        <v>8146</v>
      </c>
      <c r="AA701" s="4" t="s">
        <v>2429</v>
      </c>
      <c r="AB701" s="4" t="s">
        <v>8143</v>
      </c>
      <c r="AC701" s="4">
        <v>5442716</v>
      </c>
      <c r="AD701" s="4" t="s">
        <v>16</v>
      </c>
      <c r="AE701" s="4" t="s">
        <v>8147</v>
      </c>
      <c r="AF701" s="4" t="s">
        <v>16</v>
      </c>
      <c r="AG701" s="4" t="s">
        <v>8147</v>
      </c>
      <c r="AH701" s="4" t="s">
        <v>987</v>
      </c>
      <c r="AI701" s="4" t="s">
        <v>988</v>
      </c>
      <c r="AJ701" s="4" t="s">
        <v>919</v>
      </c>
      <c r="AK701" s="4" t="s">
        <v>169</v>
      </c>
      <c r="AL701" s="9">
        <v>4880</v>
      </c>
      <c r="AM701" s="4"/>
      <c r="AN701" s="4" t="s">
        <v>169</v>
      </c>
      <c r="AO701" s="4" t="s">
        <v>953</v>
      </c>
      <c r="AP701" s="4" t="s">
        <v>922</v>
      </c>
      <c r="AQ701" s="4" t="s">
        <v>971</v>
      </c>
      <c r="AR701" s="4" t="s">
        <v>8148</v>
      </c>
      <c r="AS701" s="4" t="s">
        <v>8149</v>
      </c>
      <c r="AT701" s="4" t="s">
        <v>244</v>
      </c>
      <c r="AU701" s="4"/>
      <c r="AV701" s="4" t="s">
        <v>8150</v>
      </c>
      <c r="AW701" s="4"/>
      <c r="AX701" s="4"/>
      <c r="AY701" s="4"/>
      <c r="AZ701" s="4"/>
      <c r="BA701" s="4">
        <v>81191055</v>
      </c>
      <c r="BB701" s="4" t="s">
        <v>927</v>
      </c>
      <c r="BC701" s="4" t="s">
        <v>974</v>
      </c>
      <c r="BD701" s="4" t="s">
        <v>918</v>
      </c>
      <c r="BE701" s="4" t="s">
        <v>169</v>
      </c>
      <c r="BF701" s="4"/>
      <c r="BG701" s="4" t="s">
        <v>931</v>
      </c>
      <c r="BH701" s="4" t="s">
        <v>932</v>
      </c>
      <c r="BI701" s="4" t="s">
        <v>169</v>
      </c>
      <c r="BJ701" s="4"/>
      <c r="BK701" s="4" t="s">
        <v>1030</v>
      </c>
      <c r="BL701" s="4"/>
      <c r="BM701" s="4"/>
      <c r="BN701" s="4" t="s">
        <v>958</v>
      </c>
    </row>
    <row r="702" spans="1:66" s="1" customFormat="1">
      <c r="A702" s="4">
        <v>756</v>
      </c>
      <c r="B702" s="4" t="s">
        <v>901</v>
      </c>
      <c r="C702" s="4" t="s">
        <v>902</v>
      </c>
      <c r="D702" s="4" t="s">
        <v>8151</v>
      </c>
      <c r="E702" s="4" t="s">
        <v>8152</v>
      </c>
      <c r="F702" s="4" t="s">
        <v>1294</v>
      </c>
      <c r="G702" s="4" t="s">
        <v>8153</v>
      </c>
      <c r="H702" s="4" t="s">
        <v>8154</v>
      </c>
      <c r="I702" s="4" t="s">
        <v>169</v>
      </c>
      <c r="J702" s="4" t="s">
        <v>518</v>
      </c>
      <c r="K702" s="4" t="s">
        <v>8155</v>
      </c>
      <c r="L702" s="4" t="s">
        <v>1260</v>
      </c>
      <c r="M702" s="4" t="s">
        <v>328</v>
      </c>
      <c r="N702" s="4" t="s">
        <v>169</v>
      </c>
      <c r="O702" s="4" t="s">
        <v>8155</v>
      </c>
      <c r="P702" s="4" t="s">
        <v>7525</v>
      </c>
      <c r="Q702" s="4" t="s">
        <v>714</v>
      </c>
      <c r="R702" s="4" t="s">
        <v>1040</v>
      </c>
      <c r="S702" s="4" t="s">
        <v>8156</v>
      </c>
      <c r="T702" s="4" t="s">
        <v>944</v>
      </c>
      <c r="U702" s="4" t="s">
        <v>8157</v>
      </c>
      <c r="V702" s="4" t="s">
        <v>911</v>
      </c>
      <c r="W702" s="4" t="s">
        <v>982</v>
      </c>
      <c r="X702" s="4" t="s">
        <v>351</v>
      </c>
      <c r="Y702" s="4" t="s">
        <v>7529</v>
      </c>
      <c r="Z702" s="4" t="s">
        <v>350</v>
      </c>
      <c r="AA702" s="4" t="s">
        <v>1265</v>
      </c>
      <c r="AB702" s="4" t="s">
        <v>714</v>
      </c>
      <c r="AC702" s="4">
        <v>5442660</v>
      </c>
      <c r="AD702" s="4" t="s">
        <v>1040</v>
      </c>
      <c r="AE702" s="4" t="s">
        <v>8158</v>
      </c>
      <c r="AF702" s="4" t="s">
        <v>1040</v>
      </c>
      <c r="AG702" s="4" t="s">
        <v>8158</v>
      </c>
      <c r="AH702" s="4" t="s">
        <v>1304</v>
      </c>
      <c r="AI702" s="4" t="s">
        <v>1047</v>
      </c>
      <c r="AJ702" s="4" t="s">
        <v>919</v>
      </c>
      <c r="AK702" s="4" t="s">
        <v>169</v>
      </c>
      <c r="AL702" s="9">
        <v>5180</v>
      </c>
      <c r="AM702" s="4"/>
      <c r="AN702" s="4" t="s">
        <v>169</v>
      </c>
      <c r="AO702" s="4" t="s">
        <v>953</v>
      </c>
      <c r="AP702" s="4" t="s">
        <v>922</v>
      </c>
      <c r="AQ702" s="4" t="s">
        <v>989</v>
      </c>
      <c r="AR702" s="4" t="s">
        <v>7530</v>
      </c>
      <c r="AS702" s="4" t="s">
        <v>8159</v>
      </c>
      <c r="AT702" s="4" t="s">
        <v>244</v>
      </c>
      <c r="AU702" s="4"/>
      <c r="AV702" s="4" t="s">
        <v>8160</v>
      </c>
      <c r="AW702" s="4"/>
      <c r="AX702" s="4"/>
      <c r="AY702" s="4"/>
      <c r="AZ702" s="4"/>
      <c r="BA702" s="4">
        <v>81165472</v>
      </c>
      <c r="BB702" s="4" t="s">
        <v>927</v>
      </c>
      <c r="BC702" s="4" t="s">
        <v>974</v>
      </c>
      <c r="BD702" s="4" t="s">
        <v>169</v>
      </c>
      <c r="BE702" s="4" t="s">
        <v>169</v>
      </c>
      <c r="BF702" s="4"/>
      <c r="BG702" s="4" t="s">
        <v>1029</v>
      </c>
      <c r="BH702" s="4" t="s">
        <v>927</v>
      </c>
      <c r="BI702" s="4" t="s">
        <v>8161</v>
      </c>
      <c r="BJ702" s="4"/>
      <c r="BK702" s="4" t="s">
        <v>1030</v>
      </c>
      <c r="BL702" s="4"/>
      <c r="BM702" s="4" t="s">
        <v>1069</v>
      </c>
      <c r="BN702" s="4" t="s">
        <v>1095</v>
      </c>
    </row>
    <row r="703" spans="1:66" s="1" customFormat="1" hidden="1">
      <c r="A703" s="4">
        <v>757</v>
      </c>
      <c r="B703" s="4" t="s">
        <v>901</v>
      </c>
      <c r="C703" s="4" t="s">
        <v>902</v>
      </c>
      <c r="D703" s="4" t="s">
        <v>8162</v>
      </c>
      <c r="E703" s="4" t="s">
        <v>8163</v>
      </c>
      <c r="F703" s="4" t="s">
        <v>1274</v>
      </c>
      <c r="G703" s="4" t="s">
        <v>8164</v>
      </c>
      <c r="H703" s="4" t="s">
        <v>1310</v>
      </c>
      <c r="I703" s="4" t="s">
        <v>169</v>
      </c>
      <c r="J703" s="4" t="s">
        <v>361</v>
      </c>
      <c r="K703" s="4" t="s">
        <v>16</v>
      </c>
      <c r="L703" s="4" t="s">
        <v>1057</v>
      </c>
      <c r="M703" s="4" t="s">
        <v>234</v>
      </c>
      <c r="N703" s="4" t="s">
        <v>169</v>
      </c>
      <c r="O703" s="4"/>
      <c r="P703" s="4"/>
      <c r="Q703" s="4" t="s">
        <v>8165</v>
      </c>
      <c r="R703" s="4" t="s">
        <v>16</v>
      </c>
      <c r="S703" s="4" t="s">
        <v>8166</v>
      </c>
      <c r="T703" s="4" t="s">
        <v>909</v>
      </c>
      <c r="U703" s="4" t="s">
        <v>8167</v>
      </c>
      <c r="V703" s="4" t="s">
        <v>911</v>
      </c>
      <c r="W703" s="4" t="s">
        <v>1105</v>
      </c>
      <c r="X703" s="4" t="s">
        <v>361</v>
      </c>
      <c r="Y703" s="4" t="s">
        <v>542</v>
      </c>
      <c r="Z703" s="4" t="s">
        <v>574</v>
      </c>
      <c r="AA703" s="4" t="s">
        <v>3970</v>
      </c>
      <c r="AB703" s="4" t="s">
        <v>8165</v>
      </c>
      <c r="AC703" s="4">
        <v>5442540</v>
      </c>
      <c r="AD703" s="4" t="s">
        <v>16</v>
      </c>
      <c r="AE703" s="4" t="s">
        <v>8168</v>
      </c>
      <c r="AF703" s="4" t="s">
        <v>16</v>
      </c>
      <c r="AG703" s="4" t="s">
        <v>8168</v>
      </c>
      <c r="AH703" s="4" t="s">
        <v>917</v>
      </c>
      <c r="AI703" s="4" t="s">
        <v>918</v>
      </c>
      <c r="AJ703" s="4" t="s">
        <v>919</v>
      </c>
      <c r="AK703" s="4" t="s">
        <v>169</v>
      </c>
      <c r="AL703" s="9">
        <v>5180</v>
      </c>
      <c r="AM703" s="4" t="s">
        <v>1189</v>
      </c>
      <c r="AN703" s="4" t="s">
        <v>169</v>
      </c>
      <c r="AO703" s="4" t="s">
        <v>921</v>
      </c>
      <c r="AP703" s="4" t="s">
        <v>922</v>
      </c>
      <c r="AQ703" s="4" t="s">
        <v>971</v>
      </c>
      <c r="AR703" s="4" t="s">
        <v>8169</v>
      </c>
      <c r="AS703" s="4" t="s">
        <v>8170</v>
      </c>
      <c r="AT703" s="4" t="s">
        <v>244</v>
      </c>
      <c r="AU703" s="4"/>
      <c r="AV703" s="4" t="s">
        <v>8171</v>
      </c>
      <c r="AW703" s="4"/>
      <c r="AX703" s="4"/>
      <c r="AY703" s="4"/>
      <c r="AZ703" s="4"/>
      <c r="BA703" s="4">
        <v>56143764</v>
      </c>
      <c r="BB703" s="4" t="s">
        <v>927</v>
      </c>
      <c r="BC703" s="4" t="s">
        <v>974</v>
      </c>
      <c r="BD703" s="4" t="s">
        <v>918</v>
      </c>
      <c r="BE703" s="4" t="s">
        <v>169</v>
      </c>
      <c r="BF703" s="4"/>
      <c r="BG703" s="4" t="s">
        <v>931</v>
      </c>
      <c r="BH703" s="4" t="s">
        <v>932</v>
      </c>
      <c r="BI703" s="4" t="s">
        <v>169</v>
      </c>
      <c r="BJ703" s="4"/>
      <c r="BK703" s="4" t="s">
        <v>1030</v>
      </c>
      <c r="BL703" s="4"/>
      <c r="BM703" s="4" t="s">
        <v>934</v>
      </c>
      <c r="BN703" s="4" t="s">
        <v>1095</v>
      </c>
    </row>
    <row r="704" spans="1:66" s="1" customFormat="1" hidden="1">
      <c r="A704" s="4">
        <v>758</v>
      </c>
      <c r="B704" s="4" t="s">
        <v>901</v>
      </c>
      <c r="C704" s="4" t="s">
        <v>902</v>
      </c>
      <c r="D704" s="4" t="s">
        <v>8172</v>
      </c>
      <c r="E704" s="4" t="s">
        <v>8173</v>
      </c>
      <c r="F704" s="4" t="s">
        <v>1294</v>
      </c>
      <c r="G704" s="4" t="s">
        <v>8174</v>
      </c>
      <c r="H704" s="4" t="s">
        <v>8175</v>
      </c>
      <c r="I704" s="4" t="s">
        <v>169</v>
      </c>
      <c r="J704" s="4" t="s">
        <v>518</v>
      </c>
      <c r="K704" s="4" t="s">
        <v>1880</v>
      </c>
      <c r="L704" s="4" t="s">
        <v>1260</v>
      </c>
      <c r="M704" s="4" t="s">
        <v>328</v>
      </c>
      <c r="N704" s="4" t="s">
        <v>169</v>
      </c>
      <c r="O704" s="4" t="s">
        <v>1880</v>
      </c>
      <c r="P704" s="4" t="s">
        <v>8176</v>
      </c>
      <c r="Q704" s="4" t="s">
        <v>8172</v>
      </c>
      <c r="R704" s="4" t="s">
        <v>16</v>
      </c>
      <c r="S704" s="4" t="s">
        <v>8177</v>
      </c>
      <c r="T704" s="4" t="s">
        <v>944</v>
      </c>
      <c r="U704" s="4" t="s">
        <v>8178</v>
      </c>
      <c r="V704" s="4" t="s">
        <v>911</v>
      </c>
      <c r="W704" s="4" t="s">
        <v>982</v>
      </c>
      <c r="X704" s="4" t="s">
        <v>518</v>
      </c>
      <c r="Y704" s="4" t="s">
        <v>1280</v>
      </c>
      <c r="Z704" s="4" t="s">
        <v>445</v>
      </c>
      <c r="AA704" s="4" t="s">
        <v>445</v>
      </c>
      <c r="AB704" s="4" t="s">
        <v>8172</v>
      </c>
      <c r="AC704" s="4">
        <v>5442459</v>
      </c>
      <c r="AD704" s="4" t="s">
        <v>16</v>
      </c>
      <c r="AE704" s="4" t="s">
        <v>8179</v>
      </c>
      <c r="AF704" s="4" t="s">
        <v>16</v>
      </c>
      <c r="AG704" s="4" t="s">
        <v>8179</v>
      </c>
      <c r="AH704" s="4" t="s">
        <v>1046</v>
      </c>
      <c r="AI704" s="4" t="s">
        <v>1047</v>
      </c>
      <c r="AJ704" s="4" t="s">
        <v>919</v>
      </c>
      <c r="AK704" s="4" t="s">
        <v>169</v>
      </c>
      <c r="AL704" s="9">
        <v>5180</v>
      </c>
      <c r="AM704" s="4"/>
      <c r="AN704" s="4" t="s">
        <v>169</v>
      </c>
      <c r="AO704" s="4" t="s">
        <v>953</v>
      </c>
      <c r="AP704" s="4" t="s">
        <v>922</v>
      </c>
      <c r="AQ704" s="4" t="s">
        <v>1025</v>
      </c>
      <c r="AR704" s="4" t="s">
        <v>8180</v>
      </c>
      <c r="AS704" s="4" t="s">
        <v>8181</v>
      </c>
      <c r="AT704" s="4" t="s">
        <v>244</v>
      </c>
      <c r="AU704" s="4"/>
      <c r="AV704" s="4" t="s">
        <v>8182</v>
      </c>
      <c r="AW704" s="4"/>
      <c r="AX704" s="4"/>
      <c r="AY704" s="4"/>
      <c r="AZ704" s="4"/>
      <c r="BA704" s="4">
        <v>74562506</v>
      </c>
      <c r="BB704" s="4" t="s">
        <v>927</v>
      </c>
      <c r="BC704" s="4" t="s">
        <v>974</v>
      </c>
      <c r="BD704" s="4" t="s">
        <v>1052</v>
      </c>
      <c r="BE704" s="4" t="s">
        <v>169</v>
      </c>
      <c r="BF704" s="4"/>
      <c r="BG704" s="4" t="s">
        <v>1029</v>
      </c>
      <c r="BH704" s="4" t="s">
        <v>932</v>
      </c>
      <c r="BI704" s="4" t="s">
        <v>169</v>
      </c>
      <c r="BJ704" s="4"/>
      <c r="BK704" s="4" t="s">
        <v>1030</v>
      </c>
      <c r="BL704" s="4"/>
      <c r="BM704" s="4" t="s">
        <v>934</v>
      </c>
      <c r="BN704" s="4" t="s">
        <v>1095</v>
      </c>
    </row>
    <row r="705" spans="1:66" s="1" customFormat="1">
      <c r="A705" s="4">
        <v>759</v>
      </c>
      <c r="B705" s="4" t="s">
        <v>901</v>
      </c>
      <c r="C705" s="4" t="s">
        <v>902</v>
      </c>
      <c r="D705" s="4" t="s">
        <v>8183</v>
      </c>
      <c r="E705" s="4" t="s">
        <v>8184</v>
      </c>
      <c r="F705" s="4" t="s">
        <v>1339</v>
      </c>
      <c r="G705" s="4" t="s">
        <v>8185</v>
      </c>
      <c r="H705" s="4" t="s">
        <v>27</v>
      </c>
      <c r="I705" s="4" t="s">
        <v>169</v>
      </c>
      <c r="J705" s="4" t="s">
        <v>444</v>
      </c>
      <c r="K705" s="4" t="s">
        <v>27</v>
      </c>
      <c r="L705" s="4" t="s">
        <v>940</v>
      </c>
      <c r="M705" s="4" t="s">
        <v>254</v>
      </c>
      <c r="N705" s="4" t="s">
        <v>3385</v>
      </c>
      <c r="O705" s="4"/>
      <c r="P705" s="4"/>
      <c r="Q705" s="4" t="s">
        <v>8183</v>
      </c>
      <c r="R705" s="4" t="s">
        <v>27</v>
      </c>
      <c r="S705" s="4" t="s">
        <v>8186</v>
      </c>
      <c r="T705" s="4" t="s">
        <v>944</v>
      </c>
      <c r="U705" s="4" t="s">
        <v>8187</v>
      </c>
      <c r="V705" s="4" t="s">
        <v>911</v>
      </c>
      <c r="W705" s="4" t="s">
        <v>963</v>
      </c>
      <c r="X705" s="4" t="s">
        <v>518</v>
      </c>
      <c r="Y705" s="4" t="s">
        <v>4301</v>
      </c>
      <c r="Z705" s="4" t="s">
        <v>445</v>
      </c>
      <c r="AA705" s="4" t="s">
        <v>445</v>
      </c>
      <c r="AB705" s="4" t="s">
        <v>8183</v>
      </c>
      <c r="AC705" s="4">
        <v>5442353</v>
      </c>
      <c r="AD705" s="4" t="s">
        <v>29</v>
      </c>
      <c r="AE705" s="4" t="s">
        <v>8188</v>
      </c>
      <c r="AF705" s="4" t="s">
        <v>27</v>
      </c>
      <c r="AG705" s="4" t="s">
        <v>8189</v>
      </c>
      <c r="AH705" s="4"/>
      <c r="AI705" s="4"/>
      <c r="AJ705" s="4" t="s">
        <v>919</v>
      </c>
      <c r="AK705" s="4" t="s">
        <v>169</v>
      </c>
      <c r="AL705" s="9">
        <v>2840</v>
      </c>
      <c r="AM705" s="4"/>
      <c r="AN705" s="4" t="s">
        <v>3385</v>
      </c>
      <c r="AO705" s="4" t="s">
        <v>1008</v>
      </c>
      <c r="AP705" s="4" t="s">
        <v>922</v>
      </c>
      <c r="AQ705" s="4"/>
      <c r="AR705" s="4" t="s">
        <v>8190</v>
      </c>
      <c r="AS705" s="4"/>
      <c r="AT705" s="4"/>
      <c r="AU705" s="4"/>
      <c r="AV705" s="4" t="s">
        <v>8191</v>
      </c>
      <c r="AW705" s="4"/>
      <c r="AX705" s="4"/>
      <c r="AY705" s="4"/>
      <c r="AZ705" s="4"/>
      <c r="BA705" s="4">
        <v>81037950</v>
      </c>
      <c r="BB705" s="4" t="s">
        <v>927</v>
      </c>
      <c r="BC705" s="4" t="s">
        <v>974</v>
      </c>
      <c r="BD705" s="4" t="s">
        <v>918</v>
      </c>
      <c r="BE705" s="4" t="s">
        <v>169</v>
      </c>
      <c r="BF705" s="4"/>
      <c r="BG705" s="4" t="s">
        <v>931</v>
      </c>
      <c r="BH705" s="4" t="s">
        <v>927</v>
      </c>
      <c r="BI705" s="4" t="s">
        <v>169</v>
      </c>
      <c r="BJ705" s="4"/>
      <c r="BK705" s="4"/>
      <c r="BL705" s="4"/>
      <c r="BM705" s="4" t="s">
        <v>934</v>
      </c>
      <c r="BN705" s="4" t="s">
        <v>958</v>
      </c>
    </row>
    <row r="706" spans="1:66" s="1" customFormat="1">
      <c r="A706" s="4">
        <v>760</v>
      </c>
      <c r="B706" s="4" t="s">
        <v>901</v>
      </c>
      <c r="C706" s="4" t="s">
        <v>902</v>
      </c>
      <c r="D706" s="4" t="s">
        <v>8183</v>
      </c>
      <c r="E706" s="4" t="s">
        <v>8184</v>
      </c>
      <c r="F706" s="4" t="s">
        <v>1339</v>
      </c>
      <c r="G706" s="4" t="s">
        <v>8185</v>
      </c>
      <c r="H706" s="4" t="s">
        <v>27</v>
      </c>
      <c r="I706" s="4" t="s">
        <v>169</v>
      </c>
      <c r="J706" s="4" t="s">
        <v>444</v>
      </c>
      <c r="K706" s="4" t="s">
        <v>27</v>
      </c>
      <c r="L706" s="4" t="s">
        <v>940</v>
      </c>
      <c r="M706" s="4" t="s">
        <v>254</v>
      </c>
      <c r="N706" s="4" t="s">
        <v>3385</v>
      </c>
      <c r="O706" s="4"/>
      <c r="P706" s="4"/>
      <c r="Q706" s="4" t="s">
        <v>8183</v>
      </c>
      <c r="R706" s="4" t="s">
        <v>27</v>
      </c>
      <c r="S706" s="4" t="s">
        <v>8186</v>
      </c>
      <c r="T706" s="4" t="s">
        <v>944</v>
      </c>
      <c r="U706" s="4" t="s">
        <v>8187</v>
      </c>
      <c r="V706" s="4" t="s">
        <v>911</v>
      </c>
      <c r="W706" s="4" t="s">
        <v>963</v>
      </c>
      <c r="X706" s="4" t="s">
        <v>518</v>
      </c>
      <c r="Y706" s="4" t="s">
        <v>4301</v>
      </c>
      <c r="Z706" s="4" t="s">
        <v>445</v>
      </c>
      <c r="AA706" s="4" t="s">
        <v>445</v>
      </c>
      <c r="AB706" s="4" t="s">
        <v>8183</v>
      </c>
      <c r="AC706" s="4">
        <v>5442351</v>
      </c>
      <c r="AD706" s="4" t="s">
        <v>27</v>
      </c>
      <c r="AE706" s="4" t="s">
        <v>8188</v>
      </c>
      <c r="AF706" s="4" t="s">
        <v>27</v>
      </c>
      <c r="AG706" s="4" t="s">
        <v>8189</v>
      </c>
      <c r="AH706" s="4" t="s">
        <v>1287</v>
      </c>
      <c r="AI706" s="4" t="s">
        <v>988</v>
      </c>
      <c r="AJ706" s="4" t="s">
        <v>919</v>
      </c>
      <c r="AK706" s="4" t="s">
        <v>169</v>
      </c>
      <c r="AL706" s="9">
        <v>2840</v>
      </c>
      <c r="AM706" s="4"/>
      <c r="AN706" s="4" t="s">
        <v>3385</v>
      </c>
      <c r="AO706" s="4" t="s">
        <v>953</v>
      </c>
      <c r="AP706" s="4" t="s">
        <v>922</v>
      </c>
      <c r="AQ706" s="4" t="s">
        <v>1146</v>
      </c>
      <c r="AR706" s="4" t="s">
        <v>8190</v>
      </c>
      <c r="AS706" s="4" t="s">
        <v>8192</v>
      </c>
      <c r="AT706" s="4" t="s">
        <v>244</v>
      </c>
      <c r="AU706" s="4"/>
      <c r="AV706" s="4" t="s">
        <v>8191</v>
      </c>
      <c r="AW706" s="4"/>
      <c r="AX706" s="4"/>
      <c r="AY706" s="4"/>
      <c r="AZ706" s="4"/>
      <c r="BA706" s="4">
        <v>81037950</v>
      </c>
      <c r="BB706" s="4" t="s">
        <v>927</v>
      </c>
      <c r="BC706" s="4" t="s">
        <v>974</v>
      </c>
      <c r="BD706" s="4" t="s">
        <v>918</v>
      </c>
      <c r="BE706" s="4" t="s">
        <v>169</v>
      </c>
      <c r="BF706" s="4"/>
      <c r="BG706" s="4" t="s">
        <v>931</v>
      </c>
      <c r="BH706" s="4" t="s">
        <v>932</v>
      </c>
      <c r="BI706" s="4" t="s">
        <v>169</v>
      </c>
      <c r="BJ706" s="4"/>
      <c r="BK706" s="4" t="s">
        <v>1030</v>
      </c>
      <c r="BL706" s="4"/>
      <c r="BM706" s="4" t="s">
        <v>934</v>
      </c>
      <c r="BN706" s="4" t="s">
        <v>958</v>
      </c>
    </row>
    <row r="707" spans="1:66" s="1" customFormat="1" hidden="1">
      <c r="A707" s="4">
        <v>761</v>
      </c>
      <c r="B707" s="4" t="s">
        <v>901</v>
      </c>
      <c r="C707" s="4" t="s">
        <v>902</v>
      </c>
      <c r="D707" s="4" t="s">
        <v>8193</v>
      </c>
      <c r="E707" s="4" t="s">
        <v>8194</v>
      </c>
      <c r="F707" s="4" t="s">
        <v>1274</v>
      </c>
      <c r="G707" s="4" t="s">
        <v>8195</v>
      </c>
      <c r="H707" s="4" t="s">
        <v>1310</v>
      </c>
      <c r="I707" s="4" t="s">
        <v>1277</v>
      </c>
      <c r="J707" s="4" t="s">
        <v>361</v>
      </c>
      <c r="K707" s="4" t="s">
        <v>16</v>
      </c>
      <c r="L707" s="4" t="s">
        <v>1057</v>
      </c>
      <c r="M707" s="4" t="s">
        <v>234</v>
      </c>
      <c r="N707" s="4" t="s">
        <v>169</v>
      </c>
      <c r="O707" s="4"/>
      <c r="P707" s="4"/>
      <c r="Q707" s="4" t="s">
        <v>8196</v>
      </c>
      <c r="R707" s="4" t="s">
        <v>16</v>
      </c>
      <c r="S707" s="4" t="s">
        <v>8197</v>
      </c>
      <c r="T707" s="4" t="s">
        <v>944</v>
      </c>
      <c r="U707" s="4" t="s">
        <v>8198</v>
      </c>
      <c r="V707" s="4" t="s">
        <v>911</v>
      </c>
      <c r="W707" s="4" t="s">
        <v>982</v>
      </c>
      <c r="X707" s="4" t="s">
        <v>518</v>
      </c>
      <c r="Y707" s="4" t="s">
        <v>8199</v>
      </c>
      <c r="Z707" s="4" t="s">
        <v>445</v>
      </c>
      <c r="AA707" s="4" t="s">
        <v>445</v>
      </c>
      <c r="AB707" s="4" t="s">
        <v>8196</v>
      </c>
      <c r="AC707" s="4">
        <v>5442222</v>
      </c>
      <c r="AD707" s="4" t="s">
        <v>16</v>
      </c>
      <c r="AE707" s="4" t="s">
        <v>8200</v>
      </c>
      <c r="AF707" s="4" t="s">
        <v>16</v>
      </c>
      <c r="AG707" s="4" t="s">
        <v>8200</v>
      </c>
      <c r="AH707" s="4" t="s">
        <v>1187</v>
      </c>
      <c r="AI707" s="4" t="s">
        <v>1188</v>
      </c>
      <c r="AJ707" s="4" t="s">
        <v>919</v>
      </c>
      <c r="AK707" s="4" t="s">
        <v>169</v>
      </c>
      <c r="AL707" s="9">
        <v>5180</v>
      </c>
      <c r="AM707" s="4"/>
      <c r="AN707" s="4" t="s">
        <v>169</v>
      </c>
      <c r="AO707" s="4" t="s">
        <v>953</v>
      </c>
      <c r="AP707" s="4" t="s">
        <v>922</v>
      </c>
      <c r="AQ707" s="4" t="s">
        <v>1025</v>
      </c>
      <c r="AR707" s="4" t="s">
        <v>8201</v>
      </c>
      <c r="AS707" s="4" t="s">
        <v>8202</v>
      </c>
      <c r="AT707" s="4" t="s">
        <v>244</v>
      </c>
      <c r="AU707" s="4"/>
      <c r="AV707" s="4" t="s">
        <v>8203</v>
      </c>
      <c r="AW707" s="4"/>
      <c r="AX707" s="4"/>
      <c r="AY707" s="4"/>
      <c r="AZ707" s="4"/>
      <c r="BA707" s="4">
        <v>81107698</v>
      </c>
      <c r="BB707" s="4" t="s">
        <v>927</v>
      </c>
      <c r="BC707" s="4" t="s">
        <v>974</v>
      </c>
      <c r="BD707" s="4" t="s">
        <v>1052</v>
      </c>
      <c r="BE707" s="4" t="s">
        <v>169</v>
      </c>
      <c r="BF707" s="4"/>
      <c r="BG707" s="4" t="s">
        <v>1029</v>
      </c>
      <c r="BH707" s="4" t="s">
        <v>932</v>
      </c>
      <c r="BI707" s="4" t="s">
        <v>169</v>
      </c>
      <c r="BJ707" s="4"/>
      <c r="BK707" s="4" t="s">
        <v>1030</v>
      </c>
      <c r="BL707" s="4"/>
      <c r="BM707" s="4" t="s">
        <v>934</v>
      </c>
      <c r="BN707" s="4" t="s">
        <v>234</v>
      </c>
    </row>
    <row r="708" spans="1:66" s="1" customFormat="1" hidden="1">
      <c r="A708" s="4">
        <v>762</v>
      </c>
      <c r="B708" s="4" t="s">
        <v>901</v>
      </c>
      <c r="C708" s="4" t="s">
        <v>902</v>
      </c>
      <c r="D708" s="4" t="s">
        <v>1570</v>
      </c>
      <c r="E708" s="4" t="s">
        <v>8204</v>
      </c>
      <c r="F708" s="4" t="s">
        <v>1558</v>
      </c>
      <c r="G708" s="4" t="s">
        <v>8205</v>
      </c>
      <c r="H708" s="4" t="s">
        <v>2807</v>
      </c>
      <c r="I708" s="4" t="s">
        <v>169</v>
      </c>
      <c r="J708" s="4" t="s">
        <v>518</v>
      </c>
      <c r="K708" s="4" t="s">
        <v>16</v>
      </c>
      <c r="L708" s="4" t="s">
        <v>940</v>
      </c>
      <c r="M708" s="4" t="s">
        <v>254</v>
      </c>
      <c r="N708" s="4" t="s">
        <v>1813</v>
      </c>
      <c r="O708" s="4"/>
      <c r="P708" s="4"/>
      <c r="Q708" s="4" t="s">
        <v>8206</v>
      </c>
      <c r="R708" s="4" t="s">
        <v>16</v>
      </c>
      <c r="S708" s="4" t="s">
        <v>8207</v>
      </c>
      <c r="T708" s="4" t="s">
        <v>944</v>
      </c>
      <c r="U708" s="4" t="s">
        <v>8208</v>
      </c>
      <c r="V708" s="4" t="s">
        <v>911</v>
      </c>
      <c r="W708" s="4" t="s">
        <v>982</v>
      </c>
      <c r="X708" s="4" t="s">
        <v>518</v>
      </c>
      <c r="Y708" s="4" t="s">
        <v>1250</v>
      </c>
      <c r="Z708" s="4" t="s">
        <v>445</v>
      </c>
      <c r="AA708" s="4" t="s">
        <v>445</v>
      </c>
      <c r="AB708" s="4" t="s">
        <v>8206</v>
      </c>
      <c r="AC708" s="4">
        <v>5442216</v>
      </c>
      <c r="AD708" s="4" t="s">
        <v>16</v>
      </c>
      <c r="AE708" s="4" t="s">
        <v>8209</v>
      </c>
      <c r="AF708" s="4" t="s">
        <v>16</v>
      </c>
      <c r="AG708" s="4" t="s">
        <v>8209</v>
      </c>
      <c r="AH708" s="4" t="s">
        <v>1304</v>
      </c>
      <c r="AI708" s="4" t="s">
        <v>1047</v>
      </c>
      <c r="AJ708" s="4" t="s">
        <v>919</v>
      </c>
      <c r="AK708" s="4" t="s">
        <v>169</v>
      </c>
      <c r="AL708" s="9">
        <v>5180</v>
      </c>
      <c r="AM708" s="4"/>
      <c r="AN708" s="4" t="s">
        <v>16</v>
      </c>
      <c r="AO708" s="4" t="s">
        <v>953</v>
      </c>
      <c r="AP708" s="4" t="s">
        <v>922</v>
      </c>
      <c r="AQ708" s="4" t="s">
        <v>1025</v>
      </c>
      <c r="AR708" s="4" t="s">
        <v>8210</v>
      </c>
      <c r="AS708" s="4" t="s">
        <v>8211</v>
      </c>
      <c r="AT708" s="4" t="s">
        <v>244</v>
      </c>
      <c r="AU708" s="4"/>
      <c r="AV708" s="4" t="s">
        <v>8212</v>
      </c>
      <c r="AW708" s="4"/>
      <c r="AX708" s="4"/>
      <c r="AY708" s="4"/>
      <c r="AZ708" s="4"/>
      <c r="BA708" s="4">
        <v>81188082</v>
      </c>
      <c r="BB708" s="4" t="s">
        <v>927</v>
      </c>
      <c r="BC708" s="4" t="s">
        <v>974</v>
      </c>
      <c r="BD708" s="4" t="s">
        <v>1052</v>
      </c>
      <c r="BE708" s="4" t="s">
        <v>169</v>
      </c>
      <c r="BF708" s="4"/>
      <c r="BG708" s="4" t="s">
        <v>1029</v>
      </c>
      <c r="BH708" s="4" t="s">
        <v>932</v>
      </c>
      <c r="BI708" s="4" t="s">
        <v>169</v>
      </c>
      <c r="BJ708" s="4"/>
      <c r="BK708" s="4" t="s">
        <v>1030</v>
      </c>
      <c r="BL708" s="4"/>
      <c r="BM708" s="4" t="s">
        <v>934</v>
      </c>
      <c r="BN708" s="4" t="s">
        <v>958</v>
      </c>
    </row>
    <row r="709" spans="1:66" s="1" customFormat="1">
      <c r="A709" s="4">
        <v>763</v>
      </c>
      <c r="B709" s="4" t="s">
        <v>901</v>
      </c>
      <c r="C709" s="4" t="s">
        <v>902</v>
      </c>
      <c r="D709" s="4" t="s">
        <v>5802</v>
      </c>
      <c r="E709" s="4" t="s">
        <v>8213</v>
      </c>
      <c r="F709" s="4" t="s">
        <v>1033</v>
      </c>
      <c r="G709" s="4" t="s">
        <v>8214</v>
      </c>
      <c r="H709" s="4" t="s">
        <v>8215</v>
      </c>
      <c r="I709" s="4" t="s">
        <v>1468</v>
      </c>
      <c r="J709" s="4" t="s">
        <v>444</v>
      </c>
      <c r="K709" s="4" t="s">
        <v>1353</v>
      </c>
      <c r="L709" s="4" t="s">
        <v>1260</v>
      </c>
      <c r="M709" s="4" t="s">
        <v>303</v>
      </c>
      <c r="N709" s="4" t="s">
        <v>169</v>
      </c>
      <c r="O709" s="4" t="s">
        <v>1353</v>
      </c>
      <c r="P709" s="4" t="s">
        <v>8216</v>
      </c>
      <c r="Q709" s="4" t="s">
        <v>305</v>
      </c>
      <c r="R709" s="4" t="s">
        <v>31</v>
      </c>
      <c r="S709" s="4" t="s">
        <v>8217</v>
      </c>
      <c r="T709" s="4" t="s">
        <v>944</v>
      </c>
      <c r="U709" s="4" t="s">
        <v>8218</v>
      </c>
      <c r="V709" s="4" t="s">
        <v>911</v>
      </c>
      <c r="W709" s="4" t="s">
        <v>982</v>
      </c>
      <c r="X709" s="4" t="s">
        <v>518</v>
      </c>
      <c r="Y709" s="4" t="s">
        <v>8219</v>
      </c>
      <c r="Z709" s="4" t="s">
        <v>445</v>
      </c>
      <c r="AA709" s="4" t="s">
        <v>445</v>
      </c>
      <c r="AB709" s="4" t="s">
        <v>305</v>
      </c>
      <c r="AC709" s="4">
        <v>5410441</v>
      </c>
      <c r="AD709" s="4" t="s">
        <v>31</v>
      </c>
      <c r="AE709" s="4" t="s">
        <v>8220</v>
      </c>
      <c r="AF709" s="4" t="s">
        <v>31</v>
      </c>
      <c r="AG709" s="4" t="s">
        <v>8221</v>
      </c>
      <c r="AH709" s="4" t="s">
        <v>1283</v>
      </c>
      <c r="AI709" s="4" t="s">
        <v>1284</v>
      </c>
      <c r="AJ709" s="4" t="s">
        <v>919</v>
      </c>
      <c r="AK709" s="4" t="s">
        <v>169</v>
      </c>
      <c r="AL709" s="9">
        <v>4525.6000000000004</v>
      </c>
      <c r="AM709" s="4"/>
      <c r="AN709" s="4" t="s">
        <v>169</v>
      </c>
      <c r="AO709" s="4" t="s">
        <v>953</v>
      </c>
      <c r="AP709" s="4" t="s">
        <v>922</v>
      </c>
      <c r="AQ709" s="4" t="s">
        <v>1146</v>
      </c>
      <c r="AR709" s="4" t="s">
        <v>306</v>
      </c>
      <c r="AS709" s="4" t="s">
        <v>8222</v>
      </c>
      <c r="AT709" s="4" t="s">
        <v>244</v>
      </c>
      <c r="AU709" s="4"/>
      <c r="AV709" s="4" t="s">
        <v>8223</v>
      </c>
      <c r="AW709" s="4"/>
      <c r="AX709" s="4"/>
      <c r="AY709" s="4"/>
      <c r="AZ709" s="4"/>
      <c r="BA709" s="4">
        <v>80972869</v>
      </c>
      <c r="BB709" s="4" t="s">
        <v>927</v>
      </c>
      <c r="BC709" s="4" t="s">
        <v>974</v>
      </c>
      <c r="BD709" s="4" t="s">
        <v>1052</v>
      </c>
      <c r="BE709" s="4" t="s">
        <v>169</v>
      </c>
      <c r="BF709" s="4"/>
      <c r="BG709" s="4" t="s">
        <v>931</v>
      </c>
      <c r="BH709" s="4" t="s">
        <v>932</v>
      </c>
      <c r="BI709" s="4" t="s">
        <v>169</v>
      </c>
      <c r="BJ709" s="4"/>
      <c r="BK709" s="4" t="s">
        <v>1030</v>
      </c>
      <c r="BL709" s="4"/>
      <c r="BM709" s="4" t="s">
        <v>934</v>
      </c>
      <c r="BN709" s="4" t="s">
        <v>1482</v>
      </c>
    </row>
    <row r="710" spans="1:66" s="1" customFormat="1">
      <c r="A710" s="4">
        <v>764</v>
      </c>
      <c r="B710" s="4" t="s">
        <v>901</v>
      </c>
      <c r="C710" s="4" t="s">
        <v>902</v>
      </c>
      <c r="D710" s="4" t="s">
        <v>5802</v>
      </c>
      <c r="E710" s="4" t="s">
        <v>8213</v>
      </c>
      <c r="F710" s="4" t="s">
        <v>1033</v>
      </c>
      <c r="G710" s="4" t="s">
        <v>8214</v>
      </c>
      <c r="H710" s="4" t="s">
        <v>8215</v>
      </c>
      <c r="I710" s="4" t="s">
        <v>1468</v>
      </c>
      <c r="J710" s="4" t="s">
        <v>444</v>
      </c>
      <c r="K710" s="4" t="s">
        <v>1353</v>
      </c>
      <c r="L710" s="4" t="s">
        <v>1260</v>
      </c>
      <c r="M710" s="4" t="s">
        <v>303</v>
      </c>
      <c r="N710" s="4" t="s">
        <v>169</v>
      </c>
      <c r="O710" s="4" t="s">
        <v>1353</v>
      </c>
      <c r="P710" s="4" t="s">
        <v>8216</v>
      </c>
      <c r="Q710" s="4" t="s">
        <v>305</v>
      </c>
      <c r="R710" s="4" t="s">
        <v>31</v>
      </c>
      <c r="S710" s="4" t="s">
        <v>8217</v>
      </c>
      <c r="T710" s="4" t="s">
        <v>944</v>
      </c>
      <c r="U710" s="4" t="s">
        <v>8218</v>
      </c>
      <c r="V710" s="4" t="s">
        <v>911</v>
      </c>
      <c r="W710" s="4" t="s">
        <v>982</v>
      </c>
      <c r="X710" s="4" t="s">
        <v>518</v>
      </c>
      <c r="Y710" s="4" t="s">
        <v>8219</v>
      </c>
      <c r="Z710" s="4" t="s">
        <v>445</v>
      </c>
      <c r="AA710" s="4" t="s">
        <v>445</v>
      </c>
      <c r="AB710" s="4" t="s">
        <v>305</v>
      </c>
      <c r="AC710" s="4">
        <v>5410441</v>
      </c>
      <c r="AD710" s="4" t="s">
        <v>31</v>
      </c>
      <c r="AE710" s="4" t="s">
        <v>8220</v>
      </c>
      <c r="AF710" s="4" t="s">
        <v>31</v>
      </c>
      <c r="AG710" s="4" t="s">
        <v>8221</v>
      </c>
      <c r="AH710" s="4" t="s">
        <v>1046</v>
      </c>
      <c r="AI710" s="4" t="s">
        <v>1047</v>
      </c>
      <c r="AJ710" s="4" t="s">
        <v>919</v>
      </c>
      <c r="AK710" s="4" t="s">
        <v>169</v>
      </c>
      <c r="AL710" s="9">
        <v>5434.4</v>
      </c>
      <c r="AM710" s="4"/>
      <c r="AN710" s="4" t="s">
        <v>169</v>
      </c>
      <c r="AO710" s="4" t="s">
        <v>953</v>
      </c>
      <c r="AP710" s="4" t="s">
        <v>922</v>
      </c>
      <c r="AQ710" s="4" t="s">
        <v>6950</v>
      </c>
      <c r="AR710" s="4" t="s">
        <v>306</v>
      </c>
      <c r="AS710" s="4" t="s">
        <v>8224</v>
      </c>
      <c r="AT710" s="4" t="s">
        <v>313</v>
      </c>
      <c r="AU710" s="4"/>
      <c r="AV710" s="4" t="s">
        <v>8223</v>
      </c>
      <c r="AW710" s="4"/>
      <c r="AX710" s="4"/>
      <c r="AY710" s="4"/>
      <c r="AZ710" s="4"/>
      <c r="BA710" s="4">
        <v>80972869</v>
      </c>
      <c r="BB710" s="4" t="s">
        <v>927</v>
      </c>
      <c r="BC710" s="4" t="s">
        <v>974</v>
      </c>
      <c r="BD710" s="4" t="s">
        <v>1052</v>
      </c>
      <c r="BE710" s="4" t="s">
        <v>169</v>
      </c>
      <c r="BF710" s="4"/>
      <c r="BG710" s="4" t="s">
        <v>931</v>
      </c>
      <c r="BH710" s="4" t="s">
        <v>932</v>
      </c>
      <c r="BI710" s="4" t="s">
        <v>169</v>
      </c>
      <c r="BJ710" s="4"/>
      <c r="BK710" s="4" t="s">
        <v>933</v>
      </c>
      <c r="BL710" s="4"/>
      <c r="BM710" s="4" t="s">
        <v>934</v>
      </c>
      <c r="BN710" s="4" t="s">
        <v>1482</v>
      </c>
    </row>
    <row r="711" spans="1:66" s="1" customFormat="1" hidden="1">
      <c r="A711" s="4">
        <v>765</v>
      </c>
      <c r="B711" s="4" t="s">
        <v>901</v>
      </c>
      <c r="C711" s="4" t="s">
        <v>902</v>
      </c>
      <c r="D711" s="4" t="s">
        <v>8225</v>
      </c>
      <c r="E711" s="4" t="s">
        <v>8226</v>
      </c>
      <c r="F711" s="4" t="s">
        <v>1033</v>
      </c>
      <c r="G711" s="4" t="s">
        <v>8227</v>
      </c>
      <c r="H711" s="4" t="s">
        <v>8228</v>
      </c>
      <c r="I711" s="4"/>
      <c r="J711" s="4" t="s">
        <v>518</v>
      </c>
      <c r="K711" s="4" t="s">
        <v>16</v>
      </c>
      <c r="L711" s="4" t="s">
        <v>979</v>
      </c>
      <c r="M711" s="4" t="s">
        <v>158</v>
      </c>
      <c r="N711" s="4" t="s">
        <v>169</v>
      </c>
      <c r="O711" s="4"/>
      <c r="P711" s="4"/>
      <c r="Q711" s="4" t="s">
        <v>8229</v>
      </c>
      <c r="R711" s="4" t="s">
        <v>16</v>
      </c>
      <c r="S711" s="4" t="s">
        <v>8230</v>
      </c>
      <c r="T711" s="4" t="s">
        <v>944</v>
      </c>
      <c r="U711" s="4" t="s">
        <v>8231</v>
      </c>
      <c r="V711" s="4" t="s">
        <v>911</v>
      </c>
      <c r="W711" s="4" t="s">
        <v>1105</v>
      </c>
      <c r="X711" s="4" t="s">
        <v>361</v>
      </c>
      <c r="Y711" s="4" t="s">
        <v>3955</v>
      </c>
      <c r="Z711" s="4" t="s">
        <v>8232</v>
      </c>
      <c r="AA711" s="4" t="s">
        <v>8233</v>
      </c>
      <c r="AB711" s="4" t="s">
        <v>8229</v>
      </c>
      <c r="AC711" s="4">
        <v>5410378</v>
      </c>
      <c r="AD711" s="4" t="s">
        <v>16</v>
      </c>
      <c r="AE711" s="4" t="s">
        <v>8234</v>
      </c>
      <c r="AF711" s="4" t="s">
        <v>16</v>
      </c>
      <c r="AG711" s="4" t="s">
        <v>8234</v>
      </c>
      <c r="AH711" s="4" t="s">
        <v>917</v>
      </c>
      <c r="AI711" s="4" t="s">
        <v>918</v>
      </c>
      <c r="AJ711" s="4" t="s">
        <v>919</v>
      </c>
      <c r="AK711" s="4" t="s">
        <v>169</v>
      </c>
      <c r="AL711" s="9">
        <v>5680</v>
      </c>
      <c r="AM711" s="4"/>
      <c r="AN711" s="4" t="s">
        <v>169</v>
      </c>
      <c r="AO711" s="4" t="s">
        <v>953</v>
      </c>
      <c r="AP711" s="4" t="s">
        <v>922</v>
      </c>
      <c r="AQ711" s="4" t="s">
        <v>1146</v>
      </c>
      <c r="AR711" s="4" t="s">
        <v>8235</v>
      </c>
      <c r="AS711" s="4" t="s">
        <v>8236</v>
      </c>
      <c r="AT711" s="4" t="s">
        <v>244</v>
      </c>
      <c r="AU711" s="4"/>
      <c r="AV711" s="4" t="s">
        <v>8237</v>
      </c>
      <c r="AW711" s="4"/>
      <c r="AX711" s="4"/>
      <c r="AY711" s="4"/>
      <c r="AZ711" s="4"/>
      <c r="BA711" s="4">
        <v>81094724</v>
      </c>
      <c r="BB711" s="4" t="s">
        <v>927</v>
      </c>
      <c r="BC711" s="4" t="s">
        <v>974</v>
      </c>
      <c r="BD711" s="4" t="s">
        <v>918</v>
      </c>
      <c r="BE711" s="4" t="s">
        <v>169</v>
      </c>
      <c r="BF711" s="4"/>
      <c r="BG711" s="4" t="s">
        <v>1204</v>
      </c>
      <c r="BH711" s="4" t="s">
        <v>932</v>
      </c>
      <c r="BI711" s="4" t="s">
        <v>169</v>
      </c>
      <c r="BJ711" s="4"/>
      <c r="BK711" s="4" t="s">
        <v>1030</v>
      </c>
      <c r="BL711" s="4"/>
      <c r="BM711" s="4" t="s">
        <v>1069</v>
      </c>
      <c r="BN711" s="4" t="s">
        <v>1510</v>
      </c>
    </row>
    <row r="712" spans="1:66" s="1" customFormat="1" hidden="1">
      <c r="A712" s="4">
        <v>766</v>
      </c>
      <c r="B712" s="4" t="s">
        <v>901</v>
      </c>
      <c r="C712" s="4" t="s">
        <v>902</v>
      </c>
      <c r="D712" s="4" t="s">
        <v>8238</v>
      </c>
      <c r="E712" s="4" t="s">
        <v>8239</v>
      </c>
      <c r="F712" s="4" t="s">
        <v>5708</v>
      </c>
      <c r="G712" s="4" t="s">
        <v>8240</v>
      </c>
      <c r="H712" s="4" t="s">
        <v>169</v>
      </c>
      <c r="I712" s="4" t="s">
        <v>169</v>
      </c>
      <c r="J712" s="4" t="s">
        <v>351</v>
      </c>
      <c r="K712" s="4" t="s">
        <v>27</v>
      </c>
      <c r="L712" s="4" t="s">
        <v>940</v>
      </c>
      <c r="M712" s="4" t="s">
        <v>254</v>
      </c>
      <c r="N712" s="4" t="s">
        <v>3385</v>
      </c>
      <c r="O712" s="4"/>
      <c r="P712" s="4"/>
      <c r="Q712" s="4" t="s">
        <v>8238</v>
      </c>
      <c r="R712" s="4" t="s">
        <v>27</v>
      </c>
      <c r="S712" s="4" t="s">
        <v>8241</v>
      </c>
      <c r="T712" s="4" t="s">
        <v>944</v>
      </c>
      <c r="U712" s="4" t="s">
        <v>8242</v>
      </c>
      <c r="V712" s="4" t="s">
        <v>911</v>
      </c>
      <c r="W712" s="4" t="s">
        <v>982</v>
      </c>
      <c r="X712" s="4" t="s">
        <v>518</v>
      </c>
      <c r="Y712" s="4" t="s">
        <v>8243</v>
      </c>
      <c r="Z712" s="4" t="s">
        <v>445</v>
      </c>
      <c r="AA712" s="4" t="s">
        <v>445</v>
      </c>
      <c r="AB712" s="4" t="s">
        <v>8238</v>
      </c>
      <c r="AC712" s="4">
        <v>5410316</v>
      </c>
      <c r="AD712" s="4" t="s">
        <v>27</v>
      </c>
      <c r="AE712" s="4" t="s">
        <v>8244</v>
      </c>
      <c r="AF712" s="4" t="s">
        <v>27</v>
      </c>
      <c r="AG712" s="4" t="s">
        <v>8244</v>
      </c>
      <c r="AH712" s="4" t="s">
        <v>1187</v>
      </c>
      <c r="AI712" s="4" t="s">
        <v>1188</v>
      </c>
      <c r="AJ712" s="4" t="s">
        <v>919</v>
      </c>
      <c r="AK712" s="4" t="s">
        <v>169</v>
      </c>
      <c r="AL712" s="9">
        <v>5180</v>
      </c>
      <c r="AM712" s="4"/>
      <c r="AN712" s="4" t="s">
        <v>3385</v>
      </c>
      <c r="AO712" s="4" t="s">
        <v>953</v>
      </c>
      <c r="AP712" s="4" t="s">
        <v>922</v>
      </c>
      <c r="AQ712" s="4" t="s">
        <v>989</v>
      </c>
      <c r="AR712" s="4" t="s">
        <v>8245</v>
      </c>
      <c r="AS712" s="4" t="s">
        <v>8246</v>
      </c>
      <c r="AT712" s="4" t="s">
        <v>244</v>
      </c>
      <c r="AU712" s="4"/>
      <c r="AV712" s="4" t="s">
        <v>8247</v>
      </c>
      <c r="AW712" s="4"/>
      <c r="AX712" s="4"/>
      <c r="AY712" s="4"/>
      <c r="AZ712" s="4"/>
      <c r="BA712" s="4">
        <v>81241477</v>
      </c>
      <c r="BB712" s="4" t="s">
        <v>927</v>
      </c>
      <c r="BC712" s="4" t="s">
        <v>974</v>
      </c>
      <c r="BD712" s="4" t="s">
        <v>992</v>
      </c>
      <c r="BE712" s="4" t="s">
        <v>169</v>
      </c>
      <c r="BF712" s="4"/>
      <c r="BG712" s="4" t="s">
        <v>931</v>
      </c>
      <c r="BH712" s="4" t="s">
        <v>932</v>
      </c>
      <c r="BI712" s="4" t="s">
        <v>169</v>
      </c>
      <c r="BJ712" s="4"/>
      <c r="BK712" s="4" t="s">
        <v>1030</v>
      </c>
      <c r="BL712" s="4"/>
      <c r="BM712" s="4" t="s">
        <v>934</v>
      </c>
      <c r="BN712" s="4" t="s">
        <v>958</v>
      </c>
    </row>
    <row r="713" spans="1:66" s="1" customFormat="1" hidden="1">
      <c r="A713" s="4">
        <v>767</v>
      </c>
      <c r="B713" s="4" t="s">
        <v>901</v>
      </c>
      <c r="C713" s="4" t="s">
        <v>902</v>
      </c>
      <c r="D713" s="4" t="s">
        <v>8248</v>
      </c>
      <c r="E713" s="4" t="s">
        <v>8249</v>
      </c>
      <c r="F713" s="4" t="s">
        <v>5708</v>
      </c>
      <c r="G713" s="4" t="s">
        <v>8250</v>
      </c>
      <c r="H713" s="4" t="s">
        <v>169</v>
      </c>
      <c r="I713" s="4" t="s">
        <v>169</v>
      </c>
      <c r="J713" s="4" t="s">
        <v>351</v>
      </c>
      <c r="K713" s="4" t="s">
        <v>27</v>
      </c>
      <c r="L713" s="4" t="s">
        <v>940</v>
      </c>
      <c r="M713" s="4" t="s">
        <v>254</v>
      </c>
      <c r="N713" s="4" t="s">
        <v>8251</v>
      </c>
      <c r="O713" s="4"/>
      <c r="P713" s="4"/>
      <c r="Q713" s="4" t="s">
        <v>8248</v>
      </c>
      <c r="R713" s="4" t="s">
        <v>27</v>
      </c>
      <c r="S713" s="4" t="s">
        <v>8252</v>
      </c>
      <c r="T713" s="4" t="s">
        <v>944</v>
      </c>
      <c r="U713" s="4" t="s">
        <v>8253</v>
      </c>
      <c r="V713" s="4" t="s">
        <v>911</v>
      </c>
      <c r="W713" s="4" t="s">
        <v>982</v>
      </c>
      <c r="X713" s="4" t="s">
        <v>518</v>
      </c>
      <c r="Y713" s="4" t="s">
        <v>4301</v>
      </c>
      <c r="Z713" s="4" t="s">
        <v>445</v>
      </c>
      <c r="AA713" s="4" t="s">
        <v>445</v>
      </c>
      <c r="AB713" s="4" t="s">
        <v>8248</v>
      </c>
      <c r="AC713" s="4">
        <v>5410308</v>
      </c>
      <c r="AD713" s="4" t="s">
        <v>27</v>
      </c>
      <c r="AE713" s="4" t="s">
        <v>8254</v>
      </c>
      <c r="AF713" s="4" t="s">
        <v>27</v>
      </c>
      <c r="AG713" s="4" t="s">
        <v>8255</v>
      </c>
      <c r="AH713" s="4" t="s">
        <v>1187</v>
      </c>
      <c r="AI713" s="4" t="s">
        <v>1188</v>
      </c>
      <c r="AJ713" s="4" t="s">
        <v>919</v>
      </c>
      <c r="AK713" s="4" t="s">
        <v>169</v>
      </c>
      <c r="AL713" s="9">
        <v>5180</v>
      </c>
      <c r="AM713" s="4"/>
      <c r="AN713" s="4" t="s">
        <v>8251</v>
      </c>
      <c r="AO713" s="4" t="s">
        <v>953</v>
      </c>
      <c r="AP713" s="4" t="s">
        <v>922</v>
      </c>
      <c r="AQ713" s="4" t="s">
        <v>971</v>
      </c>
      <c r="AR713" s="4" t="s">
        <v>8256</v>
      </c>
      <c r="AS713" s="4" t="s">
        <v>8257</v>
      </c>
      <c r="AT713" s="4" t="s">
        <v>244</v>
      </c>
      <c r="AU713" s="4"/>
      <c r="AV713" s="4" t="s">
        <v>8258</v>
      </c>
      <c r="AW713" s="4"/>
      <c r="AX713" s="4"/>
      <c r="AY713" s="4"/>
      <c r="AZ713" s="4"/>
      <c r="BA713" s="4">
        <v>81241806</v>
      </c>
      <c r="BB713" s="4" t="s">
        <v>927</v>
      </c>
      <c r="BC713" s="4" t="s">
        <v>974</v>
      </c>
      <c r="BD713" s="4" t="s">
        <v>992</v>
      </c>
      <c r="BE713" s="4" t="s">
        <v>169</v>
      </c>
      <c r="BF713" s="4"/>
      <c r="BG713" s="4" t="s">
        <v>931</v>
      </c>
      <c r="BH713" s="4" t="s">
        <v>932</v>
      </c>
      <c r="BI713" s="4" t="s">
        <v>169</v>
      </c>
      <c r="BJ713" s="4"/>
      <c r="BK713" s="4" t="s">
        <v>1030</v>
      </c>
      <c r="BL713" s="4"/>
      <c r="BM713" s="4" t="s">
        <v>934</v>
      </c>
      <c r="BN713" s="4" t="s">
        <v>958</v>
      </c>
    </row>
    <row r="714" spans="1:66" s="1" customFormat="1" hidden="1">
      <c r="A714" s="4">
        <v>768</v>
      </c>
      <c r="B714" s="4" t="s">
        <v>901</v>
      </c>
      <c r="C714" s="4" t="s">
        <v>902</v>
      </c>
      <c r="D714" s="4" t="s">
        <v>1351</v>
      </c>
      <c r="E714" s="4" t="s">
        <v>8259</v>
      </c>
      <c r="F714" s="4" t="s">
        <v>1297</v>
      </c>
      <c r="G714" s="4" t="s">
        <v>8260</v>
      </c>
      <c r="H714" s="4" t="s">
        <v>8261</v>
      </c>
      <c r="I714" s="4" t="s">
        <v>169</v>
      </c>
      <c r="J714" s="4" t="s">
        <v>361</v>
      </c>
      <c r="K714" s="4" t="s">
        <v>1297</v>
      </c>
      <c r="L714" s="4" t="s">
        <v>1182</v>
      </c>
      <c r="M714" s="4" t="s">
        <v>189</v>
      </c>
      <c r="N714" s="4" t="s">
        <v>169</v>
      </c>
      <c r="O714" s="4" t="s">
        <v>1297</v>
      </c>
      <c r="P714" s="4" t="s">
        <v>8262</v>
      </c>
      <c r="Q714" s="4" t="s">
        <v>8263</v>
      </c>
      <c r="R714" s="4" t="s">
        <v>1040</v>
      </c>
      <c r="S714" s="4" t="s">
        <v>8264</v>
      </c>
      <c r="T714" s="4" t="s">
        <v>944</v>
      </c>
      <c r="U714" s="4" t="s">
        <v>8265</v>
      </c>
      <c r="V714" s="4" t="s">
        <v>911</v>
      </c>
      <c r="W714" s="4" t="s">
        <v>1105</v>
      </c>
      <c r="X714" s="4" t="s">
        <v>361</v>
      </c>
      <c r="Y714" s="4" t="s">
        <v>1264</v>
      </c>
      <c r="Z714" s="4" t="s">
        <v>350</v>
      </c>
      <c r="AA714" s="4" t="s">
        <v>1265</v>
      </c>
      <c r="AB714" s="4" t="s">
        <v>8263</v>
      </c>
      <c r="AC714" s="4">
        <v>5410298</v>
      </c>
      <c r="AD714" s="4" t="s">
        <v>1040</v>
      </c>
      <c r="AE714" s="4" t="s">
        <v>8060</v>
      </c>
      <c r="AF714" s="4" t="s">
        <v>1040</v>
      </c>
      <c r="AG714" s="4" t="s">
        <v>8266</v>
      </c>
      <c r="AH714" s="4" t="s">
        <v>917</v>
      </c>
      <c r="AI714" s="4" t="s">
        <v>918</v>
      </c>
      <c r="AJ714" s="4" t="s">
        <v>919</v>
      </c>
      <c r="AK714" s="4" t="s">
        <v>169</v>
      </c>
      <c r="AL714" s="9">
        <v>5680</v>
      </c>
      <c r="AM714" s="4"/>
      <c r="AN714" s="4" t="s">
        <v>169</v>
      </c>
      <c r="AO714" s="4" t="s">
        <v>953</v>
      </c>
      <c r="AP714" s="4" t="s">
        <v>922</v>
      </c>
      <c r="AQ714" s="4" t="s">
        <v>1146</v>
      </c>
      <c r="AR714" s="4" t="s">
        <v>8267</v>
      </c>
      <c r="AS714" s="4" t="s">
        <v>8268</v>
      </c>
      <c r="AT714" s="4" t="s">
        <v>244</v>
      </c>
      <c r="AU714" s="4"/>
      <c r="AV714" s="4" t="s">
        <v>8269</v>
      </c>
      <c r="AW714" s="4"/>
      <c r="AX714" s="4"/>
      <c r="AY714" s="4"/>
      <c r="AZ714" s="4"/>
      <c r="BA714" s="4">
        <v>81092655</v>
      </c>
      <c r="BB714" s="4" t="s">
        <v>927</v>
      </c>
      <c r="BC714" s="4" t="s">
        <v>974</v>
      </c>
      <c r="BD714" s="4" t="s">
        <v>918</v>
      </c>
      <c r="BE714" s="4" t="s">
        <v>169</v>
      </c>
      <c r="BF714" s="4"/>
      <c r="BG714" s="4" t="s">
        <v>931</v>
      </c>
      <c r="BH714" s="4" t="s">
        <v>932</v>
      </c>
      <c r="BI714" s="4" t="s">
        <v>8270</v>
      </c>
      <c r="BJ714" s="4"/>
      <c r="BK714" s="4" t="s">
        <v>1030</v>
      </c>
      <c r="BL714" s="4"/>
      <c r="BM714" s="4" t="s">
        <v>934</v>
      </c>
      <c r="BN714" s="4" t="s">
        <v>958</v>
      </c>
    </row>
    <row r="715" spans="1:66" s="1" customFormat="1" hidden="1">
      <c r="A715" s="4">
        <v>769</v>
      </c>
      <c r="B715" s="4" t="s">
        <v>901</v>
      </c>
      <c r="C715" s="4" t="s">
        <v>902</v>
      </c>
      <c r="D715" s="4" t="s">
        <v>8271</v>
      </c>
      <c r="E715" s="4" t="s">
        <v>8272</v>
      </c>
      <c r="F715" s="4" t="s">
        <v>1033</v>
      </c>
      <c r="G715" s="4" t="s">
        <v>8273</v>
      </c>
      <c r="H715" s="4" t="s">
        <v>1035</v>
      </c>
      <c r="I715" s="4" t="s">
        <v>1036</v>
      </c>
      <c r="J715" s="4" t="s">
        <v>351</v>
      </c>
      <c r="K715" s="4" t="s">
        <v>8155</v>
      </c>
      <c r="L715" s="4" t="s">
        <v>907</v>
      </c>
      <c r="M715" s="4" t="s">
        <v>907</v>
      </c>
      <c r="N715" s="4" t="s">
        <v>169</v>
      </c>
      <c r="O715" s="4" t="s">
        <v>8155</v>
      </c>
      <c r="P715" s="4" t="s">
        <v>8274</v>
      </c>
      <c r="Q715" s="4" t="s">
        <v>8271</v>
      </c>
      <c r="R715" s="4" t="s">
        <v>16</v>
      </c>
      <c r="S715" s="4" t="s">
        <v>8275</v>
      </c>
      <c r="T715" s="4" t="s">
        <v>944</v>
      </c>
      <c r="U715" s="4" t="s">
        <v>8276</v>
      </c>
      <c r="V715" s="4" t="s">
        <v>911</v>
      </c>
      <c r="W715" s="4" t="s">
        <v>982</v>
      </c>
      <c r="X715" s="4" t="s">
        <v>518</v>
      </c>
      <c r="Y715" s="4" t="s">
        <v>8277</v>
      </c>
      <c r="Z715" s="4" t="s">
        <v>445</v>
      </c>
      <c r="AA715" s="4" t="s">
        <v>445</v>
      </c>
      <c r="AB715" s="4" t="s">
        <v>8271</v>
      </c>
      <c r="AC715" s="4">
        <v>5410290</v>
      </c>
      <c r="AD715" s="4" t="s">
        <v>16</v>
      </c>
      <c r="AE715" s="4" t="s">
        <v>8278</v>
      </c>
      <c r="AF715" s="4" t="s">
        <v>16</v>
      </c>
      <c r="AG715" s="4" t="s">
        <v>8278</v>
      </c>
      <c r="AH715" s="4" t="s">
        <v>1304</v>
      </c>
      <c r="AI715" s="4" t="s">
        <v>1047</v>
      </c>
      <c r="AJ715" s="4" t="s">
        <v>919</v>
      </c>
      <c r="AK715" s="4" t="s">
        <v>169</v>
      </c>
      <c r="AL715" s="9">
        <v>5180</v>
      </c>
      <c r="AM715" s="4"/>
      <c r="AN715" s="4" t="s">
        <v>169</v>
      </c>
      <c r="AO715" s="4" t="s">
        <v>953</v>
      </c>
      <c r="AP715" s="4" t="s">
        <v>922</v>
      </c>
      <c r="AQ715" s="4" t="s">
        <v>989</v>
      </c>
      <c r="AR715" s="4" t="s">
        <v>8279</v>
      </c>
      <c r="AS715" s="4" t="s">
        <v>8280</v>
      </c>
      <c r="AT715" s="4" t="s">
        <v>244</v>
      </c>
      <c r="AU715" s="4"/>
      <c r="AV715" s="4" t="s">
        <v>8281</v>
      </c>
      <c r="AW715" s="4"/>
      <c r="AX715" s="4"/>
      <c r="AY715" s="4"/>
      <c r="AZ715" s="4"/>
      <c r="BA715" s="4">
        <v>74838459</v>
      </c>
      <c r="BB715" s="4" t="s">
        <v>927</v>
      </c>
      <c r="BC715" s="4" t="s">
        <v>974</v>
      </c>
      <c r="BD715" s="4" t="s">
        <v>1052</v>
      </c>
      <c r="BE715" s="4" t="s">
        <v>169</v>
      </c>
      <c r="BF715" s="4"/>
      <c r="BG715" s="4" t="s">
        <v>1029</v>
      </c>
      <c r="BH715" s="4" t="s">
        <v>932</v>
      </c>
      <c r="BI715" s="4" t="s">
        <v>169</v>
      </c>
      <c r="BJ715" s="4"/>
      <c r="BK715" s="4" t="s">
        <v>1030</v>
      </c>
      <c r="BL715" s="4"/>
      <c r="BM715" s="4" t="s">
        <v>934</v>
      </c>
      <c r="BN715" s="4" t="s">
        <v>1053</v>
      </c>
    </row>
    <row r="716" spans="1:66" s="1" customFormat="1" hidden="1">
      <c r="A716" s="4">
        <v>770</v>
      </c>
      <c r="B716" s="4" t="s">
        <v>901</v>
      </c>
      <c r="C716" s="4" t="s">
        <v>902</v>
      </c>
      <c r="D716" s="4" t="s">
        <v>8282</v>
      </c>
      <c r="E716" s="4" t="s">
        <v>8283</v>
      </c>
      <c r="F716" s="4" t="s">
        <v>5510</v>
      </c>
      <c r="G716" s="4" t="s">
        <v>8284</v>
      </c>
      <c r="H716" s="4" t="s">
        <v>8285</v>
      </c>
      <c r="I716" s="4" t="s">
        <v>7412</v>
      </c>
      <c r="J716" s="4"/>
      <c r="K716" s="4" t="s">
        <v>16</v>
      </c>
      <c r="L716" s="4" t="s">
        <v>1941</v>
      </c>
      <c r="M716" s="4" t="s">
        <v>2115</v>
      </c>
      <c r="N716" s="4" t="s">
        <v>169</v>
      </c>
      <c r="O716" s="4"/>
      <c r="P716" s="4"/>
      <c r="Q716" s="4" t="s">
        <v>8286</v>
      </c>
      <c r="R716" s="4" t="s">
        <v>16</v>
      </c>
      <c r="S716" s="4" t="s">
        <v>8287</v>
      </c>
      <c r="T716" s="4" t="s">
        <v>944</v>
      </c>
      <c r="U716" s="4" t="s">
        <v>8288</v>
      </c>
      <c r="V716" s="4" t="s">
        <v>911</v>
      </c>
      <c r="W716" s="4" t="s">
        <v>1060</v>
      </c>
      <c r="X716" s="4" t="s">
        <v>361</v>
      </c>
      <c r="Y716" s="4" t="s">
        <v>8289</v>
      </c>
      <c r="Z716" s="4" t="s">
        <v>8290</v>
      </c>
      <c r="AA716" s="4" t="s">
        <v>3519</v>
      </c>
      <c r="AB716" s="4" t="s">
        <v>8286</v>
      </c>
      <c r="AC716" s="4">
        <v>5410088</v>
      </c>
      <c r="AD716" s="4" t="s">
        <v>16</v>
      </c>
      <c r="AE716" s="4" t="s">
        <v>8291</v>
      </c>
      <c r="AF716" s="4" t="s">
        <v>16</v>
      </c>
      <c r="AG716" s="4" t="s">
        <v>8291</v>
      </c>
      <c r="AH716" s="4" t="s">
        <v>5765</v>
      </c>
      <c r="AI716" s="4" t="s">
        <v>1052</v>
      </c>
      <c r="AJ716" s="4" t="s">
        <v>919</v>
      </c>
      <c r="AK716" s="4" t="s">
        <v>169</v>
      </c>
      <c r="AL716" s="9">
        <v>6180</v>
      </c>
      <c r="AM716" s="4"/>
      <c r="AN716" s="4" t="s">
        <v>169</v>
      </c>
      <c r="AO716" s="4" t="s">
        <v>953</v>
      </c>
      <c r="AP716" s="4" t="s">
        <v>922</v>
      </c>
      <c r="AQ716" s="4" t="s">
        <v>1146</v>
      </c>
      <c r="AR716" s="4" t="s">
        <v>8292</v>
      </c>
      <c r="AS716" s="4" t="s">
        <v>8293</v>
      </c>
      <c r="AT716" s="4" t="s">
        <v>244</v>
      </c>
      <c r="AU716" s="4"/>
      <c r="AV716" s="4" t="s">
        <v>8294</v>
      </c>
      <c r="AW716" s="4"/>
      <c r="AX716" s="4"/>
      <c r="AY716" s="4"/>
      <c r="AZ716" s="4"/>
      <c r="BA716" s="4">
        <v>56635309</v>
      </c>
      <c r="BB716" s="4" t="s">
        <v>927</v>
      </c>
      <c r="BC716" s="4" t="s">
        <v>974</v>
      </c>
      <c r="BD716" s="4" t="s">
        <v>1052</v>
      </c>
      <c r="BE716" s="4" t="s">
        <v>169</v>
      </c>
      <c r="BF716" s="4"/>
      <c r="BG716" s="4" t="s">
        <v>993</v>
      </c>
      <c r="BH716" s="4" t="s">
        <v>932</v>
      </c>
      <c r="BI716" s="4" t="s">
        <v>169</v>
      </c>
      <c r="BJ716" s="4"/>
      <c r="BK716" s="4" t="s">
        <v>1030</v>
      </c>
      <c r="BL716" s="4"/>
      <c r="BM716" s="4" t="s">
        <v>934</v>
      </c>
      <c r="BN716" s="4" t="s">
        <v>2459</v>
      </c>
    </row>
    <row r="717" spans="1:66" s="1" customFormat="1" hidden="1">
      <c r="A717" s="4">
        <v>771</v>
      </c>
      <c r="B717" s="4" t="s">
        <v>901</v>
      </c>
      <c r="C717" s="4" t="s">
        <v>902</v>
      </c>
      <c r="D717" s="4" t="s">
        <v>8295</v>
      </c>
      <c r="E717" s="4" t="s">
        <v>8296</v>
      </c>
      <c r="F717" s="4" t="s">
        <v>1274</v>
      </c>
      <c r="G717" s="4" t="s">
        <v>8297</v>
      </c>
      <c r="H717" s="4" t="s">
        <v>8298</v>
      </c>
      <c r="I717" s="4" t="s">
        <v>1277</v>
      </c>
      <c r="J717" s="4" t="s">
        <v>361</v>
      </c>
      <c r="K717" s="4" t="s">
        <v>27</v>
      </c>
      <c r="L717" s="4" t="s">
        <v>1057</v>
      </c>
      <c r="M717" s="4" t="s">
        <v>234</v>
      </c>
      <c r="N717" s="4" t="s">
        <v>169</v>
      </c>
      <c r="O717" s="4"/>
      <c r="P717" s="4"/>
      <c r="Q717" s="4" t="s">
        <v>8299</v>
      </c>
      <c r="R717" s="4" t="s">
        <v>27</v>
      </c>
      <c r="S717" s="4" t="s">
        <v>8300</v>
      </c>
      <c r="T717" s="4" t="s">
        <v>944</v>
      </c>
      <c r="U717" s="4" t="s">
        <v>8301</v>
      </c>
      <c r="V717" s="4" t="s">
        <v>911</v>
      </c>
      <c r="W717" s="4" t="s">
        <v>982</v>
      </c>
      <c r="X717" s="4" t="s">
        <v>518</v>
      </c>
      <c r="Y717" s="4" t="s">
        <v>8302</v>
      </c>
      <c r="Z717" s="4" t="s">
        <v>445</v>
      </c>
      <c r="AA717" s="4" t="s">
        <v>445</v>
      </c>
      <c r="AB717" s="4" t="s">
        <v>8299</v>
      </c>
      <c r="AC717" s="4">
        <v>5470449</v>
      </c>
      <c r="AD717" s="4" t="s">
        <v>27</v>
      </c>
      <c r="AE717" s="4" t="s">
        <v>8303</v>
      </c>
      <c r="AF717" s="4" t="s">
        <v>27</v>
      </c>
      <c r="AG717" s="4" t="s">
        <v>8304</v>
      </c>
      <c r="AH717" s="4" t="s">
        <v>8305</v>
      </c>
      <c r="AI717" s="4" t="s">
        <v>1595</v>
      </c>
      <c r="AJ717" s="4" t="s">
        <v>919</v>
      </c>
      <c r="AK717" s="4" t="s">
        <v>169</v>
      </c>
      <c r="AL717" s="9">
        <v>37500</v>
      </c>
      <c r="AM717" s="4"/>
      <c r="AN717" s="4" t="s">
        <v>169</v>
      </c>
      <c r="AO717" s="4" t="s">
        <v>953</v>
      </c>
      <c r="AP717" s="4" t="s">
        <v>922</v>
      </c>
      <c r="AQ717" s="4"/>
      <c r="AR717" s="4" t="s">
        <v>8306</v>
      </c>
      <c r="AS717" s="4"/>
      <c r="AT717" s="4" t="s">
        <v>238</v>
      </c>
      <c r="AU717" s="4"/>
      <c r="AV717" s="4" t="s">
        <v>8307</v>
      </c>
      <c r="AW717" s="4"/>
      <c r="AX717" s="4"/>
      <c r="AY717" s="4"/>
      <c r="AZ717" s="4"/>
      <c r="BA717" s="4">
        <v>80826211</v>
      </c>
      <c r="BB717" s="4" t="s">
        <v>927</v>
      </c>
      <c r="BC717" s="4" t="s">
        <v>974</v>
      </c>
      <c r="BD717" s="4" t="s">
        <v>1729</v>
      </c>
      <c r="BE717" s="4" t="s">
        <v>169</v>
      </c>
      <c r="BF717" s="4"/>
      <c r="BG717" s="4" t="s">
        <v>931</v>
      </c>
      <c r="BH717" s="4" t="s">
        <v>932</v>
      </c>
      <c r="BI717" s="4" t="s">
        <v>169</v>
      </c>
      <c r="BJ717" s="4"/>
      <c r="BK717" s="4"/>
      <c r="BL717" s="4"/>
      <c r="BM717" s="4" t="s">
        <v>934</v>
      </c>
      <c r="BN717" s="4" t="s">
        <v>234</v>
      </c>
    </row>
    <row r="718" spans="1:66" s="1" customFormat="1" hidden="1">
      <c r="A718" s="4">
        <v>772</v>
      </c>
      <c r="B718" s="4" t="s">
        <v>901</v>
      </c>
      <c r="C718" s="4" t="s">
        <v>902</v>
      </c>
      <c r="D718" s="4" t="s">
        <v>444</v>
      </c>
      <c r="E718" s="4" t="s">
        <v>8308</v>
      </c>
      <c r="F718" s="4" t="s">
        <v>937</v>
      </c>
      <c r="G718" s="4" t="s">
        <v>8309</v>
      </c>
      <c r="H718" s="4" t="s">
        <v>8310</v>
      </c>
      <c r="I718" s="4" t="s">
        <v>169</v>
      </c>
      <c r="J718" s="4" t="s">
        <v>518</v>
      </c>
      <c r="K718" s="4" t="s">
        <v>31</v>
      </c>
      <c r="L718" s="4" t="s">
        <v>940</v>
      </c>
      <c r="M718" s="4" t="s">
        <v>202</v>
      </c>
      <c r="N718" s="4" t="s">
        <v>8311</v>
      </c>
      <c r="O718" s="4"/>
      <c r="P718" s="4"/>
      <c r="Q718" s="4" t="s">
        <v>8312</v>
      </c>
      <c r="R718" s="4" t="s">
        <v>31</v>
      </c>
      <c r="S718" s="4" t="s">
        <v>8313</v>
      </c>
      <c r="T718" s="4" t="s">
        <v>944</v>
      </c>
      <c r="U718" s="4" t="s">
        <v>8314</v>
      </c>
      <c r="V718" s="4" t="s">
        <v>911</v>
      </c>
      <c r="W718" s="4" t="s">
        <v>963</v>
      </c>
      <c r="X718" s="4" t="s">
        <v>518</v>
      </c>
      <c r="Y718" s="4" t="s">
        <v>445</v>
      </c>
      <c r="Z718" s="4" t="s">
        <v>445</v>
      </c>
      <c r="AA718" s="4" t="s">
        <v>445</v>
      </c>
      <c r="AB718" s="4" t="s">
        <v>8312</v>
      </c>
      <c r="AC718" s="4">
        <v>5470389</v>
      </c>
      <c r="AD718" s="4" t="s">
        <v>31</v>
      </c>
      <c r="AE718" s="4" t="s">
        <v>8315</v>
      </c>
      <c r="AF718" s="4" t="s">
        <v>31</v>
      </c>
      <c r="AG718" s="4" t="s">
        <v>8316</v>
      </c>
      <c r="AH718" s="4" t="s">
        <v>1023</v>
      </c>
      <c r="AI718" s="4" t="s">
        <v>1024</v>
      </c>
      <c r="AJ718" s="4" t="s">
        <v>919</v>
      </c>
      <c r="AK718" s="4" t="s">
        <v>169</v>
      </c>
      <c r="AL718" s="9">
        <v>5180</v>
      </c>
      <c r="AM718" s="4"/>
      <c r="AN718" s="4" t="s">
        <v>8311</v>
      </c>
      <c r="AO718" s="4" t="s">
        <v>953</v>
      </c>
      <c r="AP718" s="4" t="s">
        <v>922</v>
      </c>
      <c r="AQ718" s="4" t="s">
        <v>1048</v>
      </c>
      <c r="AR718" s="4" t="s">
        <v>8317</v>
      </c>
      <c r="AS718" s="4" t="s">
        <v>8318</v>
      </c>
      <c r="AT718" s="4" t="s">
        <v>238</v>
      </c>
      <c r="AU718" s="4"/>
      <c r="AV718" s="4" t="s">
        <v>8319</v>
      </c>
      <c r="AW718" s="4"/>
      <c r="AX718" s="4"/>
      <c r="AY718" s="4"/>
      <c r="AZ718" s="4"/>
      <c r="BA718" s="4">
        <v>74722321</v>
      </c>
      <c r="BB718" s="4" t="s">
        <v>927</v>
      </c>
      <c r="BC718" s="4" t="s">
        <v>974</v>
      </c>
      <c r="BD718" s="4" t="s">
        <v>918</v>
      </c>
      <c r="BE718" s="4" t="s">
        <v>169</v>
      </c>
      <c r="BF718" s="4"/>
      <c r="BG718" s="4" t="s">
        <v>931</v>
      </c>
      <c r="BH718" s="4" t="s">
        <v>932</v>
      </c>
      <c r="BI718" s="4" t="s">
        <v>8320</v>
      </c>
      <c r="BJ718" s="4"/>
      <c r="BK718" s="4" t="s">
        <v>1030</v>
      </c>
      <c r="BL718" s="4"/>
      <c r="BM718" s="4" t="s">
        <v>934</v>
      </c>
      <c r="BN718" s="4" t="s">
        <v>958</v>
      </c>
    </row>
    <row r="719" spans="1:66" s="1" customFormat="1" hidden="1">
      <c r="A719" s="4">
        <v>773</v>
      </c>
      <c r="B719" s="4" t="s">
        <v>901</v>
      </c>
      <c r="C719" s="4" t="s">
        <v>902</v>
      </c>
      <c r="D719" s="4" t="s">
        <v>8321</v>
      </c>
      <c r="E719" s="4" t="s">
        <v>8322</v>
      </c>
      <c r="F719" s="4" t="s">
        <v>1558</v>
      </c>
      <c r="G719" s="4" t="s">
        <v>8323</v>
      </c>
      <c r="H719" s="4" t="s">
        <v>5425</v>
      </c>
      <c r="I719" s="4" t="s">
        <v>169</v>
      </c>
      <c r="J719" s="4" t="s">
        <v>518</v>
      </c>
      <c r="K719" s="4" t="s">
        <v>31</v>
      </c>
      <c r="L719" s="4" t="s">
        <v>940</v>
      </c>
      <c r="M719" s="4" t="s">
        <v>254</v>
      </c>
      <c r="N719" s="4" t="s">
        <v>1139</v>
      </c>
      <c r="O719" s="4"/>
      <c r="P719" s="4"/>
      <c r="Q719" s="4" t="s">
        <v>8324</v>
      </c>
      <c r="R719" s="4" t="s">
        <v>31</v>
      </c>
      <c r="S719" s="4" t="s">
        <v>8325</v>
      </c>
      <c r="T719" s="4" t="s">
        <v>944</v>
      </c>
      <c r="U719" s="4" t="s">
        <v>8326</v>
      </c>
      <c r="V719" s="4" t="s">
        <v>911</v>
      </c>
      <c r="W719" s="4" t="s">
        <v>963</v>
      </c>
      <c r="X719" s="4" t="s">
        <v>518</v>
      </c>
      <c r="Y719" s="4" t="s">
        <v>445</v>
      </c>
      <c r="Z719" s="4" t="s">
        <v>445</v>
      </c>
      <c r="AA719" s="4" t="s">
        <v>445</v>
      </c>
      <c r="AB719" s="4" t="s">
        <v>8324</v>
      </c>
      <c r="AC719" s="4">
        <v>5470387</v>
      </c>
      <c r="AD719" s="4" t="s">
        <v>31</v>
      </c>
      <c r="AE719" s="4" t="s">
        <v>8327</v>
      </c>
      <c r="AF719" s="4" t="s">
        <v>31</v>
      </c>
      <c r="AG719" s="4" t="s">
        <v>8328</v>
      </c>
      <c r="AH719" s="4" t="s">
        <v>1023</v>
      </c>
      <c r="AI719" s="4" t="s">
        <v>1024</v>
      </c>
      <c r="AJ719" s="4" t="s">
        <v>919</v>
      </c>
      <c r="AK719" s="4" t="s">
        <v>169</v>
      </c>
      <c r="AL719" s="9">
        <v>5180</v>
      </c>
      <c r="AM719" s="4"/>
      <c r="AN719" s="4" t="s">
        <v>31</v>
      </c>
      <c r="AO719" s="4" t="s">
        <v>953</v>
      </c>
      <c r="AP719" s="4" t="s">
        <v>922</v>
      </c>
      <c r="AQ719" s="4" t="s">
        <v>1048</v>
      </c>
      <c r="AR719" s="4" t="s">
        <v>8329</v>
      </c>
      <c r="AS719" s="4" t="s">
        <v>8330</v>
      </c>
      <c r="AT719" s="4" t="s">
        <v>238</v>
      </c>
      <c r="AU719" s="4"/>
      <c r="AV719" s="4" t="s">
        <v>8331</v>
      </c>
      <c r="AW719" s="4"/>
      <c r="AX719" s="4"/>
      <c r="AY719" s="4"/>
      <c r="AZ719" s="4"/>
      <c r="BA719" s="4">
        <v>74969669</v>
      </c>
      <c r="BB719" s="4" t="s">
        <v>927</v>
      </c>
      <c r="BC719" s="4" t="s">
        <v>974</v>
      </c>
      <c r="BD719" s="4" t="s">
        <v>918</v>
      </c>
      <c r="BE719" s="4" t="s">
        <v>169</v>
      </c>
      <c r="BF719" s="4"/>
      <c r="BG719" s="4" t="s">
        <v>931</v>
      </c>
      <c r="BH719" s="4" t="s">
        <v>932</v>
      </c>
      <c r="BI719" s="4" t="s">
        <v>8320</v>
      </c>
      <c r="BJ719" s="4"/>
      <c r="BK719" s="4" t="s">
        <v>1030</v>
      </c>
      <c r="BL719" s="4"/>
      <c r="BM719" s="4" t="s">
        <v>934</v>
      </c>
      <c r="BN719" s="4" t="s">
        <v>958</v>
      </c>
    </row>
    <row r="720" spans="1:66" s="1" customFormat="1" hidden="1">
      <c r="A720" s="4">
        <v>774</v>
      </c>
      <c r="B720" s="4" t="s">
        <v>901</v>
      </c>
      <c r="C720" s="4" t="s">
        <v>902</v>
      </c>
      <c r="D720" s="4" t="s">
        <v>8332</v>
      </c>
      <c r="E720" s="4" t="s">
        <v>8333</v>
      </c>
      <c r="F720" s="4" t="s">
        <v>1558</v>
      </c>
      <c r="G720" s="4" t="s">
        <v>8334</v>
      </c>
      <c r="H720" s="4" t="s">
        <v>3004</v>
      </c>
      <c r="I720" s="4" t="s">
        <v>169</v>
      </c>
      <c r="J720" s="4" t="s">
        <v>518</v>
      </c>
      <c r="K720" s="4" t="s">
        <v>16</v>
      </c>
      <c r="L720" s="4" t="s">
        <v>940</v>
      </c>
      <c r="M720" s="4" t="s">
        <v>202</v>
      </c>
      <c r="N720" s="4" t="s">
        <v>8335</v>
      </c>
      <c r="O720" s="4"/>
      <c r="P720" s="4"/>
      <c r="Q720" s="4" t="s">
        <v>8336</v>
      </c>
      <c r="R720" s="4" t="s">
        <v>16</v>
      </c>
      <c r="S720" s="4" t="s">
        <v>8337</v>
      </c>
      <c r="T720" s="4" t="s">
        <v>944</v>
      </c>
      <c r="U720" s="4" t="s">
        <v>8338</v>
      </c>
      <c r="V720" s="4" t="s">
        <v>911</v>
      </c>
      <c r="W720" s="4" t="s">
        <v>982</v>
      </c>
      <c r="X720" s="4" t="s">
        <v>518</v>
      </c>
      <c r="Y720" s="4" t="s">
        <v>8339</v>
      </c>
      <c r="Z720" s="4" t="s">
        <v>445</v>
      </c>
      <c r="AA720" s="4" t="s">
        <v>445</v>
      </c>
      <c r="AB720" s="4" t="s">
        <v>8336</v>
      </c>
      <c r="AC720" s="4">
        <v>5470144</v>
      </c>
      <c r="AD720" s="4" t="s">
        <v>16</v>
      </c>
      <c r="AE720" s="4" t="s">
        <v>8340</v>
      </c>
      <c r="AF720" s="4" t="s">
        <v>16</v>
      </c>
      <c r="AG720" s="4" t="s">
        <v>8340</v>
      </c>
      <c r="AH720" s="4" t="s">
        <v>1304</v>
      </c>
      <c r="AI720" s="4" t="s">
        <v>1047</v>
      </c>
      <c r="AJ720" s="4" t="s">
        <v>919</v>
      </c>
      <c r="AK720" s="4" t="s">
        <v>169</v>
      </c>
      <c r="AL720" s="9">
        <v>5180</v>
      </c>
      <c r="AM720" s="4"/>
      <c r="AN720" s="4" t="s">
        <v>8335</v>
      </c>
      <c r="AO720" s="4" t="s">
        <v>953</v>
      </c>
      <c r="AP720" s="4" t="s">
        <v>922</v>
      </c>
      <c r="AQ720" s="4" t="s">
        <v>989</v>
      </c>
      <c r="AR720" s="4" t="s">
        <v>8341</v>
      </c>
      <c r="AS720" s="4" t="s">
        <v>8342</v>
      </c>
      <c r="AT720" s="4" t="s">
        <v>238</v>
      </c>
      <c r="AU720" s="4"/>
      <c r="AV720" s="4" t="s">
        <v>8343</v>
      </c>
      <c r="AW720" s="4"/>
      <c r="AX720" s="4"/>
      <c r="AY720" s="4"/>
      <c r="AZ720" s="4"/>
      <c r="BA720" s="4">
        <v>56216460</v>
      </c>
      <c r="BB720" s="4" t="s">
        <v>927</v>
      </c>
      <c r="BC720" s="4" t="s">
        <v>974</v>
      </c>
      <c r="BD720" s="4" t="s">
        <v>1052</v>
      </c>
      <c r="BE720" s="4" t="s">
        <v>169</v>
      </c>
      <c r="BF720" s="4"/>
      <c r="BG720" s="4" t="s">
        <v>1029</v>
      </c>
      <c r="BH720" s="4" t="s">
        <v>932</v>
      </c>
      <c r="BI720" s="4" t="s">
        <v>169</v>
      </c>
      <c r="BJ720" s="4"/>
      <c r="BK720" s="4" t="s">
        <v>1030</v>
      </c>
      <c r="BL720" s="4"/>
      <c r="BM720" s="4" t="s">
        <v>934</v>
      </c>
      <c r="BN720" s="4" t="s">
        <v>958</v>
      </c>
    </row>
    <row r="721" spans="1:66" s="1" customFormat="1">
      <c r="A721" s="4">
        <v>775</v>
      </c>
      <c r="B721" s="4" t="s">
        <v>901</v>
      </c>
      <c r="C721" s="4" t="s">
        <v>902</v>
      </c>
      <c r="D721" s="4" t="s">
        <v>8344</v>
      </c>
      <c r="E721" s="4" t="s">
        <v>8345</v>
      </c>
      <c r="F721" s="4" t="s">
        <v>1274</v>
      </c>
      <c r="G721" s="4" t="s">
        <v>8346</v>
      </c>
      <c r="H721" s="4" t="s">
        <v>8347</v>
      </c>
      <c r="I721" s="4" t="s">
        <v>1277</v>
      </c>
      <c r="J721" s="4" t="s">
        <v>444</v>
      </c>
      <c r="K721" s="4" t="s">
        <v>25</v>
      </c>
      <c r="L721" s="4" t="s">
        <v>1057</v>
      </c>
      <c r="M721" s="4" t="s">
        <v>234</v>
      </c>
      <c r="N721" s="4" t="s">
        <v>169</v>
      </c>
      <c r="O721" s="4"/>
      <c r="P721" s="4"/>
      <c r="Q721" s="4" t="s">
        <v>8348</v>
      </c>
      <c r="R721" s="4" t="s">
        <v>25</v>
      </c>
      <c r="S721" s="4" t="s">
        <v>8349</v>
      </c>
      <c r="T721" s="4" t="s">
        <v>944</v>
      </c>
      <c r="U721" s="4" t="s">
        <v>8350</v>
      </c>
      <c r="V721" s="4" t="s">
        <v>911</v>
      </c>
      <c r="W721" s="4" t="s">
        <v>982</v>
      </c>
      <c r="X721" s="4" t="s">
        <v>351</v>
      </c>
      <c r="Y721" s="4" t="s">
        <v>445</v>
      </c>
      <c r="Z721" s="4" t="s">
        <v>445</v>
      </c>
      <c r="AA721" s="4" t="s">
        <v>445</v>
      </c>
      <c r="AB721" s="4" t="s">
        <v>8348</v>
      </c>
      <c r="AC721" s="4">
        <v>5469561</v>
      </c>
      <c r="AD721" s="4" t="s">
        <v>25</v>
      </c>
      <c r="AE721" s="4" t="s">
        <v>8351</v>
      </c>
      <c r="AF721" s="4" t="s">
        <v>25</v>
      </c>
      <c r="AG721" s="4" t="s">
        <v>8351</v>
      </c>
      <c r="AH721" s="4" t="s">
        <v>1304</v>
      </c>
      <c r="AI721" s="4" t="s">
        <v>1047</v>
      </c>
      <c r="AJ721" s="4" t="s">
        <v>919</v>
      </c>
      <c r="AK721" s="4" t="s">
        <v>169</v>
      </c>
      <c r="AL721" s="9">
        <v>5434.3</v>
      </c>
      <c r="AM721" s="4"/>
      <c r="AN721" s="4" t="s">
        <v>169</v>
      </c>
      <c r="AO721" s="4" t="s">
        <v>953</v>
      </c>
      <c r="AP721" s="4" t="s">
        <v>922</v>
      </c>
      <c r="AQ721" s="4" t="s">
        <v>1048</v>
      </c>
      <c r="AR721" s="4" t="s">
        <v>8352</v>
      </c>
      <c r="AS721" s="4" t="s">
        <v>8353</v>
      </c>
      <c r="AT721" s="4" t="s">
        <v>238</v>
      </c>
      <c r="AU721" s="4"/>
      <c r="AV721" s="4" t="s">
        <v>8354</v>
      </c>
      <c r="AW721" s="4"/>
      <c r="AX721" s="4"/>
      <c r="AY721" s="4"/>
      <c r="AZ721" s="4"/>
      <c r="BA721" s="4">
        <v>80934854</v>
      </c>
      <c r="BB721" s="4" t="s">
        <v>927</v>
      </c>
      <c r="BC721" s="4" t="s">
        <v>974</v>
      </c>
      <c r="BD721" s="4" t="s">
        <v>1052</v>
      </c>
      <c r="BE721" s="4" t="s">
        <v>169</v>
      </c>
      <c r="BF721" s="4"/>
      <c r="BG721" s="4" t="s">
        <v>1029</v>
      </c>
      <c r="BH721" s="4" t="s">
        <v>932</v>
      </c>
      <c r="BI721" s="4" t="s">
        <v>169</v>
      </c>
      <c r="BJ721" s="4"/>
      <c r="BK721" s="4" t="s">
        <v>1030</v>
      </c>
      <c r="BL721" s="4"/>
      <c r="BM721" s="4"/>
      <c r="BN721" s="4" t="s">
        <v>234</v>
      </c>
    </row>
    <row r="722" spans="1:66" s="1" customFormat="1">
      <c r="A722" s="4">
        <v>776</v>
      </c>
      <c r="B722" s="4" t="s">
        <v>901</v>
      </c>
      <c r="C722" s="4" t="s">
        <v>902</v>
      </c>
      <c r="D722" s="4" t="s">
        <v>8344</v>
      </c>
      <c r="E722" s="4" t="s">
        <v>8345</v>
      </c>
      <c r="F722" s="4" t="s">
        <v>1274</v>
      </c>
      <c r="G722" s="4" t="s">
        <v>8346</v>
      </c>
      <c r="H722" s="4" t="s">
        <v>8347</v>
      </c>
      <c r="I722" s="4" t="s">
        <v>1277</v>
      </c>
      <c r="J722" s="4" t="s">
        <v>444</v>
      </c>
      <c r="K722" s="4" t="s">
        <v>25</v>
      </c>
      <c r="L722" s="4" t="s">
        <v>1057</v>
      </c>
      <c r="M722" s="4" t="s">
        <v>234</v>
      </c>
      <c r="N722" s="4" t="s">
        <v>169</v>
      </c>
      <c r="O722" s="4"/>
      <c r="P722" s="4"/>
      <c r="Q722" s="4" t="s">
        <v>8348</v>
      </c>
      <c r="R722" s="4" t="s">
        <v>25</v>
      </c>
      <c r="S722" s="4" t="s">
        <v>8349</v>
      </c>
      <c r="T722" s="4" t="s">
        <v>944</v>
      </c>
      <c r="U722" s="4" t="s">
        <v>8350</v>
      </c>
      <c r="V722" s="4" t="s">
        <v>911</v>
      </c>
      <c r="W722" s="4" t="s">
        <v>982</v>
      </c>
      <c r="X722" s="4" t="s">
        <v>351</v>
      </c>
      <c r="Y722" s="4" t="s">
        <v>445</v>
      </c>
      <c r="Z722" s="4" t="s">
        <v>445</v>
      </c>
      <c r="AA722" s="4" t="s">
        <v>445</v>
      </c>
      <c r="AB722" s="4" t="s">
        <v>8348</v>
      </c>
      <c r="AC722" s="4">
        <v>5469561</v>
      </c>
      <c r="AD722" s="4" t="s">
        <v>25</v>
      </c>
      <c r="AE722" s="4" t="s">
        <v>8351</v>
      </c>
      <c r="AF722" s="4" t="s">
        <v>25</v>
      </c>
      <c r="AG722" s="4" t="s">
        <v>8351</v>
      </c>
      <c r="AH722" s="4" t="s">
        <v>1289</v>
      </c>
      <c r="AI722" s="4" t="s">
        <v>1290</v>
      </c>
      <c r="AJ722" s="4" t="s">
        <v>919</v>
      </c>
      <c r="AK722" s="4" t="s">
        <v>169</v>
      </c>
      <c r="AL722" s="9">
        <v>3725.7</v>
      </c>
      <c r="AM722" s="4"/>
      <c r="AN722" s="4" t="s">
        <v>169</v>
      </c>
      <c r="AO722" s="4" t="s">
        <v>953</v>
      </c>
      <c r="AP722" s="4" t="s">
        <v>922</v>
      </c>
      <c r="AQ722" s="4" t="s">
        <v>1048</v>
      </c>
      <c r="AR722" s="4" t="s">
        <v>8352</v>
      </c>
      <c r="AS722" s="4" t="s">
        <v>8355</v>
      </c>
      <c r="AT722" s="4" t="s">
        <v>238</v>
      </c>
      <c r="AU722" s="4"/>
      <c r="AV722" s="4" t="s">
        <v>8354</v>
      </c>
      <c r="AW722" s="4"/>
      <c r="AX722" s="4"/>
      <c r="AY722" s="4"/>
      <c r="AZ722" s="4"/>
      <c r="BA722" s="4">
        <v>80934854</v>
      </c>
      <c r="BB722" s="4" t="s">
        <v>927</v>
      </c>
      <c r="BC722" s="4" t="s">
        <v>974</v>
      </c>
      <c r="BD722" s="4" t="s">
        <v>1052</v>
      </c>
      <c r="BE722" s="4" t="s">
        <v>169</v>
      </c>
      <c r="BF722" s="4"/>
      <c r="BG722" s="4" t="s">
        <v>1029</v>
      </c>
      <c r="BH722" s="4" t="s">
        <v>932</v>
      </c>
      <c r="BI722" s="4" t="s">
        <v>169</v>
      </c>
      <c r="BJ722" s="4"/>
      <c r="BK722" s="4" t="s">
        <v>1030</v>
      </c>
      <c r="BL722" s="4"/>
      <c r="BM722" s="4"/>
      <c r="BN722" s="4" t="s">
        <v>234</v>
      </c>
    </row>
    <row r="723" spans="1:66" s="1" customFormat="1">
      <c r="A723" s="4">
        <v>777</v>
      </c>
      <c r="B723" s="4" t="s">
        <v>901</v>
      </c>
      <c r="C723" s="4" t="s">
        <v>902</v>
      </c>
      <c r="D723" s="4" t="s">
        <v>6729</v>
      </c>
      <c r="E723" s="4" t="s">
        <v>8356</v>
      </c>
      <c r="F723" s="4" t="s">
        <v>1339</v>
      </c>
      <c r="G723" s="4" t="s">
        <v>8357</v>
      </c>
      <c r="H723" s="4" t="s">
        <v>8358</v>
      </c>
      <c r="I723" s="4" t="s">
        <v>169</v>
      </c>
      <c r="J723" s="4" t="s">
        <v>518</v>
      </c>
      <c r="K723" s="4" t="s">
        <v>31</v>
      </c>
      <c r="L723" s="4" t="s">
        <v>940</v>
      </c>
      <c r="M723" s="4" t="s">
        <v>202</v>
      </c>
      <c r="N723" s="4" t="s">
        <v>8359</v>
      </c>
      <c r="O723" s="4"/>
      <c r="P723" s="4"/>
      <c r="Q723" s="4" t="s">
        <v>6729</v>
      </c>
      <c r="R723" s="4" t="s">
        <v>31</v>
      </c>
      <c r="S723" s="4" t="s">
        <v>8360</v>
      </c>
      <c r="T723" s="4" t="s">
        <v>944</v>
      </c>
      <c r="U723" s="4" t="s">
        <v>6685</v>
      </c>
      <c r="V723" s="4" t="s">
        <v>911</v>
      </c>
      <c r="W723" s="4" t="s">
        <v>982</v>
      </c>
      <c r="X723" s="4" t="s">
        <v>518</v>
      </c>
      <c r="Y723" s="4" t="s">
        <v>445</v>
      </c>
      <c r="Z723" s="4" t="s">
        <v>445</v>
      </c>
      <c r="AA723" s="4" t="s">
        <v>445</v>
      </c>
      <c r="AB723" s="4" t="s">
        <v>6729</v>
      </c>
      <c r="AC723" s="4">
        <v>5469520</v>
      </c>
      <c r="AD723" s="4" t="s">
        <v>31</v>
      </c>
      <c r="AE723" s="4" t="s">
        <v>8361</v>
      </c>
      <c r="AF723" s="4" t="s">
        <v>31</v>
      </c>
      <c r="AG723" s="4" t="s">
        <v>8362</v>
      </c>
      <c r="AH723" s="4" t="s">
        <v>8363</v>
      </c>
      <c r="AI723" s="4" t="s">
        <v>4338</v>
      </c>
      <c r="AJ723" s="4" t="s">
        <v>919</v>
      </c>
      <c r="AK723" s="4" t="s">
        <v>169</v>
      </c>
      <c r="AL723" s="9">
        <v>3600</v>
      </c>
      <c r="AM723" s="4"/>
      <c r="AN723" s="4" t="s">
        <v>8359</v>
      </c>
      <c r="AO723" s="4" t="s">
        <v>953</v>
      </c>
      <c r="AP723" s="4" t="s">
        <v>922</v>
      </c>
      <c r="AQ723" s="4"/>
      <c r="AR723" s="4" t="s">
        <v>6738</v>
      </c>
      <c r="AS723" s="4"/>
      <c r="AT723" s="4" t="s">
        <v>238</v>
      </c>
      <c r="AU723" s="4"/>
      <c r="AV723" s="4" t="s">
        <v>8364</v>
      </c>
      <c r="AW723" s="4"/>
      <c r="AX723" s="4"/>
      <c r="AY723" s="4"/>
      <c r="AZ723" s="4"/>
      <c r="BA723" s="4">
        <v>74896059</v>
      </c>
      <c r="BB723" s="4" t="s">
        <v>927</v>
      </c>
      <c r="BC723" s="4" t="s">
        <v>974</v>
      </c>
      <c r="BD723" s="4" t="s">
        <v>1729</v>
      </c>
      <c r="BE723" s="4" t="s">
        <v>169</v>
      </c>
      <c r="BF723" s="4"/>
      <c r="BG723" s="4" t="s">
        <v>931</v>
      </c>
      <c r="BH723" s="4" t="s">
        <v>932</v>
      </c>
      <c r="BI723" s="4" t="s">
        <v>8365</v>
      </c>
      <c r="BJ723" s="4"/>
      <c r="BK723" s="4"/>
      <c r="BL723" s="4"/>
      <c r="BM723" s="4" t="s">
        <v>934</v>
      </c>
      <c r="BN723" s="4" t="s">
        <v>958</v>
      </c>
    </row>
    <row r="724" spans="1:66" s="1" customFormat="1" hidden="1">
      <c r="A724" s="4">
        <v>778</v>
      </c>
      <c r="B724" s="4" t="s">
        <v>901</v>
      </c>
      <c r="C724" s="4" t="s">
        <v>902</v>
      </c>
      <c r="D724" s="4" t="s">
        <v>8366</v>
      </c>
      <c r="E724" s="4" t="s">
        <v>8367</v>
      </c>
      <c r="F724" s="4" t="s">
        <v>1117</v>
      </c>
      <c r="G724" s="4" t="s">
        <v>8368</v>
      </c>
      <c r="H724" s="4" t="s">
        <v>8369</v>
      </c>
      <c r="I724" s="4" t="s">
        <v>978</v>
      </c>
      <c r="J724" s="4"/>
      <c r="K724" s="4" t="s">
        <v>1245</v>
      </c>
      <c r="L724" s="4" t="s">
        <v>979</v>
      </c>
      <c r="M724" s="4" t="s">
        <v>228</v>
      </c>
      <c r="N724" s="4" t="s">
        <v>169</v>
      </c>
      <c r="O724" s="4" t="s">
        <v>1245</v>
      </c>
      <c r="P724" s="4" t="s">
        <v>8370</v>
      </c>
      <c r="Q724" s="4" t="s">
        <v>8371</v>
      </c>
      <c r="R724" s="4" t="s">
        <v>16</v>
      </c>
      <c r="S724" s="4" t="s">
        <v>8372</v>
      </c>
      <c r="T724" s="4" t="s">
        <v>944</v>
      </c>
      <c r="U724" s="4" t="s">
        <v>8373</v>
      </c>
      <c r="V724" s="4" t="s">
        <v>911</v>
      </c>
      <c r="W724" s="4" t="s">
        <v>982</v>
      </c>
      <c r="X724" s="4" t="s">
        <v>518</v>
      </c>
      <c r="Y724" s="4" t="s">
        <v>1911</v>
      </c>
      <c r="Z724" s="4" t="s">
        <v>445</v>
      </c>
      <c r="AA724" s="4" t="s">
        <v>445</v>
      </c>
      <c r="AB724" s="4" t="s">
        <v>8371</v>
      </c>
      <c r="AC724" s="4">
        <v>5469208</v>
      </c>
      <c r="AD724" s="4" t="s">
        <v>16</v>
      </c>
      <c r="AE724" s="4" t="s">
        <v>8374</v>
      </c>
      <c r="AF724" s="4" t="s">
        <v>16</v>
      </c>
      <c r="AG724" s="4" t="s">
        <v>8375</v>
      </c>
      <c r="AH724" s="4" t="s">
        <v>5765</v>
      </c>
      <c r="AI724" s="4" t="s">
        <v>1052</v>
      </c>
      <c r="AJ724" s="4" t="s">
        <v>919</v>
      </c>
      <c r="AK724" s="4" t="s">
        <v>169</v>
      </c>
      <c r="AL724" s="9">
        <v>6180</v>
      </c>
      <c r="AM724" s="4"/>
      <c r="AN724" s="4" t="s">
        <v>169</v>
      </c>
      <c r="AO724" s="4" t="s">
        <v>953</v>
      </c>
      <c r="AP724" s="4" t="s">
        <v>922</v>
      </c>
      <c r="AQ724" s="4" t="s">
        <v>6950</v>
      </c>
      <c r="AR724" s="4" t="s">
        <v>8376</v>
      </c>
      <c r="AS724" s="4" t="s">
        <v>8377</v>
      </c>
      <c r="AT724" s="4" t="s">
        <v>238</v>
      </c>
      <c r="AU724" s="4"/>
      <c r="AV724" s="4" t="s">
        <v>8378</v>
      </c>
      <c r="AW724" s="4"/>
      <c r="AX724" s="4"/>
      <c r="AY724" s="4"/>
      <c r="AZ724" s="4"/>
      <c r="BA724" s="4">
        <v>81180460</v>
      </c>
      <c r="BB724" s="4" t="s">
        <v>927</v>
      </c>
      <c r="BC724" s="4" t="s">
        <v>974</v>
      </c>
      <c r="BD724" s="4" t="s">
        <v>1052</v>
      </c>
      <c r="BE724" s="4" t="s">
        <v>169</v>
      </c>
      <c r="BF724" s="4"/>
      <c r="BG724" s="4" t="s">
        <v>1029</v>
      </c>
      <c r="BH724" s="4" t="s">
        <v>932</v>
      </c>
      <c r="BI724" s="4" t="s">
        <v>169</v>
      </c>
      <c r="BJ724" s="4"/>
      <c r="BK724" s="4" t="s">
        <v>1030</v>
      </c>
      <c r="BL724" s="4"/>
      <c r="BM724" s="4" t="s">
        <v>934</v>
      </c>
      <c r="BN724" s="4" t="s">
        <v>2459</v>
      </c>
    </row>
    <row r="725" spans="1:66" s="1" customFormat="1" hidden="1">
      <c r="A725" s="4">
        <v>779</v>
      </c>
      <c r="B725" s="4" t="s">
        <v>901</v>
      </c>
      <c r="C725" s="4" t="s">
        <v>902</v>
      </c>
      <c r="D725" s="4" t="s">
        <v>8379</v>
      </c>
      <c r="E725" s="4" t="s">
        <v>8380</v>
      </c>
      <c r="F725" s="4" t="s">
        <v>1033</v>
      </c>
      <c r="G725" s="4" t="s">
        <v>8381</v>
      </c>
      <c r="H725" s="4" t="s">
        <v>8382</v>
      </c>
      <c r="I725" s="4" t="s">
        <v>1036</v>
      </c>
      <c r="J725" s="4" t="s">
        <v>518</v>
      </c>
      <c r="K725" s="4" t="s">
        <v>2083</v>
      </c>
      <c r="L725" s="4" t="s">
        <v>907</v>
      </c>
      <c r="M725" s="4" t="s">
        <v>907</v>
      </c>
      <c r="N725" s="4" t="s">
        <v>169</v>
      </c>
      <c r="O725" s="4" t="s">
        <v>2083</v>
      </c>
      <c r="P725" s="4" t="s">
        <v>8383</v>
      </c>
      <c r="Q725" s="4" t="s">
        <v>8379</v>
      </c>
      <c r="R725" s="4" t="s">
        <v>31</v>
      </c>
      <c r="S725" s="4" t="s">
        <v>8384</v>
      </c>
      <c r="T725" s="4" t="s">
        <v>944</v>
      </c>
      <c r="U725" s="4" t="s">
        <v>8385</v>
      </c>
      <c r="V725" s="4" t="s">
        <v>911</v>
      </c>
      <c r="W725" s="4" t="s">
        <v>963</v>
      </c>
      <c r="X725" s="4" t="s">
        <v>518</v>
      </c>
      <c r="Y725" s="4" t="s">
        <v>445</v>
      </c>
      <c r="Z725" s="4" t="s">
        <v>445</v>
      </c>
      <c r="AA725" s="4" t="s">
        <v>445</v>
      </c>
      <c r="AB725" s="4" t="s">
        <v>8379</v>
      </c>
      <c r="AC725" s="4">
        <v>5441675</v>
      </c>
      <c r="AD725" s="4" t="s">
        <v>31</v>
      </c>
      <c r="AE725" s="4" t="s">
        <v>8386</v>
      </c>
      <c r="AF725" s="4" t="s">
        <v>31</v>
      </c>
      <c r="AG725" s="4" t="s">
        <v>8387</v>
      </c>
      <c r="AH725" s="4" t="s">
        <v>1023</v>
      </c>
      <c r="AI725" s="4" t="s">
        <v>1024</v>
      </c>
      <c r="AJ725" s="4" t="s">
        <v>919</v>
      </c>
      <c r="AK725" s="4" t="s">
        <v>169</v>
      </c>
      <c r="AL725" s="9">
        <v>5180</v>
      </c>
      <c r="AM725" s="4"/>
      <c r="AN725" s="4" t="s">
        <v>169</v>
      </c>
      <c r="AO725" s="4" t="s">
        <v>953</v>
      </c>
      <c r="AP725" s="4" t="s">
        <v>922</v>
      </c>
      <c r="AQ725" s="4" t="s">
        <v>1048</v>
      </c>
      <c r="AR725" s="4" t="s">
        <v>8388</v>
      </c>
      <c r="AS725" s="4" t="s">
        <v>8389</v>
      </c>
      <c r="AT725" s="4" t="s">
        <v>238</v>
      </c>
      <c r="AU725" s="4"/>
      <c r="AV725" s="4" t="s">
        <v>8390</v>
      </c>
      <c r="AW725" s="4"/>
      <c r="AX725" s="4"/>
      <c r="AY725" s="4"/>
      <c r="AZ725" s="4"/>
      <c r="BA725" s="4">
        <v>74515739</v>
      </c>
      <c r="BB725" s="4" t="s">
        <v>927</v>
      </c>
      <c r="BC725" s="4" t="s">
        <v>974</v>
      </c>
      <c r="BD725" s="4" t="s">
        <v>918</v>
      </c>
      <c r="BE725" s="4" t="s">
        <v>169</v>
      </c>
      <c r="BF725" s="4"/>
      <c r="BG725" s="4" t="s">
        <v>931</v>
      </c>
      <c r="BH725" s="4" t="s">
        <v>932</v>
      </c>
      <c r="BI725" s="4" t="s">
        <v>8391</v>
      </c>
      <c r="BJ725" s="4"/>
      <c r="BK725" s="4" t="s">
        <v>1030</v>
      </c>
      <c r="BL725" s="4"/>
      <c r="BM725" s="4" t="s">
        <v>934</v>
      </c>
      <c r="BN725" s="4" t="s">
        <v>1053</v>
      </c>
    </row>
    <row r="726" spans="1:66" s="1" customFormat="1">
      <c r="A726" s="4">
        <v>780</v>
      </c>
      <c r="B726" s="4" t="s">
        <v>901</v>
      </c>
      <c r="C726" s="4" t="s">
        <v>902</v>
      </c>
      <c r="D726" s="4" t="s">
        <v>1351</v>
      </c>
      <c r="E726" s="4" t="s">
        <v>8392</v>
      </c>
      <c r="F726" s="4" t="s">
        <v>1207</v>
      </c>
      <c r="G726" s="4" t="s">
        <v>8393</v>
      </c>
      <c r="H726" s="4" t="s">
        <v>8394</v>
      </c>
      <c r="I726" s="4" t="s">
        <v>169</v>
      </c>
      <c r="J726" s="4" t="s">
        <v>518</v>
      </c>
      <c r="K726" s="4" t="s">
        <v>16</v>
      </c>
      <c r="L726" s="4" t="s">
        <v>1211</v>
      </c>
      <c r="M726" s="4" t="s">
        <v>529</v>
      </c>
      <c r="N726" s="4" t="s">
        <v>169</v>
      </c>
      <c r="O726" s="4"/>
      <c r="P726" s="4"/>
      <c r="Q726" s="4" t="s">
        <v>8395</v>
      </c>
      <c r="R726" s="4" t="s">
        <v>16</v>
      </c>
      <c r="S726" s="4" t="s">
        <v>8396</v>
      </c>
      <c r="T726" s="4" t="s">
        <v>944</v>
      </c>
      <c r="U726" s="4" t="s">
        <v>8397</v>
      </c>
      <c r="V726" s="4" t="s">
        <v>911</v>
      </c>
      <c r="W726" s="4" t="s">
        <v>982</v>
      </c>
      <c r="X726" s="4" t="s">
        <v>518</v>
      </c>
      <c r="Y726" s="4" t="s">
        <v>8398</v>
      </c>
      <c r="Z726" s="4" t="s">
        <v>445</v>
      </c>
      <c r="AA726" s="4" t="s">
        <v>445</v>
      </c>
      <c r="AB726" s="4" t="s">
        <v>8395</v>
      </c>
      <c r="AC726" s="4">
        <v>5441572</v>
      </c>
      <c r="AD726" s="4" t="s">
        <v>16</v>
      </c>
      <c r="AE726" s="4" t="s">
        <v>8399</v>
      </c>
      <c r="AF726" s="4" t="s">
        <v>16</v>
      </c>
      <c r="AG726" s="4" t="s">
        <v>8399</v>
      </c>
      <c r="AH726" s="4" t="s">
        <v>1304</v>
      </c>
      <c r="AI726" s="4" t="s">
        <v>1047</v>
      </c>
      <c r="AJ726" s="4" t="s">
        <v>919</v>
      </c>
      <c r="AK726" s="4" t="s">
        <v>169</v>
      </c>
      <c r="AL726" s="9">
        <v>5434.3</v>
      </c>
      <c r="AM726" s="4"/>
      <c r="AN726" s="4" t="s">
        <v>169</v>
      </c>
      <c r="AO726" s="4" t="s">
        <v>953</v>
      </c>
      <c r="AP726" s="4" t="s">
        <v>922</v>
      </c>
      <c r="AQ726" s="4" t="s">
        <v>6950</v>
      </c>
      <c r="AR726" s="4" t="s">
        <v>8400</v>
      </c>
      <c r="AS726" s="4" t="s">
        <v>8401</v>
      </c>
      <c r="AT726" s="4" t="s">
        <v>238</v>
      </c>
      <c r="AU726" s="4"/>
      <c r="AV726" s="4" t="s">
        <v>8402</v>
      </c>
      <c r="AW726" s="4"/>
      <c r="AX726" s="4"/>
      <c r="AY726" s="4"/>
      <c r="AZ726" s="4"/>
      <c r="BA726" s="4">
        <v>80260609</v>
      </c>
      <c r="BB726" s="4" t="s">
        <v>927</v>
      </c>
      <c r="BC726" s="4" t="s">
        <v>974</v>
      </c>
      <c r="BD726" s="4" t="s">
        <v>1052</v>
      </c>
      <c r="BE726" s="4" t="s">
        <v>169</v>
      </c>
      <c r="BF726" s="4"/>
      <c r="BG726" s="4" t="s">
        <v>1029</v>
      </c>
      <c r="BH726" s="4" t="s">
        <v>932</v>
      </c>
      <c r="BI726" s="4" t="s">
        <v>169</v>
      </c>
      <c r="BJ726" s="4"/>
      <c r="BK726" s="4" t="s">
        <v>1030</v>
      </c>
      <c r="BL726" s="4"/>
      <c r="BM726" s="4" t="s">
        <v>1403</v>
      </c>
      <c r="BN726" s="4" t="s">
        <v>1095</v>
      </c>
    </row>
    <row r="727" spans="1:66" s="1" customFormat="1">
      <c r="A727" s="4">
        <v>781</v>
      </c>
      <c r="B727" s="4" t="s">
        <v>901</v>
      </c>
      <c r="C727" s="4" t="s">
        <v>902</v>
      </c>
      <c r="D727" s="4" t="s">
        <v>1351</v>
      </c>
      <c r="E727" s="4" t="s">
        <v>8392</v>
      </c>
      <c r="F727" s="4" t="s">
        <v>1207</v>
      </c>
      <c r="G727" s="4" t="s">
        <v>8393</v>
      </c>
      <c r="H727" s="4" t="s">
        <v>8394</v>
      </c>
      <c r="I727" s="4" t="s">
        <v>169</v>
      </c>
      <c r="J727" s="4" t="s">
        <v>518</v>
      </c>
      <c r="K727" s="4" t="s">
        <v>16</v>
      </c>
      <c r="L727" s="4" t="s">
        <v>1211</v>
      </c>
      <c r="M727" s="4" t="s">
        <v>529</v>
      </c>
      <c r="N727" s="4" t="s">
        <v>169</v>
      </c>
      <c r="O727" s="4"/>
      <c r="P727" s="4"/>
      <c r="Q727" s="4" t="s">
        <v>8395</v>
      </c>
      <c r="R727" s="4" t="s">
        <v>16</v>
      </c>
      <c r="S727" s="4" t="s">
        <v>8396</v>
      </c>
      <c r="T727" s="4" t="s">
        <v>944</v>
      </c>
      <c r="U727" s="4" t="s">
        <v>8397</v>
      </c>
      <c r="V727" s="4" t="s">
        <v>911</v>
      </c>
      <c r="W727" s="4" t="s">
        <v>982</v>
      </c>
      <c r="X727" s="4" t="s">
        <v>518</v>
      </c>
      <c r="Y727" s="4" t="s">
        <v>8398</v>
      </c>
      <c r="Z727" s="4" t="s">
        <v>445</v>
      </c>
      <c r="AA727" s="4" t="s">
        <v>445</v>
      </c>
      <c r="AB727" s="4" t="s">
        <v>8395</v>
      </c>
      <c r="AC727" s="4">
        <v>5441572</v>
      </c>
      <c r="AD727" s="4" t="s">
        <v>16</v>
      </c>
      <c r="AE727" s="4" t="s">
        <v>8399</v>
      </c>
      <c r="AF727" s="4" t="s">
        <v>16</v>
      </c>
      <c r="AG727" s="4" t="s">
        <v>8399</v>
      </c>
      <c r="AH727" s="4" t="s">
        <v>1417</v>
      </c>
      <c r="AI727" s="4" t="s">
        <v>1284</v>
      </c>
      <c r="AJ727" s="4" t="s">
        <v>919</v>
      </c>
      <c r="AK727" s="4" t="s">
        <v>169</v>
      </c>
      <c r="AL727" s="9">
        <v>4525.7</v>
      </c>
      <c r="AM727" s="4"/>
      <c r="AN727" s="4" t="s">
        <v>169</v>
      </c>
      <c r="AO727" s="4" t="s">
        <v>953</v>
      </c>
      <c r="AP727" s="4" t="s">
        <v>922</v>
      </c>
      <c r="AQ727" s="4" t="s">
        <v>6950</v>
      </c>
      <c r="AR727" s="4" t="s">
        <v>8400</v>
      </c>
      <c r="AS727" s="4" t="s">
        <v>8403</v>
      </c>
      <c r="AT727" s="4" t="s">
        <v>238</v>
      </c>
      <c r="AU727" s="4"/>
      <c r="AV727" s="4" t="s">
        <v>8402</v>
      </c>
      <c r="AW727" s="4"/>
      <c r="AX727" s="4"/>
      <c r="AY727" s="4"/>
      <c r="AZ727" s="4"/>
      <c r="BA727" s="4">
        <v>80260609</v>
      </c>
      <c r="BB727" s="4" t="s">
        <v>927</v>
      </c>
      <c r="BC727" s="4" t="s">
        <v>974</v>
      </c>
      <c r="BD727" s="4" t="s">
        <v>1052</v>
      </c>
      <c r="BE727" s="4" t="s">
        <v>169</v>
      </c>
      <c r="BF727" s="4"/>
      <c r="BG727" s="4" t="s">
        <v>1029</v>
      </c>
      <c r="BH727" s="4" t="s">
        <v>932</v>
      </c>
      <c r="BI727" s="4" t="s">
        <v>169</v>
      </c>
      <c r="BJ727" s="4"/>
      <c r="BK727" s="4" t="s">
        <v>1030</v>
      </c>
      <c r="BL727" s="4"/>
      <c r="BM727" s="4" t="s">
        <v>1403</v>
      </c>
      <c r="BN727" s="4" t="s">
        <v>1095</v>
      </c>
    </row>
    <row r="728" spans="1:66" s="1" customFormat="1" hidden="1">
      <c r="A728" s="4">
        <v>782</v>
      </c>
      <c r="B728" s="4" t="s">
        <v>901</v>
      </c>
      <c r="C728" s="4" t="s">
        <v>902</v>
      </c>
      <c r="D728" s="4" t="s">
        <v>6715</v>
      </c>
      <c r="E728" s="4" t="s">
        <v>8404</v>
      </c>
      <c r="F728" s="4" t="s">
        <v>1099</v>
      </c>
      <c r="G728" s="4" t="s">
        <v>8405</v>
      </c>
      <c r="H728" s="4" t="s">
        <v>8406</v>
      </c>
      <c r="I728" s="4" t="s">
        <v>169</v>
      </c>
      <c r="J728" s="4" t="s">
        <v>518</v>
      </c>
      <c r="K728" s="4" t="s">
        <v>1040</v>
      </c>
      <c r="L728" s="4" t="s">
        <v>940</v>
      </c>
      <c r="M728" s="4" t="s">
        <v>202</v>
      </c>
      <c r="N728" s="4" t="s">
        <v>8407</v>
      </c>
      <c r="O728" s="4"/>
      <c r="P728" s="4"/>
      <c r="Q728" s="4" t="s">
        <v>8408</v>
      </c>
      <c r="R728" s="4" t="s">
        <v>1040</v>
      </c>
      <c r="S728" s="4" t="s">
        <v>8409</v>
      </c>
      <c r="T728" s="4" t="s">
        <v>944</v>
      </c>
      <c r="U728" s="4" t="s">
        <v>8410</v>
      </c>
      <c r="V728" s="4" t="s">
        <v>911</v>
      </c>
      <c r="W728" s="4" t="s">
        <v>963</v>
      </c>
      <c r="X728" s="4" t="s">
        <v>351</v>
      </c>
      <c r="Y728" s="4" t="s">
        <v>8411</v>
      </c>
      <c r="Z728" s="4" t="s">
        <v>350</v>
      </c>
      <c r="AA728" s="4" t="s">
        <v>1265</v>
      </c>
      <c r="AB728" s="4" t="s">
        <v>8408</v>
      </c>
      <c r="AC728" s="4">
        <v>5441162</v>
      </c>
      <c r="AD728" s="4" t="s">
        <v>1040</v>
      </c>
      <c r="AE728" s="4" t="s">
        <v>8412</v>
      </c>
      <c r="AF728" s="4" t="s">
        <v>1040</v>
      </c>
      <c r="AG728" s="4" t="s">
        <v>8413</v>
      </c>
      <c r="AH728" s="4" t="s">
        <v>1287</v>
      </c>
      <c r="AI728" s="4" t="s">
        <v>988</v>
      </c>
      <c r="AJ728" s="4" t="s">
        <v>919</v>
      </c>
      <c r="AK728" s="4" t="s">
        <v>169</v>
      </c>
      <c r="AL728" s="9">
        <v>4880</v>
      </c>
      <c r="AM728" s="4"/>
      <c r="AN728" s="4" t="s">
        <v>8407</v>
      </c>
      <c r="AO728" s="4" t="s">
        <v>953</v>
      </c>
      <c r="AP728" s="4" t="s">
        <v>922</v>
      </c>
      <c r="AQ728" s="4" t="s">
        <v>1048</v>
      </c>
      <c r="AR728" s="4" t="s">
        <v>8414</v>
      </c>
      <c r="AS728" s="4" t="s">
        <v>8415</v>
      </c>
      <c r="AT728" s="4" t="s">
        <v>238</v>
      </c>
      <c r="AU728" s="4"/>
      <c r="AV728" s="4" t="s">
        <v>8416</v>
      </c>
      <c r="AW728" s="4"/>
      <c r="AX728" s="4"/>
      <c r="AY728" s="4"/>
      <c r="AZ728" s="4"/>
      <c r="BA728" s="4">
        <v>81140765</v>
      </c>
      <c r="BB728" s="4" t="s">
        <v>927</v>
      </c>
      <c r="BC728" s="4" t="s">
        <v>974</v>
      </c>
      <c r="BD728" s="4" t="s">
        <v>918</v>
      </c>
      <c r="BE728" s="4" t="s">
        <v>169</v>
      </c>
      <c r="BF728" s="4"/>
      <c r="BG728" s="4" t="s">
        <v>931</v>
      </c>
      <c r="BH728" s="4" t="s">
        <v>932</v>
      </c>
      <c r="BI728" s="4" t="s">
        <v>169</v>
      </c>
      <c r="BJ728" s="4"/>
      <c r="BK728" s="4" t="s">
        <v>1030</v>
      </c>
      <c r="BL728" s="4"/>
      <c r="BM728" s="4" t="s">
        <v>934</v>
      </c>
      <c r="BN728" s="4" t="s">
        <v>958</v>
      </c>
    </row>
    <row r="729" spans="1:66" s="1" customFormat="1" hidden="1">
      <c r="A729" s="4">
        <v>783</v>
      </c>
      <c r="B729" s="4" t="s">
        <v>901</v>
      </c>
      <c r="C729" s="4" t="s">
        <v>902</v>
      </c>
      <c r="D729" s="4" t="s">
        <v>8417</v>
      </c>
      <c r="E729" s="4" t="s">
        <v>8418</v>
      </c>
      <c r="F729" s="4" t="s">
        <v>1918</v>
      </c>
      <c r="G729" s="4" t="s">
        <v>8419</v>
      </c>
      <c r="H729" s="4" t="s">
        <v>7398</v>
      </c>
      <c r="I729" s="4" t="s">
        <v>6771</v>
      </c>
      <c r="J729" s="4" t="s">
        <v>518</v>
      </c>
      <c r="K729" s="4" t="s">
        <v>2083</v>
      </c>
      <c r="L729" s="4" t="s">
        <v>979</v>
      </c>
      <c r="M729" s="4" t="s">
        <v>228</v>
      </c>
      <c r="N729" s="4" t="s">
        <v>169</v>
      </c>
      <c r="O729" s="4" t="s">
        <v>2083</v>
      </c>
      <c r="P729" s="4" t="s">
        <v>8420</v>
      </c>
      <c r="Q729" s="4" t="s">
        <v>8417</v>
      </c>
      <c r="R729" s="4" t="s">
        <v>16</v>
      </c>
      <c r="S729" s="4" t="s">
        <v>8421</v>
      </c>
      <c r="T729" s="4" t="s">
        <v>944</v>
      </c>
      <c r="U729" s="4" t="s">
        <v>8422</v>
      </c>
      <c r="V729" s="4" t="s">
        <v>911</v>
      </c>
      <c r="W729" s="4" t="s">
        <v>982</v>
      </c>
      <c r="X729" s="4" t="s">
        <v>518</v>
      </c>
      <c r="Y729" s="4" t="s">
        <v>8423</v>
      </c>
      <c r="Z729" s="4" t="s">
        <v>445</v>
      </c>
      <c r="AA729" s="4" t="s">
        <v>445</v>
      </c>
      <c r="AB729" s="4" t="s">
        <v>8417</v>
      </c>
      <c r="AC729" s="4">
        <v>5441158</v>
      </c>
      <c r="AD729" s="4" t="s">
        <v>16</v>
      </c>
      <c r="AE729" s="4" t="s">
        <v>8424</v>
      </c>
      <c r="AF729" s="4" t="s">
        <v>16</v>
      </c>
      <c r="AG729" s="4" t="s">
        <v>8424</v>
      </c>
      <c r="AH729" s="4" t="s">
        <v>5765</v>
      </c>
      <c r="AI729" s="4" t="s">
        <v>1052</v>
      </c>
      <c r="AJ729" s="4" t="s">
        <v>919</v>
      </c>
      <c r="AK729" s="4" t="s">
        <v>169</v>
      </c>
      <c r="AL729" s="9">
        <v>6180</v>
      </c>
      <c r="AM729" s="4"/>
      <c r="AN729" s="4" t="s">
        <v>169</v>
      </c>
      <c r="AO729" s="4" t="s">
        <v>953</v>
      </c>
      <c r="AP729" s="4" t="s">
        <v>922</v>
      </c>
      <c r="AQ729" s="4" t="s">
        <v>6950</v>
      </c>
      <c r="AR729" s="4" t="s">
        <v>8425</v>
      </c>
      <c r="AS729" s="4" t="s">
        <v>8426</v>
      </c>
      <c r="AT729" s="4" t="s">
        <v>238</v>
      </c>
      <c r="AU729" s="4"/>
      <c r="AV729" s="4" t="s">
        <v>8427</v>
      </c>
      <c r="AW729" s="4"/>
      <c r="AX729" s="4"/>
      <c r="AY729" s="4"/>
      <c r="AZ729" s="4"/>
      <c r="BA729" s="4">
        <v>81173795</v>
      </c>
      <c r="BB729" s="4" t="s">
        <v>927</v>
      </c>
      <c r="BC729" s="4" t="s">
        <v>974</v>
      </c>
      <c r="BD729" s="4" t="s">
        <v>1052</v>
      </c>
      <c r="BE729" s="4" t="s">
        <v>169</v>
      </c>
      <c r="BF729" s="4"/>
      <c r="BG729" s="4" t="s">
        <v>1029</v>
      </c>
      <c r="BH729" s="4" t="s">
        <v>932</v>
      </c>
      <c r="BI729" s="4" t="s">
        <v>169</v>
      </c>
      <c r="BJ729" s="4"/>
      <c r="BK729" s="4" t="s">
        <v>1030</v>
      </c>
      <c r="BL729" s="4"/>
      <c r="BM729" s="4" t="s">
        <v>934</v>
      </c>
      <c r="BN729" s="4" t="s">
        <v>7167</v>
      </c>
    </row>
    <row r="730" spans="1:66" s="1" customFormat="1">
      <c r="A730" s="4">
        <v>784</v>
      </c>
      <c r="B730" s="4" t="s">
        <v>901</v>
      </c>
      <c r="C730" s="4" t="s">
        <v>902</v>
      </c>
      <c r="D730" s="4" t="s">
        <v>1351</v>
      </c>
      <c r="E730" s="4" t="s">
        <v>3734</v>
      </c>
      <c r="F730" s="4" t="s">
        <v>1207</v>
      </c>
      <c r="G730" s="4" t="s">
        <v>3735</v>
      </c>
      <c r="H730" s="4" t="s">
        <v>3736</v>
      </c>
      <c r="I730" s="4"/>
      <c r="J730" s="4" t="s">
        <v>518</v>
      </c>
      <c r="K730" s="4" t="s">
        <v>27</v>
      </c>
      <c r="L730" s="4" t="s">
        <v>1211</v>
      </c>
      <c r="M730" s="4" t="s">
        <v>529</v>
      </c>
      <c r="N730" s="4" t="s">
        <v>169</v>
      </c>
      <c r="O730" s="4"/>
      <c r="P730" s="4"/>
      <c r="Q730" s="4" t="s">
        <v>531</v>
      </c>
      <c r="R730" s="4" t="s">
        <v>27</v>
      </c>
      <c r="S730" s="4" t="s">
        <v>8428</v>
      </c>
      <c r="T730" s="4" t="s">
        <v>909</v>
      </c>
      <c r="U730" s="4" t="s">
        <v>8429</v>
      </c>
      <c r="V730" s="4" t="s">
        <v>911</v>
      </c>
      <c r="W730" s="4" t="s">
        <v>982</v>
      </c>
      <c r="X730" s="4" t="s">
        <v>518</v>
      </c>
      <c r="Y730" s="4" t="s">
        <v>3739</v>
      </c>
      <c r="Z730" s="4" t="s">
        <v>350</v>
      </c>
      <c r="AA730" s="4" t="s">
        <v>1265</v>
      </c>
      <c r="AB730" s="4" t="s">
        <v>531</v>
      </c>
      <c r="AC730" s="4">
        <v>5441078</v>
      </c>
      <c r="AD730" s="4" t="s">
        <v>27</v>
      </c>
      <c r="AE730" s="4" t="s">
        <v>8430</v>
      </c>
      <c r="AF730" s="4" t="s">
        <v>27</v>
      </c>
      <c r="AG730" s="4" t="s">
        <v>8430</v>
      </c>
      <c r="AH730" s="4" t="s">
        <v>1289</v>
      </c>
      <c r="AI730" s="4" t="s">
        <v>1290</v>
      </c>
      <c r="AJ730" s="4" t="s">
        <v>919</v>
      </c>
      <c r="AK730" s="4" t="s">
        <v>169</v>
      </c>
      <c r="AL730" s="9">
        <v>3725.6</v>
      </c>
      <c r="AM730" s="4"/>
      <c r="AN730" s="4" t="s">
        <v>169</v>
      </c>
      <c r="AO730" s="4" t="s">
        <v>921</v>
      </c>
      <c r="AP730" s="4" t="s">
        <v>922</v>
      </c>
      <c r="AQ730" s="4" t="s">
        <v>1048</v>
      </c>
      <c r="AR730" s="4" t="s">
        <v>532</v>
      </c>
      <c r="AS730" s="4" t="s">
        <v>8431</v>
      </c>
      <c r="AT730" s="4" t="s">
        <v>238</v>
      </c>
      <c r="AU730" s="4"/>
      <c r="AV730" s="4" t="s">
        <v>8432</v>
      </c>
      <c r="AW730" s="4"/>
      <c r="AX730" s="4"/>
      <c r="AY730" s="4"/>
      <c r="AZ730" s="4"/>
      <c r="BA730" s="4">
        <v>7050697</v>
      </c>
      <c r="BB730" s="4" t="s">
        <v>927</v>
      </c>
      <c r="BC730" s="4" t="s">
        <v>974</v>
      </c>
      <c r="BD730" s="4" t="s">
        <v>1052</v>
      </c>
      <c r="BE730" s="4" t="s">
        <v>169</v>
      </c>
      <c r="BF730" s="4"/>
      <c r="BG730" s="4" t="s">
        <v>931</v>
      </c>
      <c r="BH730" s="4" t="s">
        <v>932</v>
      </c>
      <c r="BI730" s="4" t="s">
        <v>169</v>
      </c>
      <c r="BJ730" s="4"/>
      <c r="BK730" s="4" t="s">
        <v>1030</v>
      </c>
      <c r="BL730" s="4"/>
      <c r="BM730" s="4" t="s">
        <v>934</v>
      </c>
      <c r="BN730" s="4" t="s">
        <v>958</v>
      </c>
    </row>
    <row r="731" spans="1:66" s="1" customFormat="1">
      <c r="A731" s="4">
        <v>785</v>
      </c>
      <c r="B731" s="4" t="s">
        <v>901</v>
      </c>
      <c r="C731" s="4" t="s">
        <v>902</v>
      </c>
      <c r="D731" s="4" t="s">
        <v>1351</v>
      </c>
      <c r="E731" s="4" t="s">
        <v>3734</v>
      </c>
      <c r="F731" s="4" t="s">
        <v>1207</v>
      </c>
      <c r="G731" s="4" t="s">
        <v>3735</v>
      </c>
      <c r="H731" s="4" t="s">
        <v>3736</v>
      </c>
      <c r="I731" s="4"/>
      <c r="J731" s="4" t="s">
        <v>518</v>
      </c>
      <c r="K731" s="4" t="s">
        <v>27</v>
      </c>
      <c r="L731" s="4" t="s">
        <v>1211</v>
      </c>
      <c r="M731" s="4" t="s">
        <v>529</v>
      </c>
      <c r="N731" s="4" t="s">
        <v>169</v>
      </c>
      <c r="O731" s="4"/>
      <c r="P731" s="4"/>
      <c r="Q731" s="4" t="s">
        <v>531</v>
      </c>
      <c r="R731" s="4" t="s">
        <v>27</v>
      </c>
      <c r="S731" s="4" t="s">
        <v>8428</v>
      </c>
      <c r="T731" s="4" t="s">
        <v>909</v>
      </c>
      <c r="U731" s="4" t="s">
        <v>8429</v>
      </c>
      <c r="V731" s="4" t="s">
        <v>911</v>
      </c>
      <c r="W731" s="4" t="s">
        <v>982</v>
      </c>
      <c r="X731" s="4" t="s">
        <v>518</v>
      </c>
      <c r="Y731" s="4" t="s">
        <v>3739</v>
      </c>
      <c r="Z731" s="4" t="s">
        <v>350</v>
      </c>
      <c r="AA731" s="4" t="s">
        <v>1265</v>
      </c>
      <c r="AB731" s="4" t="s">
        <v>531</v>
      </c>
      <c r="AC731" s="4">
        <v>5441078</v>
      </c>
      <c r="AD731" s="4" t="s">
        <v>27</v>
      </c>
      <c r="AE731" s="4" t="s">
        <v>8430</v>
      </c>
      <c r="AF731" s="4" t="s">
        <v>27</v>
      </c>
      <c r="AG731" s="4" t="s">
        <v>8430</v>
      </c>
      <c r="AH731" s="4" t="s">
        <v>1304</v>
      </c>
      <c r="AI731" s="4" t="s">
        <v>1047</v>
      </c>
      <c r="AJ731" s="4" t="s">
        <v>919</v>
      </c>
      <c r="AK731" s="4" t="s">
        <v>169</v>
      </c>
      <c r="AL731" s="9">
        <v>5434.4</v>
      </c>
      <c r="AM731" s="4"/>
      <c r="AN731" s="4" t="s">
        <v>169</v>
      </c>
      <c r="AO731" s="4" t="s">
        <v>921</v>
      </c>
      <c r="AP731" s="4" t="s">
        <v>922</v>
      </c>
      <c r="AQ731" s="4" t="s">
        <v>1048</v>
      </c>
      <c r="AR731" s="4" t="s">
        <v>532</v>
      </c>
      <c r="AS731" s="4" t="s">
        <v>8433</v>
      </c>
      <c r="AT731" s="4" t="s">
        <v>238</v>
      </c>
      <c r="AU731" s="4"/>
      <c r="AV731" s="4" t="s">
        <v>8432</v>
      </c>
      <c r="AW731" s="4"/>
      <c r="AX731" s="4"/>
      <c r="AY731" s="4"/>
      <c r="AZ731" s="4"/>
      <c r="BA731" s="4">
        <v>7050697</v>
      </c>
      <c r="BB731" s="4" t="s">
        <v>927</v>
      </c>
      <c r="BC731" s="4" t="s">
        <v>974</v>
      </c>
      <c r="BD731" s="4" t="s">
        <v>1052</v>
      </c>
      <c r="BE731" s="4" t="s">
        <v>169</v>
      </c>
      <c r="BF731" s="4"/>
      <c r="BG731" s="4" t="s">
        <v>931</v>
      </c>
      <c r="BH731" s="4" t="s">
        <v>932</v>
      </c>
      <c r="BI731" s="4" t="s">
        <v>169</v>
      </c>
      <c r="BJ731" s="4"/>
      <c r="BK731" s="4" t="s">
        <v>1030</v>
      </c>
      <c r="BL731" s="4"/>
      <c r="BM731" s="4" t="s">
        <v>934</v>
      </c>
      <c r="BN731" s="4" t="s">
        <v>958</v>
      </c>
    </row>
    <row r="732" spans="1:66" s="1" customFormat="1" hidden="1">
      <c r="A732" s="4">
        <v>786</v>
      </c>
      <c r="B732" s="4" t="s">
        <v>901</v>
      </c>
      <c r="C732" s="4" t="s">
        <v>902</v>
      </c>
      <c r="D732" s="4" t="s">
        <v>8434</v>
      </c>
      <c r="E732" s="4" t="s">
        <v>8435</v>
      </c>
      <c r="F732" s="4" t="s">
        <v>1274</v>
      </c>
      <c r="G732" s="4" t="s">
        <v>8436</v>
      </c>
      <c r="H732" s="4" t="s">
        <v>1056</v>
      </c>
      <c r="I732" s="4" t="s">
        <v>1311</v>
      </c>
      <c r="J732" s="4" t="s">
        <v>361</v>
      </c>
      <c r="K732" s="4" t="s">
        <v>27</v>
      </c>
      <c r="L732" s="4" t="s">
        <v>1057</v>
      </c>
      <c r="M732" s="4" t="s">
        <v>234</v>
      </c>
      <c r="N732" s="4" t="s">
        <v>169</v>
      </c>
      <c r="O732" s="4"/>
      <c r="P732" s="4"/>
      <c r="Q732" s="4" t="s">
        <v>8437</v>
      </c>
      <c r="R732" s="4" t="s">
        <v>27</v>
      </c>
      <c r="S732" s="4" t="s">
        <v>8438</v>
      </c>
      <c r="T732" s="4" t="s">
        <v>944</v>
      </c>
      <c r="U732" s="4" t="s">
        <v>8439</v>
      </c>
      <c r="V732" s="4" t="s">
        <v>911</v>
      </c>
      <c r="W732" s="4" t="s">
        <v>963</v>
      </c>
      <c r="X732" s="4" t="s">
        <v>518</v>
      </c>
      <c r="Y732" s="4" t="s">
        <v>7497</v>
      </c>
      <c r="Z732" s="4" t="s">
        <v>445</v>
      </c>
      <c r="AA732" s="4" t="s">
        <v>445</v>
      </c>
      <c r="AB732" s="4" t="s">
        <v>8437</v>
      </c>
      <c r="AC732" s="4">
        <v>5441062</v>
      </c>
      <c r="AD732" s="4" t="s">
        <v>27</v>
      </c>
      <c r="AE732" s="4" t="s">
        <v>8440</v>
      </c>
      <c r="AF732" s="4" t="s">
        <v>27</v>
      </c>
      <c r="AG732" s="4" t="s">
        <v>8440</v>
      </c>
      <c r="AH732" s="4" t="s">
        <v>1287</v>
      </c>
      <c r="AI732" s="4" t="s">
        <v>988</v>
      </c>
      <c r="AJ732" s="4" t="s">
        <v>919</v>
      </c>
      <c r="AK732" s="4" t="s">
        <v>169</v>
      </c>
      <c r="AL732" s="9">
        <v>5180</v>
      </c>
      <c r="AM732" s="4"/>
      <c r="AN732" s="4" t="s">
        <v>169</v>
      </c>
      <c r="AO732" s="4" t="s">
        <v>953</v>
      </c>
      <c r="AP732" s="4" t="s">
        <v>922</v>
      </c>
      <c r="AQ732" s="4" t="s">
        <v>1048</v>
      </c>
      <c r="AR732" s="4" t="s">
        <v>8441</v>
      </c>
      <c r="AS732" s="4" t="s">
        <v>8442</v>
      </c>
      <c r="AT732" s="4" t="s">
        <v>238</v>
      </c>
      <c r="AU732" s="4"/>
      <c r="AV732" s="4" t="s">
        <v>8443</v>
      </c>
      <c r="AW732" s="4"/>
      <c r="AX732" s="4"/>
      <c r="AY732" s="4"/>
      <c r="AZ732" s="4"/>
      <c r="BA732" s="4">
        <v>76845483</v>
      </c>
      <c r="BB732" s="4" t="s">
        <v>927</v>
      </c>
      <c r="BC732" s="4" t="s">
        <v>974</v>
      </c>
      <c r="BD732" s="4" t="s">
        <v>918</v>
      </c>
      <c r="BE732" s="4" t="s">
        <v>169</v>
      </c>
      <c r="BF732" s="4"/>
      <c r="BG732" s="4" t="s">
        <v>931</v>
      </c>
      <c r="BH732" s="4" t="s">
        <v>932</v>
      </c>
      <c r="BI732" s="4" t="s">
        <v>169</v>
      </c>
      <c r="BJ732" s="4"/>
      <c r="BK732" s="4" t="s">
        <v>1030</v>
      </c>
      <c r="BL732" s="4"/>
      <c r="BM732" s="4" t="s">
        <v>934</v>
      </c>
      <c r="BN732" s="4" t="s">
        <v>234</v>
      </c>
    </row>
    <row r="733" spans="1:66" s="1" customFormat="1" hidden="1">
      <c r="A733" s="4">
        <v>787</v>
      </c>
      <c r="B733" s="4" t="s">
        <v>901</v>
      </c>
      <c r="C733" s="4" t="s">
        <v>902</v>
      </c>
      <c r="D733" s="4" t="s">
        <v>8444</v>
      </c>
      <c r="E733" s="4" t="s">
        <v>8445</v>
      </c>
      <c r="F733" s="4" t="s">
        <v>1033</v>
      </c>
      <c r="G733" s="4" t="s">
        <v>8446</v>
      </c>
      <c r="H733" s="4" t="s">
        <v>8447</v>
      </c>
      <c r="I733" s="4"/>
      <c r="J733" s="4" t="s">
        <v>518</v>
      </c>
      <c r="K733" s="4" t="s">
        <v>16</v>
      </c>
      <c r="L733" s="4" t="s">
        <v>1182</v>
      </c>
      <c r="M733" s="4" t="s">
        <v>189</v>
      </c>
      <c r="N733" s="4" t="s">
        <v>169</v>
      </c>
      <c r="O733" s="4"/>
      <c r="P733" s="4"/>
      <c r="Q733" s="4" t="s">
        <v>8444</v>
      </c>
      <c r="R733" s="4" t="s">
        <v>16</v>
      </c>
      <c r="S733" s="4" t="s">
        <v>8448</v>
      </c>
      <c r="T733" s="4" t="s">
        <v>944</v>
      </c>
      <c r="U733" s="4" t="s">
        <v>8449</v>
      </c>
      <c r="V733" s="4" t="s">
        <v>911</v>
      </c>
      <c r="W733" s="4" t="s">
        <v>1060</v>
      </c>
      <c r="X733" s="4" t="s">
        <v>361</v>
      </c>
      <c r="Y733" s="4" t="s">
        <v>8450</v>
      </c>
      <c r="Z733" s="4" t="s">
        <v>8451</v>
      </c>
      <c r="AA733" s="4" t="s">
        <v>8452</v>
      </c>
      <c r="AB733" s="4" t="s">
        <v>8444</v>
      </c>
      <c r="AC733" s="4">
        <v>5440964</v>
      </c>
      <c r="AD733" s="4" t="s">
        <v>16</v>
      </c>
      <c r="AE733" s="4" t="s">
        <v>8453</v>
      </c>
      <c r="AF733" s="4" t="s">
        <v>16</v>
      </c>
      <c r="AG733" s="4" t="s">
        <v>8453</v>
      </c>
      <c r="AH733" s="4" t="s">
        <v>5054</v>
      </c>
      <c r="AI733" s="4" t="s">
        <v>5055</v>
      </c>
      <c r="AJ733" s="4" t="s">
        <v>919</v>
      </c>
      <c r="AK733" s="4" t="s">
        <v>169</v>
      </c>
      <c r="AL733" s="9">
        <v>15800</v>
      </c>
      <c r="AM733" s="4"/>
      <c r="AN733" s="4" t="s">
        <v>169</v>
      </c>
      <c r="AO733" s="4" t="s">
        <v>953</v>
      </c>
      <c r="AP733" s="4" t="s">
        <v>922</v>
      </c>
      <c r="AQ733" s="4" t="s">
        <v>6950</v>
      </c>
      <c r="AR733" s="4" t="s">
        <v>8454</v>
      </c>
      <c r="AS733" s="4" t="s">
        <v>8455</v>
      </c>
      <c r="AT733" s="4" t="s">
        <v>238</v>
      </c>
      <c r="AU733" s="4"/>
      <c r="AV733" s="4" t="s">
        <v>8456</v>
      </c>
      <c r="AW733" s="4"/>
      <c r="AX733" s="4"/>
      <c r="AY733" s="4"/>
      <c r="AZ733" s="4"/>
      <c r="BA733" s="4">
        <v>56627146</v>
      </c>
      <c r="BB733" s="4" t="s">
        <v>927</v>
      </c>
      <c r="BC733" s="4" t="s">
        <v>974</v>
      </c>
      <c r="BD733" s="4" t="s">
        <v>5156</v>
      </c>
      <c r="BE733" s="4" t="s">
        <v>169</v>
      </c>
      <c r="BF733" s="4"/>
      <c r="BG733" s="4" t="s">
        <v>931</v>
      </c>
      <c r="BH733" s="4" t="s">
        <v>932</v>
      </c>
      <c r="BI733" s="4" t="s">
        <v>169</v>
      </c>
      <c r="BJ733" s="4"/>
      <c r="BK733" s="4" t="s">
        <v>1030</v>
      </c>
      <c r="BL733" s="4"/>
      <c r="BM733" s="4" t="s">
        <v>1403</v>
      </c>
      <c r="BN733" s="4" t="s">
        <v>1510</v>
      </c>
    </row>
    <row r="734" spans="1:66" s="1" customFormat="1" hidden="1">
      <c r="A734" s="4">
        <v>788</v>
      </c>
      <c r="B734" s="4" t="s">
        <v>901</v>
      </c>
      <c r="C734" s="4" t="s">
        <v>902</v>
      </c>
      <c r="D734" s="4" t="s">
        <v>8457</v>
      </c>
      <c r="E734" s="4" t="s">
        <v>8458</v>
      </c>
      <c r="F734" s="4" t="s">
        <v>5708</v>
      </c>
      <c r="G734" s="4" t="s">
        <v>8459</v>
      </c>
      <c r="H734" s="4" t="s">
        <v>169</v>
      </c>
      <c r="I734" s="4" t="s">
        <v>169</v>
      </c>
      <c r="J734" s="4" t="s">
        <v>351</v>
      </c>
      <c r="K734" s="4" t="s">
        <v>27</v>
      </c>
      <c r="L734" s="4" t="s">
        <v>940</v>
      </c>
      <c r="M734" s="4" t="s">
        <v>254</v>
      </c>
      <c r="N734" s="4" t="s">
        <v>3385</v>
      </c>
      <c r="O734" s="4"/>
      <c r="P734" s="4"/>
      <c r="Q734" s="4" t="s">
        <v>8457</v>
      </c>
      <c r="R734" s="4" t="s">
        <v>27</v>
      </c>
      <c r="S734" s="4" t="s">
        <v>8460</v>
      </c>
      <c r="T734" s="4" t="s">
        <v>944</v>
      </c>
      <c r="U734" s="4" t="s">
        <v>8374</v>
      </c>
      <c r="V734" s="4" t="s">
        <v>911</v>
      </c>
      <c r="W734" s="4" t="s">
        <v>963</v>
      </c>
      <c r="X734" s="4" t="s">
        <v>518</v>
      </c>
      <c r="Y734" s="4" t="s">
        <v>4301</v>
      </c>
      <c r="Z734" s="4" t="s">
        <v>445</v>
      </c>
      <c r="AA734" s="4" t="s">
        <v>445</v>
      </c>
      <c r="AB734" s="4" t="s">
        <v>8457</v>
      </c>
      <c r="AC734" s="4">
        <v>5440933</v>
      </c>
      <c r="AD734" s="4" t="s">
        <v>27</v>
      </c>
      <c r="AE734" s="4" t="s">
        <v>8461</v>
      </c>
      <c r="AF734" s="4" t="s">
        <v>27</v>
      </c>
      <c r="AG734" s="4" t="s">
        <v>8461</v>
      </c>
      <c r="AH734" s="4" t="s">
        <v>1287</v>
      </c>
      <c r="AI734" s="4" t="s">
        <v>988</v>
      </c>
      <c r="AJ734" s="4" t="s">
        <v>919</v>
      </c>
      <c r="AK734" s="4" t="s">
        <v>169</v>
      </c>
      <c r="AL734" s="9">
        <v>4880</v>
      </c>
      <c r="AM734" s="4"/>
      <c r="AN734" s="4" t="s">
        <v>3385</v>
      </c>
      <c r="AO734" s="4" t="s">
        <v>953</v>
      </c>
      <c r="AP734" s="4" t="s">
        <v>922</v>
      </c>
      <c r="AQ734" s="4" t="s">
        <v>1048</v>
      </c>
      <c r="AR734" s="4" t="s">
        <v>8462</v>
      </c>
      <c r="AS734" s="4" t="s">
        <v>8463</v>
      </c>
      <c r="AT734" s="4" t="s">
        <v>238</v>
      </c>
      <c r="AU734" s="4"/>
      <c r="AV734" s="4" t="s">
        <v>8464</v>
      </c>
      <c r="AW734" s="4"/>
      <c r="AX734" s="4"/>
      <c r="AY734" s="4"/>
      <c r="AZ734" s="4"/>
      <c r="BA734" s="4">
        <v>81163515</v>
      </c>
      <c r="BB734" s="4" t="s">
        <v>927</v>
      </c>
      <c r="BC734" s="4" t="s">
        <v>974</v>
      </c>
      <c r="BD734" s="4" t="s">
        <v>918</v>
      </c>
      <c r="BE734" s="4" t="s">
        <v>169</v>
      </c>
      <c r="BF734" s="4"/>
      <c r="BG734" s="4" t="s">
        <v>931</v>
      </c>
      <c r="BH734" s="4" t="s">
        <v>932</v>
      </c>
      <c r="BI734" s="4" t="s">
        <v>169</v>
      </c>
      <c r="BJ734" s="4"/>
      <c r="BK734" s="4" t="s">
        <v>1030</v>
      </c>
      <c r="BL734" s="4"/>
      <c r="BM734" s="4" t="s">
        <v>934</v>
      </c>
      <c r="BN734" s="4" t="s">
        <v>958</v>
      </c>
    </row>
    <row r="735" spans="1:66" s="1" customFormat="1">
      <c r="A735" s="4">
        <v>789</v>
      </c>
      <c r="B735" s="4" t="s">
        <v>901</v>
      </c>
      <c r="C735" s="4" t="s">
        <v>902</v>
      </c>
      <c r="D735" s="4" t="s">
        <v>8465</v>
      </c>
      <c r="E735" s="4" t="s">
        <v>8466</v>
      </c>
      <c r="F735" s="4" t="s">
        <v>1117</v>
      </c>
      <c r="G735" s="4" t="s">
        <v>8467</v>
      </c>
      <c r="H735" s="4" t="s">
        <v>8468</v>
      </c>
      <c r="I735" s="4" t="s">
        <v>7581</v>
      </c>
      <c r="J735" s="4"/>
      <c r="K735" s="4" t="s">
        <v>1121</v>
      </c>
      <c r="L735" s="4" t="s">
        <v>979</v>
      </c>
      <c r="M735" s="4" t="s">
        <v>430</v>
      </c>
      <c r="N735" s="4" t="s">
        <v>169</v>
      </c>
      <c r="O735" s="4" t="s">
        <v>1121</v>
      </c>
      <c r="P735" s="4" t="s">
        <v>7579</v>
      </c>
      <c r="Q735" s="4" t="s">
        <v>729</v>
      </c>
      <c r="R735" s="4" t="s">
        <v>31</v>
      </c>
      <c r="S735" s="4" t="s">
        <v>8469</v>
      </c>
      <c r="T735" s="4" t="s">
        <v>944</v>
      </c>
      <c r="U735" s="4" t="s">
        <v>8470</v>
      </c>
      <c r="V735" s="4" t="s">
        <v>911</v>
      </c>
      <c r="W735" s="4" t="s">
        <v>963</v>
      </c>
      <c r="X735" s="4" t="s">
        <v>351</v>
      </c>
      <c r="Y735" s="4" t="s">
        <v>445</v>
      </c>
      <c r="Z735" s="4" t="s">
        <v>445</v>
      </c>
      <c r="AA735" s="4" t="s">
        <v>445</v>
      </c>
      <c r="AB735" s="4" t="s">
        <v>729</v>
      </c>
      <c r="AC735" s="4">
        <v>5440675</v>
      </c>
      <c r="AD735" s="4" t="s">
        <v>31</v>
      </c>
      <c r="AE735" s="4" t="s">
        <v>8471</v>
      </c>
      <c r="AF735" s="4" t="s">
        <v>31</v>
      </c>
      <c r="AG735" s="4" t="s">
        <v>8472</v>
      </c>
      <c r="AH735" s="4" t="s">
        <v>1287</v>
      </c>
      <c r="AI735" s="4" t="s">
        <v>988</v>
      </c>
      <c r="AJ735" s="4" t="s">
        <v>919</v>
      </c>
      <c r="AK735" s="4" t="s">
        <v>169</v>
      </c>
      <c r="AL735" s="9">
        <v>5680</v>
      </c>
      <c r="AM735" s="4"/>
      <c r="AN735" s="4" t="s">
        <v>169</v>
      </c>
      <c r="AO735" s="4" t="s">
        <v>953</v>
      </c>
      <c r="AP735" s="4" t="s">
        <v>922</v>
      </c>
      <c r="AQ735" s="4" t="s">
        <v>1146</v>
      </c>
      <c r="AR735" s="4" t="s">
        <v>7585</v>
      </c>
      <c r="AS735" s="4" t="s">
        <v>8473</v>
      </c>
      <c r="AT735" s="4" t="s">
        <v>238</v>
      </c>
      <c r="AU735" s="4"/>
      <c r="AV735" s="4" t="s">
        <v>8474</v>
      </c>
      <c r="AW735" s="4"/>
      <c r="AX735" s="4"/>
      <c r="AY735" s="4"/>
      <c r="AZ735" s="4"/>
      <c r="BA735" s="4">
        <v>80639964</v>
      </c>
      <c r="BB735" s="4" t="s">
        <v>927</v>
      </c>
      <c r="BC735" s="4" t="s">
        <v>974</v>
      </c>
      <c r="BD735" s="4" t="s">
        <v>918</v>
      </c>
      <c r="BE735" s="4" t="s">
        <v>169</v>
      </c>
      <c r="BF735" s="4"/>
      <c r="BG735" s="4" t="s">
        <v>931</v>
      </c>
      <c r="BH735" s="4" t="s">
        <v>932</v>
      </c>
      <c r="BI735" s="4" t="s">
        <v>8475</v>
      </c>
      <c r="BJ735" s="4"/>
      <c r="BK735" s="4" t="s">
        <v>1030</v>
      </c>
      <c r="BL735" s="4"/>
      <c r="BM735" s="4"/>
      <c r="BN735" s="4" t="s">
        <v>8476</v>
      </c>
    </row>
    <row r="736" spans="1:66" s="1" customFormat="1">
      <c r="A736" s="4">
        <v>790</v>
      </c>
      <c r="B736" s="4" t="s">
        <v>901</v>
      </c>
      <c r="C736" s="4" t="s">
        <v>902</v>
      </c>
      <c r="D736" s="4" t="s">
        <v>1570</v>
      </c>
      <c r="E736" s="4" t="s">
        <v>8477</v>
      </c>
      <c r="F736" s="4" t="s">
        <v>1322</v>
      </c>
      <c r="G736" s="4" t="s">
        <v>8478</v>
      </c>
      <c r="H736" s="4" t="s">
        <v>1614</v>
      </c>
      <c r="I736" s="4" t="s">
        <v>169</v>
      </c>
      <c r="J736" s="4" t="s">
        <v>518</v>
      </c>
      <c r="K736" s="4" t="s">
        <v>31</v>
      </c>
      <c r="L736" s="4" t="s">
        <v>940</v>
      </c>
      <c r="M736" s="4" t="s">
        <v>202</v>
      </c>
      <c r="N736" s="4" t="s">
        <v>3771</v>
      </c>
      <c r="O736" s="4"/>
      <c r="P736" s="4"/>
      <c r="Q736" s="4" t="s">
        <v>584</v>
      </c>
      <c r="R736" s="4" t="s">
        <v>31</v>
      </c>
      <c r="S736" s="4" t="s">
        <v>8479</v>
      </c>
      <c r="T736" s="4" t="s">
        <v>944</v>
      </c>
      <c r="U736" s="4" t="s">
        <v>8480</v>
      </c>
      <c r="V736" s="4" t="s">
        <v>911</v>
      </c>
      <c r="W736" s="4" t="s">
        <v>982</v>
      </c>
      <c r="X736" s="4" t="s">
        <v>518</v>
      </c>
      <c r="Y736" s="4" t="s">
        <v>445</v>
      </c>
      <c r="Z736" s="4" t="s">
        <v>445</v>
      </c>
      <c r="AA736" s="4" t="s">
        <v>445</v>
      </c>
      <c r="AB736" s="4" t="s">
        <v>584</v>
      </c>
      <c r="AC736" s="4">
        <v>5440443</v>
      </c>
      <c r="AD736" s="4" t="s">
        <v>31</v>
      </c>
      <c r="AE736" s="4" t="s">
        <v>8481</v>
      </c>
      <c r="AF736" s="4" t="s">
        <v>31</v>
      </c>
      <c r="AG736" s="4" t="s">
        <v>8482</v>
      </c>
      <c r="AH736" s="4" t="s">
        <v>1287</v>
      </c>
      <c r="AI736" s="4" t="s">
        <v>988</v>
      </c>
      <c r="AJ736" s="4" t="s">
        <v>919</v>
      </c>
      <c r="AK736" s="4" t="s">
        <v>169</v>
      </c>
      <c r="AL736" s="9">
        <v>5434.3</v>
      </c>
      <c r="AM736" s="4"/>
      <c r="AN736" s="4" t="s">
        <v>3771</v>
      </c>
      <c r="AO736" s="4" t="s">
        <v>953</v>
      </c>
      <c r="AP736" s="4" t="s">
        <v>922</v>
      </c>
      <c r="AQ736" s="4" t="s">
        <v>1048</v>
      </c>
      <c r="AR736" s="4" t="s">
        <v>585</v>
      </c>
      <c r="AS736" s="4" t="s">
        <v>8483</v>
      </c>
      <c r="AT736" s="4" t="s">
        <v>238</v>
      </c>
      <c r="AU736" s="4"/>
      <c r="AV736" s="4" t="s">
        <v>8484</v>
      </c>
      <c r="AW736" s="4"/>
      <c r="AX736" s="4"/>
      <c r="AY736" s="4"/>
      <c r="AZ736" s="4"/>
      <c r="BA736" s="4">
        <v>81050695</v>
      </c>
      <c r="BB736" s="4" t="s">
        <v>927</v>
      </c>
      <c r="BC736" s="4" t="s">
        <v>974</v>
      </c>
      <c r="BD736" s="4" t="s">
        <v>1052</v>
      </c>
      <c r="BE736" s="4" t="s">
        <v>169</v>
      </c>
      <c r="BF736" s="4"/>
      <c r="BG736" s="4" t="s">
        <v>931</v>
      </c>
      <c r="BH736" s="4" t="s">
        <v>932</v>
      </c>
      <c r="BI736" s="4" t="s">
        <v>169</v>
      </c>
      <c r="BJ736" s="4"/>
      <c r="BK736" s="4" t="s">
        <v>1030</v>
      </c>
      <c r="BL736" s="4"/>
      <c r="BM736" s="4" t="s">
        <v>934</v>
      </c>
      <c r="BN736" s="4" t="s">
        <v>958</v>
      </c>
    </row>
    <row r="737" spans="1:66" s="1" customFormat="1">
      <c r="A737" s="4">
        <v>791</v>
      </c>
      <c r="B737" s="4" t="s">
        <v>901</v>
      </c>
      <c r="C737" s="4" t="s">
        <v>902</v>
      </c>
      <c r="D737" s="4" t="s">
        <v>1570</v>
      </c>
      <c r="E737" s="4" t="s">
        <v>8477</v>
      </c>
      <c r="F737" s="4" t="s">
        <v>1322</v>
      </c>
      <c r="G737" s="4" t="s">
        <v>8478</v>
      </c>
      <c r="H737" s="4" t="s">
        <v>1614</v>
      </c>
      <c r="I737" s="4" t="s">
        <v>169</v>
      </c>
      <c r="J737" s="4" t="s">
        <v>518</v>
      </c>
      <c r="K737" s="4" t="s">
        <v>31</v>
      </c>
      <c r="L737" s="4" t="s">
        <v>940</v>
      </c>
      <c r="M737" s="4" t="s">
        <v>202</v>
      </c>
      <c r="N737" s="4" t="s">
        <v>3771</v>
      </c>
      <c r="O737" s="4"/>
      <c r="P737" s="4"/>
      <c r="Q737" s="4" t="s">
        <v>584</v>
      </c>
      <c r="R737" s="4" t="s">
        <v>31</v>
      </c>
      <c r="S737" s="4" t="s">
        <v>8479</v>
      </c>
      <c r="T737" s="4" t="s">
        <v>944</v>
      </c>
      <c r="U737" s="4" t="s">
        <v>8480</v>
      </c>
      <c r="V737" s="4" t="s">
        <v>911</v>
      </c>
      <c r="W737" s="4" t="s">
        <v>982</v>
      </c>
      <c r="X737" s="4" t="s">
        <v>518</v>
      </c>
      <c r="Y737" s="4" t="s">
        <v>445</v>
      </c>
      <c r="Z737" s="4" t="s">
        <v>445</v>
      </c>
      <c r="AA737" s="4" t="s">
        <v>445</v>
      </c>
      <c r="AB737" s="4" t="s">
        <v>584</v>
      </c>
      <c r="AC737" s="4">
        <v>5440443</v>
      </c>
      <c r="AD737" s="4" t="s">
        <v>31</v>
      </c>
      <c r="AE737" s="4" t="s">
        <v>8481</v>
      </c>
      <c r="AF737" s="4" t="s">
        <v>31</v>
      </c>
      <c r="AG737" s="4" t="s">
        <v>8482</v>
      </c>
      <c r="AH737" s="4" t="s">
        <v>1289</v>
      </c>
      <c r="AI737" s="4" t="s">
        <v>1290</v>
      </c>
      <c r="AJ737" s="4" t="s">
        <v>919</v>
      </c>
      <c r="AK737" s="4" t="s">
        <v>169</v>
      </c>
      <c r="AL737" s="9">
        <v>4025.7</v>
      </c>
      <c r="AM737" s="4"/>
      <c r="AN737" s="4" t="s">
        <v>3771</v>
      </c>
      <c r="AO737" s="4" t="s">
        <v>953</v>
      </c>
      <c r="AP737" s="4" t="s">
        <v>922</v>
      </c>
      <c r="AQ737" s="4" t="s">
        <v>1048</v>
      </c>
      <c r="AR737" s="4" t="s">
        <v>585</v>
      </c>
      <c r="AS737" s="4" t="s">
        <v>8485</v>
      </c>
      <c r="AT737" s="4" t="s">
        <v>238</v>
      </c>
      <c r="AU737" s="4"/>
      <c r="AV737" s="4" t="s">
        <v>8484</v>
      </c>
      <c r="AW737" s="4"/>
      <c r="AX737" s="4"/>
      <c r="AY737" s="4"/>
      <c r="AZ737" s="4"/>
      <c r="BA737" s="4">
        <v>81050695</v>
      </c>
      <c r="BB737" s="4" t="s">
        <v>927</v>
      </c>
      <c r="BC737" s="4" t="s">
        <v>974</v>
      </c>
      <c r="BD737" s="4" t="s">
        <v>1052</v>
      </c>
      <c r="BE737" s="4" t="s">
        <v>169</v>
      </c>
      <c r="BF737" s="4"/>
      <c r="BG737" s="4" t="s">
        <v>931</v>
      </c>
      <c r="BH737" s="4" t="s">
        <v>932</v>
      </c>
      <c r="BI737" s="4" t="s">
        <v>169</v>
      </c>
      <c r="BJ737" s="4"/>
      <c r="BK737" s="4" t="s">
        <v>1030</v>
      </c>
      <c r="BL737" s="4"/>
      <c r="BM737" s="4" t="s">
        <v>934</v>
      </c>
      <c r="BN737" s="4" t="s">
        <v>958</v>
      </c>
    </row>
    <row r="738" spans="1:66" s="1" customFormat="1" hidden="1">
      <c r="A738" s="4">
        <v>792</v>
      </c>
      <c r="B738" s="4" t="s">
        <v>901</v>
      </c>
      <c r="C738" s="4" t="s">
        <v>902</v>
      </c>
      <c r="D738" s="4" t="s">
        <v>8486</v>
      </c>
      <c r="E738" s="4" t="s">
        <v>8487</v>
      </c>
      <c r="F738" s="4" t="s">
        <v>1117</v>
      </c>
      <c r="G738" s="4" t="s">
        <v>8488</v>
      </c>
      <c r="H738" s="4" t="s">
        <v>8489</v>
      </c>
      <c r="I738" s="4" t="s">
        <v>2098</v>
      </c>
      <c r="J738" s="4"/>
      <c r="K738" s="4" t="s">
        <v>1297</v>
      </c>
      <c r="L738" s="4" t="s">
        <v>979</v>
      </c>
      <c r="M738" s="4" t="s">
        <v>2099</v>
      </c>
      <c r="N738" s="4" t="s">
        <v>169</v>
      </c>
      <c r="O738" s="4" t="s">
        <v>1297</v>
      </c>
      <c r="P738" s="4" t="s">
        <v>8490</v>
      </c>
      <c r="Q738" s="4" t="s">
        <v>8491</v>
      </c>
      <c r="R738" s="4" t="s">
        <v>23</v>
      </c>
      <c r="S738" s="4" t="s">
        <v>8492</v>
      </c>
      <c r="T738" s="4" t="s">
        <v>944</v>
      </c>
      <c r="U738" s="4" t="s">
        <v>8493</v>
      </c>
      <c r="V738" s="4" t="s">
        <v>911</v>
      </c>
      <c r="W738" s="4" t="s">
        <v>963</v>
      </c>
      <c r="X738" s="4" t="s">
        <v>351</v>
      </c>
      <c r="Y738" s="4" t="s">
        <v>5738</v>
      </c>
      <c r="Z738" s="4" t="s">
        <v>350</v>
      </c>
      <c r="AA738" s="4" t="s">
        <v>1265</v>
      </c>
      <c r="AB738" s="4" t="s">
        <v>8491</v>
      </c>
      <c r="AC738" s="4">
        <v>5409996</v>
      </c>
      <c r="AD738" s="4" t="s">
        <v>23</v>
      </c>
      <c r="AE738" s="4" t="s">
        <v>8494</v>
      </c>
      <c r="AF738" s="4" t="s">
        <v>23</v>
      </c>
      <c r="AG738" s="4" t="s">
        <v>8494</v>
      </c>
      <c r="AH738" s="4" t="s">
        <v>1287</v>
      </c>
      <c r="AI738" s="4" t="s">
        <v>988</v>
      </c>
      <c r="AJ738" s="4" t="s">
        <v>919</v>
      </c>
      <c r="AK738" s="4" t="s">
        <v>169</v>
      </c>
      <c r="AL738" s="9">
        <v>5180</v>
      </c>
      <c r="AM738" s="4"/>
      <c r="AN738" s="4" t="s">
        <v>169</v>
      </c>
      <c r="AO738" s="4" t="s">
        <v>953</v>
      </c>
      <c r="AP738" s="4" t="s">
        <v>922</v>
      </c>
      <c r="AQ738" s="4" t="s">
        <v>1048</v>
      </c>
      <c r="AR738" s="4" t="s">
        <v>8495</v>
      </c>
      <c r="AS738" s="4" t="s">
        <v>8496</v>
      </c>
      <c r="AT738" s="4" t="s">
        <v>238</v>
      </c>
      <c r="AU738" s="4"/>
      <c r="AV738" s="4" t="s">
        <v>8497</v>
      </c>
      <c r="AW738" s="4"/>
      <c r="AX738" s="4"/>
      <c r="AY738" s="4"/>
      <c r="AZ738" s="4"/>
      <c r="BA738" s="4">
        <v>81037456</v>
      </c>
      <c r="BB738" s="4" t="s">
        <v>927</v>
      </c>
      <c r="BC738" s="4" t="s">
        <v>974</v>
      </c>
      <c r="BD738" s="4" t="s">
        <v>918</v>
      </c>
      <c r="BE738" s="4" t="s">
        <v>169</v>
      </c>
      <c r="BF738" s="4"/>
      <c r="BG738" s="4" t="s">
        <v>1029</v>
      </c>
      <c r="BH738" s="4" t="s">
        <v>932</v>
      </c>
      <c r="BI738" s="4" t="s">
        <v>169</v>
      </c>
      <c r="BJ738" s="4"/>
      <c r="BK738" s="4" t="s">
        <v>1030</v>
      </c>
      <c r="BL738" s="4"/>
      <c r="BM738" s="4" t="s">
        <v>934</v>
      </c>
      <c r="BN738" s="4" t="s">
        <v>1132</v>
      </c>
    </row>
    <row r="739" spans="1:66" s="1" customFormat="1" hidden="1">
      <c r="A739" s="4">
        <v>793</v>
      </c>
      <c r="B739" s="4" t="s">
        <v>901</v>
      </c>
      <c r="C739" s="4" t="s">
        <v>902</v>
      </c>
      <c r="D739" s="4" t="s">
        <v>8498</v>
      </c>
      <c r="E739" s="4" t="s">
        <v>8499</v>
      </c>
      <c r="F739" s="4" t="s">
        <v>1099</v>
      </c>
      <c r="G739" s="4" t="s">
        <v>8500</v>
      </c>
      <c r="H739" s="4" t="s">
        <v>8501</v>
      </c>
      <c r="I739" s="4" t="s">
        <v>169</v>
      </c>
      <c r="J739" s="4" t="s">
        <v>351</v>
      </c>
      <c r="K739" s="4" t="s">
        <v>16</v>
      </c>
      <c r="L739" s="4" t="s">
        <v>940</v>
      </c>
      <c r="M739" s="4" t="s">
        <v>202</v>
      </c>
      <c r="N739" s="4" t="s">
        <v>8502</v>
      </c>
      <c r="O739" s="4"/>
      <c r="P739" s="4"/>
      <c r="Q739" s="4" t="s">
        <v>8498</v>
      </c>
      <c r="R739" s="4" t="s">
        <v>16</v>
      </c>
      <c r="S739" s="4" t="s">
        <v>8503</v>
      </c>
      <c r="T739" s="4" t="s">
        <v>944</v>
      </c>
      <c r="U739" s="4" t="s">
        <v>8504</v>
      </c>
      <c r="V739" s="4" t="s">
        <v>911</v>
      </c>
      <c r="W739" s="4" t="s">
        <v>982</v>
      </c>
      <c r="X739" s="4" t="s">
        <v>518</v>
      </c>
      <c r="Y739" s="4" t="s">
        <v>8505</v>
      </c>
      <c r="Z739" s="4" t="s">
        <v>445</v>
      </c>
      <c r="AA739" s="4" t="s">
        <v>445</v>
      </c>
      <c r="AB739" s="4" t="s">
        <v>8498</v>
      </c>
      <c r="AC739" s="4">
        <v>5409792</v>
      </c>
      <c r="AD739" s="4" t="s">
        <v>16</v>
      </c>
      <c r="AE739" s="4" t="s">
        <v>8506</v>
      </c>
      <c r="AF739" s="4" t="s">
        <v>16</v>
      </c>
      <c r="AG739" s="4" t="s">
        <v>8506</v>
      </c>
      <c r="AH739" s="4" t="s">
        <v>1304</v>
      </c>
      <c r="AI739" s="4" t="s">
        <v>1047</v>
      </c>
      <c r="AJ739" s="4" t="s">
        <v>919</v>
      </c>
      <c r="AK739" s="4" t="s">
        <v>169</v>
      </c>
      <c r="AL739" s="9">
        <v>5180</v>
      </c>
      <c r="AM739" s="4"/>
      <c r="AN739" s="4" t="s">
        <v>8502</v>
      </c>
      <c r="AO739" s="4" t="s">
        <v>953</v>
      </c>
      <c r="AP739" s="4" t="s">
        <v>922</v>
      </c>
      <c r="AQ739" s="4" t="s">
        <v>6950</v>
      </c>
      <c r="AR739" s="4" t="s">
        <v>8507</v>
      </c>
      <c r="AS739" s="4" t="s">
        <v>8508</v>
      </c>
      <c r="AT739" s="4" t="s">
        <v>238</v>
      </c>
      <c r="AU739" s="4"/>
      <c r="AV739" s="4" t="s">
        <v>8509</v>
      </c>
      <c r="AW739" s="4"/>
      <c r="AX739" s="4"/>
      <c r="AY739" s="4"/>
      <c r="AZ739" s="4"/>
      <c r="BA739" s="4">
        <v>74615807</v>
      </c>
      <c r="BB739" s="4" t="s">
        <v>927</v>
      </c>
      <c r="BC739" s="4" t="s">
        <v>974</v>
      </c>
      <c r="BD739" s="4" t="s">
        <v>1052</v>
      </c>
      <c r="BE739" s="4" t="s">
        <v>169</v>
      </c>
      <c r="BF739" s="4"/>
      <c r="BG739" s="4" t="s">
        <v>1029</v>
      </c>
      <c r="BH739" s="4" t="s">
        <v>927</v>
      </c>
      <c r="BI739" s="4" t="s">
        <v>169</v>
      </c>
      <c r="BJ739" s="4"/>
      <c r="BK739" s="4" t="s">
        <v>1030</v>
      </c>
      <c r="BL739" s="4"/>
      <c r="BM739" s="4" t="s">
        <v>934</v>
      </c>
      <c r="BN739" s="4" t="s">
        <v>958</v>
      </c>
    </row>
    <row r="740" spans="1:66" s="1" customFormat="1" hidden="1">
      <c r="A740" s="4">
        <v>794</v>
      </c>
      <c r="B740" s="4" t="s">
        <v>901</v>
      </c>
      <c r="C740" s="4" t="s">
        <v>902</v>
      </c>
      <c r="D740" s="4" t="s">
        <v>8510</v>
      </c>
      <c r="E740" s="4" t="s">
        <v>8511</v>
      </c>
      <c r="F740" s="4" t="s">
        <v>1117</v>
      </c>
      <c r="G740" s="4" t="s">
        <v>8512</v>
      </c>
      <c r="H740" s="4" t="s">
        <v>8513</v>
      </c>
      <c r="I740" s="4" t="s">
        <v>8514</v>
      </c>
      <c r="J740" s="4"/>
      <c r="K740" s="4" t="s">
        <v>1535</v>
      </c>
      <c r="L740" s="4" t="s">
        <v>979</v>
      </c>
      <c r="M740" s="4" t="s">
        <v>158</v>
      </c>
      <c r="N740" s="4" t="s">
        <v>169</v>
      </c>
      <c r="O740" s="4" t="s">
        <v>1535</v>
      </c>
      <c r="P740" s="4" t="s">
        <v>8515</v>
      </c>
      <c r="Q740" s="4" t="s">
        <v>8516</v>
      </c>
      <c r="R740" s="4" t="s">
        <v>27</v>
      </c>
      <c r="S740" s="4" t="s">
        <v>8517</v>
      </c>
      <c r="T740" s="4" t="s">
        <v>944</v>
      </c>
      <c r="U740" s="4" t="s">
        <v>8518</v>
      </c>
      <c r="V740" s="4" t="s">
        <v>911</v>
      </c>
      <c r="W740" s="4" t="s">
        <v>963</v>
      </c>
      <c r="X740" s="4" t="s">
        <v>518</v>
      </c>
      <c r="Y740" s="4" t="s">
        <v>8519</v>
      </c>
      <c r="Z740" s="4" t="s">
        <v>445</v>
      </c>
      <c r="AA740" s="4" t="s">
        <v>445</v>
      </c>
      <c r="AB740" s="4" t="s">
        <v>8516</v>
      </c>
      <c r="AC740" s="4">
        <v>5409453</v>
      </c>
      <c r="AD740" s="4" t="s">
        <v>27</v>
      </c>
      <c r="AE740" s="4" t="s">
        <v>8520</v>
      </c>
      <c r="AF740" s="4" t="s">
        <v>27</v>
      </c>
      <c r="AG740" s="4" t="s">
        <v>8521</v>
      </c>
      <c r="AH740" s="4" t="s">
        <v>4897</v>
      </c>
      <c r="AI740" s="4" t="s">
        <v>4898</v>
      </c>
      <c r="AJ740" s="4" t="s">
        <v>919</v>
      </c>
      <c r="AK740" s="4" t="s">
        <v>169</v>
      </c>
      <c r="AL740" s="9">
        <v>15800</v>
      </c>
      <c r="AM740" s="4"/>
      <c r="AN740" s="4" t="s">
        <v>169</v>
      </c>
      <c r="AO740" s="4" t="s">
        <v>953</v>
      </c>
      <c r="AP740" s="4" t="s">
        <v>922</v>
      </c>
      <c r="AQ740" s="4" t="s">
        <v>6950</v>
      </c>
      <c r="AR740" s="4" t="s">
        <v>8522</v>
      </c>
      <c r="AS740" s="4" t="s">
        <v>8523</v>
      </c>
      <c r="AT740" s="4" t="s">
        <v>238</v>
      </c>
      <c r="AU740" s="4"/>
      <c r="AV740" s="4" t="s">
        <v>8524</v>
      </c>
      <c r="AW740" s="4"/>
      <c r="AX740" s="4"/>
      <c r="AY740" s="4"/>
      <c r="AZ740" s="4"/>
      <c r="BA740" s="4">
        <v>70816124</v>
      </c>
      <c r="BB740" s="4" t="s">
        <v>927</v>
      </c>
      <c r="BC740" s="4" t="s">
        <v>974</v>
      </c>
      <c r="BD740" s="4" t="s">
        <v>5235</v>
      </c>
      <c r="BE740" s="4" t="s">
        <v>169</v>
      </c>
      <c r="BF740" s="4"/>
      <c r="BG740" s="4" t="s">
        <v>931</v>
      </c>
      <c r="BH740" s="4" t="s">
        <v>932</v>
      </c>
      <c r="BI740" s="4" t="s">
        <v>169</v>
      </c>
      <c r="BJ740" s="4"/>
      <c r="BK740" s="4" t="s">
        <v>1030</v>
      </c>
      <c r="BL740" s="4"/>
      <c r="BM740" s="4" t="s">
        <v>934</v>
      </c>
      <c r="BN740" s="4" t="s">
        <v>1132</v>
      </c>
    </row>
    <row r="741" spans="1:66" s="1" customFormat="1" hidden="1">
      <c r="A741" s="4">
        <v>795</v>
      </c>
      <c r="B741" s="4" t="s">
        <v>901</v>
      </c>
      <c r="C741" s="4" t="s">
        <v>902</v>
      </c>
      <c r="D741" s="4" t="s">
        <v>8525</v>
      </c>
      <c r="E741" s="4" t="s">
        <v>8526</v>
      </c>
      <c r="F741" s="4" t="s">
        <v>1033</v>
      </c>
      <c r="G741" s="4" t="s">
        <v>8527</v>
      </c>
      <c r="H741" s="4" t="s">
        <v>8528</v>
      </c>
      <c r="I741" s="4" t="s">
        <v>1036</v>
      </c>
      <c r="J741" s="4" t="s">
        <v>351</v>
      </c>
      <c r="K741" s="4" t="s">
        <v>1353</v>
      </c>
      <c r="L741" s="4" t="s">
        <v>907</v>
      </c>
      <c r="M741" s="4" t="s">
        <v>907</v>
      </c>
      <c r="N741" s="4" t="s">
        <v>169</v>
      </c>
      <c r="O741" s="4" t="s">
        <v>1353</v>
      </c>
      <c r="P741" s="4" t="s">
        <v>8529</v>
      </c>
      <c r="Q741" s="4" t="s">
        <v>8525</v>
      </c>
      <c r="R741" s="4" t="s">
        <v>25</v>
      </c>
      <c r="S741" s="4" t="s">
        <v>8530</v>
      </c>
      <c r="T741" s="4" t="s">
        <v>944</v>
      </c>
      <c r="U741" s="4" t="s">
        <v>8531</v>
      </c>
      <c r="V741" s="4" t="s">
        <v>911</v>
      </c>
      <c r="W741" s="4" t="s">
        <v>982</v>
      </c>
      <c r="X741" s="4" t="s">
        <v>351</v>
      </c>
      <c r="Y741" s="4" t="s">
        <v>445</v>
      </c>
      <c r="Z741" s="4" t="s">
        <v>445</v>
      </c>
      <c r="AA741" s="4" t="s">
        <v>445</v>
      </c>
      <c r="AB741" s="4" t="s">
        <v>8525</v>
      </c>
      <c r="AC741" s="4">
        <v>5520579</v>
      </c>
      <c r="AD741" s="4" t="s">
        <v>25</v>
      </c>
      <c r="AE741" s="4" t="s">
        <v>8532</v>
      </c>
      <c r="AF741" s="4" t="s">
        <v>25</v>
      </c>
      <c r="AG741" s="4" t="s">
        <v>8532</v>
      </c>
      <c r="AH741" s="4" t="s">
        <v>1304</v>
      </c>
      <c r="AI741" s="4" t="s">
        <v>1047</v>
      </c>
      <c r="AJ741" s="4" t="s">
        <v>919</v>
      </c>
      <c r="AK741" s="4" t="s">
        <v>169</v>
      </c>
      <c r="AL741" s="9">
        <v>4880</v>
      </c>
      <c r="AM741" s="4"/>
      <c r="AN741" s="4" t="s">
        <v>169</v>
      </c>
      <c r="AO741" s="4" t="s">
        <v>953</v>
      </c>
      <c r="AP741" s="4" t="s">
        <v>922</v>
      </c>
      <c r="AQ741" s="4" t="s">
        <v>989</v>
      </c>
      <c r="AR741" s="4" t="s">
        <v>8533</v>
      </c>
      <c r="AS741" s="4" t="s">
        <v>8534</v>
      </c>
      <c r="AT741" s="4" t="s">
        <v>223</v>
      </c>
      <c r="AU741" s="4"/>
      <c r="AV741" s="4" t="s">
        <v>8535</v>
      </c>
      <c r="AW741" s="4"/>
      <c r="AX741" s="4"/>
      <c r="AY741" s="4"/>
      <c r="AZ741" s="4"/>
      <c r="BA741" s="4">
        <v>81168747</v>
      </c>
      <c r="BB741" s="4" t="s">
        <v>927</v>
      </c>
      <c r="BC741" s="4" t="s">
        <v>974</v>
      </c>
      <c r="BD741" s="4" t="s">
        <v>1052</v>
      </c>
      <c r="BE741" s="4" t="s">
        <v>169</v>
      </c>
      <c r="BF741" s="4"/>
      <c r="BG741" s="4" t="s">
        <v>1029</v>
      </c>
      <c r="BH741" s="4" t="s">
        <v>932</v>
      </c>
      <c r="BI741" s="4" t="s">
        <v>169</v>
      </c>
      <c r="BJ741" s="4"/>
      <c r="BK741" s="4" t="s">
        <v>1030</v>
      </c>
      <c r="BL741" s="4"/>
      <c r="BM741" s="4" t="s">
        <v>934</v>
      </c>
      <c r="BN741" s="4" t="s">
        <v>1053</v>
      </c>
    </row>
    <row r="742" spans="1:66" s="1" customFormat="1">
      <c r="A742" s="4">
        <v>796</v>
      </c>
      <c r="B742" s="4" t="s">
        <v>901</v>
      </c>
      <c r="C742" s="4" t="s">
        <v>902</v>
      </c>
      <c r="D742" s="4" t="s">
        <v>444</v>
      </c>
      <c r="E742" s="4" t="s">
        <v>8536</v>
      </c>
      <c r="F742" s="4" t="s">
        <v>1339</v>
      </c>
      <c r="G742" s="4" t="s">
        <v>8537</v>
      </c>
      <c r="H742" s="4" t="s">
        <v>27</v>
      </c>
      <c r="I742" s="4" t="s">
        <v>169</v>
      </c>
      <c r="J742" s="4" t="s">
        <v>518</v>
      </c>
      <c r="K742" s="4" t="s">
        <v>27</v>
      </c>
      <c r="L742" s="4" t="s">
        <v>940</v>
      </c>
      <c r="M742" s="4" t="s">
        <v>202</v>
      </c>
      <c r="N742" s="4" t="s">
        <v>8538</v>
      </c>
      <c r="O742" s="4"/>
      <c r="P742" s="4"/>
      <c r="Q742" s="4" t="s">
        <v>8539</v>
      </c>
      <c r="R742" s="4" t="s">
        <v>27</v>
      </c>
      <c r="S742" s="4" t="s">
        <v>8540</v>
      </c>
      <c r="T742" s="4" t="s">
        <v>944</v>
      </c>
      <c r="U742" s="4" t="s">
        <v>8541</v>
      </c>
      <c r="V742" s="4" t="s">
        <v>911</v>
      </c>
      <c r="W742" s="4" t="s">
        <v>963</v>
      </c>
      <c r="X742" s="4" t="s">
        <v>518</v>
      </c>
      <c r="Y742" s="4" t="s">
        <v>4450</v>
      </c>
      <c r="Z742" s="4" t="s">
        <v>445</v>
      </c>
      <c r="AA742" s="4" t="s">
        <v>445</v>
      </c>
      <c r="AB742" s="4" t="s">
        <v>8539</v>
      </c>
      <c r="AC742" s="4">
        <v>5469041</v>
      </c>
      <c r="AD742" s="4" t="s">
        <v>23</v>
      </c>
      <c r="AE742" s="4" t="s">
        <v>8542</v>
      </c>
      <c r="AF742" s="4" t="s">
        <v>27</v>
      </c>
      <c r="AG742" s="4" t="s">
        <v>8543</v>
      </c>
      <c r="AH742" s="4"/>
      <c r="AI742" s="4"/>
      <c r="AJ742" s="4" t="s">
        <v>919</v>
      </c>
      <c r="AK742" s="4" t="s">
        <v>169</v>
      </c>
      <c r="AL742" s="9">
        <v>9750</v>
      </c>
      <c r="AM742" s="4"/>
      <c r="AN742" s="4" t="s">
        <v>8538</v>
      </c>
      <c r="AO742" s="4" t="s">
        <v>1008</v>
      </c>
      <c r="AP742" s="4" t="s">
        <v>922</v>
      </c>
      <c r="AQ742" s="4"/>
      <c r="AR742" s="4" t="s">
        <v>8544</v>
      </c>
      <c r="AS742" s="4"/>
      <c r="AT742" s="4"/>
      <c r="AU742" s="4"/>
      <c r="AV742" s="4" t="s">
        <v>8545</v>
      </c>
      <c r="AW742" s="4"/>
      <c r="AX742" s="4"/>
      <c r="AY742" s="4"/>
      <c r="AZ742" s="4"/>
      <c r="BA742" s="4">
        <v>75301884</v>
      </c>
      <c r="BB742" s="4" t="s">
        <v>927</v>
      </c>
      <c r="BC742" s="4" t="s">
        <v>974</v>
      </c>
      <c r="BD742" s="4" t="s">
        <v>918</v>
      </c>
      <c r="BE742" s="4" t="s">
        <v>169</v>
      </c>
      <c r="BF742" s="4"/>
      <c r="BG742" s="4" t="s">
        <v>931</v>
      </c>
      <c r="BH742" s="4" t="s">
        <v>927</v>
      </c>
      <c r="BI742" s="4" t="s">
        <v>169</v>
      </c>
      <c r="BJ742" s="4"/>
      <c r="BK742" s="4"/>
      <c r="BL742" s="4"/>
      <c r="BM742" s="4" t="s">
        <v>1205</v>
      </c>
      <c r="BN742" s="4" t="s">
        <v>958</v>
      </c>
    </row>
    <row r="743" spans="1:66" s="1" customFormat="1" hidden="1">
      <c r="A743" s="4">
        <v>797</v>
      </c>
      <c r="B743" s="4" t="s">
        <v>901</v>
      </c>
      <c r="C743" s="4" t="s">
        <v>902</v>
      </c>
      <c r="D743" s="4" t="s">
        <v>8546</v>
      </c>
      <c r="E743" s="4" t="s">
        <v>8547</v>
      </c>
      <c r="F743" s="4" t="s">
        <v>1339</v>
      </c>
      <c r="G743" s="4" t="s">
        <v>8548</v>
      </c>
      <c r="H743" s="4" t="s">
        <v>8549</v>
      </c>
      <c r="I743" s="4" t="s">
        <v>169</v>
      </c>
      <c r="J743" s="4" t="s">
        <v>4703</v>
      </c>
      <c r="K743" s="4" t="s">
        <v>25</v>
      </c>
      <c r="L743" s="4" t="s">
        <v>940</v>
      </c>
      <c r="M743" s="4" t="s">
        <v>202</v>
      </c>
      <c r="N743" s="4" t="s">
        <v>8550</v>
      </c>
      <c r="O743" s="4"/>
      <c r="P743" s="4"/>
      <c r="Q743" s="4" t="s">
        <v>8551</v>
      </c>
      <c r="R743" s="4" t="s">
        <v>25</v>
      </c>
      <c r="S743" s="4" t="s">
        <v>8552</v>
      </c>
      <c r="T743" s="4" t="s">
        <v>944</v>
      </c>
      <c r="U743" s="4" t="s">
        <v>8553</v>
      </c>
      <c r="V743" s="4" t="s">
        <v>911</v>
      </c>
      <c r="W743" s="4" t="s">
        <v>1105</v>
      </c>
      <c r="X743" s="4" t="s">
        <v>361</v>
      </c>
      <c r="Y743" s="4" t="s">
        <v>640</v>
      </c>
      <c r="Z743" s="4" t="s">
        <v>2290</v>
      </c>
      <c r="AA743" s="4" t="s">
        <v>2291</v>
      </c>
      <c r="AB743" s="4" t="s">
        <v>8551</v>
      </c>
      <c r="AC743" s="4">
        <v>5468923</v>
      </c>
      <c r="AD743" s="4" t="s">
        <v>25</v>
      </c>
      <c r="AE743" s="4" t="s">
        <v>8554</v>
      </c>
      <c r="AF743" s="4" t="s">
        <v>25</v>
      </c>
      <c r="AG743" s="4" t="s">
        <v>8555</v>
      </c>
      <c r="AH743" s="4" t="s">
        <v>4767</v>
      </c>
      <c r="AI743" s="4" t="s">
        <v>969</v>
      </c>
      <c r="AJ743" s="4" t="s">
        <v>919</v>
      </c>
      <c r="AK743" s="4" t="s">
        <v>169</v>
      </c>
      <c r="AL743" s="9">
        <v>19800</v>
      </c>
      <c r="AM743" s="4"/>
      <c r="AN743" s="4" t="s">
        <v>8550</v>
      </c>
      <c r="AO743" s="4" t="s">
        <v>953</v>
      </c>
      <c r="AP743" s="4" t="s">
        <v>922</v>
      </c>
      <c r="AQ743" s="4" t="s">
        <v>989</v>
      </c>
      <c r="AR743" s="4" t="s">
        <v>8556</v>
      </c>
      <c r="AS743" s="4" t="s">
        <v>8557</v>
      </c>
      <c r="AT743" s="4" t="s">
        <v>223</v>
      </c>
      <c r="AU743" s="4"/>
      <c r="AV743" s="4" t="s">
        <v>8558</v>
      </c>
      <c r="AW743" s="4"/>
      <c r="AX743" s="4"/>
      <c r="AY743" s="4"/>
      <c r="AZ743" s="4"/>
      <c r="BA743" s="4">
        <v>13235535</v>
      </c>
      <c r="BB743" s="4" t="s">
        <v>927</v>
      </c>
      <c r="BC743" s="4" t="s">
        <v>974</v>
      </c>
      <c r="BD743" s="4" t="s">
        <v>918</v>
      </c>
      <c r="BE743" s="4" t="s">
        <v>169</v>
      </c>
      <c r="BF743" s="4"/>
      <c r="BG743" s="4" t="s">
        <v>993</v>
      </c>
      <c r="BH743" s="4" t="s">
        <v>932</v>
      </c>
      <c r="BI743" s="4" t="s">
        <v>169</v>
      </c>
      <c r="BJ743" s="4"/>
      <c r="BK743" s="4" t="s">
        <v>1030</v>
      </c>
      <c r="BL743" s="4"/>
      <c r="BM743" s="4" t="s">
        <v>934</v>
      </c>
      <c r="BN743" s="4" t="s">
        <v>958</v>
      </c>
    </row>
    <row r="744" spans="1:66" s="1" customFormat="1" hidden="1">
      <c r="A744" s="4">
        <v>798</v>
      </c>
      <c r="B744" s="4" t="s">
        <v>901</v>
      </c>
      <c r="C744" s="4" t="s">
        <v>902</v>
      </c>
      <c r="D744" s="4" t="s">
        <v>1570</v>
      </c>
      <c r="E744" s="4" t="s">
        <v>8559</v>
      </c>
      <c r="F744" s="4" t="s">
        <v>1033</v>
      </c>
      <c r="G744" s="4" t="s">
        <v>8560</v>
      </c>
      <c r="H744" s="4" t="s">
        <v>8561</v>
      </c>
      <c r="I744" s="4"/>
      <c r="J744" s="4" t="s">
        <v>518</v>
      </c>
      <c r="K744" s="4" t="s">
        <v>29</v>
      </c>
      <c r="L744" s="4" t="s">
        <v>342</v>
      </c>
      <c r="M744" s="4" t="s">
        <v>342</v>
      </c>
      <c r="N744" s="4" t="s">
        <v>169</v>
      </c>
      <c r="O744" s="4"/>
      <c r="P744" s="4"/>
      <c r="Q744" s="4" t="s">
        <v>8562</v>
      </c>
      <c r="R744" s="4" t="s">
        <v>29</v>
      </c>
      <c r="S744" s="4" t="s">
        <v>8563</v>
      </c>
      <c r="T744" s="4" t="s">
        <v>944</v>
      </c>
      <c r="U744" s="4" t="s">
        <v>8564</v>
      </c>
      <c r="V744" s="4" t="s">
        <v>1263</v>
      </c>
      <c r="W744" s="4" t="s">
        <v>982</v>
      </c>
      <c r="X744" s="4" t="s">
        <v>351</v>
      </c>
      <c r="Y744" s="4" t="s">
        <v>8277</v>
      </c>
      <c r="Z744" s="4" t="s">
        <v>445</v>
      </c>
      <c r="AA744" s="4" t="s">
        <v>445</v>
      </c>
      <c r="AB744" s="4" t="s">
        <v>8562</v>
      </c>
      <c r="AC744" s="4">
        <v>5468892</v>
      </c>
      <c r="AD744" s="4" t="s">
        <v>29</v>
      </c>
      <c r="AE744" s="4" t="s">
        <v>8565</v>
      </c>
      <c r="AF744" s="4" t="s">
        <v>29</v>
      </c>
      <c r="AG744" s="4" t="s">
        <v>8566</v>
      </c>
      <c r="AH744" s="4" t="s">
        <v>4428</v>
      </c>
      <c r="AI744" s="4" t="s">
        <v>2480</v>
      </c>
      <c r="AJ744" s="4" t="s">
        <v>919</v>
      </c>
      <c r="AK744" s="4" t="s">
        <v>169</v>
      </c>
      <c r="AL744" s="9">
        <v>19500</v>
      </c>
      <c r="AM744" s="4"/>
      <c r="AN744" s="4" t="s">
        <v>169</v>
      </c>
      <c r="AO744" s="4" t="s">
        <v>953</v>
      </c>
      <c r="AP744" s="4" t="s">
        <v>922</v>
      </c>
      <c r="AQ744" s="4" t="s">
        <v>923</v>
      </c>
      <c r="AR744" s="4" t="s">
        <v>8567</v>
      </c>
      <c r="AS744" s="4" t="s">
        <v>8568</v>
      </c>
      <c r="AT744" s="4" t="s">
        <v>223</v>
      </c>
      <c r="AU744" s="4"/>
      <c r="AV744" s="4" t="s">
        <v>8569</v>
      </c>
      <c r="AW744" s="4"/>
      <c r="AX744" s="4"/>
      <c r="AY744" s="4"/>
      <c r="AZ744" s="4"/>
      <c r="BA744" s="4">
        <v>81052087</v>
      </c>
      <c r="BB744" s="4" t="s">
        <v>927</v>
      </c>
      <c r="BC744" s="4" t="s">
        <v>974</v>
      </c>
      <c r="BD744" s="4" t="s">
        <v>8570</v>
      </c>
      <c r="BE744" s="4" t="s">
        <v>169</v>
      </c>
      <c r="BF744" s="4"/>
      <c r="BG744" s="4" t="s">
        <v>1029</v>
      </c>
      <c r="BH744" s="4" t="s">
        <v>932</v>
      </c>
      <c r="BI744" s="4" t="s">
        <v>169</v>
      </c>
      <c r="BJ744" s="4"/>
      <c r="BK744" s="4" t="s">
        <v>1030</v>
      </c>
      <c r="BL744" s="4"/>
      <c r="BM744" s="4"/>
      <c r="BN744" s="4" t="s">
        <v>1510</v>
      </c>
    </row>
    <row r="745" spans="1:66" s="1" customFormat="1" hidden="1">
      <c r="A745" s="4">
        <v>799</v>
      </c>
      <c r="B745" s="4" t="s">
        <v>901</v>
      </c>
      <c r="C745" s="4" t="s">
        <v>902</v>
      </c>
      <c r="D745" s="4" t="s">
        <v>8571</v>
      </c>
      <c r="E745" s="4" t="s">
        <v>8572</v>
      </c>
      <c r="F745" s="4" t="s">
        <v>1274</v>
      </c>
      <c r="G745" s="4" t="s">
        <v>8573</v>
      </c>
      <c r="H745" s="4" t="s">
        <v>8574</v>
      </c>
      <c r="I745" s="4"/>
      <c r="J745" s="4" t="s">
        <v>518</v>
      </c>
      <c r="K745" s="4" t="s">
        <v>1040</v>
      </c>
      <c r="L745" s="4" t="s">
        <v>1057</v>
      </c>
      <c r="M745" s="4" t="s">
        <v>234</v>
      </c>
      <c r="N745" s="4" t="s">
        <v>169</v>
      </c>
      <c r="O745" s="4"/>
      <c r="P745" s="4"/>
      <c r="Q745" s="4" t="s">
        <v>8575</v>
      </c>
      <c r="R745" s="4" t="s">
        <v>1040</v>
      </c>
      <c r="S745" s="4" t="s">
        <v>8576</v>
      </c>
      <c r="T745" s="4" t="s">
        <v>944</v>
      </c>
      <c r="U745" s="4" t="s">
        <v>8577</v>
      </c>
      <c r="V745" s="4" t="s">
        <v>911</v>
      </c>
      <c r="W745" s="4" t="s">
        <v>1828</v>
      </c>
      <c r="X745" s="4" t="s">
        <v>351</v>
      </c>
      <c r="Y745" s="4" t="s">
        <v>8578</v>
      </c>
      <c r="Z745" s="4" t="s">
        <v>350</v>
      </c>
      <c r="AA745" s="4" t="s">
        <v>1265</v>
      </c>
      <c r="AB745" s="4" t="s">
        <v>8575</v>
      </c>
      <c r="AC745" s="4">
        <v>5468834</v>
      </c>
      <c r="AD745" s="4" t="s">
        <v>1040</v>
      </c>
      <c r="AE745" s="4" t="s">
        <v>8579</v>
      </c>
      <c r="AF745" s="4" t="s">
        <v>1040</v>
      </c>
      <c r="AG745" s="4" t="s">
        <v>8579</v>
      </c>
      <c r="AH745" s="4" t="s">
        <v>1872</v>
      </c>
      <c r="AI745" s="4" t="s">
        <v>1873</v>
      </c>
      <c r="AJ745" s="4" t="s">
        <v>919</v>
      </c>
      <c r="AK745" s="4" t="s">
        <v>169</v>
      </c>
      <c r="AL745" s="9">
        <v>4180</v>
      </c>
      <c r="AM745" s="4"/>
      <c r="AN745" s="4" t="s">
        <v>169</v>
      </c>
      <c r="AO745" s="4" t="s">
        <v>953</v>
      </c>
      <c r="AP745" s="4" t="s">
        <v>922</v>
      </c>
      <c r="AQ745" s="4" t="s">
        <v>1048</v>
      </c>
      <c r="AR745" s="4" t="s">
        <v>8580</v>
      </c>
      <c r="AS745" s="4" t="s">
        <v>8581</v>
      </c>
      <c r="AT745" s="4" t="s">
        <v>223</v>
      </c>
      <c r="AU745" s="4"/>
      <c r="AV745" s="4" t="s">
        <v>8582</v>
      </c>
      <c r="AW745" s="4"/>
      <c r="AX745" s="4"/>
      <c r="AY745" s="4"/>
      <c r="AZ745" s="4"/>
      <c r="BA745" s="4">
        <v>80933435</v>
      </c>
      <c r="BB745" s="4" t="s">
        <v>927</v>
      </c>
      <c r="BC745" s="4"/>
      <c r="BD745" s="4" t="s">
        <v>169</v>
      </c>
      <c r="BE745" s="4" t="s">
        <v>169</v>
      </c>
      <c r="BF745" s="4"/>
      <c r="BG745" s="4" t="s">
        <v>1029</v>
      </c>
      <c r="BH745" s="4" t="s">
        <v>932</v>
      </c>
      <c r="BI745" s="4" t="s">
        <v>169</v>
      </c>
      <c r="BJ745" s="4"/>
      <c r="BK745" s="4" t="s">
        <v>1030</v>
      </c>
      <c r="BL745" s="4"/>
      <c r="BM745" s="4" t="s">
        <v>934</v>
      </c>
      <c r="BN745" s="4" t="s">
        <v>1095</v>
      </c>
    </row>
    <row r="746" spans="1:66" s="1" customFormat="1" hidden="1">
      <c r="A746" s="4">
        <v>800</v>
      </c>
      <c r="B746" s="4" t="s">
        <v>901</v>
      </c>
      <c r="C746" s="4" t="s">
        <v>902</v>
      </c>
      <c r="D746" s="4" t="s">
        <v>8583</v>
      </c>
      <c r="E746" s="4" t="s">
        <v>8584</v>
      </c>
      <c r="F746" s="4" t="s">
        <v>1274</v>
      </c>
      <c r="G746" s="4" t="s">
        <v>8585</v>
      </c>
      <c r="H746" s="4" t="s">
        <v>1310</v>
      </c>
      <c r="I746" s="4" t="s">
        <v>1277</v>
      </c>
      <c r="J746" s="4" t="s">
        <v>361</v>
      </c>
      <c r="K746" s="4" t="s">
        <v>16</v>
      </c>
      <c r="L746" s="4" t="s">
        <v>1057</v>
      </c>
      <c r="M746" s="4" t="s">
        <v>234</v>
      </c>
      <c r="N746" s="4" t="s">
        <v>169</v>
      </c>
      <c r="O746" s="4"/>
      <c r="P746" s="4"/>
      <c r="Q746" s="4" t="s">
        <v>8586</v>
      </c>
      <c r="R746" s="4" t="s">
        <v>16</v>
      </c>
      <c r="S746" s="4" t="s">
        <v>8587</v>
      </c>
      <c r="T746" s="4" t="s">
        <v>944</v>
      </c>
      <c r="U746" s="4" t="s">
        <v>8588</v>
      </c>
      <c r="V746" s="4" t="s">
        <v>911</v>
      </c>
      <c r="W746" s="4" t="s">
        <v>982</v>
      </c>
      <c r="X746" s="4" t="s">
        <v>518</v>
      </c>
      <c r="Y746" s="4" t="s">
        <v>8589</v>
      </c>
      <c r="Z746" s="4" t="s">
        <v>445</v>
      </c>
      <c r="AA746" s="4" t="s">
        <v>445</v>
      </c>
      <c r="AB746" s="4" t="s">
        <v>8586</v>
      </c>
      <c r="AC746" s="4">
        <v>5468772</v>
      </c>
      <c r="AD746" s="4" t="s">
        <v>16</v>
      </c>
      <c r="AE746" s="4" t="s">
        <v>8590</v>
      </c>
      <c r="AF746" s="4" t="s">
        <v>16</v>
      </c>
      <c r="AG746" s="4" t="s">
        <v>8590</v>
      </c>
      <c r="AH746" s="4" t="s">
        <v>1187</v>
      </c>
      <c r="AI746" s="4" t="s">
        <v>1188</v>
      </c>
      <c r="AJ746" s="4" t="s">
        <v>919</v>
      </c>
      <c r="AK746" s="4" t="s">
        <v>169</v>
      </c>
      <c r="AL746" s="9">
        <v>4880</v>
      </c>
      <c r="AM746" s="4"/>
      <c r="AN746" s="4" t="s">
        <v>169</v>
      </c>
      <c r="AO746" s="4" t="s">
        <v>953</v>
      </c>
      <c r="AP746" s="4" t="s">
        <v>922</v>
      </c>
      <c r="AQ746" s="4" t="s">
        <v>923</v>
      </c>
      <c r="AR746" s="4" t="s">
        <v>8591</v>
      </c>
      <c r="AS746" s="4" t="s">
        <v>8592</v>
      </c>
      <c r="AT746" s="4" t="s">
        <v>223</v>
      </c>
      <c r="AU746" s="4"/>
      <c r="AV746" s="4" t="s">
        <v>8593</v>
      </c>
      <c r="AW746" s="4"/>
      <c r="AX746" s="4"/>
      <c r="AY746" s="4"/>
      <c r="AZ746" s="4"/>
      <c r="BA746" s="4">
        <v>81088322</v>
      </c>
      <c r="BB746" s="4" t="s">
        <v>927</v>
      </c>
      <c r="BC746" s="4" t="s">
        <v>974</v>
      </c>
      <c r="BD746" s="4" t="s">
        <v>1052</v>
      </c>
      <c r="BE746" s="4" t="s">
        <v>169</v>
      </c>
      <c r="BF746" s="4"/>
      <c r="BG746" s="4" t="s">
        <v>1029</v>
      </c>
      <c r="BH746" s="4" t="s">
        <v>932</v>
      </c>
      <c r="BI746" s="4" t="s">
        <v>169</v>
      </c>
      <c r="BJ746" s="4"/>
      <c r="BK746" s="4" t="s">
        <v>1030</v>
      </c>
      <c r="BL746" s="4"/>
      <c r="BM746" s="4" t="s">
        <v>934</v>
      </c>
      <c r="BN746" s="4" t="s">
        <v>234</v>
      </c>
    </row>
    <row r="747" spans="1:66" s="1" customFormat="1">
      <c r="A747" s="4">
        <v>801</v>
      </c>
      <c r="B747" s="4" t="s">
        <v>901</v>
      </c>
      <c r="C747" s="4" t="s">
        <v>902</v>
      </c>
      <c r="D747" s="4" t="s">
        <v>8594</v>
      </c>
      <c r="E747" s="4" t="s">
        <v>8595</v>
      </c>
      <c r="F747" s="4" t="s">
        <v>1117</v>
      </c>
      <c r="G747" s="4" t="s">
        <v>8596</v>
      </c>
      <c r="H747" s="4" t="s">
        <v>8597</v>
      </c>
      <c r="I747" s="4" t="s">
        <v>978</v>
      </c>
      <c r="J747" s="4"/>
      <c r="K747" s="4" t="s">
        <v>2083</v>
      </c>
      <c r="L747" s="4" t="s">
        <v>979</v>
      </c>
      <c r="M747" s="4" t="s">
        <v>228</v>
      </c>
      <c r="N747" s="4" t="s">
        <v>169</v>
      </c>
      <c r="O747" s="4" t="s">
        <v>2083</v>
      </c>
      <c r="P747" s="4" t="s">
        <v>3438</v>
      </c>
      <c r="Q747" s="4" t="s">
        <v>3440</v>
      </c>
      <c r="R747" s="4" t="s">
        <v>31</v>
      </c>
      <c r="S747" s="4" t="s">
        <v>8598</v>
      </c>
      <c r="T747" s="4" t="s">
        <v>944</v>
      </c>
      <c r="U747" s="4" t="s">
        <v>8599</v>
      </c>
      <c r="V747" s="4" t="s">
        <v>911</v>
      </c>
      <c r="W747" s="4" t="s">
        <v>963</v>
      </c>
      <c r="X747" s="4" t="s">
        <v>518</v>
      </c>
      <c r="Y747" s="4" t="s">
        <v>8600</v>
      </c>
      <c r="Z747" s="4" t="s">
        <v>350</v>
      </c>
      <c r="AA747" s="4" t="s">
        <v>1265</v>
      </c>
      <c r="AB747" s="4" t="s">
        <v>3440</v>
      </c>
      <c r="AC747" s="4">
        <v>5468076</v>
      </c>
      <c r="AD747" s="4" t="s">
        <v>31</v>
      </c>
      <c r="AE747" s="4" t="s">
        <v>8601</v>
      </c>
      <c r="AF747" s="4" t="s">
        <v>31</v>
      </c>
      <c r="AG747" s="4" t="s">
        <v>8602</v>
      </c>
      <c r="AH747" s="4" t="s">
        <v>1287</v>
      </c>
      <c r="AI747" s="4" t="s">
        <v>988</v>
      </c>
      <c r="AJ747" s="4" t="s">
        <v>919</v>
      </c>
      <c r="AK747" s="4" t="s">
        <v>169</v>
      </c>
      <c r="AL747" s="9">
        <v>5680</v>
      </c>
      <c r="AM747" s="4"/>
      <c r="AN747" s="4" t="s">
        <v>169</v>
      </c>
      <c r="AO747" s="4" t="s">
        <v>953</v>
      </c>
      <c r="AP747" s="4" t="s">
        <v>922</v>
      </c>
      <c r="AQ747" s="4" t="s">
        <v>1146</v>
      </c>
      <c r="AR747" s="4" t="s">
        <v>3447</v>
      </c>
      <c r="AS747" s="4" t="s">
        <v>8603</v>
      </c>
      <c r="AT747" s="4" t="s">
        <v>223</v>
      </c>
      <c r="AU747" s="4"/>
      <c r="AV747" s="4" t="s">
        <v>8604</v>
      </c>
      <c r="AW747" s="4"/>
      <c r="AX747" s="4"/>
      <c r="AY747" s="4"/>
      <c r="AZ747" s="4"/>
      <c r="BA747" s="4">
        <v>81170003</v>
      </c>
      <c r="BB747" s="4" t="s">
        <v>927</v>
      </c>
      <c r="BC747" s="4" t="s">
        <v>974</v>
      </c>
      <c r="BD747" s="4" t="s">
        <v>918</v>
      </c>
      <c r="BE747" s="4" t="s">
        <v>169</v>
      </c>
      <c r="BF747" s="4"/>
      <c r="BG747" s="4" t="s">
        <v>1204</v>
      </c>
      <c r="BH747" s="4" t="s">
        <v>932</v>
      </c>
      <c r="BI747" s="4" t="s">
        <v>169</v>
      </c>
      <c r="BJ747" s="4"/>
      <c r="BK747" s="4" t="s">
        <v>1030</v>
      </c>
      <c r="BL747" s="4"/>
      <c r="BM747" s="4" t="s">
        <v>934</v>
      </c>
      <c r="BN747" s="4" t="s">
        <v>2459</v>
      </c>
    </row>
    <row r="748" spans="1:66" s="1" customFormat="1" hidden="1">
      <c r="A748" s="4">
        <v>802</v>
      </c>
      <c r="B748" s="4" t="s">
        <v>901</v>
      </c>
      <c r="C748" s="4" t="s">
        <v>902</v>
      </c>
      <c r="D748" s="4" t="s">
        <v>8605</v>
      </c>
      <c r="E748" s="4" t="s">
        <v>8606</v>
      </c>
      <c r="F748" s="4" t="s">
        <v>1274</v>
      </c>
      <c r="G748" s="4" t="s">
        <v>8607</v>
      </c>
      <c r="H748" s="4" t="s">
        <v>8608</v>
      </c>
      <c r="I748" s="4" t="s">
        <v>169</v>
      </c>
      <c r="J748" s="4" t="s">
        <v>351</v>
      </c>
      <c r="K748" s="4" t="s">
        <v>29</v>
      </c>
      <c r="L748" s="4" t="s">
        <v>1057</v>
      </c>
      <c r="M748" s="4" t="s">
        <v>234</v>
      </c>
      <c r="N748" s="4" t="s">
        <v>169</v>
      </c>
      <c r="O748" s="4"/>
      <c r="P748" s="4"/>
      <c r="Q748" s="4" t="s">
        <v>8609</v>
      </c>
      <c r="R748" s="4" t="s">
        <v>29</v>
      </c>
      <c r="S748" s="4" t="s">
        <v>8610</v>
      </c>
      <c r="T748" s="4" t="s">
        <v>944</v>
      </c>
      <c r="U748" s="4" t="s">
        <v>8611</v>
      </c>
      <c r="V748" s="4" t="s">
        <v>1263</v>
      </c>
      <c r="W748" s="4" t="s">
        <v>963</v>
      </c>
      <c r="X748" s="4" t="s">
        <v>351</v>
      </c>
      <c r="Y748" s="4" t="s">
        <v>2087</v>
      </c>
      <c r="Z748" s="4" t="s">
        <v>445</v>
      </c>
      <c r="AA748" s="4" t="s">
        <v>445</v>
      </c>
      <c r="AB748" s="4" t="s">
        <v>8609</v>
      </c>
      <c r="AC748" s="4">
        <v>5467995</v>
      </c>
      <c r="AD748" s="4" t="s">
        <v>29</v>
      </c>
      <c r="AE748" s="4" t="s">
        <v>8612</v>
      </c>
      <c r="AF748" s="4" t="s">
        <v>29</v>
      </c>
      <c r="AG748" s="4" t="s">
        <v>8613</v>
      </c>
      <c r="AH748" s="4" t="s">
        <v>4897</v>
      </c>
      <c r="AI748" s="4" t="s">
        <v>4898</v>
      </c>
      <c r="AJ748" s="4" t="s">
        <v>919</v>
      </c>
      <c r="AK748" s="4" t="s">
        <v>169</v>
      </c>
      <c r="AL748" s="9">
        <v>15800</v>
      </c>
      <c r="AM748" s="4"/>
      <c r="AN748" s="4" t="s">
        <v>169</v>
      </c>
      <c r="AO748" s="4" t="s">
        <v>953</v>
      </c>
      <c r="AP748" s="4" t="s">
        <v>922</v>
      </c>
      <c r="AQ748" s="4" t="s">
        <v>1146</v>
      </c>
      <c r="AR748" s="4" t="s">
        <v>8614</v>
      </c>
      <c r="AS748" s="4" t="s">
        <v>8615</v>
      </c>
      <c r="AT748" s="4" t="s">
        <v>223</v>
      </c>
      <c r="AU748" s="4"/>
      <c r="AV748" s="4" t="s">
        <v>8616</v>
      </c>
      <c r="AW748" s="4"/>
      <c r="AX748" s="4"/>
      <c r="AY748" s="4"/>
      <c r="AZ748" s="4"/>
      <c r="BA748" s="4">
        <v>79449554</v>
      </c>
      <c r="BB748" s="4" t="s">
        <v>927</v>
      </c>
      <c r="BC748" s="4" t="s">
        <v>974</v>
      </c>
      <c r="BD748" s="4" t="s">
        <v>918</v>
      </c>
      <c r="BE748" s="4" t="s">
        <v>169</v>
      </c>
      <c r="BF748" s="4"/>
      <c r="BG748" s="4" t="s">
        <v>1029</v>
      </c>
      <c r="BH748" s="4" t="s">
        <v>932</v>
      </c>
      <c r="BI748" s="4" t="s">
        <v>169</v>
      </c>
      <c r="BJ748" s="4"/>
      <c r="BK748" s="4" t="s">
        <v>1030</v>
      </c>
      <c r="BL748" s="4"/>
      <c r="BM748" s="4"/>
      <c r="BN748" s="4" t="s">
        <v>1095</v>
      </c>
    </row>
    <row r="749" spans="1:66" s="1" customFormat="1">
      <c r="A749" s="4">
        <v>803</v>
      </c>
      <c r="B749" s="4" t="s">
        <v>901</v>
      </c>
      <c r="C749" s="4" t="s">
        <v>902</v>
      </c>
      <c r="D749" s="4" t="s">
        <v>1351</v>
      </c>
      <c r="E749" s="4" t="s">
        <v>8617</v>
      </c>
      <c r="F749" s="4" t="s">
        <v>1297</v>
      </c>
      <c r="G749" s="4" t="s">
        <v>8618</v>
      </c>
      <c r="H749" s="4" t="s">
        <v>8619</v>
      </c>
      <c r="I749" s="4" t="s">
        <v>169</v>
      </c>
      <c r="J749" s="4" t="s">
        <v>518</v>
      </c>
      <c r="K749" s="4" t="s">
        <v>1297</v>
      </c>
      <c r="L749" s="4" t="s">
        <v>1182</v>
      </c>
      <c r="M749" s="4" t="s">
        <v>189</v>
      </c>
      <c r="N749" s="4" t="s">
        <v>169</v>
      </c>
      <c r="O749" s="4" t="s">
        <v>1297</v>
      </c>
      <c r="P749" s="4" t="s">
        <v>7862</v>
      </c>
      <c r="Q749" s="4" t="s">
        <v>713</v>
      </c>
      <c r="R749" s="4" t="s">
        <v>25</v>
      </c>
      <c r="S749" s="4" t="s">
        <v>8620</v>
      </c>
      <c r="T749" s="4" t="s">
        <v>944</v>
      </c>
      <c r="U749" s="4" t="s">
        <v>8621</v>
      </c>
      <c r="V749" s="4" t="s">
        <v>911</v>
      </c>
      <c r="W749" s="4" t="s">
        <v>982</v>
      </c>
      <c r="X749" s="4" t="s">
        <v>351</v>
      </c>
      <c r="Y749" s="4" t="s">
        <v>445</v>
      </c>
      <c r="Z749" s="4" t="s">
        <v>445</v>
      </c>
      <c r="AA749" s="4" t="s">
        <v>445</v>
      </c>
      <c r="AB749" s="4" t="s">
        <v>713</v>
      </c>
      <c r="AC749" s="4">
        <v>5467994</v>
      </c>
      <c r="AD749" s="4" t="s">
        <v>25</v>
      </c>
      <c r="AE749" s="4" t="s">
        <v>8612</v>
      </c>
      <c r="AF749" s="4" t="s">
        <v>25</v>
      </c>
      <c r="AG749" s="4" t="s">
        <v>8612</v>
      </c>
      <c r="AH749" s="4" t="s">
        <v>1129</v>
      </c>
      <c r="AI749" s="4" t="s">
        <v>1047</v>
      </c>
      <c r="AJ749" s="4" t="s">
        <v>919</v>
      </c>
      <c r="AK749" s="4" t="s">
        <v>169</v>
      </c>
      <c r="AL749" s="9">
        <v>5434.3</v>
      </c>
      <c r="AM749" s="4"/>
      <c r="AN749" s="4" t="s">
        <v>169</v>
      </c>
      <c r="AO749" s="4" t="s">
        <v>953</v>
      </c>
      <c r="AP749" s="4" t="s">
        <v>922</v>
      </c>
      <c r="AQ749" s="4" t="s">
        <v>923</v>
      </c>
      <c r="AR749" s="4" t="s">
        <v>7868</v>
      </c>
      <c r="AS749" s="4" t="s">
        <v>8622</v>
      </c>
      <c r="AT749" s="4" t="s">
        <v>223</v>
      </c>
      <c r="AU749" s="4"/>
      <c r="AV749" s="4" t="s">
        <v>8623</v>
      </c>
      <c r="AW749" s="4"/>
      <c r="AX749" s="4"/>
      <c r="AY749" s="4"/>
      <c r="AZ749" s="4"/>
      <c r="BA749" s="4">
        <v>81101915</v>
      </c>
      <c r="BB749" s="4" t="s">
        <v>927</v>
      </c>
      <c r="BC749" s="4" t="s">
        <v>974</v>
      </c>
      <c r="BD749" s="4" t="s">
        <v>1052</v>
      </c>
      <c r="BE749" s="4" t="s">
        <v>169</v>
      </c>
      <c r="BF749" s="4"/>
      <c r="BG749" s="4" t="s">
        <v>1029</v>
      </c>
      <c r="BH749" s="4" t="s">
        <v>927</v>
      </c>
      <c r="BI749" s="4" t="s">
        <v>169</v>
      </c>
      <c r="BJ749" s="4"/>
      <c r="BK749" s="4" t="s">
        <v>1030</v>
      </c>
      <c r="BL749" s="4"/>
      <c r="BM749" s="4"/>
      <c r="BN749" s="4" t="s">
        <v>958</v>
      </c>
    </row>
    <row r="750" spans="1:66" s="1" customFormat="1">
      <c r="A750" s="4">
        <v>804</v>
      </c>
      <c r="B750" s="4" t="s">
        <v>901</v>
      </c>
      <c r="C750" s="4" t="s">
        <v>902</v>
      </c>
      <c r="D750" s="4" t="s">
        <v>1351</v>
      </c>
      <c r="E750" s="4" t="s">
        <v>8617</v>
      </c>
      <c r="F750" s="4" t="s">
        <v>1297</v>
      </c>
      <c r="G750" s="4" t="s">
        <v>8618</v>
      </c>
      <c r="H750" s="4" t="s">
        <v>8619</v>
      </c>
      <c r="I750" s="4" t="s">
        <v>169</v>
      </c>
      <c r="J750" s="4" t="s">
        <v>518</v>
      </c>
      <c r="K750" s="4" t="s">
        <v>1297</v>
      </c>
      <c r="L750" s="4" t="s">
        <v>1182</v>
      </c>
      <c r="M750" s="4" t="s">
        <v>189</v>
      </c>
      <c r="N750" s="4" t="s">
        <v>169</v>
      </c>
      <c r="O750" s="4" t="s">
        <v>1297</v>
      </c>
      <c r="P750" s="4" t="s">
        <v>7862</v>
      </c>
      <c r="Q750" s="4" t="s">
        <v>713</v>
      </c>
      <c r="R750" s="4" t="s">
        <v>25</v>
      </c>
      <c r="S750" s="4" t="s">
        <v>8620</v>
      </c>
      <c r="T750" s="4" t="s">
        <v>944</v>
      </c>
      <c r="U750" s="4" t="s">
        <v>8621</v>
      </c>
      <c r="V750" s="4" t="s">
        <v>911</v>
      </c>
      <c r="W750" s="4" t="s">
        <v>982</v>
      </c>
      <c r="X750" s="4" t="s">
        <v>351</v>
      </c>
      <c r="Y750" s="4" t="s">
        <v>445</v>
      </c>
      <c r="Z750" s="4" t="s">
        <v>445</v>
      </c>
      <c r="AA750" s="4" t="s">
        <v>445</v>
      </c>
      <c r="AB750" s="4" t="s">
        <v>713</v>
      </c>
      <c r="AC750" s="4">
        <v>5467994</v>
      </c>
      <c r="AD750" s="4" t="s">
        <v>25</v>
      </c>
      <c r="AE750" s="4" t="s">
        <v>8612</v>
      </c>
      <c r="AF750" s="4" t="s">
        <v>25</v>
      </c>
      <c r="AG750" s="4" t="s">
        <v>8612</v>
      </c>
      <c r="AH750" s="4" t="s">
        <v>1283</v>
      </c>
      <c r="AI750" s="4" t="s">
        <v>1284</v>
      </c>
      <c r="AJ750" s="4" t="s">
        <v>919</v>
      </c>
      <c r="AK750" s="4" t="s">
        <v>169</v>
      </c>
      <c r="AL750" s="9">
        <v>4525.7</v>
      </c>
      <c r="AM750" s="4"/>
      <c r="AN750" s="4" t="s">
        <v>169</v>
      </c>
      <c r="AO750" s="4" t="s">
        <v>953</v>
      </c>
      <c r="AP750" s="4" t="s">
        <v>922</v>
      </c>
      <c r="AQ750" s="4" t="s">
        <v>923</v>
      </c>
      <c r="AR750" s="4" t="s">
        <v>7868</v>
      </c>
      <c r="AS750" s="4" t="s">
        <v>8624</v>
      </c>
      <c r="AT750" s="4" t="s">
        <v>223</v>
      </c>
      <c r="AU750" s="4"/>
      <c r="AV750" s="4" t="s">
        <v>8623</v>
      </c>
      <c r="AW750" s="4"/>
      <c r="AX750" s="4"/>
      <c r="AY750" s="4"/>
      <c r="AZ750" s="4"/>
      <c r="BA750" s="4">
        <v>81101915</v>
      </c>
      <c r="BB750" s="4" t="s">
        <v>927</v>
      </c>
      <c r="BC750" s="4" t="s">
        <v>974</v>
      </c>
      <c r="BD750" s="4" t="s">
        <v>1052</v>
      </c>
      <c r="BE750" s="4" t="s">
        <v>169</v>
      </c>
      <c r="BF750" s="4"/>
      <c r="BG750" s="4" t="s">
        <v>1029</v>
      </c>
      <c r="BH750" s="4" t="s">
        <v>927</v>
      </c>
      <c r="BI750" s="4" t="s">
        <v>169</v>
      </c>
      <c r="BJ750" s="4"/>
      <c r="BK750" s="4" t="s">
        <v>1030</v>
      </c>
      <c r="BL750" s="4"/>
      <c r="BM750" s="4"/>
      <c r="BN750" s="4" t="s">
        <v>958</v>
      </c>
    </row>
    <row r="751" spans="1:66" s="1" customFormat="1">
      <c r="A751" s="4">
        <v>805</v>
      </c>
      <c r="B751" s="4" t="s">
        <v>901</v>
      </c>
      <c r="C751" s="4" t="s">
        <v>902</v>
      </c>
      <c r="D751" s="4" t="s">
        <v>8625</v>
      </c>
      <c r="E751" s="4" t="s">
        <v>8626</v>
      </c>
      <c r="F751" s="4" t="s">
        <v>147</v>
      </c>
      <c r="G751" s="4" t="s">
        <v>8627</v>
      </c>
      <c r="H751" s="4" t="s">
        <v>8628</v>
      </c>
      <c r="I751" s="4"/>
      <c r="J751" s="4" t="s">
        <v>906</v>
      </c>
      <c r="K751" s="4" t="s">
        <v>25</v>
      </c>
      <c r="L751" s="4" t="s">
        <v>940</v>
      </c>
      <c r="M751" s="4" t="s">
        <v>132</v>
      </c>
      <c r="N751" s="4" t="s">
        <v>8629</v>
      </c>
      <c r="O751" s="4"/>
      <c r="P751" s="4"/>
      <c r="Q751" s="4" t="s">
        <v>8625</v>
      </c>
      <c r="R751" s="4" t="s">
        <v>25</v>
      </c>
      <c r="S751" s="4" t="s">
        <v>8630</v>
      </c>
      <c r="T751" s="4" t="s">
        <v>909</v>
      </c>
      <c r="U751" s="4" t="s">
        <v>8631</v>
      </c>
      <c r="V751" s="4" t="s">
        <v>911</v>
      </c>
      <c r="W751" s="4" t="s">
        <v>1105</v>
      </c>
      <c r="X751" s="4" t="s">
        <v>906</v>
      </c>
      <c r="Y751" s="4" t="s">
        <v>1606</v>
      </c>
      <c r="Z751" s="4" t="s">
        <v>751</v>
      </c>
      <c r="AA751" s="4" t="s">
        <v>8632</v>
      </c>
      <c r="AB751" s="4" t="s">
        <v>8625</v>
      </c>
      <c r="AC751" s="4">
        <v>5467917</v>
      </c>
      <c r="AD751" s="4" t="s">
        <v>25</v>
      </c>
      <c r="AE751" s="4" t="s">
        <v>8633</v>
      </c>
      <c r="AF751" s="4" t="s">
        <v>25</v>
      </c>
      <c r="AG751" s="4" t="s">
        <v>8634</v>
      </c>
      <c r="AH751" s="4" t="s">
        <v>8635</v>
      </c>
      <c r="AI751" s="4" t="s">
        <v>2415</v>
      </c>
      <c r="AJ751" s="4" t="s">
        <v>919</v>
      </c>
      <c r="AK751" s="4" t="s">
        <v>169</v>
      </c>
      <c r="AL751" s="9">
        <v>24800</v>
      </c>
      <c r="AM751" s="4"/>
      <c r="AN751" s="4" t="s">
        <v>147</v>
      </c>
      <c r="AO751" s="4" t="s">
        <v>921</v>
      </c>
      <c r="AP751" s="4" t="s">
        <v>922</v>
      </c>
      <c r="AQ751" s="4"/>
      <c r="AR751" s="4" t="s">
        <v>8636</v>
      </c>
      <c r="AS751" s="4"/>
      <c r="AT751" s="4" t="s">
        <v>223</v>
      </c>
      <c r="AU751" s="4"/>
      <c r="AV751" s="4" t="s">
        <v>8637</v>
      </c>
      <c r="AW751" s="4"/>
      <c r="AX751" s="4"/>
      <c r="AY751" s="4"/>
      <c r="AZ751" s="4"/>
      <c r="BA751" s="4">
        <v>43919922</v>
      </c>
      <c r="BB751" s="4" t="s">
        <v>927</v>
      </c>
      <c r="BC751" s="4" t="s">
        <v>974</v>
      </c>
      <c r="BD751" s="4" t="s">
        <v>1336</v>
      </c>
      <c r="BE751" s="4" t="s">
        <v>169</v>
      </c>
      <c r="BF751" s="4"/>
      <c r="BG751" s="4" t="s">
        <v>931</v>
      </c>
      <c r="BH751" s="4" t="s">
        <v>932</v>
      </c>
      <c r="BI751" s="4" t="s">
        <v>169</v>
      </c>
      <c r="BJ751" s="4"/>
      <c r="BK751" s="4"/>
      <c r="BL751" s="4"/>
      <c r="BM751" s="4" t="s">
        <v>934</v>
      </c>
      <c r="BN751" s="4" t="s">
        <v>132</v>
      </c>
    </row>
    <row r="752" spans="1:66" s="1" customFormat="1" hidden="1">
      <c r="A752" s="4">
        <v>806</v>
      </c>
      <c r="B752" s="4" t="s">
        <v>901</v>
      </c>
      <c r="C752" s="4" t="s">
        <v>902</v>
      </c>
      <c r="D752" s="4"/>
      <c r="E752" s="4" t="s">
        <v>8638</v>
      </c>
      <c r="F752" s="4"/>
      <c r="G752" s="4" t="s">
        <v>8639</v>
      </c>
      <c r="H752" s="4" t="s">
        <v>8640</v>
      </c>
      <c r="I752" s="4" t="s">
        <v>7656</v>
      </c>
      <c r="J752" s="4" t="s">
        <v>361</v>
      </c>
      <c r="K752" s="4" t="s">
        <v>16</v>
      </c>
      <c r="L752" s="4" t="s">
        <v>979</v>
      </c>
      <c r="M752" s="4" t="s">
        <v>228</v>
      </c>
      <c r="N752" s="4"/>
      <c r="O752" s="4"/>
      <c r="P752" s="4"/>
      <c r="Q752" s="4" t="s">
        <v>230</v>
      </c>
      <c r="R752" s="4" t="s">
        <v>16</v>
      </c>
      <c r="S752" s="4" t="s">
        <v>8641</v>
      </c>
      <c r="T752" s="4" t="s">
        <v>909</v>
      </c>
      <c r="U752" s="4" t="s">
        <v>8642</v>
      </c>
      <c r="V752" s="4" t="s">
        <v>911</v>
      </c>
      <c r="W752" s="4" t="s">
        <v>1105</v>
      </c>
      <c r="X752" s="4" t="s">
        <v>906</v>
      </c>
      <c r="Y752" s="4" t="s">
        <v>2924</v>
      </c>
      <c r="Z752" s="4" t="s">
        <v>8643</v>
      </c>
      <c r="AA752" s="4" t="s">
        <v>5259</v>
      </c>
      <c r="AB752" s="4" t="s">
        <v>230</v>
      </c>
      <c r="AC752" s="4">
        <v>5440436</v>
      </c>
      <c r="AD752" s="4" t="s">
        <v>16</v>
      </c>
      <c r="AE752" s="4" t="s">
        <v>8644</v>
      </c>
      <c r="AF752" s="4" t="s">
        <v>16</v>
      </c>
      <c r="AG752" s="4" t="s">
        <v>8644</v>
      </c>
      <c r="AH752" s="4" t="s">
        <v>1218</v>
      </c>
      <c r="AI752" s="4" t="s">
        <v>918</v>
      </c>
      <c r="AJ752" s="4" t="s">
        <v>919</v>
      </c>
      <c r="AK752" s="4" t="s">
        <v>169</v>
      </c>
      <c r="AL752" s="9">
        <v>6180</v>
      </c>
      <c r="AM752" s="4" t="s">
        <v>920</v>
      </c>
      <c r="AN752" s="4" t="s">
        <v>169</v>
      </c>
      <c r="AO752" s="4" t="s">
        <v>921</v>
      </c>
      <c r="AP752" s="4" t="s">
        <v>922</v>
      </c>
      <c r="AQ752" s="4" t="s">
        <v>923</v>
      </c>
      <c r="AR752" s="4" t="s">
        <v>231</v>
      </c>
      <c r="AS752" s="4" t="s">
        <v>8645</v>
      </c>
      <c r="AT752" s="4" t="s">
        <v>223</v>
      </c>
      <c r="AU752" s="4"/>
      <c r="AV752" s="4" t="s">
        <v>8646</v>
      </c>
      <c r="AW752" s="4"/>
      <c r="AX752" s="4"/>
      <c r="AY752" s="4"/>
      <c r="AZ752" s="4"/>
      <c r="BA752" s="4">
        <v>74085998</v>
      </c>
      <c r="BB752" s="4" t="s">
        <v>927</v>
      </c>
      <c r="BC752" s="4" t="s">
        <v>974</v>
      </c>
      <c r="BD752" s="4" t="s">
        <v>918</v>
      </c>
      <c r="BE752" s="4" t="s">
        <v>169</v>
      </c>
      <c r="BF752" s="4"/>
      <c r="BG752" s="4" t="s">
        <v>1204</v>
      </c>
      <c r="BH752" s="4" t="s">
        <v>932</v>
      </c>
      <c r="BI752" s="4" t="s">
        <v>169</v>
      </c>
      <c r="BJ752" s="4"/>
      <c r="BK752" s="4" t="s">
        <v>933</v>
      </c>
      <c r="BL752" s="4"/>
      <c r="BM752" s="4" t="s">
        <v>934</v>
      </c>
      <c r="BN752" s="4"/>
    </row>
    <row r="753" spans="1:66" s="1" customFormat="1">
      <c r="A753" s="4">
        <v>807</v>
      </c>
      <c r="B753" s="4" t="s">
        <v>901</v>
      </c>
      <c r="C753" s="4" t="s">
        <v>902</v>
      </c>
      <c r="D753" s="4" t="s">
        <v>444</v>
      </c>
      <c r="E753" s="4" t="s">
        <v>8536</v>
      </c>
      <c r="F753" s="4" t="s">
        <v>1339</v>
      </c>
      <c r="G753" s="4" t="s">
        <v>8537</v>
      </c>
      <c r="H753" s="4" t="s">
        <v>27</v>
      </c>
      <c r="I753" s="4" t="s">
        <v>169</v>
      </c>
      <c r="J753" s="4" t="s">
        <v>518</v>
      </c>
      <c r="K753" s="4" t="s">
        <v>27</v>
      </c>
      <c r="L753" s="4" t="s">
        <v>940</v>
      </c>
      <c r="M753" s="4" t="s">
        <v>202</v>
      </c>
      <c r="N753" s="4" t="s">
        <v>8538</v>
      </c>
      <c r="O753" s="4"/>
      <c r="P753" s="4"/>
      <c r="Q753" s="4" t="s">
        <v>8539</v>
      </c>
      <c r="R753" s="4" t="s">
        <v>27</v>
      </c>
      <c r="S753" s="4" t="s">
        <v>8540</v>
      </c>
      <c r="T753" s="4" t="s">
        <v>944</v>
      </c>
      <c r="U753" s="4" t="s">
        <v>8541</v>
      </c>
      <c r="V753" s="4" t="s">
        <v>911</v>
      </c>
      <c r="W753" s="4" t="s">
        <v>963</v>
      </c>
      <c r="X753" s="4" t="s">
        <v>518</v>
      </c>
      <c r="Y753" s="4" t="s">
        <v>4450</v>
      </c>
      <c r="Z753" s="4" t="s">
        <v>445</v>
      </c>
      <c r="AA753" s="4" t="s">
        <v>445</v>
      </c>
      <c r="AB753" s="4" t="s">
        <v>8539</v>
      </c>
      <c r="AC753" s="4">
        <v>5440404</v>
      </c>
      <c r="AD753" s="4" t="s">
        <v>27</v>
      </c>
      <c r="AE753" s="4" t="s">
        <v>8542</v>
      </c>
      <c r="AF753" s="4" t="s">
        <v>27</v>
      </c>
      <c r="AG753" s="4" t="s">
        <v>8543</v>
      </c>
      <c r="AH753" s="4" t="s">
        <v>1317</v>
      </c>
      <c r="AI753" s="4" t="s">
        <v>1074</v>
      </c>
      <c r="AJ753" s="4" t="s">
        <v>919</v>
      </c>
      <c r="AK753" s="4" t="s">
        <v>169</v>
      </c>
      <c r="AL753" s="9">
        <v>9750</v>
      </c>
      <c r="AM753" s="4"/>
      <c r="AN753" s="4" t="s">
        <v>8538</v>
      </c>
      <c r="AO753" s="4" t="s">
        <v>953</v>
      </c>
      <c r="AP753" s="4" t="s">
        <v>922</v>
      </c>
      <c r="AQ753" s="4" t="s">
        <v>989</v>
      </c>
      <c r="AR753" s="4" t="s">
        <v>8544</v>
      </c>
      <c r="AS753" s="4" t="s">
        <v>8647</v>
      </c>
      <c r="AT753" s="4" t="s">
        <v>223</v>
      </c>
      <c r="AU753" s="4"/>
      <c r="AV753" s="4" t="s">
        <v>8545</v>
      </c>
      <c r="AW753" s="4"/>
      <c r="AX753" s="4"/>
      <c r="AY753" s="4"/>
      <c r="AZ753" s="4"/>
      <c r="BA753" s="4">
        <v>75301884</v>
      </c>
      <c r="BB753" s="4" t="s">
        <v>927</v>
      </c>
      <c r="BC753" s="4" t="s">
        <v>974</v>
      </c>
      <c r="BD753" s="4" t="s">
        <v>918</v>
      </c>
      <c r="BE753" s="4" t="s">
        <v>169</v>
      </c>
      <c r="BF753" s="4"/>
      <c r="BG753" s="4" t="s">
        <v>931</v>
      </c>
      <c r="BH753" s="4" t="s">
        <v>932</v>
      </c>
      <c r="BI753" s="4" t="s">
        <v>169</v>
      </c>
      <c r="BJ753" s="4"/>
      <c r="BK753" s="4" t="s">
        <v>1030</v>
      </c>
      <c r="BL753" s="4"/>
      <c r="BM753" s="4" t="s">
        <v>1205</v>
      </c>
      <c r="BN753" s="4" t="s">
        <v>958</v>
      </c>
    </row>
    <row r="754" spans="1:66" s="1" customFormat="1">
      <c r="A754" s="4">
        <v>808</v>
      </c>
      <c r="B754" s="4" t="s">
        <v>901</v>
      </c>
      <c r="C754" s="4" t="s">
        <v>902</v>
      </c>
      <c r="D754" s="4" t="s">
        <v>444</v>
      </c>
      <c r="E754" s="4" t="s">
        <v>8648</v>
      </c>
      <c r="F754" s="4" t="s">
        <v>1207</v>
      </c>
      <c r="G754" s="4" t="s">
        <v>8649</v>
      </c>
      <c r="H754" s="4" t="s">
        <v>8650</v>
      </c>
      <c r="I754" s="4" t="s">
        <v>1368</v>
      </c>
      <c r="J754" s="4" t="s">
        <v>518</v>
      </c>
      <c r="K754" s="4" t="s">
        <v>29</v>
      </c>
      <c r="L754" s="4" t="s">
        <v>1211</v>
      </c>
      <c r="M754" s="4" t="s">
        <v>280</v>
      </c>
      <c r="N754" s="4" t="s">
        <v>169</v>
      </c>
      <c r="O754" s="4"/>
      <c r="P754" s="4"/>
      <c r="Q754" s="4" t="s">
        <v>8651</v>
      </c>
      <c r="R754" s="4" t="s">
        <v>29</v>
      </c>
      <c r="S754" s="4" t="s">
        <v>8652</v>
      </c>
      <c r="T754" s="4" t="s">
        <v>944</v>
      </c>
      <c r="U754" s="4" t="s">
        <v>8653</v>
      </c>
      <c r="V754" s="4" t="s">
        <v>1263</v>
      </c>
      <c r="W754" s="4" t="s">
        <v>982</v>
      </c>
      <c r="X754" s="4" t="s">
        <v>351</v>
      </c>
      <c r="Y754" s="4" t="s">
        <v>445</v>
      </c>
      <c r="Z754" s="4" t="s">
        <v>445</v>
      </c>
      <c r="AA754" s="4" t="s">
        <v>445</v>
      </c>
      <c r="AB754" s="4" t="s">
        <v>8651</v>
      </c>
      <c r="AC754" s="4">
        <v>5440390</v>
      </c>
      <c r="AD754" s="4" t="s">
        <v>29</v>
      </c>
      <c r="AE754" s="4" t="s">
        <v>8654</v>
      </c>
      <c r="AF754" s="4" t="s">
        <v>29</v>
      </c>
      <c r="AG754" s="4" t="s">
        <v>8655</v>
      </c>
      <c r="AH754" s="4" t="s">
        <v>2479</v>
      </c>
      <c r="AI754" s="4" t="s">
        <v>2480</v>
      </c>
      <c r="AJ754" s="4" t="s">
        <v>919</v>
      </c>
      <c r="AK754" s="4" t="s">
        <v>169</v>
      </c>
      <c r="AL754" s="9">
        <v>19800</v>
      </c>
      <c r="AM754" s="4"/>
      <c r="AN754" s="4" t="s">
        <v>169</v>
      </c>
      <c r="AO754" s="4" t="s">
        <v>953</v>
      </c>
      <c r="AP754" s="4" t="s">
        <v>922</v>
      </c>
      <c r="AQ754" s="4" t="s">
        <v>1048</v>
      </c>
      <c r="AR754" s="4" t="s">
        <v>8656</v>
      </c>
      <c r="AS754" s="4" t="s">
        <v>8657</v>
      </c>
      <c r="AT754" s="4" t="s">
        <v>223</v>
      </c>
      <c r="AU754" s="4"/>
      <c r="AV754" s="4" t="s">
        <v>8658</v>
      </c>
      <c r="AW754" s="4"/>
      <c r="AX754" s="4"/>
      <c r="AY754" s="4"/>
      <c r="AZ754" s="4"/>
      <c r="BA754" s="4">
        <v>74905287</v>
      </c>
      <c r="BB754" s="4" t="s">
        <v>927</v>
      </c>
      <c r="BC754" s="4" t="s">
        <v>974</v>
      </c>
      <c r="BD754" s="4" t="s">
        <v>169</v>
      </c>
      <c r="BE754" s="4" t="s">
        <v>169</v>
      </c>
      <c r="BF754" s="4"/>
      <c r="BG754" s="4" t="s">
        <v>931</v>
      </c>
      <c r="BH754" s="4" t="s">
        <v>927</v>
      </c>
      <c r="BI754" s="4" t="s">
        <v>8659</v>
      </c>
      <c r="BJ754" s="4"/>
      <c r="BK754" s="4" t="s">
        <v>1030</v>
      </c>
      <c r="BL754" s="4"/>
      <c r="BM754" s="4"/>
      <c r="BN754" s="4" t="s">
        <v>1222</v>
      </c>
    </row>
    <row r="755" spans="1:66" s="1" customFormat="1">
      <c r="A755" s="4">
        <v>809</v>
      </c>
      <c r="B755" s="4" t="s">
        <v>901</v>
      </c>
      <c r="C755" s="4" t="s">
        <v>902</v>
      </c>
      <c r="D755" s="4" t="s">
        <v>444</v>
      </c>
      <c r="E755" s="4" t="s">
        <v>8648</v>
      </c>
      <c r="F755" s="4" t="s">
        <v>1207</v>
      </c>
      <c r="G755" s="4" t="s">
        <v>8649</v>
      </c>
      <c r="H755" s="4" t="s">
        <v>8650</v>
      </c>
      <c r="I755" s="4" t="s">
        <v>1368</v>
      </c>
      <c r="J755" s="4" t="s">
        <v>518</v>
      </c>
      <c r="K755" s="4" t="s">
        <v>29</v>
      </c>
      <c r="L755" s="4" t="s">
        <v>1211</v>
      </c>
      <c r="M755" s="4" t="s">
        <v>280</v>
      </c>
      <c r="N755" s="4" t="s">
        <v>169</v>
      </c>
      <c r="O755" s="4"/>
      <c r="P755" s="4"/>
      <c r="Q755" s="4" t="s">
        <v>8651</v>
      </c>
      <c r="R755" s="4" t="s">
        <v>29</v>
      </c>
      <c r="S755" s="4" t="s">
        <v>8652</v>
      </c>
      <c r="T755" s="4" t="s">
        <v>944</v>
      </c>
      <c r="U755" s="4" t="s">
        <v>8653</v>
      </c>
      <c r="V755" s="4" t="s">
        <v>1263</v>
      </c>
      <c r="W755" s="4" t="s">
        <v>982</v>
      </c>
      <c r="X755" s="4" t="s">
        <v>351</v>
      </c>
      <c r="Y755" s="4" t="s">
        <v>445</v>
      </c>
      <c r="Z755" s="4" t="s">
        <v>445</v>
      </c>
      <c r="AA755" s="4" t="s">
        <v>445</v>
      </c>
      <c r="AB755" s="4" t="s">
        <v>8651</v>
      </c>
      <c r="AC755" s="4">
        <v>5440390</v>
      </c>
      <c r="AD755" s="4" t="s">
        <v>29</v>
      </c>
      <c r="AE755" s="4" t="s">
        <v>8654</v>
      </c>
      <c r="AF755" s="4" t="s">
        <v>29</v>
      </c>
      <c r="AG755" s="4" t="s">
        <v>8655</v>
      </c>
      <c r="AH755" s="4" t="s">
        <v>1289</v>
      </c>
      <c r="AI755" s="4" t="s">
        <v>1290</v>
      </c>
      <c r="AJ755" s="4" t="s">
        <v>919</v>
      </c>
      <c r="AK755" s="4" t="s">
        <v>169</v>
      </c>
      <c r="AL755" s="9">
        <v>4180</v>
      </c>
      <c r="AM755" s="4"/>
      <c r="AN755" s="4" t="s">
        <v>169</v>
      </c>
      <c r="AO755" s="4" t="s">
        <v>953</v>
      </c>
      <c r="AP755" s="4" t="s">
        <v>922</v>
      </c>
      <c r="AQ755" s="4" t="s">
        <v>989</v>
      </c>
      <c r="AR755" s="4" t="s">
        <v>8656</v>
      </c>
      <c r="AS755" s="4" t="s">
        <v>8660</v>
      </c>
      <c r="AT755" s="4" t="s">
        <v>223</v>
      </c>
      <c r="AU755" s="4"/>
      <c r="AV755" s="4" t="s">
        <v>8658</v>
      </c>
      <c r="AW755" s="4"/>
      <c r="AX755" s="4"/>
      <c r="AY755" s="4"/>
      <c r="AZ755" s="4"/>
      <c r="BA755" s="4">
        <v>74905287</v>
      </c>
      <c r="BB755" s="4" t="s">
        <v>927</v>
      </c>
      <c r="BC755" s="4" t="s">
        <v>974</v>
      </c>
      <c r="BD755" s="4" t="s">
        <v>169</v>
      </c>
      <c r="BE755" s="4" t="s">
        <v>169</v>
      </c>
      <c r="BF755" s="4"/>
      <c r="BG755" s="4" t="s">
        <v>931</v>
      </c>
      <c r="BH755" s="4" t="s">
        <v>927</v>
      </c>
      <c r="BI755" s="4" t="s">
        <v>8659</v>
      </c>
      <c r="BJ755" s="4"/>
      <c r="BK755" s="4" t="s">
        <v>1030</v>
      </c>
      <c r="BL755" s="4"/>
      <c r="BM755" s="4"/>
      <c r="BN755" s="4" t="s">
        <v>1222</v>
      </c>
    </row>
    <row r="756" spans="1:66" s="1" customFormat="1" hidden="1">
      <c r="A756" s="4">
        <v>810</v>
      </c>
      <c r="B756" s="4" t="s">
        <v>901</v>
      </c>
      <c r="C756" s="4" t="s">
        <v>902</v>
      </c>
      <c r="D756" s="4" t="s">
        <v>1351</v>
      </c>
      <c r="E756" s="4" t="s">
        <v>8661</v>
      </c>
      <c r="F756" s="4" t="s">
        <v>1353</v>
      </c>
      <c r="G756" s="4" t="s">
        <v>8662</v>
      </c>
      <c r="H756" s="4" t="s">
        <v>8663</v>
      </c>
      <c r="I756" s="4" t="s">
        <v>169</v>
      </c>
      <c r="J756" s="4" t="s">
        <v>351</v>
      </c>
      <c r="K756" s="4" t="s">
        <v>1353</v>
      </c>
      <c r="L756" s="4" t="s">
        <v>1182</v>
      </c>
      <c r="M756" s="4" t="s">
        <v>189</v>
      </c>
      <c r="N756" s="4" t="s">
        <v>169</v>
      </c>
      <c r="O756" s="4" t="s">
        <v>1353</v>
      </c>
      <c r="P756" s="4" t="s">
        <v>8664</v>
      </c>
      <c r="Q756" s="4" t="s">
        <v>7875</v>
      </c>
      <c r="R756" s="4" t="s">
        <v>25</v>
      </c>
      <c r="S756" s="4" t="s">
        <v>8665</v>
      </c>
      <c r="T756" s="4" t="s">
        <v>944</v>
      </c>
      <c r="U756" s="4" t="s">
        <v>8666</v>
      </c>
      <c r="V756" s="4" t="s">
        <v>911</v>
      </c>
      <c r="W756" s="4" t="s">
        <v>982</v>
      </c>
      <c r="X756" s="4" t="s">
        <v>351</v>
      </c>
      <c r="Y756" s="4" t="s">
        <v>445</v>
      </c>
      <c r="Z756" s="4" t="s">
        <v>445</v>
      </c>
      <c r="AA756" s="4" t="s">
        <v>445</v>
      </c>
      <c r="AB756" s="4" t="s">
        <v>7875</v>
      </c>
      <c r="AC756" s="4">
        <v>5440386</v>
      </c>
      <c r="AD756" s="4" t="s">
        <v>25</v>
      </c>
      <c r="AE756" s="4" t="s">
        <v>8667</v>
      </c>
      <c r="AF756" s="4" t="s">
        <v>25</v>
      </c>
      <c r="AG756" s="4" t="s">
        <v>8667</v>
      </c>
      <c r="AH756" s="4" t="s">
        <v>1187</v>
      </c>
      <c r="AI756" s="4" t="s">
        <v>1188</v>
      </c>
      <c r="AJ756" s="4" t="s">
        <v>919</v>
      </c>
      <c r="AK756" s="4" t="s">
        <v>169</v>
      </c>
      <c r="AL756" s="9">
        <v>4880</v>
      </c>
      <c r="AM756" s="4"/>
      <c r="AN756" s="4" t="s">
        <v>169</v>
      </c>
      <c r="AO756" s="4" t="s">
        <v>953</v>
      </c>
      <c r="AP756" s="4" t="s">
        <v>922</v>
      </c>
      <c r="AQ756" s="4" t="s">
        <v>989</v>
      </c>
      <c r="AR756" s="4" t="s">
        <v>8668</v>
      </c>
      <c r="AS756" s="4" t="s">
        <v>8669</v>
      </c>
      <c r="AT756" s="4" t="s">
        <v>223</v>
      </c>
      <c r="AU756" s="4"/>
      <c r="AV756" s="4" t="s">
        <v>8670</v>
      </c>
      <c r="AW756" s="4"/>
      <c r="AX756" s="4"/>
      <c r="AY756" s="4"/>
      <c r="AZ756" s="4"/>
      <c r="BA756" s="4">
        <v>79712602</v>
      </c>
      <c r="BB756" s="4" t="s">
        <v>927</v>
      </c>
      <c r="BC756" s="4" t="s">
        <v>974</v>
      </c>
      <c r="BD756" s="4" t="s">
        <v>1052</v>
      </c>
      <c r="BE756" s="4" t="s">
        <v>169</v>
      </c>
      <c r="BF756" s="4"/>
      <c r="BG756" s="4" t="s">
        <v>1029</v>
      </c>
      <c r="BH756" s="4" t="s">
        <v>932</v>
      </c>
      <c r="BI756" s="4" t="s">
        <v>169</v>
      </c>
      <c r="BJ756" s="4"/>
      <c r="BK756" s="4" t="s">
        <v>1030</v>
      </c>
      <c r="BL756" s="4"/>
      <c r="BM756" s="4"/>
      <c r="BN756" s="4" t="s">
        <v>958</v>
      </c>
    </row>
    <row r="757" spans="1:66" s="1" customFormat="1" hidden="1">
      <c r="A757" s="4">
        <v>811</v>
      </c>
      <c r="B757" s="4" t="s">
        <v>901</v>
      </c>
      <c r="C757" s="4" t="s">
        <v>902</v>
      </c>
      <c r="D757" s="4" t="s">
        <v>8671</v>
      </c>
      <c r="E757" s="4" t="s">
        <v>8672</v>
      </c>
      <c r="F757" s="4" t="s">
        <v>1322</v>
      </c>
      <c r="G757" s="4" t="s">
        <v>8673</v>
      </c>
      <c r="H757" s="4" t="s">
        <v>1760</v>
      </c>
      <c r="I757" s="4" t="s">
        <v>169</v>
      </c>
      <c r="J757" s="4" t="s">
        <v>518</v>
      </c>
      <c r="K757" s="4" t="s">
        <v>16</v>
      </c>
      <c r="L757" s="4" t="s">
        <v>940</v>
      </c>
      <c r="M757" s="4" t="s">
        <v>202</v>
      </c>
      <c r="N757" s="4" t="s">
        <v>8674</v>
      </c>
      <c r="O757" s="4"/>
      <c r="P757" s="4"/>
      <c r="Q757" s="4" t="s">
        <v>8671</v>
      </c>
      <c r="R757" s="4" t="s">
        <v>16</v>
      </c>
      <c r="S757" s="4" t="s">
        <v>8675</v>
      </c>
      <c r="T757" s="4" t="s">
        <v>944</v>
      </c>
      <c r="U757" s="4" t="s">
        <v>8676</v>
      </c>
      <c r="V757" s="4" t="s">
        <v>911</v>
      </c>
      <c r="W757" s="4" t="s">
        <v>963</v>
      </c>
      <c r="X757" s="4" t="s">
        <v>518</v>
      </c>
      <c r="Y757" s="4" t="s">
        <v>8677</v>
      </c>
      <c r="Z757" s="4" t="s">
        <v>445</v>
      </c>
      <c r="AA757" s="4" t="s">
        <v>445</v>
      </c>
      <c r="AB757" s="4" t="s">
        <v>8671</v>
      </c>
      <c r="AC757" s="4">
        <v>5440167</v>
      </c>
      <c r="AD757" s="4" t="s">
        <v>16</v>
      </c>
      <c r="AE757" s="4" t="s">
        <v>8678</v>
      </c>
      <c r="AF757" s="4" t="s">
        <v>16</v>
      </c>
      <c r="AG757" s="4" t="s">
        <v>8678</v>
      </c>
      <c r="AH757" s="4" t="s">
        <v>1023</v>
      </c>
      <c r="AI757" s="4" t="s">
        <v>1024</v>
      </c>
      <c r="AJ757" s="4" t="s">
        <v>919</v>
      </c>
      <c r="AK757" s="4" t="s">
        <v>169</v>
      </c>
      <c r="AL757" s="9">
        <v>4880</v>
      </c>
      <c r="AM757" s="4"/>
      <c r="AN757" s="4" t="s">
        <v>8674</v>
      </c>
      <c r="AO757" s="4" t="s">
        <v>953</v>
      </c>
      <c r="AP757" s="4" t="s">
        <v>922</v>
      </c>
      <c r="AQ757" s="4" t="s">
        <v>1048</v>
      </c>
      <c r="AR757" s="4" t="s">
        <v>8679</v>
      </c>
      <c r="AS757" s="4" t="s">
        <v>8680</v>
      </c>
      <c r="AT757" s="4" t="s">
        <v>223</v>
      </c>
      <c r="AU757" s="4"/>
      <c r="AV757" s="4" t="s">
        <v>8681</v>
      </c>
      <c r="AW757" s="4"/>
      <c r="AX757" s="4"/>
      <c r="AY757" s="4"/>
      <c r="AZ757" s="4"/>
      <c r="BA757" s="4">
        <v>81143685</v>
      </c>
      <c r="BB757" s="4" t="s">
        <v>927</v>
      </c>
      <c r="BC757" s="4" t="s">
        <v>974</v>
      </c>
      <c r="BD757" s="4" t="s">
        <v>918</v>
      </c>
      <c r="BE757" s="4" t="s">
        <v>169</v>
      </c>
      <c r="BF757" s="4"/>
      <c r="BG757" s="4" t="s">
        <v>1029</v>
      </c>
      <c r="BH757" s="4" t="s">
        <v>932</v>
      </c>
      <c r="BI757" s="4" t="s">
        <v>169</v>
      </c>
      <c r="BJ757" s="4"/>
      <c r="BK757" s="4" t="s">
        <v>1030</v>
      </c>
      <c r="BL757" s="4"/>
      <c r="BM757" s="4" t="s">
        <v>1403</v>
      </c>
      <c r="BN757" s="4" t="s">
        <v>958</v>
      </c>
    </row>
    <row r="758" spans="1:66" s="1" customFormat="1" hidden="1">
      <c r="A758" s="4">
        <v>812</v>
      </c>
      <c r="B758" s="4" t="s">
        <v>901</v>
      </c>
      <c r="C758" s="4" t="s">
        <v>902</v>
      </c>
      <c r="D758" s="4" t="s">
        <v>8682</v>
      </c>
      <c r="E758" s="4" t="s">
        <v>8683</v>
      </c>
      <c r="F758" s="4" t="s">
        <v>1274</v>
      </c>
      <c r="G758" s="4" t="s">
        <v>8684</v>
      </c>
      <c r="H758" s="4" t="s">
        <v>8685</v>
      </c>
      <c r="I758" s="4" t="s">
        <v>1277</v>
      </c>
      <c r="J758" s="4" t="s">
        <v>361</v>
      </c>
      <c r="K758" s="4" t="s">
        <v>25</v>
      </c>
      <c r="L758" s="4" t="s">
        <v>1057</v>
      </c>
      <c r="M758" s="4" t="s">
        <v>234</v>
      </c>
      <c r="N758" s="4" t="s">
        <v>169</v>
      </c>
      <c r="O758" s="4"/>
      <c r="P758" s="4"/>
      <c r="Q758" s="4" t="s">
        <v>8686</v>
      </c>
      <c r="R758" s="4" t="s">
        <v>25</v>
      </c>
      <c r="S758" s="4" t="s">
        <v>8687</v>
      </c>
      <c r="T758" s="4" t="s">
        <v>944</v>
      </c>
      <c r="U758" s="4" t="s">
        <v>8688</v>
      </c>
      <c r="V758" s="4" t="s">
        <v>911</v>
      </c>
      <c r="W758" s="4" t="s">
        <v>982</v>
      </c>
      <c r="X758" s="4" t="s">
        <v>351</v>
      </c>
      <c r="Y758" s="4" t="s">
        <v>445</v>
      </c>
      <c r="Z758" s="4" t="s">
        <v>445</v>
      </c>
      <c r="AA758" s="4" t="s">
        <v>445</v>
      </c>
      <c r="AB758" s="4" t="s">
        <v>8686</v>
      </c>
      <c r="AC758" s="4">
        <v>5440145</v>
      </c>
      <c r="AD758" s="4" t="s">
        <v>25</v>
      </c>
      <c r="AE758" s="4" t="s">
        <v>8689</v>
      </c>
      <c r="AF758" s="4" t="s">
        <v>25</v>
      </c>
      <c r="AG758" s="4" t="s">
        <v>8689</v>
      </c>
      <c r="AH758" s="4" t="s">
        <v>1304</v>
      </c>
      <c r="AI758" s="4" t="s">
        <v>1047</v>
      </c>
      <c r="AJ758" s="4" t="s">
        <v>919</v>
      </c>
      <c r="AK758" s="4" t="s">
        <v>169</v>
      </c>
      <c r="AL758" s="9">
        <v>5680</v>
      </c>
      <c r="AM758" s="4"/>
      <c r="AN758" s="4" t="s">
        <v>169</v>
      </c>
      <c r="AO758" s="4" t="s">
        <v>953</v>
      </c>
      <c r="AP758" s="4" t="s">
        <v>922</v>
      </c>
      <c r="AQ758" s="4" t="s">
        <v>1146</v>
      </c>
      <c r="AR758" s="4" t="s">
        <v>8690</v>
      </c>
      <c r="AS758" s="4" t="s">
        <v>8691</v>
      </c>
      <c r="AT758" s="4" t="s">
        <v>223</v>
      </c>
      <c r="AU758" s="4"/>
      <c r="AV758" s="4" t="s">
        <v>8692</v>
      </c>
      <c r="AW758" s="4"/>
      <c r="AX758" s="4"/>
      <c r="AY758" s="4"/>
      <c r="AZ758" s="4"/>
      <c r="BA758" s="4">
        <v>59757212</v>
      </c>
      <c r="BB758" s="4" t="s">
        <v>927</v>
      </c>
      <c r="BC758" s="4" t="s">
        <v>974</v>
      </c>
      <c r="BD758" s="4" t="s">
        <v>1052</v>
      </c>
      <c r="BE758" s="4" t="s">
        <v>169</v>
      </c>
      <c r="BF758" s="4"/>
      <c r="BG758" s="4" t="s">
        <v>1029</v>
      </c>
      <c r="BH758" s="4" t="s">
        <v>932</v>
      </c>
      <c r="BI758" s="4" t="s">
        <v>169</v>
      </c>
      <c r="BJ758" s="4"/>
      <c r="BK758" s="4" t="s">
        <v>1030</v>
      </c>
      <c r="BL758" s="4"/>
      <c r="BM758" s="4"/>
      <c r="BN758" s="4" t="s">
        <v>234</v>
      </c>
    </row>
    <row r="759" spans="1:66" s="1" customFormat="1">
      <c r="A759" s="4">
        <v>813</v>
      </c>
      <c r="B759" s="4" t="s">
        <v>901</v>
      </c>
      <c r="C759" s="4" t="s">
        <v>902</v>
      </c>
      <c r="D759" s="4" t="s">
        <v>676</v>
      </c>
      <c r="E759" s="4" t="s">
        <v>8693</v>
      </c>
      <c r="F759" s="4" t="s">
        <v>1294</v>
      </c>
      <c r="G759" s="4" t="s">
        <v>8694</v>
      </c>
      <c r="H759" s="4" t="s">
        <v>8695</v>
      </c>
      <c r="I759" s="4" t="s">
        <v>169</v>
      </c>
      <c r="J759" s="4" t="s">
        <v>351</v>
      </c>
      <c r="K759" s="4" t="s">
        <v>23</v>
      </c>
      <c r="L759" s="4" t="s">
        <v>940</v>
      </c>
      <c r="M759" s="4" t="s">
        <v>202</v>
      </c>
      <c r="N759" s="4" t="s">
        <v>2359</v>
      </c>
      <c r="O759" s="4"/>
      <c r="P759" s="4"/>
      <c r="Q759" s="4" t="s">
        <v>676</v>
      </c>
      <c r="R759" s="4" t="s">
        <v>23</v>
      </c>
      <c r="S759" s="4" t="s">
        <v>8696</v>
      </c>
      <c r="T759" s="4" t="s">
        <v>944</v>
      </c>
      <c r="U759" s="4" t="s">
        <v>8697</v>
      </c>
      <c r="V759" s="4" t="s">
        <v>911</v>
      </c>
      <c r="W759" s="4" t="s">
        <v>982</v>
      </c>
      <c r="X759" s="4" t="s">
        <v>518</v>
      </c>
      <c r="Y759" s="4" t="s">
        <v>675</v>
      </c>
      <c r="Z759" s="4" t="s">
        <v>350</v>
      </c>
      <c r="AA759" s="4" t="s">
        <v>1265</v>
      </c>
      <c r="AB759" s="4" t="s">
        <v>676</v>
      </c>
      <c r="AC759" s="4">
        <v>5440089</v>
      </c>
      <c r="AD759" s="4" t="s">
        <v>23</v>
      </c>
      <c r="AE759" s="4" t="s">
        <v>8698</v>
      </c>
      <c r="AF759" s="4" t="s">
        <v>23</v>
      </c>
      <c r="AG759" s="4" t="s">
        <v>8699</v>
      </c>
      <c r="AH759" s="4" t="s">
        <v>1289</v>
      </c>
      <c r="AI759" s="4" t="s">
        <v>1290</v>
      </c>
      <c r="AJ759" s="4" t="s">
        <v>919</v>
      </c>
      <c r="AK759" s="4" t="s">
        <v>169</v>
      </c>
      <c r="AL759" s="9">
        <v>4025.6</v>
      </c>
      <c r="AM759" s="4"/>
      <c r="AN759" s="4" t="s">
        <v>2359</v>
      </c>
      <c r="AO759" s="4" t="s">
        <v>953</v>
      </c>
      <c r="AP759" s="4" t="s">
        <v>922</v>
      </c>
      <c r="AQ759" s="4" t="s">
        <v>989</v>
      </c>
      <c r="AR759" s="4" t="s">
        <v>677</v>
      </c>
      <c r="AS759" s="4" t="s">
        <v>8700</v>
      </c>
      <c r="AT759" s="4" t="s">
        <v>223</v>
      </c>
      <c r="AU759" s="4"/>
      <c r="AV759" s="4" t="s">
        <v>8701</v>
      </c>
      <c r="AW759" s="4"/>
      <c r="AX759" s="4"/>
      <c r="AY759" s="4"/>
      <c r="AZ759" s="4"/>
      <c r="BA759" s="4">
        <v>56353039</v>
      </c>
      <c r="BB759" s="4" t="s">
        <v>927</v>
      </c>
      <c r="BC759" s="4" t="s">
        <v>974</v>
      </c>
      <c r="BD759" s="4" t="s">
        <v>1052</v>
      </c>
      <c r="BE759" s="4" t="s">
        <v>169</v>
      </c>
      <c r="BF759" s="4"/>
      <c r="BG759" s="4" t="s">
        <v>1029</v>
      </c>
      <c r="BH759" s="4" t="s">
        <v>932</v>
      </c>
      <c r="BI759" s="4" t="s">
        <v>169</v>
      </c>
      <c r="BJ759" s="4"/>
      <c r="BK759" s="4" t="s">
        <v>1030</v>
      </c>
      <c r="BL759" s="4"/>
      <c r="BM759" s="4" t="s">
        <v>934</v>
      </c>
      <c r="BN759" s="4" t="s">
        <v>1095</v>
      </c>
    </row>
    <row r="760" spans="1:66" s="1" customFormat="1">
      <c r="A760" s="4">
        <v>814</v>
      </c>
      <c r="B760" s="4" t="s">
        <v>901</v>
      </c>
      <c r="C760" s="4" t="s">
        <v>902</v>
      </c>
      <c r="D760" s="4" t="s">
        <v>676</v>
      </c>
      <c r="E760" s="4" t="s">
        <v>8693</v>
      </c>
      <c r="F760" s="4" t="s">
        <v>1294</v>
      </c>
      <c r="G760" s="4" t="s">
        <v>8694</v>
      </c>
      <c r="H760" s="4" t="s">
        <v>8695</v>
      </c>
      <c r="I760" s="4" t="s">
        <v>169</v>
      </c>
      <c r="J760" s="4" t="s">
        <v>351</v>
      </c>
      <c r="K760" s="4" t="s">
        <v>23</v>
      </c>
      <c r="L760" s="4" t="s">
        <v>940</v>
      </c>
      <c r="M760" s="4" t="s">
        <v>202</v>
      </c>
      <c r="N760" s="4" t="s">
        <v>2359</v>
      </c>
      <c r="O760" s="4"/>
      <c r="P760" s="4"/>
      <c r="Q760" s="4" t="s">
        <v>676</v>
      </c>
      <c r="R760" s="4" t="s">
        <v>23</v>
      </c>
      <c r="S760" s="4" t="s">
        <v>8696</v>
      </c>
      <c r="T760" s="4" t="s">
        <v>944</v>
      </c>
      <c r="U760" s="4" t="s">
        <v>8697</v>
      </c>
      <c r="V760" s="4" t="s">
        <v>911</v>
      </c>
      <c r="W760" s="4" t="s">
        <v>982</v>
      </c>
      <c r="X760" s="4" t="s">
        <v>518</v>
      </c>
      <c r="Y760" s="4" t="s">
        <v>675</v>
      </c>
      <c r="Z760" s="4" t="s">
        <v>350</v>
      </c>
      <c r="AA760" s="4" t="s">
        <v>1265</v>
      </c>
      <c r="AB760" s="4" t="s">
        <v>676</v>
      </c>
      <c r="AC760" s="4">
        <v>5440089</v>
      </c>
      <c r="AD760" s="4" t="s">
        <v>23</v>
      </c>
      <c r="AE760" s="4" t="s">
        <v>8698</v>
      </c>
      <c r="AF760" s="4" t="s">
        <v>23</v>
      </c>
      <c r="AG760" s="4" t="s">
        <v>8699</v>
      </c>
      <c r="AH760" s="4" t="s">
        <v>1304</v>
      </c>
      <c r="AI760" s="4" t="s">
        <v>1047</v>
      </c>
      <c r="AJ760" s="4" t="s">
        <v>919</v>
      </c>
      <c r="AK760" s="4" t="s">
        <v>169</v>
      </c>
      <c r="AL760" s="9">
        <v>5434.4</v>
      </c>
      <c r="AM760" s="4"/>
      <c r="AN760" s="4" t="s">
        <v>2359</v>
      </c>
      <c r="AO760" s="4" t="s">
        <v>953</v>
      </c>
      <c r="AP760" s="4" t="s">
        <v>922</v>
      </c>
      <c r="AQ760" s="4" t="s">
        <v>989</v>
      </c>
      <c r="AR760" s="4" t="s">
        <v>677</v>
      </c>
      <c r="AS760" s="4" t="s">
        <v>8702</v>
      </c>
      <c r="AT760" s="4" t="s">
        <v>223</v>
      </c>
      <c r="AU760" s="4"/>
      <c r="AV760" s="4" t="s">
        <v>8701</v>
      </c>
      <c r="AW760" s="4"/>
      <c r="AX760" s="4"/>
      <c r="AY760" s="4"/>
      <c r="AZ760" s="4"/>
      <c r="BA760" s="4">
        <v>56353039</v>
      </c>
      <c r="BB760" s="4" t="s">
        <v>927</v>
      </c>
      <c r="BC760" s="4" t="s">
        <v>974</v>
      </c>
      <c r="BD760" s="4" t="s">
        <v>1052</v>
      </c>
      <c r="BE760" s="4" t="s">
        <v>169</v>
      </c>
      <c r="BF760" s="4"/>
      <c r="BG760" s="4" t="s">
        <v>1029</v>
      </c>
      <c r="BH760" s="4" t="s">
        <v>932</v>
      </c>
      <c r="BI760" s="4" t="s">
        <v>169</v>
      </c>
      <c r="BJ760" s="4"/>
      <c r="BK760" s="4" t="s">
        <v>1030</v>
      </c>
      <c r="BL760" s="4"/>
      <c r="BM760" s="4" t="s">
        <v>934</v>
      </c>
      <c r="BN760" s="4" t="s">
        <v>1095</v>
      </c>
    </row>
    <row r="761" spans="1:66" s="1" customFormat="1" hidden="1">
      <c r="A761" s="4">
        <v>815</v>
      </c>
      <c r="B761" s="4" t="s">
        <v>901</v>
      </c>
      <c r="C761" s="4" t="s">
        <v>902</v>
      </c>
      <c r="D761" s="4" t="s">
        <v>8703</v>
      </c>
      <c r="E761" s="4" t="s">
        <v>8704</v>
      </c>
      <c r="F761" s="4" t="s">
        <v>1033</v>
      </c>
      <c r="G761" s="4" t="s">
        <v>8705</v>
      </c>
      <c r="H761" s="4" t="s">
        <v>8706</v>
      </c>
      <c r="I761" s="4"/>
      <c r="J761" s="4" t="s">
        <v>361</v>
      </c>
      <c r="K761" s="4" t="s">
        <v>27</v>
      </c>
      <c r="L761" s="4" t="s">
        <v>979</v>
      </c>
      <c r="M761" s="4" t="s">
        <v>158</v>
      </c>
      <c r="N761" s="4" t="s">
        <v>169</v>
      </c>
      <c r="O761" s="4"/>
      <c r="P761" s="4"/>
      <c r="Q761" s="4" t="s">
        <v>8707</v>
      </c>
      <c r="R761" s="4" t="s">
        <v>27</v>
      </c>
      <c r="S761" s="4" t="s">
        <v>8708</v>
      </c>
      <c r="T761" s="4" t="s">
        <v>944</v>
      </c>
      <c r="U761" s="4" t="s">
        <v>8709</v>
      </c>
      <c r="V761" s="4" t="s">
        <v>911</v>
      </c>
      <c r="W761" s="4" t="s">
        <v>1060</v>
      </c>
      <c r="X761" s="4" t="s">
        <v>361</v>
      </c>
      <c r="Y761" s="4" t="s">
        <v>5228</v>
      </c>
      <c r="Z761" s="4" t="s">
        <v>8710</v>
      </c>
      <c r="AA761" s="4" t="s">
        <v>5689</v>
      </c>
      <c r="AB761" s="4" t="s">
        <v>8707</v>
      </c>
      <c r="AC761" s="4">
        <v>5439187</v>
      </c>
      <c r="AD761" s="4" t="s">
        <v>27</v>
      </c>
      <c r="AE761" s="4" t="s">
        <v>8711</v>
      </c>
      <c r="AF761" s="4" t="s">
        <v>27</v>
      </c>
      <c r="AG761" s="4" t="s">
        <v>8711</v>
      </c>
      <c r="AH761" s="4" t="s">
        <v>5054</v>
      </c>
      <c r="AI761" s="4" t="s">
        <v>5055</v>
      </c>
      <c r="AJ761" s="4" t="s">
        <v>919</v>
      </c>
      <c r="AK761" s="4" t="s">
        <v>169</v>
      </c>
      <c r="AL761" s="9">
        <v>15800</v>
      </c>
      <c r="AM761" s="4"/>
      <c r="AN761" s="4" t="s">
        <v>169</v>
      </c>
      <c r="AO761" s="4" t="s">
        <v>953</v>
      </c>
      <c r="AP761" s="4" t="s">
        <v>922</v>
      </c>
      <c r="AQ761" s="4" t="s">
        <v>1146</v>
      </c>
      <c r="AR761" s="4" t="s">
        <v>8712</v>
      </c>
      <c r="AS761" s="4" t="s">
        <v>8713</v>
      </c>
      <c r="AT761" s="4" t="s">
        <v>223</v>
      </c>
      <c r="AU761" s="4"/>
      <c r="AV761" s="4" t="s">
        <v>8714</v>
      </c>
      <c r="AW761" s="4"/>
      <c r="AX761" s="4"/>
      <c r="AY761" s="4"/>
      <c r="AZ761" s="4"/>
      <c r="BA761" s="4">
        <v>80907330</v>
      </c>
      <c r="BB761" s="4" t="s">
        <v>927</v>
      </c>
      <c r="BC761" s="4" t="s">
        <v>974</v>
      </c>
      <c r="BD761" s="4" t="s">
        <v>5370</v>
      </c>
      <c r="BE761" s="4" t="s">
        <v>169</v>
      </c>
      <c r="BF761" s="4"/>
      <c r="BG761" s="4" t="s">
        <v>931</v>
      </c>
      <c r="BH761" s="4" t="s">
        <v>932</v>
      </c>
      <c r="BI761" s="4" t="s">
        <v>169</v>
      </c>
      <c r="BJ761" s="4"/>
      <c r="BK761" s="4" t="s">
        <v>1030</v>
      </c>
      <c r="BL761" s="4"/>
      <c r="BM761" s="4" t="s">
        <v>1403</v>
      </c>
      <c r="BN761" s="4" t="s">
        <v>1510</v>
      </c>
    </row>
    <row r="762" spans="1:66" s="1" customFormat="1" hidden="1">
      <c r="A762" s="4">
        <v>816</v>
      </c>
      <c r="B762" s="4" t="s">
        <v>901</v>
      </c>
      <c r="C762" s="4" t="s">
        <v>902</v>
      </c>
      <c r="D762" s="4" t="s">
        <v>8715</v>
      </c>
      <c r="E762" s="4" t="s">
        <v>8716</v>
      </c>
      <c r="F762" s="4" t="s">
        <v>1513</v>
      </c>
      <c r="G762" s="4" t="s">
        <v>8717</v>
      </c>
      <c r="H762" s="4" t="s">
        <v>8718</v>
      </c>
      <c r="I762" s="4"/>
      <c r="J762" s="4" t="s">
        <v>361</v>
      </c>
      <c r="K762" s="4" t="s">
        <v>31</v>
      </c>
      <c r="L762" s="4" t="s">
        <v>940</v>
      </c>
      <c r="M762" s="4" t="s">
        <v>132</v>
      </c>
      <c r="N762" s="4" t="s">
        <v>1516</v>
      </c>
      <c r="O762" s="4"/>
      <c r="P762" s="4"/>
      <c r="Q762" s="4" t="s">
        <v>8715</v>
      </c>
      <c r="R762" s="4" t="s">
        <v>31</v>
      </c>
      <c r="S762" s="4" t="s">
        <v>8719</v>
      </c>
      <c r="T762" s="4" t="s">
        <v>909</v>
      </c>
      <c r="U762" s="4" t="s">
        <v>8720</v>
      </c>
      <c r="V762" s="4" t="s">
        <v>911</v>
      </c>
      <c r="W762" s="4" t="s">
        <v>1105</v>
      </c>
      <c r="X762" s="4" t="s">
        <v>361</v>
      </c>
      <c r="Y762" s="4" t="s">
        <v>8450</v>
      </c>
      <c r="Z762" s="4" t="s">
        <v>8721</v>
      </c>
      <c r="AA762" s="4" t="s">
        <v>8722</v>
      </c>
      <c r="AB762" s="4" t="s">
        <v>8715</v>
      </c>
      <c r="AC762" s="4">
        <v>5409355</v>
      </c>
      <c r="AD762" s="4" t="s">
        <v>31</v>
      </c>
      <c r="AE762" s="4" t="s">
        <v>8723</v>
      </c>
      <c r="AF762" s="4" t="s">
        <v>31</v>
      </c>
      <c r="AG762" s="4" t="s">
        <v>8723</v>
      </c>
      <c r="AH762" s="4" t="s">
        <v>917</v>
      </c>
      <c r="AI762" s="4" t="s">
        <v>918</v>
      </c>
      <c r="AJ762" s="4" t="s">
        <v>919</v>
      </c>
      <c r="AK762" s="4" t="s">
        <v>169</v>
      </c>
      <c r="AL762" s="9">
        <v>5680</v>
      </c>
      <c r="AM762" s="4" t="s">
        <v>1189</v>
      </c>
      <c r="AN762" s="4" t="s">
        <v>1513</v>
      </c>
      <c r="AO762" s="4" t="s">
        <v>921</v>
      </c>
      <c r="AP762" s="4" t="s">
        <v>922</v>
      </c>
      <c r="AQ762" s="4" t="s">
        <v>1146</v>
      </c>
      <c r="AR762" s="4" t="s">
        <v>8724</v>
      </c>
      <c r="AS762" s="4" t="s">
        <v>8725</v>
      </c>
      <c r="AT762" s="4" t="s">
        <v>223</v>
      </c>
      <c r="AU762" s="4"/>
      <c r="AV762" s="4" t="s">
        <v>8726</v>
      </c>
      <c r="AW762" s="4"/>
      <c r="AX762" s="4"/>
      <c r="AY762" s="4"/>
      <c r="AZ762" s="4"/>
      <c r="BA762" s="4">
        <v>64745370</v>
      </c>
      <c r="BB762" s="4" t="s">
        <v>927</v>
      </c>
      <c r="BC762" s="4" t="s">
        <v>974</v>
      </c>
      <c r="BD762" s="4" t="s">
        <v>918</v>
      </c>
      <c r="BE762" s="4" t="s">
        <v>169</v>
      </c>
      <c r="BF762" s="4"/>
      <c r="BG762" s="4" t="s">
        <v>931</v>
      </c>
      <c r="BH762" s="4" t="s">
        <v>932</v>
      </c>
      <c r="BI762" s="4" t="s">
        <v>169</v>
      </c>
      <c r="BJ762" s="4"/>
      <c r="BK762" s="4" t="s">
        <v>1030</v>
      </c>
      <c r="BL762" s="4"/>
      <c r="BM762" s="4" t="s">
        <v>1205</v>
      </c>
      <c r="BN762" s="4" t="s">
        <v>132</v>
      </c>
    </row>
    <row r="763" spans="1:66" s="1" customFormat="1">
      <c r="A763" s="4">
        <v>817</v>
      </c>
      <c r="B763" s="4" t="s">
        <v>901</v>
      </c>
      <c r="C763" s="4" t="s">
        <v>902</v>
      </c>
      <c r="D763" s="4" t="s">
        <v>8727</v>
      </c>
      <c r="E763" s="4" t="s">
        <v>8728</v>
      </c>
      <c r="F763" s="4" t="s">
        <v>1117</v>
      </c>
      <c r="G763" s="4" t="s">
        <v>8729</v>
      </c>
      <c r="H763" s="4" t="s">
        <v>8730</v>
      </c>
      <c r="I763" s="4" t="s">
        <v>1534</v>
      </c>
      <c r="J763" s="4"/>
      <c r="K763" s="4" t="s">
        <v>1297</v>
      </c>
      <c r="L763" s="4" t="s">
        <v>979</v>
      </c>
      <c r="M763" s="4" t="s">
        <v>430</v>
      </c>
      <c r="N763" s="4" t="s">
        <v>169</v>
      </c>
      <c r="O763" s="4" t="s">
        <v>1297</v>
      </c>
      <c r="P763" s="4" t="s">
        <v>7837</v>
      </c>
      <c r="Q763" s="4" t="s">
        <v>734</v>
      </c>
      <c r="R763" s="4" t="s">
        <v>27</v>
      </c>
      <c r="S763" s="4" t="s">
        <v>8731</v>
      </c>
      <c r="T763" s="4" t="s">
        <v>944</v>
      </c>
      <c r="U763" s="4" t="s">
        <v>8732</v>
      </c>
      <c r="V763" s="4" t="s">
        <v>911</v>
      </c>
      <c r="W763" s="4" t="s">
        <v>982</v>
      </c>
      <c r="X763" s="4" t="s">
        <v>518</v>
      </c>
      <c r="Y763" s="4" t="s">
        <v>1086</v>
      </c>
      <c r="Z763" s="4" t="s">
        <v>445</v>
      </c>
      <c r="AA763" s="4" t="s">
        <v>445</v>
      </c>
      <c r="AB763" s="4" t="s">
        <v>734</v>
      </c>
      <c r="AC763" s="4">
        <v>5409335</v>
      </c>
      <c r="AD763" s="4" t="s">
        <v>27</v>
      </c>
      <c r="AE763" s="4" t="s">
        <v>8733</v>
      </c>
      <c r="AF763" s="4" t="s">
        <v>27</v>
      </c>
      <c r="AG763" s="4" t="s">
        <v>8734</v>
      </c>
      <c r="AH763" s="4" t="s">
        <v>1304</v>
      </c>
      <c r="AI763" s="4" t="s">
        <v>1047</v>
      </c>
      <c r="AJ763" s="4" t="s">
        <v>919</v>
      </c>
      <c r="AK763" s="4" t="s">
        <v>169</v>
      </c>
      <c r="AL763" s="9">
        <v>5180</v>
      </c>
      <c r="AM763" s="4"/>
      <c r="AN763" s="4" t="s">
        <v>169</v>
      </c>
      <c r="AO763" s="4" t="s">
        <v>953</v>
      </c>
      <c r="AP763" s="4" t="s">
        <v>922</v>
      </c>
      <c r="AQ763" s="4" t="s">
        <v>989</v>
      </c>
      <c r="AR763" s="4" t="s">
        <v>7842</v>
      </c>
      <c r="AS763" s="4" t="s">
        <v>8735</v>
      </c>
      <c r="AT763" s="4" t="s">
        <v>223</v>
      </c>
      <c r="AU763" s="4"/>
      <c r="AV763" s="4" t="s">
        <v>8736</v>
      </c>
      <c r="AW763" s="4"/>
      <c r="AX763" s="4"/>
      <c r="AY763" s="4"/>
      <c r="AZ763" s="4"/>
      <c r="BA763" s="4">
        <v>80967225</v>
      </c>
      <c r="BB763" s="4" t="s">
        <v>927</v>
      </c>
      <c r="BC763" s="4" t="s">
        <v>974</v>
      </c>
      <c r="BD763" s="4" t="s">
        <v>1052</v>
      </c>
      <c r="BE763" s="4" t="s">
        <v>169</v>
      </c>
      <c r="BF763" s="4"/>
      <c r="BG763" s="4" t="s">
        <v>931</v>
      </c>
      <c r="BH763" s="4" t="s">
        <v>932</v>
      </c>
      <c r="BI763" s="4" t="s">
        <v>169</v>
      </c>
      <c r="BJ763" s="4"/>
      <c r="BK763" s="4" t="s">
        <v>1030</v>
      </c>
      <c r="BL763" s="4"/>
      <c r="BM763" s="4" t="s">
        <v>934</v>
      </c>
      <c r="BN763" s="4" t="s">
        <v>1132</v>
      </c>
    </row>
    <row r="764" spans="1:66" s="1" customFormat="1" hidden="1">
      <c r="A764" s="4">
        <v>818</v>
      </c>
      <c r="B764" s="4" t="s">
        <v>901</v>
      </c>
      <c r="C764" s="4" t="s">
        <v>902</v>
      </c>
      <c r="D764" s="4" t="s">
        <v>444</v>
      </c>
      <c r="E764" s="4" t="s">
        <v>8737</v>
      </c>
      <c r="F764" s="4" t="s">
        <v>1339</v>
      </c>
      <c r="G764" s="4" t="s">
        <v>8738</v>
      </c>
      <c r="H764" s="4" t="s">
        <v>8739</v>
      </c>
      <c r="I764" s="4" t="s">
        <v>169</v>
      </c>
      <c r="J764" s="4" t="s">
        <v>361</v>
      </c>
      <c r="K764" s="4" t="s">
        <v>29</v>
      </c>
      <c r="L764" s="4" t="s">
        <v>342</v>
      </c>
      <c r="M764" s="4" t="s">
        <v>342</v>
      </c>
      <c r="N764" s="4" t="s">
        <v>169</v>
      </c>
      <c r="O764" s="4"/>
      <c r="P764" s="4"/>
      <c r="Q764" s="4" t="s">
        <v>8740</v>
      </c>
      <c r="R764" s="4" t="s">
        <v>29</v>
      </c>
      <c r="S764" s="4" t="s">
        <v>8741</v>
      </c>
      <c r="T764" s="4" t="s">
        <v>944</v>
      </c>
      <c r="U764" s="4" t="s">
        <v>8742</v>
      </c>
      <c r="V764" s="4" t="s">
        <v>1263</v>
      </c>
      <c r="W764" s="4" t="s">
        <v>1060</v>
      </c>
      <c r="X764" s="4" t="s">
        <v>906</v>
      </c>
      <c r="Y764" s="4" t="s">
        <v>8743</v>
      </c>
      <c r="Z764" s="4" t="s">
        <v>8744</v>
      </c>
      <c r="AA764" s="4" t="s">
        <v>8745</v>
      </c>
      <c r="AB764" s="4" t="s">
        <v>8740</v>
      </c>
      <c r="AC764" s="4">
        <v>5409271</v>
      </c>
      <c r="AD764" s="4" t="s">
        <v>29</v>
      </c>
      <c r="AE764" s="4" t="s">
        <v>8746</v>
      </c>
      <c r="AF764" s="4" t="s">
        <v>29</v>
      </c>
      <c r="AG764" s="4" t="s">
        <v>8747</v>
      </c>
      <c r="AH764" s="4" t="s">
        <v>6043</v>
      </c>
      <c r="AI764" s="4" t="s">
        <v>1950</v>
      </c>
      <c r="AJ764" s="4" t="s">
        <v>919</v>
      </c>
      <c r="AK764" s="4" t="s">
        <v>169</v>
      </c>
      <c r="AL764" s="9">
        <v>19800</v>
      </c>
      <c r="AM764" s="4"/>
      <c r="AN764" s="4" t="s">
        <v>169</v>
      </c>
      <c r="AO764" s="4" t="s">
        <v>953</v>
      </c>
      <c r="AP764" s="4" t="s">
        <v>922</v>
      </c>
      <c r="AQ764" s="4" t="s">
        <v>1048</v>
      </c>
      <c r="AR764" s="4" t="s">
        <v>8748</v>
      </c>
      <c r="AS764" s="4" t="s">
        <v>8749</v>
      </c>
      <c r="AT764" s="4" t="s">
        <v>223</v>
      </c>
      <c r="AU764" s="4"/>
      <c r="AV764" s="4" t="s">
        <v>8750</v>
      </c>
      <c r="AW764" s="4"/>
      <c r="AX764" s="4"/>
      <c r="AY764" s="4"/>
      <c r="AZ764" s="4"/>
      <c r="BA764" s="4">
        <v>80640767</v>
      </c>
      <c r="BB764" s="4" t="s">
        <v>927</v>
      </c>
      <c r="BC764" s="4" t="s">
        <v>974</v>
      </c>
      <c r="BD764" s="4" t="s">
        <v>1052</v>
      </c>
      <c r="BE764" s="4" t="s">
        <v>169</v>
      </c>
      <c r="BF764" s="4"/>
      <c r="BG764" s="4" t="s">
        <v>931</v>
      </c>
      <c r="BH764" s="4" t="s">
        <v>932</v>
      </c>
      <c r="BI764" s="4" t="s">
        <v>169</v>
      </c>
      <c r="BJ764" s="4"/>
      <c r="BK764" s="4" t="s">
        <v>1030</v>
      </c>
      <c r="BL764" s="4"/>
      <c r="BM764" s="4" t="s">
        <v>1069</v>
      </c>
      <c r="BN764" s="4" t="s">
        <v>958</v>
      </c>
    </row>
    <row r="765" spans="1:66" s="1" customFormat="1">
      <c r="A765" s="4">
        <v>819</v>
      </c>
      <c r="B765" s="4" t="s">
        <v>901</v>
      </c>
      <c r="C765" s="4" t="s">
        <v>902</v>
      </c>
      <c r="D765" s="4" t="s">
        <v>1570</v>
      </c>
      <c r="E765" s="4" t="s">
        <v>8751</v>
      </c>
      <c r="F765" s="4" t="s">
        <v>1558</v>
      </c>
      <c r="G765" s="4" t="s">
        <v>8752</v>
      </c>
      <c r="H765" s="4" t="s">
        <v>8753</v>
      </c>
      <c r="I765" s="4" t="s">
        <v>169</v>
      </c>
      <c r="J765" s="4" t="s">
        <v>444</v>
      </c>
      <c r="K765" s="4" t="s">
        <v>16</v>
      </c>
      <c r="L765" s="4" t="s">
        <v>342</v>
      </c>
      <c r="M765" s="4" t="s">
        <v>342</v>
      </c>
      <c r="N765" s="4" t="s">
        <v>169</v>
      </c>
      <c r="O765" s="4"/>
      <c r="P765" s="4"/>
      <c r="Q765" s="4" t="s">
        <v>8754</v>
      </c>
      <c r="R765" s="4" t="s">
        <v>16</v>
      </c>
      <c r="S765" s="4" t="s">
        <v>8755</v>
      </c>
      <c r="T765" s="4" t="s">
        <v>944</v>
      </c>
      <c r="U765" s="4" t="s">
        <v>8756</v>
      </c>
      <c r="V765" s="4" t="s">
        <v>911</v>
      </c>
      <c r="W765" s="4" t="s">
        <v>963</v>
      </c>
      <c r="X765" s="4" t="s">
        <v>518</v>
      </c>
      <c r="Y765" s="4" t="s">
        <v>8757</v>
      </c>
      <c r="Z765" s="4" t="s">
        <v>445</v>
      </c>
      <c r="AA765" s="4" t="s">
        <v>445</v>
      </c>
      <c r="AB765" s="4" t="s">
        <v>8754</v>
      </c>
      <c r="AC765" s="4">
        <v>5409231</v>
      </c>
      <c r="AD765" s="4" t="s">
        <v>16</v>
      </c>
      <c r="AE765" s="4" t="s">
        <v>8758</v>
      </c>
      <c r="AF765" s="4" t="s">
        <v>16</v>
      </c>
      <c r="AG765" s="4" t="s">
        <v>8759</v>
      </c>
      <c r="AH765" s="4" t="s">
        <v>1283</v>
      </c>
      <c r="AI765" s="4" t="s">
        <v>1284</v>
      </c>
      <c r="AJ765" s="4" t="s">
        <v>919</v>
      </c>
      <c r="AK765" s="4" t="s">
        <v>169</v>
      </c>
      <c r="AL765" s="9">
        <v>2262.8000000000002</v>
      </c>
      <c r="AM765" s="4"/>
      <c r="AN765" s="4" t="s">
        <v>169</v>
      </c>
      <c r="AO765" s="4" t="s">
        <v>953</v>
      </c>
      <c r="AP765" s="4" t="s">
        <v>922</v>
      </c>
      <c r="AQ765" s="4" t="s">
        <v>923</v>
      </c>
      <c r="AR765" s="4" t="s">
        <v>8760</v>
      </c>
      <c r="AS765" s="4" t="s">
        <v>8761</v>
      </c>
      <c r="AT765" s="4" t="s">
        <v>223</v>
      </c>
      <c r="AU765" s="4"/>
      <c r="AV765" s="4" t="s">
        <v>8762</v>
      </c>
      <c r="AW765" s="4"/>
      <c r="AX765" s="4"/>
      <c r="AY765" s="4"/>
      <c r="AZ765" s="4"/>
      <c r="BA765" s="4">
        <v>81154274</v>
      </c>
      <c r="BB765" s="4" t="s">
        <v>927</v>
      </c>
      <c r="BC765" s="4" t="s">
        <v>974</v>
      </c>
      <c r="BD765" s="4" t="s">
        <v>918</v>
      </c>
      <c r="BE765" s="4" t="s">
        <v>169</v>
      </c>
      <c r="BF765" s="4"/>
      <c r="BG765" s="4" t="s">
        <v>1029</v>
      </c>
      <c r="BH765" s="4" t="s">
        <v>932</v>
      </c>
      <c r="BI765" s="4" t="s">
        <v>169</v>
      </c>
      <c r="BJ765" s="4"/>
      <c r="BK765" s="4" t="s">
        <v>1030</v>
      </c>
      <c r="BL765" s="4"/>
      <c r="BM765" s="4" t="s">
        <v>934</v>
      </c>
      <c r="BN765" s="4" t="s">
        <v>958</v>
      </c>
    </row>
    <row r="766" spans="1:66" s="1" customFormat="1">
      <c r="A766" s="4">
        <v>820</v>
      </c>
      <c r="B766" s="4" t="s">
        <v>901</v>
      </c>
      <c r="C766" s="4" t="s">
        <v>902</v>
      </c>
      <c r="D766" s="4" t="s">
        <v>1570</v>
      </c>
      <c r="E766" s="4" t="s">
        <v>8751</v>
      </c>
      <c r="F766" s="4" t="s">
        <v>1558</v>
      </c>
      <c r="G766" s="4" t="s">
        <v>8752</v>
      </c>
      <c r="H766" s="4" t="s">
        <v>8753</v>
      </c>
      <c r="I766" s="4" t="s">
        <v>169</v>
      </c>
      <c r="J766" s="4" t="s">
        <v>444</v>
      </c>
      <c r="K766" s="4" t="s">
        <v>16</v>
      </c>
      <c r="L766" s="4" t="s">
        <v>342</v>
      </c>
      <c r="M766" s="4" t="s">
        <v>342</v>
      </c>
      <c r="N766" s="4" t="s">
        <v>169</v>
      </c>
      <c r="O766" s="4"/>
      <c r="P766" s="4"/>
      <c r="Q766" s="4" t="s">
        <v>8754</v>
      </c>
      <c r="R766" s="4" t="s">
        <v>16</v>
      </c>
      <c r="S766" s="4" t="s">
        <v>8755</v>
      </c>
      <c r="T766" s="4" t="s">
        <v>944</v>
      </c>
      <c r="U766" s="4" t="s">
        <v>8756</v>
      </c>
      <c r="V766" s="4" t="s">
        <v>911</v>
      </c>
      <c r="W766" s="4" t="s">
        <v>963</v>
      </c>
      <c r="X766" s="4" t="s">
        <v>518</v>
      </c>
      <c r="Y766" s="4" t="s">
        <v>8757</v>
      </c>
      <c r="Z766" s="4" t="s">
        <v>445</v>
      </c>
      <c r="AA766" s="4" t="s">
        <v>445</v>
      </c>
      <c r="AB766" s="4" t="s">
        <v>8754</v>
      </c>
      <c r="AC766" s="4">
        <v>5409231</v>
      </c>
      <c r="AD766" s="4" t="s">
        <v>16</v>
      </c>
      <c r="AE766" s="4" t="s">
        <v>8758</v>
      </c>
      <c r="AF766" s="4" t="s">
        <v>16</v>
      </c>
      <c r="AG766" s="4" t="s">
        <v>8759</v>
      </c>
      <c r="AH766" s="4" t="s">
        <v>1287</v>
      </c>
      <c r="AI766" s="4" t="s">
        <v>988</v>
      </c>
      <c r="AJ766" s="4" t="s">
        <v>919</v>
      </c>
      <c r="AK766" s="4" t="s">
        <v>169</v>
      </c>
      <c r="AL766" s="9">
        <v>2317.1999999999998</v>
      </c>
      <c r="AM766" s="4"/>
      <c r="AN766" s="4" t="s">
        <v>169</v>
      </c>
      <c r="AO766" s="4" t="s">
        <v>953</v>
      </c>
      <c r="AP766" s="4" t="s">
        <v>922</v>
      </c>
      <c r="AQ766" s="4" t="s">
        <v>923</v>
      </c>
      <c r="AR766" s="4" t="s">
        <v>8760</v>
      </c>
      <c r="AS766" s="4" t="s">
        <v>8763</v>
      </c>
      <c r="AT766" s="4" t="s">
        <v>223</v>
      </c>
      <c r="AU766" s="4"/>
      <c r="AV766" s="4" t="s">
        <v>8762</v>
      </c>
      <c r="AW766" s="4"/>
      <c r="AX766" s="4"/>
      <c r="AY766" s="4"/>
      <c r="AZ766" s="4"/>
      <c r="BA766" s="4">
        <v>81154274</v>
      </c>
      <c r="BB766" s="4" t="s">
        <v>927</v>
      </c>
      <c r="BC766" s="4" t="s">
        <v>974</v>
      </c>
      <c r="BD766" s="4" t="s">
        <v>918</v>
      </c>
      <c r="BE766" s="4" t="s">
        <v>169</v>
      </c>
      <c r="BF766" s="4"/>
      <c r="BG766" s="4" t="s">
        <v>1029</v>
      </c>
      <c r="BH766" s="4" t="s">
        <v>932</v>
      </c>
      <c r="BI766" s="4" t="s">
        <v>169</v>
      </c>
      <c r="BJ766" s="4"/>
      <c r="BK766" s="4" t="s">
        <v>1030</v>
      </c>
      <c r="BL766" s="4"/>
      <c r="BM766" s="4" t="s">
        <v>934</v>
      </c>
      <c r="BN766" s="4" t="s">
        <v>958</v>
      </c>
    </row>
    <row r="767" spans="1:66" s="1" customFormat="1" hidden="1">
      <c r="A767" s="4">
        <v>821</v>
      </c>
      <c r="B767" s="4" t="s">
        <v>901</v>
      </c>
      <c r="C767" s="4" t="s">
        <v>902</v>
      </c>
      <c r="D767" s="4" t="s">
        <v>444</v>
      </c>
      <c r="E767" s="4" t="s">
        <v>8764</v>
      </c>
      <c r="F767" s="4" t="s">
        <v>1245</v>
      </c>
      <c r="G767" s="4" t="s">
        <v>8765</v>
      </c>
      <c r="H767" s="4" t="s">
        <v>8766</v>
      </c>
      <c r="I767" s="4" t="s">
        <v>169</v>
      </c>
      <c r="J767" s="4" t="s">
        <v>351</v>
      </c>
      <c r="K767" s="4" t="s">
        <v>1245</v>
      </c>
      <c r="L767" s="4" t="s">
        <v>1182</v>
      </c>
      <c r="M767" s="4" t="s">
        <v>189</v>
      </c>
      <c r="N767" s="4" t="s">
        <v>169</v>
      </c>
      <c r="O767" s="4" t="s">
        <v>1245</v>
      </c>
      <c r="P767" s="4" t="s">
        <v>8767</v>
      </c>
      <c r="Q767" s="4" t="s">
        <v>8768</v>
      </c>
      <c r="R767" s="4" t="s">
        <v>16</v>
      </c>
      <c r="S767" s="4" t="s">
        <v>8769</v>
      </c>
      <c r="T767" s="4" t="s">
        <v>944</v>
      </c>
      <c r="U767" s="4" t="s">
        <v>8770</v>
      </c>
      <c r="V767" s="4" t="s">
        <v>911</v>
      </c>
      <c r="W767" s="4" t="s">
        <v>963</v>
      </c>
      <c r="X767" s="4" t="s">
        <v>518</v>
      </c>
      <c r="Y767" s="4" t="s">
        <v>3595</v>
      </c>
      <c r="Z767" s="4" t="s">
        <v>445</v>
      </c>
      <c r="AA767" s="4" t="s">
        <v>445</v>
      </c>
      <c r="AB767" s="4" t="s">
        <v>8768</v>
      </c>
      <c r="AC767" s="4">
        <v>5409024</v>
      </c>
      <c r="AD767" s="4" t="s">
        <v>16</v>
      </c>
      <c r="AE767" s="4" t="s">
        <v>8771</v>
      </c>
      <c r="AF767" s="4" t="s">
        <v>16</v>
      </c>
      <c r="AG767" s="4" t="s">
        <v>8771</v>
      </c>
      <c r="AH767" s="4" t="s">
        <v>917</v>
      </c>
      <c r="AI767" s="4" t="s">
        <v>918</v>
      </c>
      <c r="AJ767" s="4" t="s">
        <v>919</v>
      </c>
      <c r="AK767" s="4" t="s">
        <v>169</v>
      </c>
      <c r="AL767" s="9">
        <v>5680</v>
      </c>
      <c r="AM767" s="4"/>
      <c r="AN767" s="4" t="s">
        <v>169</v>
      </c>
      <c r="AO767" s="4" t="s">
        <v>953</v>
      </c>
      <c r="AP767" s="4" t="s">
        <v>922</v>
      </c>
      <c r="AQ767" s="4" t="s">
        <v>1146</v>
      </c>
      <c r="AR767" s="4" t="s">
        <v>8772</v>
      </c>
      <c r="AS767" s="4" t="s">
        <v>8773</v>
      </c>
      <c r="AT767" s="4" t="s">
        <v>223</v>
      </c>
      <c r="AU767" s="4"/>
      <c r="AV767" s="4" t="s">
        <v>8774</v>
      </c>
      <c r="AW767" s="4"/>
      <c r="AX767" s="4"/>
      <c r="AY767" s="4"/>
      <c r="AZ767" s="4"/>
      <c r="BA767" s="4">
        <v>70832911</v>
      </c>
      <c r="BB767" s="4" t="s">
        <v>927</v>
      </c>
      <c r="BC767" s="4" t="s">
        <v>974</v>
      </c>
      <c r="BD767" s="4" t="s">
        <v>918</v>
      </c>
      <c r="BE767" s="4" t="s">
        <v>169</v>
      </c>
      <c r="BF767" s="4"/>
      <c r="BG767" s="4" t="s">
        <v>1029</v>
      </c>
      <c r="BH767" s="4" t="s">
        <v>927</v>
      </c>
      <c r="BI767" s="4" t="s">
        <v>169</v>
      </c>
      <c r="BJ767" s="4"/>
      <c r="BK767" s="4" t="s">
        <v>1030</v>
      </c>
      <c r="BL767" s="4"/>
      <c r="BM767" s="4" t="s">
        <v>934</v>
      </c>
      <c r="BN767" s="4" t="s">
        <v>958</v>
      </c>
    </row>
    <row r="768" spans="1:66" s="1" customFormat="1" hidden="1">
      <c r="A768" s="4">
        <v>822</v>
      </c>
      <c r="B768" s="4" t="s">
        <v>901</v>
      </c>
      <c r="C768" s="4" t="s">
        <v>902</v>
      </c>
      <c r="D768" s="4" t="s">
        <v>1570</v>
      </c>
      <c r="E768" s="4" t="s">
        <v>8775</v>
      </c>
      <c r="F768" s="4" t="s">
        <v>1322</v>
      </c>
      <c r="G768" s="4" t="s">
        <v>8776</v>
      </c>
      <c r="H768" s="4" t="s">
        <v>8777</v>
      </c>
      <c r="I768" s="4" t="s">
        <v>169</v>
      </c>
      <c r="J768" s="4" t="s">
        <v>444</v>
      </c>
      <c r="K768" s="4" t="s">
        <v>1535</v>
      </c>
      <c r="L768" s="4" t="s">
        <v>1601</v>
      </c>
      <c r="M768" s="4" t="s">
        <v>8778</v>
      </c>
      <c r="N768" s="4" t="s">
        <v>169</v>
      </c>
      <c r="O768" s="4" t="s">
        <v>1535</v>
      </c>
      <c r="P768" s="4" t="s">
        <v>8779</v>
      </c>
      <c r="Q768" s="4" t="s">
        <v>8780</v>
      </c>
      <c r="R768" s="4" t="s">
        <v>23</v>
      </c>
      <c r="S768" s="4" t="s">
        <v>8781</v>
      </c>
      <c r="T768" s="4" t="s">
        <v>944</v>
      </c>
      <c r="U768" s="4" t="s">
        <v>8782</v>
      </c>
      <c r="V768" s="4" t="s">
        <v>911</v>
      </c>
      <c r="W768" s="4" t="s">
        <v>1060</v>
      </c>
      <c r="X768" s="4" t="s">
        <v>518</v>
      </c>
      <c r="Y768" s="4" t="s">
        <v>1606</v>
      </c>
      <c r="Z768" s="4" t="s">
        <v>1005</v>
      </c>
      <c r="AA768" s="4" t="s">
        <v>511</v>
      </c>
      <c r="AB768" s="4" t="s">
        <v>8780</v>
      </c>
      <c r="AC768" s="4">
        <v>5467671</v>
      </c>
      <c r="AD768" s="4" t="s">
        <v>23</v>
      </c>
      <c r="AE768" s="4" t="s">
        <v>8783</v>
      </c>
      <c r="AF768" s="4" t="s">
        <v>23</v>
      </c>
      <c r="AG768" s="4" t="s">
        <v>8783</v>
      </c>
      <c r="AH768" s="4" t="s">
        <v>4191</v>
      </c>
      <c r="AI768" s="4" t="s">
        <v>1052</v>
      </c>
      <c r="AJ768" s="4" t="s">
        <v>919</v>
      </c>
      <c r="AK768" s="4" t="s">
        <v>169</v>
      </c>
      <c r="AL768" s="9">
        <v>5680</v>
      </c>
      <c r="AM768" s="4"/>
      <c r="AN768" s="4" t="s">
        <v>169</v>
      </c>
      <c r="AO768" s="4" t="s">
        <v>953</v>
      </c>
      <c r="AP768" s="4" t="s">
        <v>922</v>
      </c>
      <c r="AQ768" s="4" t="s">
        <v>1146</v>
      </c>
      <c r="AR768" s="4" t="s">
        <v>8784</v>
      </c>
      <c r="AS768" s="4" t="s">
        <v>8785</v>
      </c>
      <c r="AT768" s="4" t="s">
        <v>211</v>
      </c>
      <c r="AU768" s="4"/>
      <c r="AV768" s="4" t="s">
        <v>8786</v>
      </c>
      <c r="AW768" s="4"/>
      <c r="AX768" s="4"/>
      <c r="AY768" s="4"/>
      <c r="AZ768" s="4"/>
      <c r="BA768" s="4">
        <v>81059672</v>
      </c>
      <c r="BB768" s="4" t="s">
        <v>927</v>
      </c>
      <c r="BC768" s="4" t="s">
        <v>974</v>
      </c>
      <c r="BD768" s="4" t="s">
        <v>1052</v>
      </c>
      <c r="BE768" s="4" t="s">
        <v>169</v>
      </c>
      <c r="BF768" s="4"/>
      <c r="BG768" s="4" t="s">
        <v>931</v>
      </c>
      <c r="BH768" s="4" t="s">
        <v>932</v>
      </c>
      <c r="BI768" s="4" t="s">
        <v>169</v>
      </c>
      <c r="BJ768" s="4"/>
      <c r="BK768" s="4" t="s">
        <v>1030</v>
      </c>
      <c r="BL768" s="4"/>
      <c r="BM768" s="4" t="s">
        <v>934</v>
      </c>
      <c r="BN768" s="4" t="s">
        <v>958</v>
      </c>
    </row>
    <row r="769" spans="1:66" s="1" customFormat="1">
      <c r="A769" s="4">
        <v>823</v>
      </c>
      <c r="B769" s="4" t="s">
        <v>901</v>
      </c>
      <c r="C769" s="4" t="s">
        <v>902</v>
      </c>
      <c r="D769" s="4" t="s">
        <v>437</v>
      </c>
      <c r="E769" s="4" t="s">
        <v>8787</v>
      </c>
      <c r="F769" s="4" t="s">
        <v>2026</v>
      </c>
      <c r="G769" s="4" t="s">
        <v>8788</v>
      </c>
      <c r="H769" s="4" t="s">
        <v>8789</v>
      </c>
      <c r="I769" s="4"/>
      <c r="J769" s="4" t="s">
        <v>518</v>
      </c>
      <c r="K769" s="4" t="s">
        <v>27</v>
      </c>
      <c r="L769" s="4" t="s">
        <v>1941</v>
      </c>
      <c r="M769" s="4" t="s">
        <v>2459</v>
      </c>
      <c r="N769" s="4" t="s">
        <v>169</v>
      </c>
      <c r="O769" s="4"/>
      <c r="P769" s="4"/>
      <c r="Q769" s="4" t="s">
        <v>8790</v>
      </c>
      <c r="R769" s="4" t="s">
        <v>25</v>
      </c>
      <c r="S769" s="4" t="s">
        <v>8791</v>
      </c>
      <c r="T769" s="4" t="s">
        <v>944</v>
      </c>
      <c r="U769" s="4" t="s">
        <v>8792</v>
      </c>
      <c r="V769" s="4" t="s">
        <v>911</v>
      </c>
      <c r="W769" s="4" t="s">
        <v>963</v>
      </c>
      <c r="X769" s="4" t="s">
        <v>351</v>
      </c>
      <c r="Y769" s="4" t="s">
        <v>445</v>
      </c>
      <c r="Z769" s="4" t="s">
        <v>445</v>
      </c>
      <c r="AA769" s="4" t="s">
        <v>445</v>
      </c>
      <c r="AB769" s="4" t="s">
        <v>8790</v>
      </c>
      <c r="AC769" s="4">
        <v>5466931</v>
      </c>
      <c r="AD769" s="4" t="s">
        <v>27</v>
      </c>
      <c r="AE769" s="4" t="s">
        <v>8793</v>
      </c>
      <c r="AF769" s="4" t="s">
        <v>25</v>
      </c>
      <c r="AG769" s="4" t="s">
        <v>8794</v>
      </c>
      <c r="AH769" s="4"/>
      <c r="AI769" s="4"/>
      <c r="AJ769" s="4" t="s">
        <v>919</v>
      </c>
      <c r="AK769" s="4" t="s">
        <v>169</v>
      </c>
      <c r="AL769" s="9">
        <v>9900</v>
      </c>
      <c r="AM769" s="4"/>
      <c r="AN769" s="4" t="s">
        <v>169</v>
      </c>
      <c r="AO769" s="4" t="s">
        <v>1008</v>
      </c>
      <c r="AP769" s="4" t="s">
        <v>922</v>
      </c>
      <c r="AQ769" s="4"/>
      <c r="AR769" s="4" t="s">
        <v>8795</v>
      </c>
      <c r="AS769" s="4"/>
      <c r="AT769" s="4"/>
      <c r="AU769" s="4"/>
      <c r="AV769" s="4" t="s">
        <v>8796</v>
      </c>
      <c r="AW769" s="4"/>
      <c r="AX769" s="4"/>
      <c r="AY769" s="4"/>
      <c r="AZ769" s="4"/>
      <c r="BA769" s="4">
        <v>74614963</v>
      </c>
      <c r="BB769" s="4" t="s">
        <v>927</v>
      </c>
      <c r="BC769" s="4" t="s">
        <v>974</v>
      </c>
      <c r="BD769" s="4" t="s">
        <v>918</v>
      </c>
      <c r="BE769" s="4" t="s">
        <v>169</v>
      </c>
      <c r="BF769" s="4"/>
      <c r="BG769" s="4" t="s">
        <v>1029</v>
      </c>
      <c r="BH769" s="4" t="s">
        <v>927</v>
      </c>
      <c r="BI769" s="4" t="s">
        <v>169</v>
      </c>
      <c r="BJ769" s="4"/>
      <c r="BK769" s="4"/>
      <c r="BL769" s="4"/>
      <c r="BM769" s="4"/>
      <c r="BN769" s="4" t="s">
        <v>1095</v>
      </c>
    </row>
    <row r="770" spans="1:66" s="1" customFormat="1">
      <c r="A770" s="4">
        <v>824</v>
      </c>
      <c r="B770" s="4" t="s">
        <v>901</v>
      </c>
      <c r="C770" s="4" t="s">
        <v>902</v>
      </c>
      <c r="D770" s="4" t="s">
        <v>437</v>
      </c>
      <c r="E770" s="4" t="s">
        <v>8787</v>
      </c>
      <c r="F770" s="4" t="s">
        <v>2026</v>
      </c>
      <c r="G770" s="4" t="s">
        <v>8788</v>
      </c>
      <c r="H770" s="4" t="s">
        <v>8789</v>
      </c>
      <c r="I770" s="4"/>
      <c r="J770" s="4" t="s">
        <v>518</v>
      </c>
      <c r="K770" s="4" t="s">
        <v>27</v>
      </c>
      <c r="L770" s="4" t="s">
        <v>1941</v>
      </c>
      <c r="M770" s="4" t="s">
        <v>2459</v>
      </c>
      <c r="N770" s="4" t="s">
        <v>169</v>
      </c>
      <c r="O770" s="4"/>
      <c r="P770" s="4"/>
      <c r="Q770" s="4" t="s">
        <v>8790</v>
      </c>
      <c r="R770" s="4" t="s">
        <v>25</v>
      </c>
      <c r="S770" s="4" t="s">
        <v>8791</v>
      </c>
      <c r="T770" s="4" t="s">
        <v>944</v>
      </c>
      <c r="U770" s="4" t="s">
        <v>8792</v>
      </c>
      <c r="V770" s="4" t="s">
        <v>911</v>
      </c>
      <c r="W770" s="4" t="s">
        <v>963</v>
      </c>
      <c r="X770" s="4" t="s">
        <v>351</v>
      </c>
      <c r="Y770" s="4" t="s">
        <v>445</v>
      </c>
      <c r="Z770" s="4" t="s">
        <v>445</v>
      </c>
      <c r="AA770" s="4" t="s">
        <v>445</v>
      </c>
      <c r="AB770" s="4" t="s">
        <v>8790</v>
      </c>
      <c r="AC770" s="4">
        <v>5466874</v>
      </c>
      <c r="AD770" s="4" t="s">
        <v>25</v>
      </c>
      <c r="AE770" s="4" t="s">
        <v>8793</v>
      </c>
      <c r="AF770" s="4" t="s">
        <v>25</v>
      </c>
      <c r="AG770" s="4" t="s">
        <v>8794</v>
      </c>
      <c r="AH770" s="4" t="s">
        <v>4767</v>
      </c>
      <c r="AI770" s="4" t="s">
        <v>969</v>
      </c>
      <c r="AJ770" s="4" t="s">
        <v>919</v>
      </c>
      <c r="AK770" s="4" t="s">
        <v>169</v>
      </c>
      <c r="AL770" s="9">
        <v>9900</v>
      </c>
      <c r="AM770" s="4"/>
      <c r="AN770" s="4" t="s">
        <v>169</v>
      </c>
      <c r="AO770" s="4" t="s">
        <v>953</v>
      </c>
      <c r="AP770" s="4" t="s">
        <v>922</v>
      </c>
      <c r="AQ770" s="4" t="s">
        <v>1048</v>
      </c>
      <c r="AR770" s="4" t="s">
        <v>8795</v>
      </c>
      <c r="AS770" s="4" t="s">
        <v>8797</v>
      </c>
      <c r="AT770" s="4" t="s">
        <v>211</v>
      </c>
      <c r="AU770" s="4"/>
      <c r="AV770" s="4" t="s">
        <v>8796</v>
      </c>
      <c r="AW770" s="4"/>
      <c r="AX770" s="4"/>
      <c r="AY770" s="4"/>
      <c r="AZ770" s="4"/>
      <c r="BA770" s="4">
        <v>74614963</v>
      </c>
      <c r="BB770" s="4" t="s">
        <v>927</v>
      </c>
      <c r="BC770" s="4" t="s">
        <v>974</v>
      </c>
      <c r="BD770" s="4" t="s">
        <v>918</v>
      </c>
      <c r="BE770" s="4" t="s">
        <v>169</v>
      </c>
      <c r="BF770" s="4"/>
      <c r="BG770" s="4" t="s">
        <v>1029</v>
      </c>
      <c r="BH770" s="4" t="s">
        <v>932</v>
      </c>
      <c r="BI770" s="4" t="s">
        <v>169</v>
      </c>
      <c r="BJ770" s="4"/>
      <c r="BK770" s="4" t="s">
        <v>1030</v>
      </c>
      <c r="BL770" s="4"/>
      <c r="BM770" s="4"/>
      <c r="BN770" s="4" t="s">
        <v>1095</v>
      </c>
    </row>
    <row r="771" spans="1:66" s="1" customFormat="1" hidden="1">
      <c r="A771" s="4">
        <v>825</v>
      </c>
      <c r="B771" s="4" t="s">
        <v>901</v>
      </c>
      <c r="C771" s="4" t="s">
        <v>902</v>
      </c>
      <c r="D771" s="4" t="s">
        <v>8798</v>
      </c>
      <c r="E771" s="4" t="s">
        <v>8799</v>
      </c>
      <c r="F771" s="4" t="s">
        <v>1099</v>
      </c>
      <c r="G771" s="4" t="s">
        <v>8800</v>
      </c>
      <c r="H771" s="4" t="s">
        <v>8801</v>
      </c>
      <c r="I771" s="4" t="s">
        <v>169</v>
      </c>
      <c r="J771" s="4" t="s">
        <v>518</v>
      </c>
      <c r="K771" s="4" t="s">
        <v>31</v>
      </c>
      <c r="L771" s="4" t="s">
        <v>940</v>
      </c>
      <c r="M771" s="4" t="s">
        <v>202</v>
      </c>
      <c r="N771" s="4" t="s">
        <v>970</v>
      </c>
      <c r="O771" s="4"/>
      <c r="P771" s="4"/>
      <c r="Q771" s="4" t="s">
        <v>8798</v>
      </c>
      <c r="R771" s="4" t="s">
        <v>31</v>
      </c>
      <c r="S771" s="4" t="s">
        <v>8802</v>
      </c>
      <c r="T771" s="4" t="s">
        <v>944</v>
      </c>
      <c r="U771" s="4" t="s">
        <v>8803</v>
      </c>
      <c r="V771" s="4" t="s">
        <v>911</v>
      </c>
      <c r="W771" s="4" t="s">
        <v>963</v>
      </c>
      <c r="X771" s="4" t="s">
        <v>518</v>
      </c>
      <c r="Y771" s="4" t="s">
        <v>445</v>
      </c>
      <c r="Z771" s="4" t="s">
        <v>445</v>
      </c>
      <c r="AA771" s="4" t="s">
        <v>445</v>
      </c>
      <c r="AB771" s="4" t="s">
        <v>8798</v>
      </c>
      <c r="AC771" s="4">
        <v>5466784</v>
      </c>
      <c r="AD771" s="4" t="s">
        <v>31</v>
      </c>
      <c r="AE771" s="4" t="s">
        <v>8804</v>
      </c>
      <c r="AF771" s="4" t="s">
        <v>31</v>
      </c>
      <c r="AG771" s="4" t="s">
        <v>8805</v>
      </c>
      <c r="AH771" s="4" t="s">
        <v>1287</v>
      </c>
      <c r="AI771" s="4" t="s">
        <v>988</v>
      </c>
      <c r="AJ771" s="4" t="s">
        <v>919</v>
      </c>
      <c r="AK771" s="4" t="s">
        <v>169</v>
      </c>
      <c r="AL771" s="9">
        <v>5680</v>
      </c>
      <c r="AM771" s="4"/>
      <c r="AN771" s="4" t="s">
        <v>970</v>
      </c>
      <c r="AO771" s="4" t="s">
        <v>953</v>
      </c>
      <c r="AP771" s="4" t="s">
        <v>922</v>
      </c>
      <c r="AQ771" s="4" t="s">
        <v>1146</v>
      </c>
      <c r="AR771" s="4" t="s">
        <v>8806</v>
      </c>
      <c r="AS771" s="4" t="s">
        <v>8807</v>
      </c>
      <c r="AT771" s="4" t="s">
        <v>211</v>
      </c>
      <c r="AU771" s="4"/>
      <c r="AV771" s="4" t="s">
        <v>8808</v>
      </c>
      <c r="AW771" s="4"/>
      <c r="AX771" s="4"/>
      <c r="AY771" s="4"/>
      <c r="AZ771" s="4"/>
      <c r="BA771" s="4">
        <v>74505330</v>
      </c>
      <c r="BB771" s="4" t="s">
        <v>927</v>
      </c>
      <c r="BC771" s="4" t="s">
        <v>974</v>
      </c>
      <c r="BD771" s="4" t="s">
        <v>918</v>
      </c>
      <c r="BE771" s="4" t="s">
        <v>169</v>
      </c>
      <c r="BF771" s="4"/>
      <c r="BG771" s="4" t="s">
        <v>931</v>
      </c>
      <c r="BH771" s="4" t="s">
        <v>932</v>
      </c>
      <c r="BI771" s="4" t="s">
        <v>8809</v>
      </c>
      <c r="BJ771" s="4"/>
      <c r="BK771" s="4" t="s">
        <v>1030</v>
      </c>
      <c r="BL771" s="4"/>
      <c r="BM771" s="4" t="s">
        <v>934</v>
      </c>
      <c r="BN771" s="4" t="s">
        <v>958</v>
      </c>
    </row>
    <row r="772" spans="1:66" s="1" customFormat="1" hidden="1">
      <c r="A772" s="4">
        <v>826</v>
      </c>
      <c r="B772" s="4" t="s">
        <v>901</v>
      </c>
      <c r="C772" s="4" t="s">
        <v>902</v>
      </c>
      <c r="D772" s="4" t="s">
        <v>1570</v>
      </c>
      <c r="E772" s="4" t="s">
        <v>8810</v>
      </c>
      <c r="F772" s="4" t="s">
        <v>8811</v>
      </c>
      <c r="G772" s="4" t="s">
        <v>8812</v>
      </c>
      <c r="H772" s="4" t="s">
        <v>8813</v>
      </c>
      <c r="I772" s="4"/>
      <c r="J772" s="4" t="s">
        <v>351</v>
      </c>
      <c r="K772" s="4" t="s">
        <v>31</v>
      </c>
      <c r="L772" s="4" t="s">
        <v>940</v>
      </c>
      <c r="M772" s="4" t="s">
        <v>202</v>
      </c>
      <c r="N772" s="4" t="s">
        <v>8814</v>
      </c>
      <c r="O772" s="4"/>
      <c r="P772" s="4"/>
      <c r="Q772" s="4" t="s">
        <v>8815</v>
      </c>
      <c r="R772" s="4" t="s">
        <v>31</v>
      </c>
      <c r="S772" s="4" t="s">
        <v>8816</v>
      </c>
      <c r="T772" s="4" t="s">
        <v>944</v>
      </c>
      <c r="U772" s="4" t="s">
        <v>8817</v>
      </c>
      <c r="V772" s="4" t="s">
        <v>1263</v>
      </c>
      <c r="W772" s="4" t="s">
        <v>1828</v>
      </c>
      <c r="X772" s="4" t="s">
        <v>351</v>
      </c>
      <c r="Y772" s="4" t="s">
        <v>445</v>
      </c>
      <c r="Z772" s="4" t="s">
        <v>445</v>
      </c>
      <c r="AA772" s="4" t="s">
        <v>445</v>
      </c>
      <c r="AB772" s="4" t="s">
        <v>8815</v>
      </c>
      <c r="AC772" s="4">
        <v>5466726</v>
      </c>
      <c r="AD772" s="4" t="s">
        <v>31</v>
      </c>
      <c r="AE772" s="4" t="s">
        <v>8818</v>
      </c>
      <c r="AF772" s="4" t="s">
        <v>31</v>
      </c>
      <c r="AG772" s="4" t="s">
        <v>8819</v>
      </c>
      <c r="AH772" s="4" t="s">
        <v>1023</v>
      </c>
      <c r="AI772" s="4" t="s">
        <v>1024</v>
      </c>
      <c r="AJ772" s="4" t="s">
        <v>919</v>
      </c>
      <c r="AK772" s="4" t="s">
        <v>169</v>
      </c>
      <c r="AL772" s="9">
        <v>5180</v>
      </c>
      <c r="AM772" s="4"/>
      <c r="AN772" s="4" t="s">
        <v>8814</v>
      </c>
      <c r="AO772" s="4" t="s">
        <v>953</v>
      </c>
      <c r="AP772" s="4" t="s">
        <v>922</v>
      </c>
      <c r="AQ772" s="4" t="s">
        <v>1146</v>
      </c>
      <c r="AR772" s="4" t="s">
        <v>8820</v>
      </c>
      <c r="AS772" s="4" t="s">
        <v>8821</v>
      </c>
      <c r="AT772" s="4" t="s">
        <v>211</v>
      </c>
      <c r="AU772" s="4"/>
      <c r="AV772" s="4" t="s">
        <v>8822</v>
      </c>
      <c r="AW772" s="4"/>
      <c r="AX772" s="4"/>
      <c r="AY772" s="4"/>
      <c r="AZ772" s="4"/>
      <c r="BA772" s="4">
        <v>74640710</v>
      </c>
      <c r="BB772" s="4" t="s">
        <v>927</v>
      </c>
      <c r="BC772" s="4"/>
      <c r="BD772" s="4" t="s">
        <v>169</v>
      </c>
      <c r="BE772" s="4" t="s">
        <v>169</v>
      </c>
      <c r="BF772" s="4"/>
      <c r="BG772" s="4" t="s">
        <v>931</v>
      </c>
      <c r="BH772" s="4" t="s">
        <v>932</v>
      </c>
      <c r="BI772" s="4" t="s">
        <v>169</v>
      </c>
      <c r="BJ772" s="4"/>
      <c r="BK772" s="4" t="s">
        <v>1030</v>
      </c>
      <c r="BL772" s="4"/>
      <c r="BM772" s="4"/>
      <c r="BN772" s="4" t="s">
        <v>1095</v>
      </c>
    </row>
    <row r="773" spans="1:66" s="1" customFormat="1">
      <c r="A773" s="4">
        <v>827</v>
      </c>
      <c r="B773" s="4" t="s">
        <v>901</v>
      </c>
      <c r="C773" s="4" t="s">
        <v>902</v>
      </c>
      <c r="D773" s="4" t="s">
        <v>444</v>
      </c>
      <c r="E773" s="4" t="s">
        <v>7938</v>
      </c>
      <c r="F773" s="4" t="s">
        <v>1339</v>
      </c>
      <c r="G773" s="4" t="s">
        <v>7939</v>
      </c>
      <c r="H773" s="4" t="s">
        <v>7940</v>
      </c>
      <c r="I773" s="4" t="s">
        <v>169</v>
      </c>
      <c r="J773" s="4" t="s">
        <v>518</v>
      </c>
      <c r="K773" s="4" t="s">
        <v>1040</v>
      </c>
      <c r="L773" s="4" t="s">
        <v>940</v>
      </c>
      <c r="M773" s="4" t="s">
        <v>202</v>
      </c>
      <c r="N773" s="4" t="s">
        <v>2359</v>
      </c>
      <c r="O773" s="4"/>
      <c r="P773" s="4"/>
      <c r="Q773" s="4" t="s">
        <v>717</v>
      </c>
      <c r="R773" s="4" t="s">
        <v>1040</v>
      </c>
      <c r="S773" s="4" t="s">
        <v>8823</v>
      </c>
      <c r="T773" s="4" t="s">
        <v>944</v>
      </c>
      <c r="U773" s="4" t="s">
        <v>8732</v>
      </c>
      <c r="V773" s="4" t="s">
        <v>911</v>
      </c>
      <c r="W773" s="4" t="s">
        <v>982</v>
      </c>
      <c r="X773" s="4" t="s">
        <v>351</v>
      </c>
      <c r="Y773" s="4" t="s">
        <v>4170</v>
      </c>
      <c r="Z773" s="4" t="s">
        <v>350</v>
      </c>
      <c r="AA773" s="4" t="s">
        <v>1265</v>
      </c>
      <c r="AB773" s="4" t="s">
        <v>717</v>
      </c>
      <c r="AC773" s="4">
        <v>5466528</v>
      </c>
      <c r="AD773" s="4" t="s">
        <v>1040</v>
      </c>
      <c r="AE773" s="4" t="s">
        <v>8824</v>
      </c>
      <c r="AF773" s="4" t="s">
        <v>1040</v>
      </c>
      <c r="AG773" s="4" t="s">
        <v>8825</v>
      </c>
      <c r="AH773" s="4" t="s">
        <v>1289</v>
      </c>
      <c r="AI773" s="4" t="s">
        <v>1290</v>
      </c>
      <c r="AJ773" s="4" t="s">
        <v>919</v>
      </c>
      <c r="AK773" s="4" t="s">
        <v>169</v>
      </c>
      <c r="AL773" s="9">
        <v>4525.6000000000004</v>
      </c>
      <c r="AM773" s="4"/>
      <c r="AN773" s="4" t="s">
        <v>2359</v>
      </c>
      <c r="AO773" s="4" t="s">
        <v>953</v>
      </c>
      <c r="AP773" s="4" t="s">
        <v>922</v>
      </c>
      <c r="AQ773" s="4" t="s">
        <v>971</v>
      </c>
      <c r="AR773" s="4" t="s">
        <v>7944</v>
      </c>
      <c r="AS773" s="4" t="s">
        <v>8826</v>
      </c>
      <c r="AT773" s="4" t="s">
        <v>211</v>
      </c>
      <c r="AU773" s="4"/>
      <c r="AV773" s="4" t="s">
        <v>8827</v>
      </c>
      <c r="AW773" s="4"/>
      <c r="AX773" s="4"/>
      <c r="AY773" s="4"/>
      <c r="AZ773" s="4"/>
      <c r="BA773" s="4">
        <v>74734511</v>
      </c>
      <c r="BB773" s="4" t="s">
        <v>927</v>
      </c>
      <c r="BC773" s="4" t="s">
        <v>974</v>
      </c>
      <c r="BD773" s="4" t="s">
        <v>1052</v>
      </c>
      <c r="BE773" s="4" t="s">
        <v>169</v>
      </c>
      <c r="BF773" s="4"/>
      <c r="BG773" s="4" t="s">
        <v>931</v>
      </c>
      <c r="BH773" s="4" t="s">
        <v>927</v>
      </c>
      <c r="BI773" s="4" t="s">
        <v>8828</v>
      </c>
      <c r="BJ773" s="4"/>
      <c r="BK773" s="4" t="s">
        <v>1030</v>
      </c>
      <c r="BL773" s="4"/>
      <c r="BM773" s="4" t="s">
        <v>1069</v>
      </c>
      <c r="BN773" s="4" t="s">
        <v>958</v>
      </c>
    </row>
    <row r="774" spans="1:66" s="1" customFormat="1">
      <c r="A774" s="4">
        <v>828</v>
      </c>
      <c r="B774" s="4" t="s">
        <v>901</v>
      </c>
      <c r="C774" s="4" t="s">
        <v>902</v>
      </c>
      <c r="D774" s="4" t="s">
        <v>444</v>
      </c>
      <c r="E774" s="4" t="s">
        <v>7938</v>
      </c>
      <c r="F774" s="4" t="s">
        <v>1339</v>
      </c>
      <c r="G774" s="4" t="s">
        <v>7939</v>
      </c>
      <c r="H774" s="4" t="s">
        <v>7940</v>
      </c>
      <c r="I774" s="4" t="s">
        <v>169</v>
      </c>
      <c r="J774" s="4" t="s">
        <v>518</v>
      </c>
      <c r="K774" s="4" t="s">
        <v>1040</v>
      </c>
      <c r="L774" s="4" t="s">
        <v>940</v>
      </c>
      <c r="M774" s="4" t="s">
        <v>202</v>
      </c>
      <c r="N774" s="4" t="s">
        <v>2359</v>
      </c>
      <c r="O774" s="4"/>
      <c r="P774" s="4"/>
      <c r="Q774" s="4" t="s">
        <v>717</v>
      </c>
      <c r="R774" s="4" t="s">
        <v>1040</v>
      </c>
      <c r="S774" s="4" t="s">
        <v>8823</v>
      </c>
      <c r="T774" s="4" t="s">
        <v>944</v>
      </c>
      <c r="U774" s="4" t="s">
        <v>8732</v>
      </c>
      <c r="V774" s="4" t="s">
        <v>911</v>
      </c>
      <c r="W774" s="4" t="s">
        <v>982</v>
      </c>
      <c r="X774" s="4" t="s">
        <v>351</v>
      </c>
      <c r="Y774" s="4" t="s">
        <v>4170</v>
      </c>
      <c r="Z774" s="4" t="s">
        <v>350</v>
      </c>
      <c r="AA774" s="4" t="s">
        <v>1265</v>
      </c>
      <c r="AB774" s="4" t="s">
        <v>717</v>
      </c>
      <c r="AC774" s="4">
        <v>5466528</v>
      </c>
      <c r="AD774" s="4" t="s">
        <v>1040</v>
      </c>
      <c r="AE774" s="4" t="s">
        <v>8824</v>
      </c>
      <c r="AF774" s="4" t="s">
        <v>1040</v>
      </c>
      <c r="AG774" s="4" t="s">
        <v>8825</v>
      </c>
      <c r="AH774" s="4" t="s">
        <v>1304</v>
      </c>
      <c r="AI774" s="4" t="s">
        <v>1047</v>
      </c>
      <c r="AJ774" s="4" t="s">
        <v>919</v>
      </c>
      <c r="AK774" s="4" t="s">
        <v>169</v>
      </c>
      <c r="AL774" s="9">
        <v>5434.4</v>
      </c>
      <c r="AM774" s="4"/>
      <c r="AN774" s="4" t="s">
        <v>2359</v>
      </c>
      <c r="AO774" s="4" t="s">
        <v>953</v>
      </c>
      <c r="AP774" s="4" t="s">
        <v>922</v>
      </c>
      <c r="AQ774" s="4" t="s">
        <v>971</v>
      </c>
      <c r="AR774" s="4" t="s">
        <v>7944</v>
      </c>
      <c r="AS774" s="4" t="s">
        <v>8829</v>
      </c>
      <c r="AT774" s="4" t="s">
        <v>211</v>
      </c>
      <c r="AU774" s="4"/>
      <c r="AV774" s="4" t="s">
        <v>8827</v>
      </c>
      <c r="AW774" s="4"/>
      <c r="AX774" s="4"/>
      <c r="AY774" s="4"/>
      <c r="AZ774" s="4"/>
      <c r="BA774" s="4">
        <v>74734511</v>
      </c>
      <c r="BB774" s="4" t="s">
        <v>927</v>
      </c>
      <c r="BC774" s="4" t="s">
        <v>974</v>
      </c>
      <c r="BD774" s="4" t="s">
        <v>1052</v>
      </c>
      <c r="BE774" s="4" t="s">
        <v>169</v>
      </c>
      <c r="BF774" s="4"/>
      <c r="BG774" s="4" t="s">
        <v>931</v>
      </c>
      <c r="BH774" s="4" t="s">
        <v>927</v>
      </c>
      <c r="BI774" s="4" t="s">
        <v>8828</v>
      </c>
      <c r="BJ774" s="4"/>
      <c r="BK774" s="4" t="s">
        <v>1030</v>
      </c>
      <c r="BL774" s="4"/>
      <c r="BM774" s="4" t="s">
        <v>1069</v>
      </c>
      <c r="BN774" s="4" t="s">
        <v>958</v>
      </c>
    </row>
    <row r="775" spans="1:66" s="1" customFormat="1" hidden="1">
      <c r="A775" s="4">
        <v>829</v>
      </c>
      <c r="B775" s="4" t="s">
        <v>901</v>
      </c>
      <c r="C775" s="4" t="s">
        <v>902</v>
      </c>
      <c r="D775" s="4" t="s">
        <v>4579</v>
      </c>
      <c r="E775" s="4" t="s">
        <v>8830</v>
      </c>
      <c r="F775" s="4" t="s">
        <v>1294</v>
      </c>
      <c r="G775" s="4" t="s">
        <v>8831</v>
      </c>
      <c r="H775" s="4" t="s">
        <v>8832</v>
      </c>
      <c r="I775" s="4" t="s">
        <v>169</v>
      </c>
      <c r="J775" s="4" t="s">
        <v>518</v>
      </c>
      <c r="K775" s="4" t="s">
        <v>29</v>
      </c>
      <c r="L775" s="4" t="s">
        <v>1260</v>
      </c>
      <c r="M775" s="4" t="s">
        <v>303</v>
      </c>
      <c r="N775" s="4" t="s">
        <v>169</v>
      </c>
      <c r="O775" s="4"/>
      <c r="P775" s="4"/>
      <c r="Q775" s="4" t="s">
        <v>8833</v>
      </c>
      <c r="R775" s="4" t="s">
        <v>29</v>
      </c>
      <c r="S775" s="4" t="s">
        <v>8834</v>
      </c>
      <c r="T775" s="4" t="s">
        <v>944</v>
      </c>
      <c r="U775" s="4" t="s">
        <v>8835</v>
      </c>
      <c r="V775" s="4" t="s">
        <v>1263</v>
      </c>
      <c r="W775" s="4" t="s">
        <v>982</v>
      </c>
      <c r="X775" s="4" t="s">
        <v>518</v>
      </c>
      <c r="Y775" s="4" t="s">
        <v>445</v>
      </c>
      <c r="Z775" s="4" t="s">
        <v>445</v>
      </c>
      <c r="AA775" s="4" t="s">
        <v>445</v>
      </c>
      <c r="AB775" s="4" t="s">
        <v>8833</v>
      </c>
      <c r="AC775" s="4">
        <v>5465386</v>
      </c>
      <c r="AD775" s="4" t="s">
        <v>29</v>
      </c>
      <c r="AE775" s="4" t="s">
        <v>8836</v>
      </c>
      <c r="AF775" s="4" t="s">
        <v>29</v>
      </c>
      <c r="AG775" s="4" t="s">
        <v>8837</v>
      </c>
      <c r="AH775" s="4" t="s">
        <v>5892</v>
      </c>
      <c r="AI775" s="4" t="s">
        <v>2480</v>
      </c>
      <c r="AJ775" s="4" t="s">
        <v>919</v>
      </c>
      <c r="AK775" s="4" t="s">
        <v>169</v>
      </c>
      <c r="AL775" s="9">
        <v>19800</v>
      </c>
      <c r="AM775" s="4"/>
      <c r="AN775" s="4" t="s">
        <v>169</v>
      </c>
      <c r="AO775" s="4" t="s">
        <v>953</v>
      </c>
      <c r="AP775" s="4" t="s">
        <v>922</v>
      </c>
      <c r="AQ775" s="4" t="s">
        <v>971</v>
      </c>
      <c r="AR775" s="4" t="s">
        <v>8838</v>
      </c>
      <c r="AS775" s="4" t="s">
        <v>8839</v>
      </c>
      <c r="AT775" s="4" t="s">
        <v>211</v>
      </c>
      <c r="AU775" s="4"/>
      <c r="AV775" s="4" t="s">
        <v>8840</v>
      </c>
      <c r="AW775" s="4"/>
      <c r="AX775" s="4"/>
      <c r="AY775" s="4"/>
      <c r="AZ775" s="4"/>
      <c r="BA775" s="4">
        <v>80722221</v>
      </c>
      <c r="BB775" s="4" t="s">
        <v>927</v>
      </c>
      <c r="BC775" s="4" t="s">
        <v>974</v>
      </c>
      <c r="BD775" s="4" t="s">
        <v>1052</v>
      </c>
      <c r="BE775" s="4" t="s">
        <v>169</v>
      </c>
      <c r="BF775" s="4"/>
      <c r="BG775" s="4" t="s">
        <v>931</v>
      </c>
      <c r="BH775" s="4" t="s">
        <v>927</v>
      </c>
      <c r="BI775" s="4" t="s">
        <v>169</v>
      </c>
      <c r="BJ775" s="4"/>
      <c r="BK775" s="4" t="s">
        <v>1030</v>
      </c>
      <c r="BL775" s="4"/>
      <c r="BM775" s="4" t="s">
        <v>1069</v>
      </c>
      <c r="BN775" s="4" t="s">
        <v>1095</v>
      </c>
    </row>
    <row r="776" spans="1:66" s="1" customFormat="1" hidden="1">
      <c r="A776" s="4">
        <v>830</v>
      </c>
      <c r="B776" s="4" t="s">
        <v>901</v>
      </c>
      <c r="C776" s="4" t="s">
        <v>902</v>
      </c>
      <c r="D776" s="4" t="s">
        <v>8841</v>
      </c>
      <c r="E776" s="4" t="s">
        <v>8842</v>
      </c>
      <c r="F776" s="4" t="s">
        <v>1918</v>
      </c>
      <c r="G776" s="4" t="s">
        <v>8843</v>
      </c>
      <c r="H776" s="4" t="s">
        <v>7398</v>
      </c>
      <c r="I776" s="4" t="s">
        <v>7158</v>
      </c>
      <c r="J776" s="4" t="s">
        <v>518</v>
      </c>
      <c r="K776" s="4" t="s">
        <v>1880</v>
      </c>
      <c r="L776" s="4" t="s">
        <v>979</v>
      </c>
      <c r="M776" s="4" t="s">
        <v>228</v>
      </c>
      <c r="N776" s="4" t="s">
        <v>169</v>
      </c>
      <c r="O776" s="4" t="s">
        <v>1880</v>
      </c>
      <c r="P776" s="4" t="s">
        <v>8844</v>
      </c>
      <c r="Q776" s="4" t="s">
        <v>8845</v>
      </c>
      <c r="R776" s="4" t="s">
        <v>31</v>
      </c>
      <c r="S776" s="4" t="s">
        <v>8846</v>
      </c>
      <c r="T776" s="4" t="s">
        <v>944</v>
      </c>
      <c r="U776" s="4" t="s">
        <v>8847</v>
      </c>
      <c r="V776" s="4" t="s">
        <v>911</v>
      </c>
      <c r="W776" s="4" t="s">
        <v>982</v>
      </c>
      <c r="X776" s="4" t="s">
        <v>351</v>
      </c>
      <c r="Y776" s="4" t="s">
        <v>445</v>
      </c>
      <c r="Z776" s="4" t="s">
        <v>445</v>
      </c>
      <c r="AA776" s="4" t="s">
        <v>445</v>
      </c>
      <c r="AB776" s="4" t="s">
        <v>8845</v>
      </c>
      <c r="AC776" s="4">
        <v>5438579</v>
      </c>
      <c r="AD776" s="4" t="s">
        <v>31</v>
      </c>
      <c r="AE776" s="4" t="s">
        <v>8848</v>
      </c>
      <c r="AF776" s="4" t="s">
        <v>31</v>
      </c>
      <c r="AG776" s="4" t="s">
        <v>8849</v>
      </c>
      <c r="AH776" s="4" t="s">
        <v>4428</v>
      </c>
      <c r="AI776" s="4" t="s">
        <v>2480</v>
      </c>
      <c r="AJ776" s="4" t="s">
        <v>919</v>
      </c>
      <c r="AK776" s="4" t="s">
        <v>169</v>
      </c>
      <c r="AL776" s="9">
        <v>19500</v>
      </c>
      <c r="AM776" s="4"/>
      <c r="AN776" s="4" t="s">
        <v>169</v>
      </c>
      <c r="AO776" s="4" t="s">
        <v>953</v>
      </c>
      <c r="AP776" s="4" t="s">
        <v>922</v>
      </c>
      <c r="AQ776" s="4" t="s">
        <v>1048</v>
      </c>
      <c r="AR776" s="4" t="s">
        <v>8850</v>
      </c>
      <c r="AS776" s="4" t="s">
        <v>8851</v>
      </c>
      <c r="AT776" s="4" t="s">
        <v>211</v>
      </c>
      <c r="AU776" s="4"/>
      <c r="AV776" s="4" t="s">
        <v>8852</v>
      </c>
      <c r="AW776" s="4"/>
      <c r="AX776" s="4"/>
      <c r="AY776" s="4"/>
      <c r="AZ776" s="4"/>
      <c r="BA776" s="4">
        <v>80543382</v>
      </c>
      <c r="BB776" s="4" t="s">
        <v>927</v>
      </c>
      <c r="BC776" s="4" t="s">
        <v>974</v>
      </c>
      <c r="BD776" s="4" t="s">
        <v>1052</v>
      </c>
      <c r="BE776" s="4" t="s">
        <v>169</v>
      </c>
      <c r="BF776" s="4"/>
      <c r="BG776" s="4" t="s">
        <v>931</v>
      </c>
      <c r="BH776" s="4" t="s">
        <v>932</v>
      </c>
      <c r="BI776" s="4" t="s">
        <v>169</v>
      </c>
      <c r="BJ776" s="4"/>
      <c r="BK776" s="4" t="s">
        <v>1030</v>
      </c>
      <c r="BL776" s="4"/>
      <c r="BM776" s="4"/>
      <c r="BN776" s="4" t="s">
        <v>7167</v>
      </c>
    </row>
    <row r="777" spans="1:66" s="1" customFormat="1" hidden="1">
      <c r="A777" s="4">
        <v>831</v>
      </c>
      <c r="B777" s="4" t="s">
        <v>901</v>
      </c>
      <c r="C777" s="4" t="s">
        <v>902</v>
      </c>
      <c r="D777" s="4" t="s">
        <v>6255</v>
      </c>
      <c r="E777" s="4" t="s">
        <v>8853</v>
      </c>
      <c r="F777" s="4" t="s">
        <v>1294</v>
      </c>
      <c r="G777" s="4" t="s">
        <v>8854</v>
      </c>
      <c r="H777" s="4" t="s">
        <v>8855</v>
      </c>
      <c r="I777" s="4" t="s">
        <v>169</v>
      </c>
      <c r="J777" s="4" t="s">
        <v>361</v>
      </c>
      <c r="K777" s="4" t="s">
        <v>27</v>
      </c>
      <c r="L777" s="4" t="s">
        <v>1260</v>
      </c>
      <c r="M777" s="4" t="s">
        <v>303</v>
      </c>
      <c r="N777" s="4" t="s">
        <v>169</v>
      </c>
      <c r="O777" s="4"/>
      <c r="P777" s="4"/>
      <c r="Q777" s="4" t="s">
        <v>8856</v>
      </c>
      <c r="R777" s="4" t="s">
        <v>27</v>
      </c>
      <c r="S777" s="4" t="s">
        <v>8857</v>
      </c>
      <c r="T777" s="4" t="s">
        <v>944</v>
      </c>
      <c r="U777" s="4" t="s">
        <v>8858</v>
      </c>
      <c r="V777" s="4" t="s">
        <v>911</v>
      </c>
      <c r="W777" s="4" t="s">
        <v>982</v>
      </c>
      <c r="X777" s="4" t="s">
        <v>518</v>
      </c>
      <c r="Y777" s="4" t="s">
        <v>8423</v>
      </c>
      <c r="Z777" s="4" t="s">
        <v>445</v>
      </c>
      <c r="AA777" s="4" t="s">
        <v>445</v>
      </c>
      <c r="AB777" s="4" t="s">
        <v>8856</v>
      </c>
      <c r="AC777" s="4">
        <v>5438532</v>
      </c>
      <c r="AD777" s="4" t="s">
        <v>27</v>
      </c>
      <c r="AE777" s="4" t="s">
        <v>8859</v>
      </c>
      <c r="AF777" s="4" t="s">
        <v>27</v>
      </c>
      <c r="AG777" s="4" t="s">
        <v>8860</v>
      </c>
      <c r="AH777" s="4" t="s">
        <v>1187</v>
      </c>
      <c r="AI777" s="4" t="s">
        <v>1188</v>
      </c>
      <c r="AJ777" s="4" t="s">
        <v>919</v>
      </c>
      <c r="AK777" s="4" t="s">
        <v>169</v>
      </c>
      <c r="AL777" s="9">
        <v>5680</v>
      </c>
      <c r="AM777" s="4"/>
      <c r="AN777" s="4" t="s">
        <v>169</v>
      </c>
      <c r="AO777" s="4" t="s">
        <v>953</v>
      </c>
      <c r="AP777" s="4" t="s">
        <v>922</v>
      </c>
      <c r="AQ777" s="4" t="s">
        <v>1146</v>
      </c>
      <c r="AR777" s="4" t="s">
        <v>8861</v>
      </c>
      <c r="AS777" s="4" t="s">
        <v>8862</v>
      </c>
      <c r="AT777" s="4" t="s">
        <v>211</v>
      </c>
      <c r="AU777" s="4"/>
      <c r="AV777" s="4" t="s">
        <v>8863</v>
      </c>
      <c r="AW777" s="4"/>
      <c r="AX777" s="4"/>
      <c r="AY777" s="4"/>
      <c r="AZ777" s="4"/>
      <c r="BA777" s="4">
        <v>80826676</v>
      </c>
      <c r="BB777" s="4" t="s">
        <v>927</v>
      </c>
      <c r="BC777" s="4" t="s">
        <v>974</v>
      </c>
      <c r="BD777" s="4" t="s">
        <v>992</v>
      </c>
      <c r="BE777" s="4" t="s">
        <v>169</v>
      </c>
      <c r="BF777" s="4"/>
      <c r="BG777" s="4" t="s">
        <v>931</v>
      </c>
      <c r="BH777" s="4" t="s">
        <v>932</v>
      </c>
      <c r="BI777" s="4" t="s">
        <v>169</v>
      </c>
      <c r="BJ777" s="4"/>
      <c r="BK777" s="4" t="s">
        <v>1030</v>
      </c>
      <c r="BL777" s="4"/>
      <c r="BM777" s="4" t="s">
        <v>934</v>
      </c>
      <c r="BN777" s="4" t="s">
        <v>1095</v>
      </c>
    </row>
    <row r="778" spans="1:66" s="1" customFormat="1" hidden="1">
      <c r="A778" s="4">
        <v>832</v>
      </c>
      <c r="B778" s="4" t="s">
        <v>901</v>
      </c>
      <c r="C778" s="4" t="s">
        <v>902</v>
      </c>
      <c r="D778" s="4" t="s">
        <v>8864</v>
      </c>
      <c r="E778" s="4" t="s">
        <v>8865</v>
      </c>
      <c r="F778" s="4" t="s">
        <v>2403</v>
      </c>
      <c r="G778" s="4" t="s">
        <v>8866</v>
      </c>
      <c r="H778" s="4" t="s">
        <v>8867</v>
      </c>
      <c r="I778" s="4"/>
      <c r="J778" s="4" t="s">
        <v>8868</v>
      </c>
      <c r="K778" s="4" t="s">
        <v>29</v>
      </c>
      <c r="L778" s="4" t="s">
        <v>940</v>
      </c>
      <c r="M778" s="4" t="s">
        <v>132</v>
      </c>
      <c r="N778" s="4" t="s">
        <v>2406</v>
      </c>
      <c r="O778" s="4"/>
      <c r="P778" s="4"/>
      <c r="Q778" s="4" t="s">
        <v>8864</v>
      </c>
      <c r="R778" s="4" t="s">
        <v>29</v>
      </c>
      <c r="S778" s="4" t="s">
        <v>8869</v>
      </c>
      <c r="T778" s="4" t="s">
        <v>909</v>
      </c>
      <c r="U778" s="4" t="s">
        <v>8870</v>
      </c>
      <c r="V778" s="4" t="s">
        <v>911</v>
      </c>
      <c r="W778" s="4" t="s">
        <v>1060</v>
      </c>
      <c r="X778" s="4" t="s">
        <v>8868</v>
      </c>
      <c r="Y778" s="4" t="s">
        <v>4312</v>
      </c>
      <c r="Z778" s="4" t="s">
        <v>8871</v>
      </c>
      <c r="AA778" s="4" t="s">
        <v>8872</v>
      </c>
      <c r="AB778" s="4" t="s">
        <v>8864</v>
      </c>
      <c r="AC778" s="4">
        <v>5438290</v>
      </c>
      <c r="AD778" s="4" t="s">
        <v>29</v>
      </c>
      <c r="AE778" s="4" t="s">
        <v>8873</v>
      </c>
      <c r="AF778" s="4" t="s">
        <v>29</v>
      </c>
      <c r="AG778" s="4" t="s">
        <v>8874</v>
      </c>
      <c r="AH778" s="4" t="s">
        <v>8875</v>
      </c>
      <c r="AI778" s="4" t="s">
        <v>8876</v>
      </c>
      <c r="AJ778" s="4" t="s">
        <v>919</v>
      </c>
      <c r="AK778" s="4" t="s">
        <v>169</v>
      </c>
      <c r="AL778" s="9">
        <v>35800</v>
      </c>
      <c r="AM778" s="4"/>
      <c r="AN778" s="4" t="s">
        <v>2403</v>
      </c>
      <c r="AO778" s="4" t="s">
        <v>921</v>
      </c>
      <c r="AP778" s="4" t="s">
        <v>922</v>
      </c>
      <c r="AQ778" s="4"/>
      <c r="AR778" s="4" t="s">
        <v>8877</v>
      </c>
      <c r="AS778" s="4"/>
      <c r="AT778" s="4" t="s">
        <v>211</v>
      </c>
      <c r="AU778" s="4"/>
      <c r="AV778" s="4" t="s">
        <v>8878</v>
      </c>
      <c r="AW778" s="4"/>
      <c r="AX778" s="4"/>
      <c r="AY778" s="4"/>
      <c r="AZ778" s="4"/>
      <c r="BA778" s="4">
        <v>48543652</v>
      </c>
      <c r="BB778" s="4" t="s">
        <v>927</v>
      </c>
      <c r="BC778" s="4" t="s">
        <v>974</v>
      </c>
      <c r="BD778" s="4" t="s">
        <v>1729</v>
      </c>
      <c r="BE778" s="4" t="s">
        <v>169</v>
      </c>
      <c r="BF778" s="4"/>
      <c r="BG778" s="4" t="s">
        <v>931</v>
      </c>
      <c r="BH778" s="4" t="s">
        <v>932</v>
      </c>
      <c r="BI778" s="4" t="s">
        <v>169</v>
      </c>
      <c r="BJ778" s="4"/>
      <c r="BK778" s="4"/>
      <c r="BL778" s="4"/>
      <c r="BM778" s="4" t="s">
        <v>1069</v>
      </c>
      <c r="BN778" s="4" t="s">
        <v>132</v>
      </c>
    </row>
    <row r="779" spans="1:66" s="1" customFormat="1" hidden="1">
      <c r="A779" s="4">
        <v>833</v>
      </c>
      <c r="B779" s="4" t="s">
        <v>901</v>
      </c>
      <c r="C779" s="4" t="s">
        <v>902</v>
      </c>
      <c r="D779" s="4" t="s">
        <v>8879</v>
      </c>
      <c r="E779" s="4" t="s">
        <v>8880</v>
      </c>
      <c r="F779" s="4" t="s">
        <v>1117</v>
      </c>
      <c r="G779" s="4" t="s">
        <v>8881</v>
      </c>
      <c r="H779" s="4" t="s">
        <v>8882</v>
      </c>
      <c r="I779" s="4" t="s">
        <v>1534</v>
      </c>
      <c r="J779" s="4"/>
      <c r="K779" s="4" t="s">
        <v>1880</v>
      </c>
      <c r="L779" s="4" t="s">
        <v>979</v>
      </c>
      <c r="M779" s="4" t="s">
        <v>430</v>
      </c>
      <c r="N779" s="4" t="s">
        <v>169</v>
      </c>
      <c r="O779" s="4" t="s">
        <v>1880</v>
      </c>
      <c r="P779" s="4" t="s">
        <v>8883</v>
      </c>
      <c r="Q779" s="4" t="s">
        <v>8884</v>
      </c>
      <c r="R779" s="4" t="s">
        <v>30</v>
      </c>
      <c r="S779" s="4" t="s">
        <v>8885</v>
      </c>
      <c r="T779" s="4" t="s">
        <v>944</v>
      </c>
      <c r="U779" s="4" t="s">
        <v>8886</v>
      </c>
      <c r="V779" s="4" t="s">
        <v>911</v>
      </c>
      <c r="W779" s="4" t="s">
        <v>1060</v>
      </c>
      <c r="X779" s="4" t="s">
        <v>471</v>
      </c>
      <c r="Y779" s="4" t="s">
        <v>624</v>
      </c>
      <c r="Z779" s="4" t="s">
        <v>2322</v>
      </c>
      <c r="AA779" s="4" t="s">
        <v>8887</v>
      </c>
      <c r="AB779" s="4" t="s">
        <v>8884</v>
      </c>
      <c r="AC779" s="4">
        <v>5437890</v>
      </c>
      <c r="AD779" s="4" t="s">
        <v>30</v>
      </c>
      <c r="AE779" s="4" t="s">
        <v>8198</v>
      </c>
      <c r="AF779" s="4" t="s">
        <v>30</v>
      </c>
      <c r="AG779" s="4" t="s">
        <v>8888</v>
      </c>
      <c r="AH779" s="4" t="s">
        <v>5765</v>
      </c>
      <c r="AI779" s="4" t="s">
        <v>1052</v>
      </c>
      <c r="AJ779" s="4" t="s">
        <v>919</v>
      </c>
      <c r="AK779" s="4" t="s">
        <v>169</v>
      </c>
      <c r="AL779" s="9">
        <v>6180</v>
      </c>
      <c r="AM779" s="4"/>
      <c r="AN779" s="4" t="s">
        <v>169</v>
      </c>
      <c r="AO779" s="4" t="s">
        <v>953</v>
      </c>
      <c r="AP779" s="4" t="s">
        <v>922</v>
      </c>
      <c r="AQ779" s="4" t="s">
        <v>971</v>
      </c>
      <c r="AR779" s="4" t="s">
        <v>8889</v>
      </c>
      <c r="AS779" s="4" t="s">
        <v>8890</v>
      </c>
      <c r="AT779" s="4" t="s">
        <v>211</v>
      </c>
      <c r="AU779" s="4"/>
      <c r="AV779" s="4" t="s">
        <v>8891</v>
      </c>
      <c r="AW779" s="4"/>
      <c r="AX779" s="4"/>
      <c r="AY779" s="4"/>
      <c r="AZ779" s="4"/>
      <c r="BA779" s="4">
        <v>80982441</v>
      </c>
      <c r="BB779" s="4" t="s">
        <v>927</v>
      </c>
      <c r="BC779" s="4" t="s">
        <v>974</v>
      </c>
      <c r="BD779" s="4" t="s">
        <v>1052</v>
      </c>
      <c r="BE779" s="4" t="s">
        <v>169</v>
      </c>
      <c r="BF779" s="4"/>
      <c r="BG779" s="4" t="s">
        <v>931</v>
      </c>
      <c r="BH779" s="4" t="s">
        <v>932</v>
      </c>
      <c r="BI779" s="4" t="s">
        <v>1378</v>
      </c>
      <c r="BJ779" s="4"/>
      <c r="BK779" s="4" t="s">
        <v>1030</v>
      </c>
      <c r="BL779" s="4"/>
      <c r="BM779" s="4" t="s">
        <v>934</v>
      </c>
      <c r="BN779" s="4" t="s">
        <v>1132</v>
      </c>
    </row>
    <row r="780" spans="1:66" s="1" customFormat="1" hidden="1">
      <c r="A780" s="4">
        <v>834</v>
      </c>
      <c r="B780" s="4" t="s">
        <v>901</v>
      </c>
      <c r="C780" s="4" t="s">
        <v>902</v>
      </c>
      <c r="D780" s="4" t="s">
        <v>1351</v>
      </c>
      <c r="E780" s="4" t="s">
        <v>8892</v>
      </c>
      <c r="F780" s="4" t="s">
        <v>1297</v>
      </c>
      <c r="G780" s="4" t="s">
        <v>8893</v>
      </c>
      <c r="H780" s="4" t="s">
        <v>8894</v>
      </c>
      <c r="I780" s="4" t="s">
        <v>169</v>
      </c>
      <c r="J780" s="4" t="s">
        <v>518</v>
      </c>
      <c r="K780" s="4" t="s">
        <v>1297</v>
      </c>
      <c r="L780" s="4" t="s">
        <v>1182</v>
      </c>
      <c r="M780" s="4" t="s">
        <v>189</v>
      </c>
      <c r="N780" s="4" t="s">
        <v>169</v>
      </c>
      <c r="O780" s="4" t="s">
        <v>1297</v>
      </c>
      <c r="P780" s="4" t="s">
        <v>8895</v>
      </c>
      <c r="Q780" s="4" t="s">
        <v>8896</v>
      </c>
      <c r="R780" s="4" t="s">
        <v>31</v>
      </c>
      <c r="S780" s="4" t="s">
        <v>8897</v>
      </c>
      <c r="T780" s="4" t="s">
        <v>944</v>
      </c>
      <c r="U780" s="4" t="s">
        <v>8898</v>
      </c>
      <c r="V780" s="4" t="s">
        <v>911</v>
      </c>
      <c r="W780" s="4" t="s">
        <v>982</v>
      </c>
      <c r="X780" s="4" t="s">
        <v>518</v>
      </c>
      <c r="Y780" s="4" t="s">
        <v>445</v>
      </c>
      <c r="Z780" s="4" t="s">
        <v>445</v>
      </c>
      <c r="AA780" s="4" t="s">
        <v>445</v>
      </c>
      <c r="AB780" s="4" t="s">
        <v>8896</v>
      </c>
      <c r="AC780" s="4">
        <v>5408791</v>
      </c>
      <c r="AD780" s="4" t="s">
        <v>31</v>
      </c>
      <c r="AE780" s="4" t="s">
        <v>8899</v>
      </c>
      <c r="AF780" s="4" t="s">
        <v>31</v>
      </c>
      <c r="AG780" s="4" t="s">
        <v>8899</v>
      </c>
      <c r="AH780" s="4" t="s">
        <v>4428</v>
      </c>
      <c r="AI780" s="4" t="s">
        <v>2480</v>
      </c>
      <c r="AJ780" s="4" t="s">
        <v>919</v>
      </c>
      <c r="AK780" s="4" t="s">
        <v>169</v>
      </c>
      <c r="AL780" s="9">
        <v>20300</v>
      </c>
      <c r="AM780" s="4"/>
      <c r="AN780" s="4" t="s">
        <v>169</v>
      </c>
      <c r="AO780" s="4" t="s">
        <v>953</v>
      </c>
      <c r="AP780" s="4" t="s">
        <v>922</v>
      </c>
      <c r="AQ780" s="4" t="s">
        <v>1146</v>
      </c>
      <c r="AR780" s="4" t="s">
        <v>8900</v>
      </c>
      <c r="AS780" s="4" t="s">
        <v>8901</v>
      </c>
      <c r="AT780" s="4" t="s">
        <v>211</v>
      </c>
      <c r="AU780" s="4"/>
      <c r="AV780" s="4" t="s">
        <v>8902</v>
      </c>
      <c r="AW780" s="4"/>
      <c r="AX780" s="4"/>
      <c r="AY780" s="4"/>
      <c r="AZ780" s="4"/>
      <c r="BA780" s="4">
        <v>81113580</v>
      </c>
      <c r="BB780" s="4" t="s">
        <v>927</v>
      </c>
      <c r="BC780" s="4" t="s">
        <v>974</v>
      </c>
      <c r="BD780" s="4" t="s">
        <v>1052</v>
      </c>
      <c r="BE780" s="4" t="s">
        <v>169</v>
      </c>
      <c r="BF780" s="4"/>
      <c r="BG780" s="4" t="s">
        <v>1029</v>
      </c>
      <c r="BH780" s="4" t="s">
        <v>932</v>
      </c>
      <c r="BI780" s="4" t="s">
        <v>169</v>
      </c>
      <c r="BJ780" s="4"/>
      <c r="BK780" s="4" t="s">
        <v>1030</v>
      </c>
      <c r="BL780" s="4"/>
      <c r="BM780" s="4" t="s">
        <v>934</v>
      </c>
      <c r="BN780" s="4" t="s">
        <v>958</v>
      </c>
    </row>
    <row r="781" spans="1:66" s="1" customFormat="1">
      <c r="A781" s="4">
        <v>835</v>
      </c>
      <c r="B781" s="4" t="s">
        <v>901</v>
      </c>
      <c r="C781" s="4" t="s">
        <v>902</v>
      </c>
      <c r="D781" s="4" t="s">
        <v>8903</v>
      </c>
      <c r="E781" s="4" t="s">
        <v>8904</v>
      </c>
      <c r="F781" s="4" t="s">
        <v>1339</v>
      </c>
      <c r="G781" s="4" t="s">
        <v>8905</v>
      </c>
      <c r="H781" s="4" t="s">
        <v>8906</v>
      </c>
      <c r="I781" s="4" t="s">
        <v>169</v>
      </c>
      <c r="J781" s="4" t="s">
        <v>444</v>
      </c>
      <c r="K781" s="4" t="s">
        <v>29</v>
      </c>
      <c r="L781" s="4" t="s">
        <v>940</v>
      </c>
      <c r="M781" s="4" t="s">
        <v>202</v>
      </c>
      <c r="N781" s="4" t="s">
        <v>8907</v>
      </c>
      <c r="O781" s="4"/>
      <c r="P781" s="4"/>
      <c r="Q781" s="4" t="s">
        <v>8903</v>
      </c>
      <c r="R781" s="4" t="s">
        <v>29</v>
      </c>
      <c r="S781" s="4" t="s">
        <v>8908</v>
      </c>
      <c r="T781" s="4" t="s">
        <v>944</v>
      </c>
      <c r="U781" s="4" t="s">
        <v>8909</v>
      </c>
      <c r="V781" s="4" t="s">
        <v>1263</v>
      </c>
      <c r="W781" s="4" t="s">
        <v>963</v>
      </c>
      <c r="X781" s="4" t="s">
        <v>518</v>
      </c>
      <c r="Y781" s="4" t="s">
        <v>445</v>
      </c>
      <c r="Z781" s="4" t="s">
        <v>445</v>
      </c>
      <c r="AA781" s="4" t="s">
        <v>445</v>
      </c>
      <c r="AB781" s="4" t="s">
        <v>8903</v>
      </c>
      <c r="AC781" s="4">
        <v>5408790</v>
      </c>
      <c r="AD781" s="4" t="s">
        <v>29</v>
      </c>
      <c r="AE781" s="4" t="s">
        <v>8910</v>
      </c>
      <c r="AF781" s="4" t="s">
        <v>29</v>
      </c>
      <c r="AG781" s="4" t="s">
        <v>8911</v>
      </c>
      <c r="AH781" s="4" t="s">
        <v>1872</v>
      </c>
      <c r="AI781" s="4" t="s">
        <v>1873</v>
      </c>
      <c r="AJ781" s="4" t="s">
        <v>919</v>
      </c>
      <c r="AK781" s="4" t="s">
        <v>169</v>
      </c>
      <c r="AL781" s="9">
        <v>4680</v>
      </c>
      <c r="AM781" s="4"/>
      <c r="AN781" s="4" t="s">
        <v>8907</v>
      </c>
      <c r="AO781" s="4" t="s">
        <v>953</v>
      </c>
      <c r="AP781" s="4" t="s">
        <v>922</v>
      </c>
      <c r="AQ781" s="4" t="s">
        <v>1048</v>
      </c>
      <c r="AR781" s="4" t="s">
        <v>8912</v>
      </c>
      <c r="AS781" s="4" t="s">
        <v>8913</v>
      </c>
      <c r="AT781" s="4" t="s">
        <v>211</v>
      </c>
      <c r="AU781" s="4"/>
      <c r="AV781" s="4" t="s">
        <v>8914</v>
      </c>
      <c r="AW781" s="4"/>
      <c r="AX781" s="4"/>
      <c r="AY781" s="4"/>
      <c r="AZ781" s="4"/>
      <c r="BA781" s="4">
        <v>75279070</v>
      </c>
      <c r="BB781" s="4" t="s">
        <v>927</v>
      </c>
      <c r="BC781" s="4" t="s">
        <v>974</v>
      </c>
      <c r="BD781" s="4" t="s">
        <v>8915</v>
      </c>
      <c r="BE781" s="4" t="s">
        <v>169</v>
      </c>
      <c r="BF781" s="4"/>
      <c r="BG781" s="4" t="s">
        <v>931</v>
      </c>
      <c r="BH781" s="4" t="s">
        <v>932</v>
      </c>
      <c r="BI781" s="4" t="s">
        <v>169</v>
      </c>
      <c r="BJ781" s="4"/>
      <c r="BK781" s="4" t="s">
        <v>1030</v>
      </c>
      <c r="BL781" s="4"/>
      <c r="BM781" s="4" t="s">
        <v>934</v>
      </c>
      <c r="BN781" s="4" t="s">
        <v>958</v>
      </c>
    </row>
    <row r="782" spans="1:66" s="1" customFormat="1">
      <c r="A782" s="4">
        <v>836</v>
      </c>
      <c r="B782" s="4" t="s">
        <v>901</v>
      </c>
      <c r="C782" s="4" t="s">
        <v>902</v>
      </c>
      <c r="D782" s="4" t="s">
        <v>8903</v>
      </c>
      <c r="E782" s="4" t="s">
        <v>8904</v>
      </c>
      <c r="F782" s="4" t="s">
        <v>1339</v>
      </c>
      <c r="G782" s="4" t="s">
        <v>8905</v>
      </c>
      <c r="H782" s="4" t="s">
        <v>8906</v>
      </c>
      <c r="I782" s="4" t="s">
        <v>169</v>
      </c>
      <c r="J782" s="4" t="s">
        <v>444</v>
      </c>
      <c r="K782" s="4" t="s">
        <v>29</v>
      </c>
      <c r="L782" s="4" t="s">
        <v>940</v>
      </c>
      <c r="M782" s="4" t="s">
        <v>202</v>
      </c>
      <c r="N782" s="4" t="s">
        <v>8907</v>
      </c>
      <c r="O782" s="4"/>
      <c r="P782" s="4"/>
      <c r="Q782" s="4" t="s">
        <v>8903</v>
      </c>
      <c r="R782" s="4" t="s">
        <v>29</v>
      </c>
      <c r="S782" s="4" t="s">
        <v>8908</v>
      </c>
      <c r="T782" s="4" t="s">
        <v>944</v>
      </c>
      <c r="U782" s="4" t="s">
        <v>8909</v>
      </c>
      <c r="V782" s="4" t="s">
        <v>1263</v>
      </c>
      <c r="W782" s="4" t="s">
        <v>963</v>
      </c>
      <c r="X782" s="4" t="s">
        <v>518</v>
      </c>
      <c r="Y782" s="4" t="s">
        <v>445</v>
      </c>
      <c r="Z782" s="4" t="s">
        <v>445</v>
      </c>
      <c r="AA782" s="4" t="s">
        <v>445</v>
      </c>
      <c r="AB782" s="4" t="s">
        <v>8903</v>
      </c>
      <c r="AC782" s="4">
        <v>5408790</v>
      </c>
      <c r="AD782" s="4" t="s">
        <v>29</v>
      </c>
      <c r="AE782" s="4" t="s">
        <v>8910</v>
      </c>
      <c r="AF782" s="4" t="s">
        <v>29</v>
      </c>
      <c r="AG782" s="4" t="s">
        <v>8911</v>
      </c>
      <c r="AH782" s="4" t="s">
        <v>8916</v>
      </c>
      <c r="AI782" s="4" t="s">
        <v>8917</v>
      </c>
      <c r="AJ782" s="4" t="s">
        <v>919</v>
      </c>
      <c r="AK782" s="4" t="s">
        <v>169</v>
      </c>
      <c r="AL782" s="9">
        <v>37000</v>
      </c>
      <c r="AM782" s="4"/>
      <c r="AN782" s="4" t="s">
        <v>8907</v>
      </c>
      <c r="AO782" s="4" t="s">
        <v>953</v>
      </c>
      <c r="AP782" s="4" t="s">
        <v>922</v>
      </c>
      <c r="AQ782" s="4" t="s">
        <v>1048</v>
      </c>
      <c r="AR782" s="4" t="s">
        <v>8912</v>
      </c>
      <c r="AS782" s="4"/>
      <c r="AT782" s="4" t="s">
        <v>211</v>
      </c>
      <c r="AU782" s="4"/>
      <c r="AV782" s="4" t="s">
        <v>8914</v>
      </c>
      <c r="AW782" s="4"/>
      <c r="AX782" s="4"/>
      <c r="AY782" s="4"/>
      <c r="AZ782" s="4"/>
      <c r="BA782" s="4">
        <v>75279070</v>
      </c>
      <c r="BB782" s="4" t="s">
        <v>927</v>
      </c>
      <c r="BC782" s="4" t="s">
        <v>974</v>
      </c>
      <c r="BD782" s="4" t="s">
        <v>8915</v>
      </c>
      <c r="BE782" s="4" t="s">
        <v>169</v>
      </c>
      <c r="BF782" s="4"/>
      <c r="BG782" s="4" t="s">
        <v>931</v>
      </c>
      <c r="BH782" s="4" t="s">
        <v>932</v>
      </c>
      <c r="BI782" s="4" t="s">
        <v>169</v>
      </c>
      <c r="BJ782" s="4"/>
      <c r="BK782" s="4"/>
      <c r="BL782" s="4"/>
      <c r="BM782" s="4" t="s">
        <v>934</v>
      </c>
      <c r="BN782" s="4" t="s">
        <v>958</v>
      </c>
    </row>
    <row r="783" spans="1:66" s="1" customFormat="1" hidden="1">
      <c r="A783" s="4">
        <v>837</v>
      </c>
      <c r="B783" s="4" t="s">
        <v>901</v>
      </c>
      <c r="C783" s="4" t="s">
        <v>902</v>
      </c>
      <c r="D783" s="4" t="s">
        <v>8918</v>
      </c>
      <c r="E783" s="4" t="s">
        <v>8919</v>
      </c>
      <c r="F783" s="4" t="s">
        <v>937</v>
      </c>
      <c r="G783" s="4" t="s">
        <v>8920</v>
      </c>
      <c r="H783" s="4" t="s">
        <v>8921</v>
      </c>
      <c r="I783" s="4" t="s">
        <v>169</v>
      </c>
      <c r="J783" s="4" t="s">
        <v>444</v>
      </c>
      <c r="K783" s="4" t="s">
        <v>16</v>
      </c>
      <c r="L783" s="4" t="s">
        <v>940</v>
      </c>
      <c r="M783" s="4" t="s">
        <v>202</v>
      </c>
      <c r="N783" s="4" t="s">
        <v>8922</v>
      </c>
      <c r="O783" s="4"/>
      <c r="P783" s="4"/>
      <c r="Q783" s="4" t="s">
        <v>8923</v>
      </c>
      <c r="R783" s="4" t="s">
        <v>16</v>
      </c>
      <c r="S783" s="4" t="s">
        <v>8924</v>
      </c>
      <c r="T783" s="4" t="s">
        <v>944</v>
      </c>
      <c r="U783" s="4" t="s">
        <v>8925</v>
      </c>
      <c r="V783" s="4" t="s">
        <v>911</v>
      </c>
      <c r="W783" s="4" t="s">
        <v>982</v>
      </c>
      <c r="X783" s="4" t="s">
        <v>518</v>
      </c>
      <c r="Y783" s="4" t="s">
        <v>8926</v>
      </c>
      <c r="Z783" s="4" t="s">
        <v>445</v>
      </c>
      <c r="AA783" s="4" t="s">
        <v>445</v>
      </c>
      <c r="AB783" s="4" t="s">
        <v>8923</v>
      </c>
      <c r="AC783" s="4">
        <v>5408740</v>
      </c>
      <c r="AD783" s="4" t="s">
        <v>16</v>
      </c>
      <c r="AE783" s="4" t="s">
        <v>8927</v>
      </c>
      <c r="AF783" s="4" t="s">
        <v>16</v>
      </c>
      <c r="AG783" s="4" t="s">
        <v>8928</v>
      </c>
      <c r="AH783" s="4" t="s">
        <v>1187</v>
      </c>
      <c r="AI783" s="4" t="s">
        <v>1188</v>
      </c>
      <c r="AJ783" s="4" t="s">
        <v>919</v>
      </c>
      <c r="AK783" s="4" t="s">
        <v>169</v>
      </c>
      <c r="AL783" s="9">
        <v>4880</v>
      </c>
      <c r="AM783" s="4"/>
      <c r="AN783" s="4" t="s">
        <v>8922</v>
      </c>
      <c r="AO783" s="4" t="s">
        <v>953</v>
      </c>
      <c r="AP783" s="4" t="s">
        <v>922</v>
      </c>
      <c r="AQ783" s="4" t="s">
        <v>1048</v>
      </c>
      <c r="AR783" s="4" t="s">
        <v>8929</v>
      </c>
      <c r="AS783" s="4" t="s">
        <v>8930</v>
      </c>
      <c r="AT783" s="4" t="s">
        <v>211</v>
      </c>
      <c r="AU783" s="4"/>
      <c r="AV783" s="4" t="s">
        <v>8931</v>
      </c>
      <c r="AW783" s="4"/>
      <c r="AX783" s="4"/>
      <c r="AY783" s="4"/>
      <c r="AZ783" s="4"/>
      <c r="BA783" s="4">
        <v>74541776</v>
      </c>
      <c r="BB783" s="4" t="s">
        <v>927</v>
      </c>
      <c r="BC783" s="4" t="s">
        <v>974</v>
      </c>
      <c r="BD783" s="4" t="s">
        <v>1052</v>
      </c>
      <c r="BE783" s="4" t="s">
        <v>169</v>
      </c>
      <c r="BF783" s="4"/>
      <c r="BG783" s="4" t="s">
        <v>1029</v>
      </c>
      <c r="BH783" s="4" t="s">
        <v>932</v>
      </c>
      <c r="BI783" s="4" t="s">
        <v>169</v>
      </c>
      <c r="BJ783" s="4"/>
      <c r="BK783" s="4" t="s">
        <v>1030</v>
      </c>
      <c r="BL783" s="4"/>
      <c r="BM783" s="4" t="s">
        <v>934</v>
      </c>
      <c r="BN783" s="4" t="s">
        <v>958</v>
      </c>
    </row>
    <row r="784" spans="1:66" s="1" customFormat="1" hidden="1">
      <c r="A784" s="4">
        <v>838</v>
      </c>
      <c r="B784" s="4" t="s">
        <v>901</v>
      </c>
      <c r="C784" s="4" t="s">
        <v>902</v>
      </c>
      <c r="D784" s="4" t="s">
        <v>444</v>
      </c>
      <c r="E784" s="4" t="s">
        <v>8932</v>
      </c>
      <c r="F784" s="4" t="s">
        <v>1207</v>
      </c>
      <c r="G784" s="4" t="s">
        <v>8933</v>
      </c>
      <c r="H784" s="4" t="s">
        <v>8934</v>
      </c>
      <c r="I784" s="4" t="s">
        <v>1368</v>
      </c>
      <c r="J784" s="4" t="s">
        <v>518</v>
      </c>
      <c r="K784" s="4" t="s">
        <v>25</v>
      </c>
      <c r="L784" s="4" t="s">
        <v>1211</v>
      </c>
      <c r="M784" s="4" t="s">
        <v>280</v>
      </c>
      <c r="N784" s="4" t="s">
        <v>169</v>
      </c>
      <c r="O784" s="4"/>
      <c r="P784" s="4"/>
      <c r="Q784" s="4" t="s">
        <v>8935</v>
      </c>
      <c r="R784" s="4" t="s">
        <v>25</v>
      </c>
      <c r="S784" s="4" t="s">
        <v>8936</v>
      </c>
      <c r="T784" s="4" t="s">
        <v>944</v>
      </c>
      <c r="U784" s="4" t="s">
        <v>8937</v>
      </c>
      <c r="V784" s="4" t="s">
        <v>911</v>
      </c>
      <c r="W784" s="4" t="s">
        <v>982</v>
      </c>
      <c r="X784" s="4" t="s">
        <v>351</v>
      </c>
      <c r="Y784" s="4" t="s">
        <v>445</v>
      </c>
      <c r="Z784" s="4" t="s">
        <v>445</v>
      </c>
      <c r="AA784" s="4" t="s">
        <v>445</v>
      </c>
      <c r="AB784" s="4" t="s">
        <v>8935</v>
      </c>
      <c r="AC784" s="4">
        <v>5408734</v>
      </c>
      <c r="AD784" s="4" t="s">
        <v>25</v>
      </c>
      <c r="AE784" s="4" t="s">
        <v>8938</v>
      </c>
      <c r="AF784" s="4" t="s">
        <v>25</v>
      </c>
      <c r="AG784" s="4" t="s">
        <v>8938</v>
      </c>
      <c r="AH784" s="4" t="s">
        <v>1187</v>
      </c>
      <c r="AI784" s="4" t="s">
        <v>1188</v>
      </c>
      <c r="AJ784" s="4" t="s">
        <v>919</v>
      </c>
      <c r="AK784" s="4" t="s">
        <v>169</v>
      </c>
      <c r="AL784" s="9">
        <v>4880</v>
      </c>
      <c r="AM784" s="4"/>
      <c r="AN784" s="4" t="s">
        <v>169</v>
      </c>
      <c r="AO784" s="4" t="s">
        <v>953</v>
      </c>
      <c r="AP784" s="4" t="s">
        <v>922</v>
      </c>
      <c r="AQ784" s="4" t="s">
        <v>1048</v>
      </c>
      <c r="AR784" s="4" t="s">
        <v>8939</v>
      </c>
      <c r="AS784" s="4" t="s">
        <v>8940</v>
      </c>
      <c r="AT784" s="4" t="s">
        <v>211</v>
      </c>
      <c r="AU784" s="4"/>
      <c r="AV784" s="4" t="s">
        <v>8941</v>
      </c>
      <c r="AW784" s="4"/>
      <c r="AX784" s="4"/>
      <c r="AY784" s="4"/>
      <c r="AZ784" s="4"/>
      <c r="BA784" s="4">
        <v>80776633</v>
      </c>
      <c r="BB784" s="4" t="s">
        <v>927</v>
      </c>
      <c r="BC784" s="4" t="s">
        <v>974</v>
      </c>
      <c r="BD784" s="4" t="s">
        <v>1052</v>
      </c>
      <c r="BE784" s="4" t="s">
        <v>169</v>
      </c>
      <c r="BF784" s="4"/>
      <c r="BG784" s="4" t="s">
        <v>1029</v>
      </c>
      <c r="BH784" s="4" t="s">
        <v>927</v>
      </c>
      <c r="BI784" s="4" t="s">
        <v>169</v>
      </c>
      <c r="BJ784" s="4"/>
      <c r="BK784" s="4" t="s">
        <v>1030</v>
      </c>
      <c r="BL784" s="4"/>
      <c r="BM784" s="4"/>
      <c r="BN784" s="4" t="s">
        <v>1222</v>
      </c>
    </row>
    <row r="785" spans="1:66" s="1" customFormat="1" hidden="1">
      <c r="A785" s="4">
        <v>839</v>
      </c>
      <c r="B785" s="4" t="s">
        <v>901</v>
      </c>
      <c r="C785" s="4" t="s">
        <v>902</v>
      </c>
      <c r="D785" s="4" t="s">
        <v>8942</v>
      </c>
      <c r="E785" s="4" t="s">
        <v>8943</v>
      </c>
      <c r="F785" s="4" t="s">
        <v>1339</v>
      </c>
      <c r="G785" s="4" t="s">
        <v>8944</v>
      </c>
      <c r="H785" s="4" t="s">
        <v>31</v>
      </c>
      <c r="I785" s="4" t="s">
        <v>169</v>
      </c>
      <c r="J785" s="4" t="s">
        <v>444</v>
      </c>
      <c r="K785" s="4" t="s">
        <v>31</v>
      </c>
      <c r="L785" s="4" t="s">
        <v>940</v>
      </c>
      <c r="M785" s="4" t="s">
        <v>202</v>
      </c>
      <c r="N785" s="4" t="s">
        <v>6996</v>
      </c>
      <c r="O785" s="4"/>
      <c r="P785" s="4"/>
      <c r="Q785" s="4" t="s">
        <v>8942</v>
      </c>
      <c r="R785" s="4" t="s">
        <v>31</v>
      </c>
      <c r="S785" s="4" t="s">
        <v>8945</v>
      </c>
      <c r="T785" s="4" t="s">
        <v>944</v>
      </c>
      <c r="U785" s="4" t="s">
        <v>8946</v>
      </c>
      <c r="V785" s="4" t="s">
        <v>911</v>
      </c>
      <c r="W785" s="4" t="s">
        <v>963</v>
      </c>
      <c r="X785" s="4" t="s">
        <v>518</v>
      </c>
      <c r="Y785" s="4" t="s">
        <v>4144</v>
      </c>
      <c r="Z785" s="4" t="s">
        <v>8947</v>
      </c>
      <c r="AA785" s="4" t="s">
        <v>396</v>
      </c>
      <c r="AB785" s="4" t="s">
        <v>8942</v>
      </c>
      <c r="AC785" s="4">
        <v>5408682</v>
      </c>
      <c r="AD785" s="4" t="s">
        <v>31</v>
      </c>
      <c r="AE785" s="4" t="s">
        <v>8948</v>
      </c>
      <c r="AF785" s="4" t="s">
        <v>31</v>
      </c>
      <c r="AG785" s="4" t="s">
        <v>8949</v>
      </c>
      <c r="AH785" s="4" t="s">
        <v>1023</v>
      </c>
      <c r="AI785" s="4" t="s">
        <v>1024</v>
      </c>
      <c r="AJ785" s="4" t="s">
        <v>919</v>
      </c>
      <c r="AK785" s="4" t="s">
        <v>169</v>
      </c>
      <c r="AL785" s="9">
        <v>5680</v>
      </c>
      <c r="AM785" s="4"/>
      <c r="AN785" s="4" t="s">
        <v>6996</v>
      </c>
      <c r="AO785" s="4" t="s">
        <v>953</v>
      </c>
      <c r="AP785" s="4" t="s">
        <v>922</v>
      </c>
      <c r="AQ785" s="4" t="s">
        <v>1146</v>
      </c>
      <c r="AR785" s="4" t="s">
        <v>8950</v>
      </c>
      <c r="AS785" s="4" t="s">
        <v>8951</v>
      </c>
      <c r="AT785" s="4" t="s">
        <v>211</v>
      </c>
      <c r="AU785" s="4"/>
      <c r="AV785" s="4" t="s">
        <v>8952</v>
      </c>
      <c r="AW785" s="4"/>
      <c r="AX785" s="4"/>
      <c r="AY785" s="4"/>
      <c r="AZ785" s="4"/>
      <c r="BA785" s="4">
        <v>74876605</v>
      </c>
      <c r="BB785" s="4" t="s">
        <v>927</v>
      </c>
      <c r="BC785" s="4" t="s">
        <v>974</v>
      </c>
      <c r="BD785" s="4" t="s">
        <v>918</v>
      </c>
      <c r="BE785" s="4" t="s">
        <v>169</v>
      </c>
      <c r="BF785" s="4"/>
      <c r="BG785" s="4" t="s">
        <v>1705</v>
      </c>
      <c r="BH785" s="4" t="s">
        <v>932</v>
      </c>
      <c r="BI785" s="4" t="s">
        <v>169</v>
      </c>
      <c r="BJ785" s="4"/>
      <c r="BK785" s="4" t="s">
        <v>1030</v>
      </c>
      <c r="BL785" s="4"/>
      <c r="BM785" s="4" t="s">
        <v>1205</v>
      </c>
      <c r="BN785" s="4" t="s">
        <v>958</v>
      </c>
    </row>
    <row r="786" spans="1:66" s="1" customFormat="1" hidden="1">
      <c r="A786" s="4">
        <v>840</v>
      </c>
      <c r="B786" s="4" t="s">
        <v>901</v>
      </c>
      <c r="C786" s="4" t="s">
        <v>902</v>
      </c>
      <c r="D786" s="4" t="s">
        <v>8953</v>
      </c>
      <c r="E786" s="4" t="s">
        <v>8954</v>
      </c>
      <c r="F786" s="4" t="s">
        <v>1099</v>
      </c>
      <c r="G786" s="4" t="s">
        <v>8955</v>
      </c>
      <c r="H786" s="4" t="s">
        <v>31</v>
      </c>
      <c r="I786" s="4" t="s">
        <v>169</v>
      </c>
      <c r="J786" s="4" t="s">
        <v>518</v>
      </c>
      <c r="K786" s="4" t="s">
        <v>31</v>
      </c>
      <c r="L786" s="4" t="s">
        <v>940</v>
      </c>
      <c r="M786" s="4" t="s">
        <v>254</v>
      </c>
      <c r="N786" s="4" t="s">
        <v>8798</v>
      </c>
      <c r="O786" s="4"/>
      <c r="P786" s="4"/>
      <c r="Q786" s="4" t="s">
        <v>8953</v>
      </c>
      <c r="R786" s="4" t="s">
        <v>31</v>
      </c>
      <c r="S786" s="4" t="s">
        <v>8956</v>
      </c>
      <c r="T786" s="4" t="s">
        <v>944</v>
      </c>
      <c r="U786" s="4" t="s">
        <v>8957</v>
      </c>
      <c r="V786" s="4" t="s">
        <v>911</v>
      </c>
      <c r="W786" s="4" t="s">
        <v>963</v>
      </c>
      <c r="X786" s="4" t="s">
        <v>518</v>
      </c>
      <c r="Y786" s="4" t="s">
        <v>445</v>
      </c>
      <c r="Z786" s="4" t="s">
        <v>445</v>
      </c>
      <c r="AA786" s="4" t="s">
        <v>445</v>
      </c>
      <c r="AB786" s="4" t="s">
        <v>8953</v>
      </c>
      <c r="AC786" s="4">
        <v>5408444</v>
      </c>
      <c r="AD786" s="4" t="s">
        <v>31</v>
      </c>
      <c r="AE786" s="4" t="s">
        <v>8958</v>
      </c>
      <c r="AF786" s="4" t="s">
        <v>31</v>
      </c>
      <c r="AG786" s="4" t="s">
        <v>8959</v>
      </c>
      <c r="AH786" s="4" t="s">
        <v>1287</v>
      </c>
      <c r="AI786" s="4" t="s">
        <v>988</v>
      </c>
      <c r="AJ786" s="4" t="s">
        <v>919</v>
      </c>
      <c r="AK786" s="4" t="s">
        <v>169</v>
      </c>
      <c r="AL786" s="9">
        <v>5480</v>
      </c>
      <c r="AM786" s="4"/>
      <c r="AN786" s="4" t="s">
        <v>8798</v>
      </c>
      <c r="AO786" s="4" t="s">
        <v>953</v>
      </c>
      <c r="AP786" s="4" t="s">
        <v>922</v>
      </c>
      <c r="AQ786" s="4" t="s">
        <v>1146</v>
      </c>
      <c r="AR786" s="4" t="s">
        <v>8960</v>
      </c>
      <c r="AS786" s="4" t="s">
        <v>8961</v>
      </c>
      <c r="AT786" s="4" t="s">
        <v>211</v>
      </c>
      <c r="AU786" s="4"/>
      <c r="AV786" s="4" t="s">
        <v>8962</v>
      </c>
      <c r="AW786" s="4"/>
      <c r="AX786" s="4"/>
      <c r="AY786" s="4"/>
      <c r="AZ786" s="4"/>
      <c r="BA786" s="4">
        <v>81005275</v>
      </c>
      <c r="BB786" s="4" t="s">
        <v>927</v>
      </c>
      <c r="BC786" s="4" t="s">
        <v>974</v>
      </c>
      <c r="BD786" s="4" t="s">
        <v>918</v>
      </c>
      <c r="BE786" s="4" t="s">
        <v>169</v>
      </c>
      <c r="BF786" s="4"/>
      <c r="BG786" s="4" t="s">
        <v>931</v>
      </c>
      <c r="BH786" s="4" t="s">
        <v>932</v>
      </c>
      <c r="BI786" s="4" t="s">
        <v>8809</v>
      </c>
      <c r="BJ786" s="4"/>
      <c r="BK786" s="4" t="s">
        <v>1030</v>
      </c>
      <c r="BL786" s="4"/>
      <c r="BM786" s="4" t="s">
        <v>934</v>
      </c>
      <c r="BN786" s="4" t="s">
        <v>958</v>
      </c>
    </row>
    <row r="787" spans="1:66" s="1" customFormat="1" hidden="1">
      <c r="A787" s="4">
        <v>841</v>
      </c>
      <c r="B787" s="4" t="s">
        <v>901</v>
      </c>
      <c r="C787" s="4" t="s">
        <v>902</v>
      </c>
      <c r="D787" s="4" t="s">
        <v>8963</v>
      </c>
      <c r="E787" s="4" t="s">
        <v>8964</v>
      </c>
      <c r="F787" s="4" t="s">
        <v>1274</v>
      </c>
      <c r="G787" s="4" t="s">
        <v>8965</v>
      </c>
      <c r="H787" s="4" t="s">
        <v>1310</v>
      </c>
      <c r="I787" s="4" t="s">
        <v>1277</v>
      </c>
      <c r="J787" s="4" t="s">
        <v>361</v>
      </c>
      <c r="K787" s="4" t="s">
        <v>27</v>
      </c>
      <c r="L787" s="4" t="s">
        <v>1057</v>
      </c>
      <c r="M787" s="4" t="s">
        <v>234</v>
      </c>
      <c r="N787" s="4" t="s">
        <v>169</v>
      </c>
      <c r="O787" s="4"/>
      <c r="P787" s="4"/>
      <c r="Q787" s="4" t="s">
        <v>8966</v>
      </c>
      <c r="R787" s="4" t="s">
        <v>27</v>
      </c>
      <c r="S787" s="4" t="s">
        <v>8967</v>
      </c>
      <c r="T787" s="4" t="s">
        <v>944</v>
      </c>
      <c r="U787" s="4" t="s">
        <v>8968</v>
      </c>
      <c r="V787" s="4" t="s">
        <v>911</v>
      </c>
      <c r="W787" s="4" t="s">
        <v>963</v>
      </c>
      <c r="X787" s="4" t="s">
        <v>518</v>
      </c>
      <c r="Y787" s="4" t="s">
        <v>3337</v>
      </c>
      <c r="Z787" s="4" t="s">
        <v>445</v>
      </c>
      <c r="AA787" s="4" t="s">
        <v>445</v>
      </c>
      <c r="AB787" s="4" t="s">
        <v>8966</v>
      </c>
      <c r="AC787" s="4">
        <v>5408436</v>
      </c>
      <c r="AD787" s="4" t="s">
        <v>27</v>
      </c>
      <c r="AE787" s="4" t="s">
        <v>8969</v>
      </c>
      <c r="AF787" s="4" t="s">
        <v>27</v>
      </c>
      <c r="AG787" s="4" t="s">
        <v>8969</v>
      </c>
      <c r="AH787" s="4" t="s">
        <v>1023</v>
      </c>
      <c r="AI787" s="4" t="s">
        <v>1024</v>
      </c>
      <c r="AJ787" s="4" t="s">
        <v>919</v>
      </c>
      <c r="AK787" s="4" t="s">
        <v>169</v>
      </c>
      <c r="AL787" s="9">
        <v>5680</v>
      </c>
      <c r="AM787" s="4"/>
      <c r="AN787" s="4" t="s">
        <v>169</v>
      </c>
      <c r="AO787" s="4" t="s">
        <v>953</v>
      </c>
      <c r="AP787" s="4" t="s">
        <v>922</v>
      </c>
      <c r="AQ787" s="4" t="s">
        <v>1146</v>
      </c>
      <c r="AR787" s="4" t="s">
        <v>8970</v>
      </c>
      <c r="AS787" s="4" t="s">
        <v>8971</v>
      </c>
      <c r="AT787" s="4" t="s">
        <v>211</v>
      </c>
      <c r="AU787" s="4"/>
      <c r="AV787" s="4" t="s">
        <v>8972</v>
      </c>
      <c r="AW787" s="4"/>
      <c r="AX787" s="4"/>
      <c r="AY787" s="4"/>
      <c r="AZ787" s="4"/>
      <c r="BA787" s="4">
        <v>80863303</v>
      </c>
      <c r="BB787" s="4" t="s">
        <v>927</v>
      </c>
      <c r="BC787" s="4" t="s">
        <v>974</v>
      </c>
      <c r="BD787" s="4" t="s">
        <v>918</v>
      </c>
      <c r="BE787" s="4" t="s">
        <v>169</v>
      </c>
      <c r="BF787" s="4"/>
      <c r="BG787" s="4" t="s">
        <v>931</v>
      </c>
      <c r="BH787" s="4" t="s">
        <v>932</v>
      </c>
      <c r="BI787" s="4" t="s">
        <v>169</v>
      </c>
      <c r="BJ787" s="4"/>
      <c r="BK787" s="4" t="s">
        <v>1030</v>
      </c>
      <c r="BL787" s="4"/>
      <c r="BM787" s="4" t="s">
        <v>934</v>
      </c>
      <c r="BN787" s="4" t="s">
        <v>234</v>
      </c>
    </row>
    <row r="788" spans="1:66" s="1" customFormat="1" hidden="1">
      <c r="A788" s="4">
        <v>842</v>
      </c>
      <c r="B788" s="4" t="s">
        <v>901</v>
      </c>
      <c r="C788" s="4" t="s">
        <v>902</v>
      </c>
      <c r="D788" s="4" t="s">
        <v>8973</v>
      </c>
      <c r="E788" s="4" t="s">
        <v>8974</v>
      </c>
      <c r="F788" s="4" t="s">
        <v>5708</v>
      </c>
      <c r="G788" s="4" t="s">
        <v>8975</v>
      </c>
      <c r="H788" s="4" t="s">
        <v>8976</v>
      </c>
      <c r="I788" s="4" t="s">
        <v>169</v>
      </c>
      <c r="J788" s="4" t="s">
        <v>351</v>
      </c>
      <c r="K788" s="4" t="s">
        <v>25</v>
      </c>
      <c r="L788" s="4" t="s">
        <v>940</v>
      </c>
      <c r="M788" s="4" t="s">
        <v>254</v>
      </c>
      <c r="N788" s="4" t="s">
        <v>8977</v>
      </c>
      <c r="O788" s="4"/>
      <c r="P788" s="4"/>
      <c r="Q788" s="4" t="s">
        <v>8973</v>
      </c>
      <c r="R788" s="4" t="s">
        <v>25</v>
      </c>
      <c r="S788" s="4" t="s">
        <v>8978</v>
      </c>
      <c r="T788" s="4" t="s">
        <v>944</v>
      </c>
      <c r="U788" s="4" t="s">
        <v>8979</v>
      </c>
      <c r="V788" s="4" t="s">
        <v>911</v>
      </c>
      <c r="W788" s="4" t="s">
        <v>982</v>
      </c>
      <c r="X788" s="4" t="s">
        <v>351</v>
      </c>
      <c r="Y788" s="4" t="s">
        <v>445</v>
      </c>
      <c r="Z788" s="4" t="s">
        <v>445</v>
      </c>
      <c r="AA788" s="4" t="s">
        <v>445</v>
      </c>
      <c r="AB788" s="4" t="s">
        <v>8973</v>
      </c>
      <c r="AC788" s="4">
        <v>5466442</v>
      </c>
      <c r="AD788" s="4" t="s">
        <v>25</v>
      </c>
      <c r="AE788" s="4" t="s">
        <v>8980</v>
      </c>
      <c r="AF788" s="4" t="s">
        <v>25</v>
      </c>
      <c r="AG788" s="4" t="s">
        <v>8981</v>
      </c>
      <c r="AH788" s="4" t="s">
        <v>6043</v>
      </c>
      <c r="AI788" s="4" t="s">
        <v>1950</v>
      </c>
      <c r="AJ788" s="4" t="s">
        <v>919</v>
      </c>
      <c r="AK788" s="4" t="s">
        <v>169</v>
      </c>
      <c r="AL788" s="9">
        <v>20100</v>
      </c>
      <c r="AM788" s="4"/>
      <c r="AN788" s="4" t="s">
        <v>8977</v>
      </c>
      <c r="AO788" s="4" t="s">
        <v>953</v>
      </c>
      <c r="AP788" s="4" t="s">
        <v>922</v>
      </c>
      <c r="AQ788" s="4" t="s">
        <v>1048</v>
      </c>
      <c r="AR788" s="4" t="s">
        <v>8982</v>
      </c>
      <c r="AS788" s="4" t="s">
        <v>8983</v>
      </c>
      <c r="AT788" s="4" t="s">
        <v>205</v>
      </c>
      <c r="AU788" s="4"/>
      <c r="AV788" s="4" t="s">
        <v>8984</v>
      </c>
      <c r="AW788" s="4"/>
      <c r="AX788" s="4"/>
      <c r="AY788" s="4"/>
      <c r="AZ788" s="4"/>
      <c r="BA788" s="4">
        <v>74579474</v>
      </c>
      <c r="BB788" s="4" t="s">
        <v>927</v>
      </c>
      <c r="BC788" s="4" t="s">
        <v>974</v>
      </c>
      <c r="BD788" s="4" t="s">
        <v>1052</v>
      </c>
      <c r="BE788" s="4" t="s">
        <v>169</v>
      </c>
      <c r="BF788" s="4"/>
      <c r="BG788" s="4" t="s">
        <v>1029</v>
      </c>
      <c r="BH788" s="4" t="s">
        <v>932</v>
      </c>
      <c r="BI788" s="4" t="s">
        <v>169</v>
      </c>
      <c r="BJ788" s="4"/>
      <c r="BK788" s="4" t="s">
        <v>1030</v>
      </c>
      <c r="BL788" s="4"/>
      <c r="BM788" s="4"/>
      <c r="BN788" s="4" t="s">
        <v>958</v>
      </c>
    </row>
    <row r="789" spans="1:66" s="1" customFormat="1" hidden="1">
      <c r="A789" s="4">
        <v>843</v>
      </c>
      <c r="B789" s="4" t="s">
        <v>901</v>
      </c>
      <c r="C789" s="4" t="s">
        <v>902</v>
      </c>
      <c r="D789" s="4" t="s">
        <v>8985</v>
      </c>
      <c r="E789" s="4" t="s">
        <v>8986</v>
      </c>
      <c r="F789" s="4" t="s">
        <v>2403</v>
      </c>
      <c r="G789" s="4" t="s">
        <v>8987</v>
      </c>
      <c r="H789" s="4" t="s">
        <v>8988</v>
      </c>
      <c r="I789" s="4"/>
      <c r="J789" s="4" t="s">
        <v>361</v>
      </c>
      <c r="K789" s="4" t="s">
        <v>16</v>
      </c>
      <c r="L789" s="4" t="s">
        <v>940</v>
      </c>
      <c r="M789" s="4" t="s">
        <v>132</v>
      </c>
      <c r="N789" s="4" t="s">
        <v>2406</v>
      </c>
      <c r="O789" s="4"/>
      <c r="P789" s="4"/>
      <c r="Q789" s="4" t="s">
        <v>8985</v>
      </c>
      <c r="R789" s="4" t="s">
        <v>16</v>
      </c>
      <c r="S789" s="4" t="s">
        <v>8989</v>
      </c>
      <c r="T789" s="4" t="s">
        <v>909</v>
      </c>
      <c r="U789" s="4" t="s">
        <v>8990</v>
      </c>
      <c r="V789" s="4" t="s">
        <v>911</v>
      </c>
      <c r="W789" s="4" t="s">
        <v>1975</v>
      </c>
      <c r="X789" s="4" t="s">
        <v>361</v>
      </c>
      <c r="Y789" s="4" t="s">
        <v>2692</v>
      </c>
      <c r="Z789" s="4" t="s">
        <v>2693</v>
      </c>
      <c r="AA789" s="4" t="s">
        <v>2694</v>
      </c>
      <c r="AB789" s="4" t="s">
        <v>8985</v>
      </c>
      <c r="AC789" s="4">
        <v>5466296</v>
      </c>
      <c r="AD789" s="4" t="s">
        <v>16</v>
      </c>
      <c r="AE789" s="4" t="s">
        <v>8991</v>
      </c>
      <c r="AF789" s="4" t="s">
        <v>16</v>
      </c>
      <c r="AG789" s="4" t="s">
        <v>8992</v>
      </c>
      <c r="AH789" s="4" t="s">
        <v>8993</v>
      </c>
      <c r="AI789" s="4" t="s">
        <v>8994</v>
      </c>
      <c r="AJ789" s="4" t="s">
        <v>919</v>
      </c>
      <c r="AK789" s="4" t="s">
        <v>169</v>
      </c>
      <c r="AL789" s="9">
        <v>5200</v>
      </c>
      <c r="AM789" s="4"/>
      <c r="AN789" s="4" t="s">
        <v>2403</v>
      </c>
      <c r="AO789" s="4" t="s">
        <v>921</v>
      </c>
      <c r="AP789" s="4" t="s">
        <v>922</v>
      </c>
      <c r="AQ789" s="4"/>
      <c r="AR789" s="4" t="s">
        <v>8995</v>
      </c>
      <c r="AS789" s="4"/>
      <c r="AT789" s="4" t="s">
        <v>205</v>
      </c>
      <c r="AU789" s="4"/>
      <c r="AV789" s="4" t="s">
        <v>8996</v>
      </c>
      <c r="AW789" s="4"/>
      <c r="AX789" s="4"/>
      <c r="AY789" s="4"/>
      <c r="AZ789" s="4"/>
      <c r="BA789" s="4">
        <v>61156493</v>
      </c>
      <c r="BB789" s="4" t="s">
        <v>927</v>
      </c>
      <c r="BC789" s="4" t="s">
        <v>1743</v>
      </c>
      <c r="BD789" s="4" t="s">
        <v>1975</v>
      </c>
      <c r="BE789" s="4" t="s">
        <v>1985</v>
      </c>
      <c r="BF789" s="4"/>
      <c r="BG789" s="4" t="s">
        <v>1705</v>
      </c>
      <c r="BH789" s="4" t="s">
        <v>927</v>
      </c>
      <c r="BI789" s="4" t="s">
        <v>169</v>
      </c>
      <c r="BJ789" s="4"/>
      <c r="BK789" s="4"/>
      <c r="BL789" s="4"/>
      <c r="BM789" s="4" t="s">
        <v>934</v>
      </c>
      <c r="BN789" s="4" t="s">
        <v>132</v>
      </c>
    </row>
    <row r="790" spans="1:66" s="1" customFormat="1" hidden="1">
      <c r="A790" s="4">
        <v>844</v>
      </c>
      <c r="B790" s="4" t="s">
        <v>901</v>
      </c>
      <c r="C790" s="4" t="s">
        <v>902</v>
      </c>
      <c r="D790" s="4" t="s">
        <v>8997</v>
      </c>
      <c r="E790" s="4" t="s">
        <v>8998</v>
      </c>
      <c r="F790" s="4" t="s">
        <v>1339</v>
      </c>
      <c r="G790" s="4" t="s">
        <v>8999</v>
      </c>
      <c r="H790" s="4" t="s">
        <v>169</v>
      </c>
      <c r="I790" s="4" t="s">
        <v>169</v>
      </c>
      <c r="J790" s="4" t="s">
        <v>4703</v>
      </c>
      <c r="K790" s="4" t="s">
        <v>27</v>
      </c>
      <c r="L790" s="4" t="s">
        <v>940</v>
      </c>
      <c r="M790" s="4" t="s">
        <v>615</v>
      </c>
      <c r="N790" s="4" t="s">
        <v>3385</v>
      </c>
      <c r="O790" s="4"/>
      <c r="P790" s="4"/>
      <c r="Q790" s="4" t="s">
        <v>9000</v>
      </c>
      <c r="R790" s="4" t="s">
        <v>27</v>
      </c>
      <c r="S790" s="4" t="s">
        <v>9001</v>
      </c>
      <c r="T790" s="4" t="s">
        <v>944</v>
      </c>
      <c r="U790" s="4" t="s">
        <v>9002</v>
      </c>
      <c r="V790" s="4" t="s">
        <v>911</v>
      </c>
      <c r="W790" s="4" t="s">
        <v>963</v>
      </c>
      <c r="X790" s="4" t="s">
        <v>518</v>
      </c>
      <c r="Y790" s="4" t="s">
        <v>4301</v>
      </c>
      <c r="Z790" s="4" t="s">
        <v>445</v>
      </c>
      <c r="AA790" s="4" t="s">
        <v>445</v>
      </c>
      <c r="AB790" s="4" t="s">
        <v>9000</v>
      </c>
      <c r="AC790" s="4">
        <v>5466169</v>
      </c>
      <c r="AD790" s="4" t="s">
        <v>27</v>
      </c>
      <c r="AE790" s="4" t="s">
        <v>6191</v>
      </c>
      <c r="AF790" s="4" t="s">
        <v>27</v>
      </c>
      <c r="AG790" s="4" t="s">
        <v>6191</v>
      </c>
      <c r="AH790" s="4" t="s">
        <v>1023</v>
      </c>
      <c r="AI790" s="4" t="s">
        <v>1024</v>
      </c>
      <c r="AJ790" s="4" t="s">
        <v>919</v>
      </c>
      <c r="AK790" s="4" t="s">
        <v>169</v>
      </c>
      <c r="AL790" s="9">
        <v>4880</v>
      </c>
      <c r="AM790" s="4"/>
      <c r="AN790" s="4" t="s">
        <v>3385</v>
      </c>
      <c r="AO790" s="4" t="s">
        <v>953</v>
      </c>
      <c r="AP790" s="4" t="s">
        <v>922</v>
      </c>
      <c r="AQ790" s="4" t="s">
        <v>971</v>
      </c>
      <c r="AR790" s="4" t="s">
        <v>9003</v>
      </c>
      <c r="AS790" s="4" t="s">
        <v>9004</v>
      </c>
      <c r="AT790" s="4" t="s">
        <v>205</v>
      </c>
      <c r="AU790" s="4"/>
      <c r="AV790" s="4" t="s">
        <v>9005</v>
      </c>
      <c r="AW790" s="4"/>
      <c r="AX790" s="4"/>
      <c r="AY790" s="4"/>
      <c r="AZ790" s="4"/>
      <c r="BA790" s="4">
        <v>74536932</v>
      </c>
      <c r="BB790" s="4" t="s">
        <v>927</v>
      </c>
      <c r="BC790" s="4" t="s">
        <v>974</v>
      </c>
      <c r="BD790" s="4" t="s">
        <v>918</v>
      </c>
      <c r="BE790" s="4" t="s">
        <v>169</v>
      </c>
      <c r="BF790" s="4"/>
      <c r="BG790" s="4" t="s">
        <v>931</v>
      </c>
      <c r="BH790" s="4" t="s">
        <v>932</v>
      </c>
      <c r="BI790" s="4" t="s">
        <v>169</v>
      </c>
      <c r="BJ790" s="4"/>
      <c r="BK790" s="4" t="s">
        <v>1030</v>
      </c>
      <c r="BL790" s="4"/>
      <c r="BM790" s="4" t="s">
        <v>934</v>
      </c>
      <c r="BN790" s="4" t="s">
        <v>958</v>
      </c>
    </row>
    <row r="791" spans="1:66" s="1" customFormat="1">
      <c r="A791" s="4">
        <v>845</v>
      </c>
      <c r="B791" s="4" t="s">
        <v>901</v>
      </c>
      <c r="C791" s="4" t="s">
        <v>902</v>
      </c>
      <c r="D791" s="4" t="s">
        <v>9006</v>
      </c>
      <c r="E791" s="4" t="s">
        <v>9007</v>
      </c>
      <c r="F791" s="4" t="s">
        <v>1117</v>
      </c>
      <c r="G791" s="4" t="s">
        <v>9008</v>
      </c>
      <c r="H791" s="4" t="s">
        <v>9009</v>
      </c>
      <c r="I791" s="4" t="s">
        <v>1120</v>
      </c>
      <c r="J791" s="4"/>
      <c r="K791" s="4" t="s">
        <v>1353</v>
      </c>
      <c r="L791" s="4" t="s">
        <v>979</v>
      </c>
      <c r="M791" s="4" t="s">
        <v>430</v>
      </c>
      <c r="N791" s="4" t="s">
        <v>169</v>
      </c>
      <c r="O791" s="4" t="s">
        <v>1353</v>
      </c>
      <c r="P791" s="4" t="s">
        <v>9010</v>
      </c>
      <c r="Q791" s="4" t="s">
        <v>9011</v>
      </c>
      <c r="R791" s="4" t="s">
        <v>16</v>
      </c>
      <c r="S791" s="4" t="s">
        <v>9012</v>
      </c>
      <c r="T791" s="4" t="s">
        <v>944</v>
      </c>
      <c r="U791" s="4" t="s">
        <v>9013</v>
      </c>
      <c r="V791" s="4" t="s">
        <v>911</v>
      </c>
      <c r="W791" s="4" t="s">
        <v>982</v>
      </c>
      <c r="X791" s="4" t="s">
        <v>518</v>
      </c>
      <c r="Y791" s="4" t="s">
        <v>9014</v>
      </c>
      <c r="Z791" s="4" t="s">
        <v>445</v>
      </c>
      <c r="AA791" s="4" t="s">
        <v>445</v>
      </c>
      <c r="AB791" s="4" t="s">
        <v>9011</v>
      </c>
      <c r="AC791" s="4">
        <v>5465654</v>
      </c>
      <c r="AD791" s="4" t="s">
        <v>16</v>
      </c>
      <c r="AE791" s="4" t="s">
        <v>9015</v>
      </c>
      <c r="AF791" s="4" t="s">
        <v>16</v>
      </c>
      <c r="AG791" s="4" t="s">
        <v>9015</v>
      </c>
      <c r="AH791" s="4" t="s">
        <v>1417</v>
      </c>
      <c r="AI791" s="4" t="s">
        <v>1284</v>
      </c>
      <c r="AJ791" s="4" t="s">
        <v>919</v>
      </c>
      <c r="AK791" s="4" t="s">
        <v>169</v>
      </c>
      <c r="AL791" s="9">
        <v>4525.6000000000004</v>
      </c>
      <c r="AM791" s="4"/>
      <c r="AN791" s="4" t="s">
        <v>169</v>
      </c>
      <c r="AO791" s="4" t="s">
        <v>953</v>
      </c>
      <c r="AP791" s="4" t="s">
        <v>922</v>
      </c>
      <c r="AQ791" s="4" t="s">
        <v>1025</v>
      </c>
      <c r="AR791" s="4" t="s">
        <v>9016</v>
      </c>
      <c r="AS791" s="4" t="s">
        <v>9017</v>
      </c>
      <c r="AT791" s="4" t="s">
        <v>205</v>
      </c>
      <c r="AU791" s="4"/>
      <c r="AV791" s="4" t="s">
        <v>9018</v>
      </c>
      <c r="AW791" s="4"/>
      <c r="AX791" s="4"/>
      <c r="AY791" s="4"/>
      <c r="AZ791" s="4"/>
      <c r="BA791" s="4">
        <v>80562160</v>
      </c>
      <c r="BB791" s="4" t="s">
        <v>927</v>
      </c>
      <c r="BC791" s="4" t="s">
        <v>974</v>
      </c>
      <c r="BD791" s="4" t="s">
        <v>1052</v>
      </c>
      <c r="BE791" s="4" t="s">
        <v>169</v>
      </c>
      <c r="BF791" s="4"/>
      <c r="BG791" s="4" t="s">
        <v>1029</v>
      </c>
      <c r="BH791" s="4" t="s">
        <v>932</v>
      </c>
      <c r="BI791" s="4" t="s">
        <v>169</v>
      </c>
      <c r="BJ791" s="4"/>
      <c r="BK791" s="4" t="s">
        <v>1030</v>
      </c>
      <c r="BL791" s="4"/>
      <c r="BM791" s="4" t="s">
        <v>1403</v>
      </c>
      <c r="BN791" s="4" t="s">
        <v>1132</v>
      </c>
    </row>
    <row r="792" spans="1:66" s="1" customFormat="1">
      <c r="A792" s="4">
        <v>846</v>
      </c>
      <c r="B792" s="4" t="s">
        <v>901</v>
      </c>
      <c r="C792" s="4" t="s">
        <v>902</v>
      </c>
      <c r="D792" s="4" t="s">
        <v>9006</v>
      </c>
      <c r="E792" s="4" t="s">
        <v>9007</v>
      </c>
      <c r="F792" s="4" t="s">
        <v>1117</v>
      </c>
      <c r="G792" s="4" t="s">
        <v>9008</v>
      </c>
      <c r="H792" s="4" t="s">
        <v>9009</v>
      </c>
      <c r="I792" s="4" t="s">
        <v>1120</v>
      </c>
      <c r="J792" s="4"/>
      <c r="K792" s="4" t="s">
        <v>1353</v>
      </c>
      <c r="L792" s="4" t="s">
        <v>979</v>
      </c>
      <c r="M792" s="4" t="s">
        <v>430</v>
      </c>
      <c r="N792" s="4" t="s">
        <v>169</v>
      </c>
      <c r="O792" s="4" t="s">
        <v>1353</v>
      </c>
      <c r="P792" s="4" t="s">
        <v>9010</v>
      </c>
      <c r="Q792" s="4" t="s">
        <v>9011</v>
      </c>
      <c r="R792" s="4" t="s">
        <v>16</v>
      </c>
      <c r="S792" s="4" t="s">
        <v>9012</v>
      </c>
      <c r="T792" s="4" t="s">
        <v>944</v>
      </c>
      <c r="U792" s="4" t="s">
        <v>9013</v>
      </c>
      <c r="V792" s="4" t="s">
        <v>911</v>
      </c>
      <c r="W792" s="4" t="s">
        <v>982</v>
      </c>
      <c r="X792" s="4" t="s">
        <v>518</v>
      </c>
      <c r="Y792" s="4" t="s">
        <v>9014</v>
      </c>
      <c r="Z792" s="4" t="s">
        <v>445</v>
      </c>
      <c r="AA792" s="4" t="s">
        <v>445</v>
      </c>
      <c r="AB792" s="4" t="s">
        <v>9011</v>
      </c>
      <c r="AC792" s="4">
        <v>5465654</v>
      </c>
      <c r="AD792" s="4" t="s">
        <v>16</v>
      </c>
      <c r="AE792" s="4" t="s">
        <v>9015</v>
      </c>
      <c r="AF792" s="4" t="s">
        <v>16</v>
      </c>
      <c r="AG792" s="4" t="s">
        <v>9015</v>
      </c>
      <c r="AH792" s="4" t="s">
        <v>1304</v>
      </c>
      <c r="AI792" s="4" t="s">
        <v>1047</v>
      </c>
      <c r="AJ792" s="4" t="s">
        <v>919</v>
      </c>
      <c r="AK792" s="4" t="s">
        <v>169</v>
      </c>
      <c r="AL792" s="9">
        <v>4634.3999999999996</v>
      </c>
      <c r="AM792" s="4"/>
      <c r="AN792" s="4" t="s">
        <v>169</v>
      </c>
      <c r="AO792" s="4" t="s">
        <v>953</v>
      </c>
      <c r="AP792" s="4" t="s">
        <v>922</v>
      </c>
      <c r="AQ792" s="4" t="s">
        <v>1025</v>
      </c>
      <c r="AR792" s="4" t="s">
        <v>9016</v>
      </c>
      <c r="AS792" s="4" t="s">
        <v>9019</v>
      </c>
      <c r="AT792" s="4" t="s">
        <v>205</v>
      </c>
      <c r="AU792" s="4"/>
      <c r="AV792" s="4" t="s">
        <v>9018</v>
      </c>
      <c r="AW792" s="4"/>
      <c r="AX792" s="4"/>
      <c r="AY792" s="4"/>
      <c r="AZ792" s="4"/>
      <c r="BA792" s="4">
        <v>80562160</v>
      </c>
      <c r="BB792" s="4" t="s">
        <v>927</v>
      </c>
      <c r="BC792" s="4" t="s">
        <v>974</v>
      </c>
      <c r="BD792" s="4" t="s">
        <v>1052</v>
      </c>
      <c r="BE792" s="4" t="s">
        <v>169</v>
      </c>
      <c r="BF792" s="4"/>
      <c r="BG792" s="4" t="s">
        <v>1029</v>
      </c>
      <c r="BH792" s="4" t="s">
        <v>932</v>
      </c>
      <c r="BI792" s="4" t="s">
        <v>169</v>
      </c>
      <c r="BJ792" s="4"/>
      <c r="BK792" s="4" t="s">
        <v>1030</v>
      </c>
      <c r="BL792" s="4"/>
      <c r="BM792" s="4" t="s">
        <v>1403</v>
      </c>
      <c r="BN792" s="4" t="s">
        <v>1132</v>
      </c>
    </row>
    <row r="793" spans="1:66" s="1" customFormat="1">
      <c r="A793" s="4">
        <v>847</v>
      </c>
      <c r="B793" s="4" t="s">
        <v>901</v>
      </c>
      <c r="C793" s="4" t="s">
        <v>902</v>
      </c>
      <c r="D793" s="4" t="s">
        <v>9020</v>
      </c>
      <c r="E793" s="4" t="s">
        <v>9021</v>
      </c>
      <c r="F793" s="4" t="s">
        <v>1918</v>
      </c>
      <c r="G793" s="4" t="s">
        <v>9022</v>
      </c>
      <c r="H793" s="4" t="s">
        <v>9023</v>
      </c>
      <c r="I793" s="4" t="s">
        <v>3979</v>
      </c>
      <c r="J793" s="4"/>
      <c r="K793" s="4" t="s">
        <v>1353</v>
      </c>
      <c r="L793" s="4" t="s">
        <v>1601</v>
      </c>
      <c r="M793" s="4" t="s">
        <v>558</v>
      </c>
      <c r="N793" s="4" t="s">
        <v>169</v>
      </c>
      <c r="O793" s="4" t="s">
        <v>1353</v>
      </c>
      <c r="P793" s="4" t="s">
        <v>9024</v>
      </c>
      <c r="Q793" s="4" t="s">
        <v>9025</v>
      </c>
      <c r="R793" s="4" t="s">
        <v>16</v>
      </c>
      <c r="S793" s="4" t="s">
        <v>9026</v>
      </c>
      <c r="T793" s="4" t="s">
        <v>944</v>
      </c>
      <c r="U793" s="4" t="s">
        <v>9027</v>
      </c>
      <c r="V793" s="4" t="s">
        <v>911</v>
      </c>
      <c r="W793" s="4" t="s">
        <v>982</v>
      </c>
      <c r="X793" s="4" t="s">
        <v>518</v>
      </c>
      <c r="Y793" s="4" t="s">
        <v>1630</v>
      </c>
      <c r="Z793" s="4" t="s">
        <v>445</v>
      </c>
      <c r="AA793" s="4" t="s">
        <v>445</v>
      </c>
      <c r="AB793" s="4" t="s">
        <v>9025</v>
      </c>
      <c r="AC793" s="4">
        <v>5465646</v>
      </c>
      <c r="AD793" s="4" t="s">
        <v>16</v>
      </c>
      <c r="AE793" s="4" t="s">
        <v>9028</v>
      </c>
      <c r="AF793" s="4" t="s">
        <v>16</v>
      </c>
      <c r="AG793" s="4" t="s">
        <v>9028</v>
      </c>
      <c r="AH793" s="4" t="s">
        <v>1287</v>
      </c>
      <c r="AI793" s="4" t="s">
        <v>988</v>
      </c>
      <c r="AJ793" s="4" t="s">
        <v>919</v>
      </c>
      <c r="AK793" s="4" t="s">
        <v>169</v>
      </c>
      <c r="AL793" s="9">
        <v>4802</v>
      </c>
      <c r="AM793" s="4"/>
      <c r="AN793" s="4" t="s">
        <v>169</v>
      </c>
      <c r="AO793" s="4" t="s">
        <v>953</v>
      </c>
      <c r="AP793" s="4" t="s">
        <v>922</v>
      </c>
      <c r="AQ793" s="4" t="s">
        <v>971</v>
      </c>
      <c r="AR793" s="4" t="s">
        <v>9029</v>
      </c>
      <c r="AS793" s="4" t="s">
        <v>9030</v>
      </c>
      <c r="AT793" s="4" t="s">
        <v>205</v>
      </c>
      <c r="AU793" s="4"/>
      <c r="AV793" s="4" t="s">
        <v>9031</v>
      </c>
      <c r="AW793" s="4"/>
      <c r="AX793" s="4"/>
      <c r="AY793" s="4"/>
      <c r="AZ793" s="4"/>
      <c r="BA793" s="4">
        <v>79793172</v>
      </c>
      <c r="BB793" s="4" t="s">
        <v>927</v>
      </c>
      <c r="BC793" s="4" t="s">
        <v>974</v>
      </c>
      <c r="BD793" s="4" t="s">
        <v>1052</v>
      </c>
      <c r="BE793" s="4" t="s">
        <v>169</v>
      </c>
      <c r="BF793" s="4"/>
      <c r="BG793" s="4" t="s">
        <v>1029</v>
      </c>
      <c r="BH793" s="4" t="s">
        <v>932</v>
      </c>
      <c r="BI793" s="4" t="s">
        <v>169</v>
      </c>
      <c r="BJ793" s="4"/>
      <c r="BK793" s="4" t="s">
        <v>1030</v>
      </c>
      <c r="BL793" s="4"/>
      <c r="BM793" s="4" t="s">
        <v>934</v>
      </c>
      <c r="BN793" s="4" t="s">
        <v>1935</v>
      </c>
    </row>
    <row r="794" spans="1:66" s="1" customFormat="1">
      <c r="A794" s="4">
        <v>848</v>
      </c>
      <c r="B794" s="4" t="s">
        <v>901</v>
      </c>
      <c r="C794" s="4" t="s">
        <v>902</v>
      </c>
      <c r="D794" s="4" t="s">
        <v>9020</v>
      </c>
      <c r="E794" s="4" t="s">
        <v>9021</v>
      </c>
      <c r="F794" s="4" t="s">
        <v>1918</v>
      </c>
      <c r="G794" s="4" t="s">
        <v>9022</v>
      </c>
      <c r="H794" s="4" t="s">
        <v>9023</v>
      </c>
      <c r="I794" s="4" t="s">
        <v>3979</v>
      </c>
      <c r="J794" s="4"/>
      <c r="K794" s="4" t="s">
        <v>1353</v>
      </c>
      <c r="L794" s="4" t="s">
        <v>1601</v>
      </c>
      <c r="M794" s="4" t="s">
        <v>558</v>
      </c>
      <c r="N794" s="4" t="s">
        <v>169</v>
      </c>
      <c r="O794" s="4" t="s">
        <v>1353</v>
      </c>
      <c r="P794" s="4" t="s">
        <v>9024</v>
      </c>
      <c r="Q794" s="4" t="s">
        <v>9025</v>
      </c>
      <c r="R794" s="4" t="s">
        <v>16</v>
      </c>
      <c r="S794" s="4" t="s">
        <v>9026</v>
      </c>
      <c r="T794" s="4" t="s">
        <v>944</v>
      </c>
      <c r="U794" s="4" t="s">
        <v>9027</v>
      </c>
      <c r="V794" s="4" t="s">
        <v>911</v>
      </c>
      <c r="W794" s="4" t="s">
        <v>982</v>
      </c>
      <c r="X794" s="4" t="s">
        <v>518</v>
      </c>
      <c r="Y794" s="4" t="s">
        <v>1630</v>
      </c>
      <c r="Z794" s="4" t="s">
        <v>445</v>
      </c>
      <c r="AA794" s="4" t="s">
        <v>445</v>
      </c>
      <c r="AB794" s="4" t="s">
        <v>9025</v>
      </c>
      <c r="AC794" s="4">
        <v>5465646</v>
      </c>
      <c r="AD794" s="4" t="s">
        <v>16</v>
      </c>
      <c r="AE794" s="4" t="s">
        <v>9028</v>
      </c>
      <c r="AF794" s="4" t="s">
        <v>16</v>
      </c>
      <c r="AG794" s="4" t="s">
        <v>9028</v>
      </c>
      <c r="AH794" s="4" t="s">
        <v>1289</v>
      </c>
      <c r="AI794" s="4" t="s">
        <v>1290</v>
      </c>
      <c r="AJ794" s="4" t="s">
        <v>919</v>
      </c>
      <c r="AK794" s="4" t="s">
        <v>169</v>
      </c>
      <c r="AL794" s="9">
        <v>3199</v>
      </c>
      <c r="AM794" s="4"/>
      <c r="AN794" s="4" t="s">
        <v>169</v>
      </c>
      <c r="AO794" s="4" t="s">
        <v>953</v>
      </c>
      <c r="AP794" s="4" t="s">
        <v>922</v>
      </c>
      <c r="AQ794" s="4" t="s">
        <v>971</v>
      </c>
      <c r="AR794" s="4" t="s">
        <v>9029</v>
      </c>
      <c r="AS794" s="4" t="s">
        <v>9032</v>
      </c>
      <c r="AT794" s="4" t="s">
        <v>205</v>
      </c>
      <c r="AU794" s="4"/>
      <c r="AV794" s="4" t="s">
        <v>9031</v>
      </c>
      <c r="AW794" s="4"/>
      <c r="AX794" s="4"/>
      <c r="AY794" s="4"/>
      <c r="AZ794" s="4"/>
      <c r="BA794" s="4">
        <v>79793172</v>
      </c>
      <c r="BB794" s="4" t="s">
        <v>927</v>
      </c>
      <c r="BC794" s="4" t="s">
        <v>974</v>
      </c>
      <c r="BD794" s="4" t="s">
        <v>1052</v>
      </c>
      <c r="BE794" s="4" t="s">
        <v>169</v>
      </c>
      <c r="BF794" s="4"/>
      <c r="BG794" s="4" t="s">
        <v>1029</v>
      </c>
      <c r="BH794" s="4" t="s">
        <v>932</v>
      </c>
      <c r="BI794" s="4" t="s">
        <v>169</v>
      </c>
      <c r="BJ794" s="4"/>
      <c r="BK794" s="4" t="s">
        <v>1030</v>
      </c>
      <c r="BL794" s="4"/>
      <c r="BM794" s="4" t="s">
        <v>934</v>
      </c>
      <c r="BN794" s="4" t="s">
        <v>1935</v>
      </c>
    </row>
    <row r="795" spans="1:66" s="1" customFormat="1">
      <c r="A795" s="4">
        <v>849</v>
      </c>
      <c r="B795" s="4" t="s">
        <v>901</v>
      </c>
      <c r="C795" s="4" t="s">
        <v>902</v>
      </c>
      <c r="D795" s="4" t="s">
        <v>9020</v>
      </c>
      <c r="E795" s="4" t="s">
        <v>9021</v>
      </c>
      <c r="F795" s="4" t="s">
        <v>1918</v>
      </c>
      <c r="G795" s="4" t="s">
        <v>9022</v>
      </c>
      <c r="H795" s="4" t="s">
        <v>9023</v>
      </c>
      <c r="I795" s="4" t="s">
        <v>3979</v>
      </c>
      <c r="J795" s="4"/>
      <c r="K795" s="4" t="s">
        <v>1353</v>
      </c>
      <c r="L795" s="4" t="s">
        <v>1601</v>
      </c>
      <c r="M795" s="4" t="s">
        <v>558</v>
      </c>
      <c r="N795" s="4" t="s">
        <v>169</v>
      </c>
      <c r="O795" s="4" t="s">
        <v>1353</v>
      </c>
      <c r="P795" s="4" t="s">
        <v>9024</v>
      </c>
      <c r="Q795" s="4" t="s">
        <v>9025</v>
      </c>
      <c r="R795" s="4" t="s">
        <v>16</v>
      </c>
      <c r="S795" s="4" t="s">
        <v>9026</v>
      </c>
      <c r="T795" s="4" t="s">
        <v>944</v>
      </c>
      <c r="U795" s="4" t="s">
        <v>9027</v>
      </c>
      <c r="V795" s="4" t="s">
        <v>911</v>
      </c>
      <c r="W795" s="4" t="s">
        <v>982</v>
      </c>
      <c r="X795" s="4" t="s">
        <v>518</v>
      </c>
      <c r="Y795" s="4" t="s">
        <v>1630</v>
      </c>
      <c r="Z795" s="4" t="s">
        <v>445</v>
      </c>
      <c r="AA795" s="4" t="s">
        <v>445</v>
      </c>
      <c r="AB795" s="4" t="s">
        <v>9025</v>
      </c>
      <c r="AC795" s="4">
        <v>5465646</v>
      </c>
      <c r="AD795" s="4" t="s">
        <v>16</v>
      </c>
      <c r="AE795" s="4" t="s">
        <v>9028</v>
      </c>
      <c r="AF795" s="4" t="s">
        <v>16</v>
      </c>
      <c r="AG795" s="4" t="s">
        <v>9028</v>
      </c>
      <c r="AH795" s="4" t="s">
        <v>1417</v>
      </c>
      <c r="AI795" s="4" t="s">
        <v>1284</v>
      </c>
      <c r="AJ795" s="4" t="s">
        <v>919</v>
      </c>
      <c r="AK795" s="4" t="s">
        <v>169</v>
      </c>
      <c r="AL795" s="9">
        <v>3999</v>
      </c>
      <c r="AM795" s="4"/>
      <c r="AN795" s="4" t="s">
        <v>169</v>
      </c>
      <c r="AO795" s="4" t="s">
        <v>953</v>
      </c>
      <c r="AP795" s="4" t="s">
        <v>922</v>
      </c>
      <c r="AQ795" s="4" t="s">
        <v>971</v>
      </c>
      <c r="AR795" s="4" t="s">
        <v>9029</v>
      </c>
      <c r="AS795" s="4" t="s">
        <v>9033</v>
      </c>
      <c r="AT795" s="4" t="s">
        <v>205</v>
      </c>
      <c r="AU795" s="4"/>
      <c r="AV795" s="4" t="s">
        <v>9031</v>
      </c>
      <c r="AW795" s="4"/>
      <c r="AX795" s="4"/>
      <c r="AY795" s="4"/>
      <c r="AZ795" s="4"/>
      <c r="BA795" s="4">
        <v>79793172</v>
      </c>
      <c r="BB795" s="4" t="s">
        <v>927</v>
      </c>
      <c r="BC795" s="4" t="s">
        <v>974</v>
      </c>
      <c r="BD795" s="4" t="s">
        <v>1052</v>
      </c>
      <c r="BE795" s="4" t="s">
        <v>169</v>
      </c>
      <c r="BF795" s="4"/>
      <c r="BG795" s="4" t="s">
        <v>1029</v>
      </c>
      <c r="BH795" s="4" t="s">
        <v>932</v>
      </c>
      <c r="BI795" s="4" t="s">
        <v>169</v>
      </c>
      <c r="BJ795" s="4"/>
      <c r="BK795" s="4" t="s">
        <v>1030</v>
      </c>
      <c r="BL795" s="4"/>
      <c r="BM795" s="4" t="s">
        <v>934</v>
      </c>
      <c r="BN795" s="4" t="s">
        <v>1935</v>
      </c>
    </row>
    <row r="796" spans="1:66" s="1" customFormat="1" hidden="1">
      <c r="A796" s="4">
        <v>850</v>
      </c>
      <c r="B796" s="4" t="s">
        <v>901</v>
      </c>
      <c r="C796" s="4" t="s">
        <v>902</v>
      </c>
      <c r="D796" s="4" t="s">
        <v>9034</v>
      </c>
      <c r="E796" s="4" t="s">
        <v>9035</v>
      </c>
      <c r="F796" s="4" t="s">
        <v>1033</v>
      </c>
      <c r="G796" s="4" t="s">
        <v>9036</v>
      </c>
      <c r="H796" s="4" t="s">
        <v>9037</v>
      </c>
      <c r="I796" s="4"/>
      <c r="J796" s="4" t="s">
        <v>361</v>
      </c>
      <c r="K796" s="4" t="s">
        <v>1040</v>
      </c>
      <c r="L796" s="4" t="s">
        <v>979</v>
      </c>
      <c r="M796" s="4" t="s">
        <v>158</v>
      </c>
      <c r="N796" s="4" t="s">
        <v>169</v>
      </c>
      <c r="O796" s="4"/>
      <c r="P796" s="4"/>
      <c r="Q796" s="4" t="s">
        <v>9034</v>
      </c>
      <c r="R796" s="4" t="s">
        <v>1040</v>
      </c>
      <c r="S796" s="4" t="s">
        <v>9038</v>
      </c>
      <c r="T796" s="4" t="s">
        <v>944</v>
      </c>
      <c r="U796" s="4" t="s">
        <v>9039</v>
      </c>
      <c r="V796" s="4" t="s">
        <v>911</v>
      </c>
      <c r="W796" s="4" t="s">
        <v>1060</v>
      </c>
      <c r="X796" s="4" t="s">
        <v>361</v>
      </c>
      <c r="Y796" s="4" t="s">
        <v>1519</v>
      </c>
      <c r="Z796" s="4" t="s">
        <v>9040</v>
      </c>
      <c r="AA796" s="4" t="s">
        <v>6907</v>
      </c>
      <c r="AB796" s="4" t="s">
        <v>9034</v>
      </c>
      <c r="AC796" s="4">
        <v>5408211</v>
      </c>
      <c r="AD796" s="4" t="s">
        <v>1040</v>
      </c>
      <c r="AE796" s="4" t="s">
        <v>7772</v>
      </c>
      <c r="AF796" s="4" t="s">
        <v>1040</v>
      </c>
      <c r="AG796" s="4" t="s">
        <v>9041</v>
      </c>
      <c r="AH796" s="4" t="s">
        <v>9042</v>
      </c>
      <c r="AI796" s="4" t="s">
        <v>1380</v>
      </c>
      <c r="AJ796" s="4" t="s">
        <v>919</v>
      </c>
      <c r="AK796" s="4" t="s">
        <v>169</v>
      </c>
      <c r="AL796" s="9">
        <v>8500</v>
      </c>
      <c r="AM796" s="4"/>
      <c r="AN796" s="4" t="s">
        <v>169</v>
      </c>
      <c r="AO796" s="4" t="s">
        <v>953</v>
      </c>
      <c r="AP796" s="4" t="s">
        <v>922</v>
      </c>
      <c r="AQ796" s="4"/>
      <c r="AR796" s="4" t="s">
        <v>9043</v>
      </c>
      <c r="AS796" s="4"/>
      <c r="AT796" s="4" t="s">
        <v>205</v>
      </c>
      <c r="AU796" s="4"/>
      <c r="AV796" s="4" t="s">
        <v>9044</v>
      </c>
      <c r="AW796" s="4"/>
      <c r="AX796" s="4"/>
      <c r="AY796" s="4"/>
      <c r="AZ796" s="4"/>
      <c r="BA796" s="4">
        <v>67700907</v>
      </c>
      <c r="BB796" s="4" t="s">
        <v>927</v>
      </c>
      <c r="BC796" s="4" t="s">
        <v>974</v>
      </c>
      <c r="BD796" s="4" t="s">
        <v>1052</v>
      </c>
      <c r="BE796" s="4" t="s">
        <v>169</v>
      </c>
      <c r="BF796" s="4"/>
      <c r="BG796" s="4" t="s">
        <v>931</v>
      </c>
      <c r="BH796" s="4" t="s">
        <v>932</v>
      </c>
      <c r="BI796" s="4" t="s">
        <v>169</v>
      </c>
      <c r="BJ796" s="4"/>
      <c r="BK796" s="4"/>
      <c r="BL796" s="4"/>
      <c r="BM796" s="4" t="s">
        <v>934</v>
      </c>
      <c r="BN796" s="4" t="s">
        <v>1510</v>
      </c>
    </row>
    <row r="797" spans="1:66" s="1" customFormat="1">
      <c r="A797" s="4">
        <v>851</v>
      </c>
      <c r="B797" s="4" t="s">
        <v>901</v>
      </c>
      <c r="C797" s="4" t="s">
        <v>902</v>
      </c>
      <c r="D797" s="4" t="s">
        <v>728</v>
      </c>
      <c r="E797" s="4" t="s">
        <v>9045</v>
      </c>
      <c r="F797" s="4" t="s">
        <v>1241</v>
      </c>
      <c r="G797" s="4" t="s">
        <v>9046</v>
      </c>
      <c r="H797" s="4" t="s">
        <v>1243</v>
      </c>
      <c r="I797" s="4" t="s">
        <v>1244</v>
      </c>
      <c r="J797" s="4" t="s">
        <v>351</v>
      </c>
      <c r="K797" s="4" t="s">
        <v>1245</v>
      </c>
      <c r="L797" s="4" t="s">
        <v>851</v>
      </c>
      <c r="M797" s="4" t="s">
        <v>1246</v>
      </c>
      <c r="N797" s="4" t="s">
        <v>169</v>
      </c>
      <c r="O797" s="4" t="s">
        <v>1245</v>
      </c>
      <c r="P797" s="4" t="s">
        <v>7756</v>
      </c>
      <c r="Q797" s="4" t="s">
        <v>728</v>
      </c>
      <c r="R797" s="4" t="s">
        <v>31</v>
      </c>
      <c r="S797" s="4" t="s">
        <v>9047</v>
      </c>
      <c r="T797" s="4" t="s">
        <v>944</v>
      </c>
      <c r="U797" s="4" t="s">
        <v>9048</v>
      </c>
      <c r="V797" s="4" t="s">
        <v>911</v>
      </c>
      <c r="W797" s="4" t="s">
        <v>982</v>
      </c>
      <c r="X797" s="4" t="s">
        <v>351</v>
      </c>
      <c r="Y797" s="4" t="s">
        <v>445</v>
      </c>
      <c r="Z797" s="4" t="s">
        <v>445</v>
      </c>
      <c r="AA797" s="4" t="s">
        <v>445</v>
      </c>
      <c r="AB797" s="4" t="s">
        <v>728</v>
      </c>
      <c r="AC797" s="4">
        <v>5407900</v>
      </c>
      <c r="AD797" s="4" t="s">
        <v>31</v>
      </c>
      <c r="AE797" s="4" t="s">
        <v>9049</v>
      </c>
      <c r="AF797" s="4" t="s">
        <v>31</v>
      </c>
      <c r="AG797" s="4" t="s">
        <v>9050</v>
      </c>
      <c r="AH797" s="4" t="s">
        <v>1417</v>
      </c>
      <c r="AI797" s="4" t="s">
        <v>1284</v>
      </c>
      <c r="AJ797" s="4" t="s">
        <v>919</v>
      </c>
      <c r="AK797" s="4" t="s">
        <v>169</v>
      </c>
      <c r="AL797" s="9">
        <v>4680</v>
      </c>
      <c r="AM797" s="4"/>
      <c r="AN797" s="4" t="s">
        <v>169</v>
      </c>
      <c r="AO797" s="4" t="s">
        <v>953</v>
      </c>
      <c r="AP797" s="4" t="s">
        <v>922</v>
      </c>
      <c r="AQ797" s="4" t="s">
        <v>1146</v>
      </c>
      <c r="AR797" s="4" t="s">
        <v>7762</v>
      </c>
      <c r="AS797" s="4" t="s">
        <v>9051</v>
      </c>
      <c r="AT797" s="4" t="s">
        <v>205</v>
      </c>
      <c r="AU797" s="4"/>
      <c r="AV797" s="4" t="s">
        <v>9052</v>
      </c>
      <c r="AW797" s="4"/>
      <c r="AX797" s="4"/>
      <c r="AY797" s="4"/>
      <c r="AZ797" s="4"/>
      <c r="BA797" s="4">
        <v>74460417</v>
      </c>
      <c r="BB797" s="4" t="s">
        <v>927</v>
      </c>
      <c r="BC797" s="4" t="s">
        <v>974</v>
      </c>
      <c r="BD797" s="4" t="s">
        <v>1052</v>
      </c>
      <c r="BE797" s="4" t="s">
        <v>169</v>
      </c>
      <c r="BF797" s="4"/>
      <c r="BG797" s="4" t="s">
        <v>1029</v>
      </c>
      <c r="BH797" s="4" t="s">
        <v>932</v>
      </c>
      <c r="BI797" s="4" t="s">
        <v>9053</v>
      </c>
      <c r="BJ797" s="4"/>
      <c r="BK797" s="4" t="s">
        <v>1030</v>
      </c>
      <c r="BL797" s="4"/>
      <c r="BM797" s="4"/>
      <c r="BN797" s="4" t="s">
        <v>1095</v>
      </c>
    </row>
    <row r="798" spans="1:66" s="1" customFormat="1" hidden="1">
      <c r="A798" s="4">
        <v>852</v>
      </c>
      <c r="B798" s="4" t="s">
        <v>901</v>
      </c>
      <c r="C798" s="4" t="s">
        <v>902</v>
      </c>
      <c r="D798" s="4" t="s">
        <v>9054</v>
      </c>
      <c r="E798" s="4" t="s">
        <v>9055</v>
      </c>
      <c r="F798" s="4" t="s">
        <v>1294</v>
      </c>
      <c r="G798" s="4" t="s">
        <v>9056</v>
      </c>
      <c r="H798" s="4" t="s">
        <v>9057</v>
      </c>
      <c r="I798" s="4" t="s">
        <v>169</v>
      </c>
      <c r="J798" s="4" t="s">
        <v>906</v>
      </c>
      <c r="K798" s="4" t="s">
        <v>31</v>
      </c>
      <c r="L798" s="4" t="s">
        <v>1260</v>
      </c>
      <c r="M798" s="4" t="s">
        <v>336</v>
      </c>
      <c r="N798" s="4" t="s">
        <v>169</v>
      </c>
      <c r="O798" s="4"/>
      <c r="P798" s="4"/>
      <c r="Q798" s="4" t="s">
        <v>9058</v>
      </c>
      <c r="R798" s="4" t="s">
        <v>31</v>
      </c>
      <c r="S798" s="4" t="s">
        <v>9059</v>
      </c>
      <c r="T798" s="4" t="s">
        <v>944</v>
      </c>
      <c r="U798" s="4" t="s">
        <v>9060</v>
      </c>
      <c r="V798" s="4" t="s">
        <v>911</v>
      </c>
      <c r="W798" s="4" t="s">
        <v>1105</v>
      </c>
      <c r="X798" s="4" t="s">
        <v>361</v>
      </c>
      <c r="Y798" s="4" t="s">
        <v>9061</v>
      </c>
      <c r="Z798" s="4" t="s">
        <v>1802</v>
      </c>
      <c r="AA798" s="4" t="s">
        <v>1171</v>
      </c>
      <c r="AB798" s="4" t="s">
        <v>9058</v>
      </c>
      <c r="AC798" s="4">
        <v>5466238</v>
      </c>
      <c r="AD798" s="4" t="s">
        <v>31</v>
      </c>
      <c r="AE798" s="4" t="s">
        <v>9062</v>
      </c>
      <c r="AF798" s="4" t="s">
        <v>31</v>
      </c>
      <c r="AG798" s="4" t="s">
        <v>9063</v>
      </c>
      <c r="AH798" s="4" t="s">
        <v>917</v>
      </c>
      <c r="AI798" s="4" t="s">
        <v>918</v>
      </c>
      <c r="AJ798" s="4" t="s">
        <v>919</v>
      </c>
      <c r="AK798" s="4" t="s">
        <v>169</v>
      </c>
      <c r="AL798" s="9">
        <v>5680</v>
      </c>
      <c r="AM798" s="4"/>
      <c r="AN798" s="4" t="s">
        <v>169</v>
      </c>
      <c r="AO798" s="4" t="s">
        <v>953</v>
      </c>
      <c r="AP798" s="4" t="s">
        <v>922</v>
      </c>
      <c r="AQ798" s="4" t="s">
        <v>1146</v>
      </c>
      <c r="AR798" s="4" t="s">
        <v>9064</v>
      </c>
      <c r="AS798" s="4" t="s">
        <v>9065</v>
      </c>
      <c r="AT798" s="4" t="s">
        <v>191</v>
      </c>
      <c r="AU798" s="4"/>
      <c r="AV798" s="4" t="s">
        <v>9066</v>
      </c>
      <c r="AW798" s="4"/>
      <c r="AX798" s="4"/>
      <c r="AY798" s="4"/>
      <c r="AZ798" s="4"/>
      <c r="BA798" s="4">
        <v>62754231</v>
      </c>
      <c r="BB798" s="4" t="s">
        <v>927</v>
      </c>
      <c r="BC798" s="4" t="s">
        <v>974</v>
      </c>
      <c r="BD798" s="4" t="s">
        <v>918</v>
      </c>
      <c r="BE798" s="4" t="s">
        <v>169</v>
      </c>
      <c r="BF798" s="4"/>
      <c r="BG798" s="4" t="s">
        <v>1705</v>
      </c>
      <c r="BH798" s="4" t="s">
        <v>932</v>
      </c>
      <c r="BI798" s="4" t="s">
        <v>169</v>
      </c>
      <c r="BJ798" s="4"/>
      <c r="BK798" s="4" t="s">
        <v>1030</v>
      </c>
      <c r="BL798" s="4"/>
      <c r="BM798" s="4" t="s">
        <v>1403</v>
      </c>
      <c r="BN798" s="4" t="s">
        <v>1095</v>
      </c>
    </row>
    <row r="799" spans="1:66" s="1" customFormat="1" hidden="1">
      <c r="A799" s="4">
        <v>853</v>
      </c>
      <c r="B799" s="4" t="s">
        <v>901</v>
      </c>
      <c r="C799" s="4" t="s">
        <v>902</v>
      </c>
      <c r="D799" s="4" t="s">
        <v>9067</v>
      </c>
      <c r="E799" s="4" t="s">
        <v>9068</v>
      </c>
      <c r="F799" s="4" t="s">
        <v>1274</v>
      </c>
      <c r="G799" s="4" t="s">
        <v>9069</v>
      </c>
      <c r="H799" s="4" t="s">
        <v>9070</v>
      </c>
      <c r="I799" s="4" t="s">
        <v>1311</v>
      </c>
      <c r="J799" s="4" t="s">
        <v>361</v>
      </c>
      <c r="K799" s="4" t="s">
        <v>25</v>
      </c>
      <c r="L799" s="4" t="s">
        <v>1057</v>
      </c>
      <c r="M799" s="4" t="s">
        <v>234</v>
      </c>
      <c r="N799" s="4" t="s">
        <v>169</v>
      </c>
      <c r="O799" s="4"/>
      <c r="P799" s="4"/>
      <c r="Q799" s="4" t="s">
        <v>9071</v>
      </c>
      <c r="R799" s="4" t="s">
        <v>25</v>
      </c>
      <c r="S799" s="4" t="s">
        <v>9072</v>
      </c>
      <c r="T799" s="4" t="s">
        <v>944</v>
      </c>
      <c r="U799" s="4" t="s">
        <v>9073</v>
      </c>
      <c r="V799" s="4" t="s">
        <v>911</v>
      </c>
      <c r="W799" s="4" t="s">
        <v>1105</v>
      </c>
      <c r="X799" s="4" t="s">
        <v>518</v>
      </c>
      <c r="Y799" s="4" t="s">
        <v>1698</v>
      </c>
      <c r="Z799" s="4" t="s">
        <v>9074</v>
      </c>
      <c r="AA799" s="4" t="s">
        <v>9075</v>
      </c>
      <c r="AB799" s="4" t="s">
        <v>9071</v>
      </c>
      <c r="AC799" s="4">
        <v>5464777</v>
      </c>
      <c r="AD799" s="4" t="s">
        <v>25</v>
      </c>
      <c r="AE799" s="4" t="s">
        <v>9076</v>
      </c>
      <c r="AF799" s="4" t="s">
        <v>25</v>
      </c>
      <c r="AG799" s="4" t="s">
        <v>9076</v>
      </c>
      <c r="AH799" s="4" t="s">
        <v>1218</v>
      </c>
      <c r="AI799" s="4" t="s">
        <v>918</v>
      </c>
      <c r="AJ799" s="4" t="s">
        <v>919</v>
      </c>
      <c r="AK799" s="4" t="s">
        <v>169</v>
      </c>
      <c r="AL799" s="9">
        <v>6180</v>
      </c>
      <c r="AM799" s="4"/>
      <c r="AN799" s="4" t="s">
        <v>169</v>
      </c>
      <c r="AO799" s="4" t="s">
        <v>953</v>
      </c>
      <c r="AP799" s="4" t="s">
        <v>922</v>
      </c>
      <c r="AQ799" s="4" t="s">
        <v>1146</v>
      </c>
      <c r="AR799" s="4" t="s">
        <v>9077</v>
      </c>
      <c r="AS799" s="4" t="s">
        <v>9078</v>
      </c>
      <c r="AT799" s="4" t="s">
        <v>191</v>
      </c>
      <c r="AU799" s="4"/>
      <c r="AV799" s="4" t="s">
        <v>9079</v>
      </c>
      <c r="AW799" s="4"/>
      <c r="AX799" s="4"/>
      <c r="AY799" s="4"/>
      <c r="AZ799" s="4"/>
      <c r="BA799" s="4">
        <v>67581799</v>
      </c>
      <c r="BB799" s="4" t="s">
        <v>927</v>
      </c>
      <c r="BC799" s="4" t="s">
        <v>974</v>
      </c>
      <c r="BD799" s="4" t="s">
        <v>918</v>
      </c>
      <c r="BE799" s="4" t="s">
        <v>169</v>
      </c>
      <c r="BF799" s="4"/>
      <c r="BG799" s="4" t="s">
        <v>1705</v>
      </c>
      <c r="BH799" s="4" t="s">
        <v>932</v>
      </c>
      <c r="BI799" s="4" t="s">
        <v>169</v>
      </c>
      <c r="BJ799" s="4"/>
      <c r="BK799" s="4" t="s">
        <v>1030</v>
      </c>
      <c r="BL799" s="4"/>
      <c r="BM799" s="4" t="s">
        <v>934</v>
      </c>
      <c r="BN799" s="4" t="s">
        <v>234</v>
      </c>
    </row>
    <row r="800" spans="1:66" s="1" customFormat="1" hidden="1">
      <c r="A800" s="4">
        <v>854</v>
      </c>
      <c r="B800" s="4" t="s">
        <v>901</v>
      </c>
      <c r="C800" s="4" t="s">
        <v>902</v>
      </c>
      <c r="D800" s="4" t="s">
        <v>9080</v>
      </c>
      <c r="E800" s="4" t="s">
        <v>9081</v>
      </c>
      <c r="F800" s="4" t="s">
        <v>5708</v>
      </c>
      <c r="G800" s="4" t="s">
        <v>9082</v>
      </c>
      <c r="H800" s="4" t="s">
        <v>169</v>
      </c>
      <c r="I800" s="4" t="s">
        <v>169</v>
      </c>
      <c r="J800" s="4" t="s">
        <v>351</v>
      </c>
      <c r="K800" s="4" t="s">
        <v>16</v>
      </c>
      <c r="L800" s="4" t="s">
        <v>940</v>
      </c>
      <c r="M800" s="4" t="s">
        <v>254</v>
      </c>
      <c r="N800" s="4" t="s">
        <v>9083</v>
      </c>
      <c r="O800" s="4"/>
      <c r="P800" s="4"/>
      <c r="Q800" s="4" t="s">
        <v>9084</v>
      </c>
      <c r="R800" s="4" t="s">
        <v>16</v>
      </c>
      <c r="S800" s="4" t="s">
        <v>9085</v>
      </c>
      <c r="T800" s="4" t="s">
        <v>944</v>
      </c>
      <c r="U800" s="4" t="s">
        <v>9086</v>
      </c>
      <c r="V800" s="4" t="s">
        <v>1263</v>
      </c>
      <c r="W800" s="4" t="s">
        <v>982</v>
      </c>
      <c r="X800" s="4" t="s">
        <v>518</v>
      </c>
      <c r="Y800" s="4" t="s">
        <v>4201</v>
      </c>
      <c r="Z800" s="4" t="s">
        <v>445</v>
      </c>
      <c r="AA800" s="4" t="s">
        <v>445</v>
      </c>
      <c r="AB800" s="4" t="s">
        <v>9084</v>
      </c>
      <c r="AC800" s="4">
        <v>5464237</v>
      </c>
      <c r="AD800" s="4" t="s">
        <v>16</v>
      </c>
      <c r="AE800" s="4" t="s">
        <v>9087</v>
      </c>
      <c r="AF800" s="4" t="s">
        <v>16</v>
      </c>
      <c r="AG800" s="4" t="s">
        <v>9088</v>
      </c>
      <c r="AH800" s="4" t="s">
        <v>1187</v>
      </c>
      <c r="AI800" s="4" t="s">
        <v>1188</v>
      </c>
      <c r="AJ800" s="4" t="s">
        <v>919</v>
      </c>
      <c r="AK800" s="4" t="s">
        <v>169</v>
      </c>
      <c r="AL800" s="9">
        <v>5480</v>
      </c>
      <c r="AM800" s="4"/>
      <c r="AN800" s="4" t="s">
        <v>9083</v>
      </c>
      <c r="AO800" s="4" t="s">
        <v>953</v>
      </c>
      <c r="AP800" s="4" t="s">
        <v>922</v>
      </c>
      <c r="AQ800" s="4" t="s">
        <v>6950</v>
      </c>
      <c r="AR800" s="4" t="s">
        <v>9089</v>
      </c>
      <c r="AS800" s="4" t="s">
        <v>9090</v>
      </c>
      <c r="AT800" s="4" t="s">
        <v>191</v>
      </c>
      <c r="AU800" s="4"/>
      <c r="AV800" s="4" t="s">
        <v>9091</v>
      </c>
      <c r="AW800" s="4"/>
      <c r="AX800" s="4"/>
      <c r="AY800" s="4"/>
      <c r="AZ800" s="4"/>
      <c r="BA800" s="4">
        <v>80893264</v>
      </c>
      <c r="BB800" s="4" t="s">
        <v>927</v>
      </c>
      <c r="BC800" s="4" t="s">
        <v>974</v>
      </c>
      <c r="BD800" s="4" t="s">
        <v>1052</v>
      </c>
      <c r="BE800" s="4" t="s">
        <v>169</v>
      </c>
      <c r="BF800" s="4"/>
      <c r="BG800" s="4" t="s">
        <v>1029</v>
      </c>
      <c r="BH800" s="4" t="s">
        <v>932</v>
      </c>
      <c r="BI800" s="4" t="s">
        <v>169</v>
      </c>
      <c r="BJ800" s="4"/>
      <c r="BK800" s="4" t="s">
        <v>1030</v>
      </c>
      <c r="BL800" s="4"/>
      <c r="BM800" s="4" t="s">
        <v>934</v>
      </c>
      <c r="BN800" s="4" t="s">
        <v>958</v>
      </c>
    </row>
    <row r="801" spans="1:66" s="1" customFormat="1" hidden="1">
      <c r="A801" s="4">
        <v>855</v>
      </c>
      <c r="B801" s="4" t="s">
        <v>901</v>
      </c>
      <c r="C801" s="4" t="s">
        <v>902</v>
      </c>
      <c r="D801" s="4" t="s">
        <v>9092</v>
      </c>
      <c r="E801" s="4" t="s">
        <v>9093</v>
      </c>
      <c r="F801" s="4" t="s">
        <v>1117</v>
      </c>
      <c r="G801" s="4" t="s">
        <v>9094</v>
      </c>
      <c r="H801" s="4" t="s">
        <v>9095</v>
      </c>
      <c r="I801" s="4" t="s">
        <v>1692</v>
      </c>
      <c r="J801" s="4"/>
      <c r="K801" s="4" t="s">
        <v>1535</v>
      </c>
      <c r="L801" s="4" t="s">
        <v>979</v>
      </c>
      <c r="M801" s="4" t="s">
        <v>158</v>
      </c>
      <c r="N801" s="4" t="s">
        <v>169</v>
      </c>
      <c r="O801" s="4" t="s">
        <v>1535</v>
      </c>
      <c r="P801" s="4" t="s">
        <v>9096</v>
      </c>
      <c r="Q801" s="4" t="s">
        <v>9097</v>
      </c>
      <c r="R801" s="4" t="s">
        <v>27</v>
      </c>
      <c r="S801" s="4" t="s">
        <v>9098</v>
      </c>
      <c r="T801" s="4" t="s">
        <v>944</v>
      </c>
      <c r="U801" s="4" t="s">
        <v>9099</v>
      </c>
      <c r="V801" s="4" t="s">
        <v>911</v>
      </c>
      <c r="W801" s="4" t="s">
        <v>963</v>
      </c>
      <c r="X801" s="4" t="s">
        <v>518</v>
      </c>
      <c r="Y801" s="4" t="s">
        <v>9100</v>
      </c>
      <c r="Z801" s="4" t="s">
        <v>445</v>
      </c>
      <c r="AA801" s="4" t="s">
        <v>445</v>
      </c>
      <c r="AB801" s="4" t="s">
        <v>9097</v>
      </c>
      <c r="AC801" s="4">
        <v>5436465</v>
      </c>
      <c r="AD801" s="4" t="s">
        <v>27</v>
      </c>
      <c r="AE801" s="4" t="s">
        <v>9101</v>
      </c>
      <c r="AF801" s="4" t="s">
        <v>27</v>
      </c>
      <c r="AG801" s="4" t="s">
        <v>9102</v>
      </c>
      <c r="AH801" s="4" t="s">
        <v>1023</v>
      </c>
      <c r="AI801" s="4" t="s">
        <v>1024</v>
      </c>
      <c r="AJ801" s="4" t="s">
        <v>919</v>
      </c>
      <c r="AK801" s="4" t="s">
        <v>169</v>
      </c>
      <c r="AL801" s="9">
        <v>5680</v>
      </c>
      <c r="AM801" s="4"/>
      <c r="AN801" s="4" t="s">
        <v>169</v>
      </c>
      <c r="AO801" s="4" t="s">
        <v>953</v>
      </c>
      <c r="AP801" s="4" t="s">
        <v>922</v>
      </c>
      <c r="AQ801" s="4" t="s">
        <v>1146</v>
      </c>
      <c r="AR801" s="4" t="s">
        <v>9103</v>
      </c>
      <c r="AS801" s="4" t="s">
        <v>9104</v>
      </c>
      <c r="AT801" s="4" t="s">
        <v>191</v>
      </c>
      <c r="AU801" s="4"/>
      <c r="AV801" s="4" t="s">
        <v>9105</v>
      </c>
      <c r="AW801" s="4"/>
      <c r="AX801" s="4"/>
      <c r="AY801" s="4"/>
      <c r="AZ801" s="4"/>
      <c r="BA801" s="4">
        <v>81021089</v>
      </c>
      <c r="BB801" s="4" t="s">
        <v>927</v>
      </c>
      <c r="BC801" s="4" t="s">
        <v>974</v>
      </c>
      <c r="BD801" s="4" t="s">
        <v>918</v>
      </c>
      <c r="BE801" s="4" t="s">
        <v>169</v>
      </c>
      <c r="BF801" s="4"/>
      <c r="BG801" s="4" t="s">
        <v>931</v>
      </c>
      <c r="BH801" s="4" t="s">
        <v>932</v>
      </c>
      <c r="BI801" s="4" t="s">
        <v>169</v>
      </c>
      <c r="BJ801" s="4"/>
      <c r="BK801" s="4" t="s">
        <v>1030</v>
      </c>
      <c r="BL801" s="4"/>
      <c r="BM801" s="4" t="s">
        <v>934</v>
      </c>
      <c r="BN801" s="4" t="s">
        <v>1132</v>
      </c>
    </row>
    <row r="802" spans="1:66" s="1" customFormat="1" hidden="1">
      <c r="A802" s="4">
        <v>856</v>
      </c>
      <c r="B802" s="4" t="s">
        <v>901</v>
      </c>
      <c r="C802" s="4" t="s">
        <v>902</v>
      </c>
      <c r="D802" s="4" t="s">
        <v>9106</v>
      </c>
      <c r="E802" s="4" t="s">
        <v>9107</v>
      </c>
      <c r="F802" s="4" t="s">
        <v>1294</v>
      </c>
      <c r="G802" s="4" t="s">
        <v>9108</v>
      </c>
      <c r="H802" s="4" t="s">
        <v>9109</v>
      </c>
      <c r="I802" s="4" t="s">
        <v>169</v>
      </c>
      <c r="J802" s="4" t="s">
        <v>361</v>
      </c>
      <c r="K802" s="4" t="s">
        <v>29</v>
      </c>
      <c r="L802" s="4" t="s">
        <v>1260</v>
      </c>
      <c r="M802" s="4" t="s">
        <v>303</v>
      </c>
      <c r="N802" s="4" t="s">
        <v>169</v>
      </c>
      <c r="O802" s="4"/>
      <c r="P802" s="4"/>
      <c r="Q802" s="4" t="s">
        <v>9106</v>
      </c>
      <c r="R802" s="4" t="s">
        <v>29</v>
      </c>
      <c r="S802" s="4" t="s">
        <v>9110</v>
      </c>
      <c r="T802" s="4" t="s">
        <v>944</v>
      </c>
      <c r="U802" s="4" t="s">
        <v>9111</v>
      </c>
      <c r="V802" s="4" t="s">
        <v>1263</v>
      </c>
      <c r="W802" s="4" t="s">
        <v>1105</v>
      </c>
      <c r="X802" s="4" t="s">
        <v>518</v>
      </c>
      <c r="Y802" s="4" t="s">
        <v>542</v>
      </c>
      <c r="Z802" s="4" t="s">
        <v>9112</v>
      </c>
      <c r="AA802" s="4" t="s">
        <v>9113</v>
      </c>
      <c r="AB802" s="4" t="s">
        <v>9106</v>
      </c>
      <c r="AC802" s="4">
        <v>5436463</v>
      </c>
      <c r="AD802" s="4" t="s">
        <v>29</v>
      </c>
      <c r="AE802" s="4" t="s">
        <v>9114</v>
      </c>
      <c r="AF802" s="4" t="s">
        <v>29</v>
      </c>
      <c r="AG802" s="4" t="s">
        <v>9115</v>
      </c>
      <c r="AH802" s="4" t="s">
        <v>1218</v>
      </c>
      <c r="AI802" s="4" t="s">
        <v>918</v>
      </c>
      <c r="AJ802" s="4" t="s">
        <v>919</v>
      </c>
      <c r="AK802" s="4" t="s">
        <v>169</v>
      </c>
      <c r="AL802" s="9">
        <v>6180</v>
      </c>
      <c r="AM802" s="4"/>
      <c r="AN802" s="4" t="s">
        <v>169</v>
      </c>
      <c r="AO802" s="4" t="s">
        <v>953</v>
      </c>
      <c r="AP802" s="4" t="s">
        <v>922</v>
      </c>
      <c r="AQ802" s="4" t="s">
        <v>1146</v>
      </c>
      <c r="AR802" s="4" t="s">
        <v>9116</v>
      </c>
      <c r="AS802" s="4" t="s">
        <v>9117</v>
      </c>
      <c r="AT802" s="4" t="s">
        <v>191</v>
      </c>
      <c r="AU802" s="4"/>
      <c r="AV802" s="4" t="s">
        <v>9118</v>
      </c>
      <c r="AW802" s="4"/>
      <c r="AX802" s="4"/>
      <c r="AY802" s="4"/>
      <c r="AZ802" s="4"/>
      <c r="BA802" s="4">
        <v>56352854</v>
      </c>
      <c r="BB802" s="4" t="s">
        <v>927</v>
      </c>
      <c r="BC802" s="4" t="s">
        <v>974</v>
      </c>
      <c r="BD802" s="4" t="s">
        <v>918</v>
      </c>
      <c r="BE802" s="4" t="s">
        <v>169</v>
      </c>
      <c r="BF802" s="4"/>
      <c r="BG802" s="4" t="s">
        <v>1204</v>
      </c>
      <c r="BH802" s="4" t="s">
        <v>932</v>
      </c>
      <c r="BI802" s="4" t="s">
        <v>169</v>
      </c>
      <c r="BJ802" s="4"/>
      <c r="BK802" s="4" t="s">
        <v>1030</v>
      </c>
      <c r="BL802" s="4"/>
      <c r="BM802" s="4" t="s">
        <v>1205</v>
      </c>
      <c r="BN802" s="4" t="s">
        <v>1095</v>
      </c>
    </row>
    <row r="803" spans="1:66" s="1" customFormat="1">
      <c r="A803" s="4">
        <v>857</v>
      </c>
      <c r="B803" s="4" t="s">
        <v>901</v>
      </c>
      <c r="C803" s="4" t="s">
        <v>902</v>
      </c>
      <c r="D803" s="4" t="s">
        <v>1351</v>
      </c>
      <c r="E803" s="4" t="s">
        <v>9119</v>
      </c>
      <c r="F803" s="4" t="s">
        <v>1207</v>
      </c>
      <c r="G803" s="4" t="s">
        <v>9120</v>
      </c>
      <c r="H803" s="4" t="s">
        <v>4594</v>
      </c>
      <c r="I803" s="4" t="s">
        <v>169</v>
      </c>
      <c r="J803" s="4" t="s">
        <v>518</v>
      </c>
      <c r="K803" s="4" t="s">
        <v>31</v>
      </c>
      <c r="L803" s="4" t="s">
        <v>1211</v>
      </c>
      <c r="M803" s="4" t="s">
        <v>529</v>
      </c>
      <c r="N803" s="4" t="s">
        <v>169</v>
      </c>
      <c r="O803" s="4"/>
      <c r="P803" s="4"/>
      <c r="Q803" s="4" t="s">
        <v>198</v>
      </c>
      <c r="R803" s="4" t="s">
        <v>31</v>
      </c>
      <c r="S803" s="4" t="s">
        <v>9121</v>
      </c>
      <c r="T803" s="4" t="s">
        <v>944</v>
      </c>
      <c r="U803" s="4" t="s">
        <v>9122</v>
      </c>
      <c r="V803" s="4" t="s">
        <v>911</v>
      </c>
      <c r="W803" s="4" t="s">
        <v>963</v>
      </c>
      <c r="X803" s="4" t="s">
        <v>351</v>
      </c>
      <c r="Y803" s="4" t="s">
        <v>445</v>
      </c>
      <c r="Z803" s="4" t="s">
        <v>445</v>
      </c>
      <c r="AA803" s="4" t="s">
        <v>445</v>
      </c>
      <c r="AB803" s="4" t="s">
        <v>198</v>
      </c>
      <c r="AC803" s="4">
        <v>5436180</v>
      </c>
      <c r="AD803" s="4" t="s">
        <v>31</v>
      </c>
      <c r="AE803" s="4" t="s">
        <v>9123</v>
      </c>
      <c r="AF803" s="4" t="s">
        <v>31</v>
      </c>
      <c r="AG803" s="4" t="s">
        <v>9124</v>
      </c>
      <c r="AH803" s="4" t="s">
        <v>1289</v>
      </c>
      <c r="AI803" s="4" t="s">
        <v>1290</v>
      </c>
      <c r="AJ803" s="4" t="s">
        <v>919</v>
      </c>
      <c r="AK803" s="4" t="s">
        <v>169</v>
      </c>
      <c r="AL803" s="9">
        <v>4525.6000000000004</v>
      </c>
      <c r="AM803" s="4"/>
      <c r="AN803" s="4" t="s">
        <v>169</v>
      </c>
      <c r="AO803" s="4" t="s">
        <v>953</v>
      </c>
      <c r="AP803" s="4" t="s">
        <v>922</v>
      </c>
      <c r="AQ803" s="4" t="s">
        <v>971</v>
      </c>
      <c r="AR803" s="4" t="s">
        <v>199</v>
      </c>
      <c r="AS803" s="4" t="s">
        <v>9125</v>
      </c>
      <c r="AT803" s="4" t="s">
        <v>191</v>
      </c>
      <c r="AU803" s="4"/>
      <c r="AV803" s="4" t="s">
        <v>9126</v>
      </c>
      <c r="AW803" s="4"/>
      <c r="AX803" s="4"/>
      <c r="AY803" s="4"/>
      <c r="AZ803" s="4"/>
      <c r="BA803" s="4">
        <v>74775881</v>
      </c>
      <c r="BB803" s="4" t="s">
        <v>927</v>
      </c>
      <c r="BC803" s="4" t="s">
        <v>974</v>
      </c>
      <c r="BD803" s="4" t="s">
        <v>918</v>
      </c>
      <c r="BE803" s="4" t="s">
        <v>169</v>
      </c>
      <c r="BF803" s="4"/>
      <c r="BG803" s="4" t="s">
        <v>1029</v>
      </c>
      <c r="BH803" s="4" t="s">
        <v>932</v>
      </c>
      <c r="BI803" s="4" t="s">
        <v>169</v>
      </c>
      <c r="BJ803" s="4"/>
      <c r="BK803" s="4" t="s">
        <v>1030</v>
      </c>
      <c r="BL803" s="4"/>
      <c r="BM803" s="4"/>
      <c r="BN803" s="4" t="s">
        <v>1095</v>
      </c>
    </row>
    <row r="804" spans="1:66" s="1" customFormat="1">
      <c r="A804" s="4">
        <v>858</v>
      </c>
      <c r="B804" s="4" t="s">
        <v>901</v>
      </c>
      <c r="C804" s="4" t="s">
        <v>902</v>
      </c>
      <c r="D804" s="4" t="s">
        <v>1351</v>
      </c>
      <c r="E804" s="4" t="s">
        <v>9119</v>
      </c>
      <c r="F804" s="4" t="s">
        <v>1207</v>
      </c>
      <c r="G804" s="4" t="s">
        <v>9120</v>
      </c>
      <c r="H804" s="4" t="s">
        <v>4594</v>
      </c>
      <c r="I804" s="4" t="s">
        <v>169</v>
      </c>
      <c r="J804" s="4" t="s">
        <v>518</v>
      </c>
      <c r="K804" s="4" t="s">
        <v>31</v>
      </c>
      <c r="L804" s="4" t="s">
        <v>1211</v>
      </c>
      <c r="M804" s="4" t="s">
        <v>529</v>
      </c>
      <c r="N804" s="4" t="s">
        <v>169</v>
      </c>
      <c r="O804" s="4"/>
      <c r="P804" s="4"/>
      <c r="Q804" s="4" t="s">
        <v>198</v>
      </c>
      <c r="R804" s="4" t="s">
        <v>31</v>
      </c>
      <c r="S804" s="4" t="s">
        <v>9121</v>
      </c>
      <c r="T804" s="4" t="s">
        <v>944</v>
      </c>
      <c r="U804" s="4" t="s">
        <v>9122</v>
      </c>
      <c r="V804" s="4" t="s">
        <v>911</v>
      </c>
      <c r="W804" s="4" t="s">
        <v>963</v>
      </c>
      <c r="X804" s="4" t="s">
        <v>351</v>
      </c>
      <c r="Y804" s="4" t="s">
        <v>445</v>
      </c>
      <c r="Z804" s="4" t="s">
        <v>445</v>
      </c>
      <c r="AA804" s="4" t="s">
        <v>445</v>
      </c>
      <c r="AB804" s="4" t="s">
        <v>198</v>
      </c>
      <c r="AC804" s="4">
        <v>5436180</v>
      </c>
      <c r="AD804" s="4" t="s">
        <v>31</v>
      </c>
      <c r="AE804" s="4" t="s">
        <v>9123</v>
      </c>
      <c r="AF804" s="4" t="s">
        <v>31</v>
      </c>
      <c r="AG804" s="4" t="s">
        <v>9124</v>
      </c>
      <c r="AH804" s="4" t="s">
        <v>1287</v>
      </c>
      <c r="AI804" s="4" t="s">
        <v>988</v>
      </c>
      <c r="AJ804" s="4" t="s">
        <v>919</v>
      </c>
      <c r="AK804" s="4" t="s">
        <v>169</v>
      </c>
      <c r="AL804" s="9">
        <v>5434.4</v>
      </c>
      <c r="AM804" s="4"/>
      <c r="AN804" s="4" t="s">
        <v>169</v>
      </c>
      <c r="AO804" s="4" t="s">
        <v>953</v>
      </c>
      <c r="AP804" s="4" t="s">
        <v>922</v>
      </c>
      <c r="AQ804" s="4" t="s">
        <v>6950</v>
      </c>
      <c r="AR804" s="4" t="s">
        <v>199</v>
      </c>
      <c r="AS804" s="4" t="s">
        <v>9127</v>
      </c>
      <c r="AT804" s="4" t="s">
        <v>191</v>
      </c>
      <c r="AU804" s="4"/>
      <c r="AV804" s="4" t="s">
        <v>9126</v>
      </c>
      <c r="AW804" s="4"/>
      <c r="AX804" s="4"/>
      <c r="AY804" s="4"/>
      <c r="AZ804" s="4"/>
      <c r="BA804" s="4">
        <v>74775881</v>
      </c>
      <c r="BB804" s="4" t="s">
        <v>927</v>
      </c>
      <c r="BC804" s="4" t="s">
        <v>974</v>
      </c>
      <c r="BD804" s="4" t="s">
        <v>918</v>
      </c>
      <c r="BE804" s="4" t="s">
        <v>169</v>
      </c>
      <c r="BF804" s="4"/>
      <c r="BG804" s="4" t="s">
        <v>1029</v>
      </c>
      <c r="BH804" s="4" t="s">
        <v>932</v>
      </c>
      <c r="BI804" s="4" t="s">
        <v>169</v>
      </c>
      <c r="BJ804" s="4"/>
      <c r="BK804" s="4" t="s">
        <v>933</v>
      </c>
      <c r="BL804" s="4"/>
      <c r="BM804" s="4"/>
      <c r="BN804" s="4" t="s">
        <v>1095</v>
      </c>
    </row>
    <row r="805" spans="1:66" s="1" customFormat="1" hidden="1">
      <c r="A805" s="4">
        <v>859</v>
      </c>
      <c r="B805" s="4" t="s">
        <v>901</v>
      </c>
      <c r="C805" s="4" t="s">
        <v>902</v>
      </c>
      <c r="D805" s="4"/>
      <c r="E805" s="4" t="s">
        <v>9128</v>
      </c>
      <c r="F805" s="4"/>
      <c r="G805" s="4" t="s">
        <v>9129</v>
      </c>
      <c r="H805" s="4" t="s">
        <v>9130</v>
      </c>
      <c r="I805" s="4" t="s">
        <v>169</v>
      </c>
      <c r="J805" s="4" t="s">
        <v>351</v>
      </c>
      <c r="K805" s="4" t="s">
        <v>16</v>
      </c>
      <c r="L805" s="4" t="s">
        <v>1182</v>
      </c>
      <c r="M805" s="4" t="s">
        <v>189</v>
      </c>
      <c r="N805" s="4"/>
      <c r="O805" s="4"/>
      <c r="P805" s="4"/>
      <c r="Q805" s="4" t="s">
        <v>192</v>
      </c>
      <c r="R805" s="4" t="s">
        <v>16</v>
      </c>
      <c r="S805" s="4" t="s">
        <v>9131</v>
      </c>
      <c r="T805" s="4" t="s">
        <v>909</v>
      </c>
      <c r="U805" s="4" t="s">
        <v>8732</v>
      </c>
      <c r="V805" s="4" t="s">
        <v>911</v>
      </c>
      <c r="W805" s="4" t="s">
        <v>982</v>
      </c>
      <c r="X805" s="4" t="s">
        <v>518</v>
      </c>
      <c r="Y805" s="4" t="s">
        <v>9132</v>
      </c>
      <c r="Z805" s="4" t="s">
        <v>445</v>
      </c>
      <c r="AA805" s="4" t="s">
        <v>445</v>
      </c>
      <c r="AB805" s="4" t="s">
        <v>192</v>
      </c>
      <c r="AC805" s="4">
        <v>5436109</v>
      </c>
      <c r="AD805" s="4" t="s">
        <v>16</v>
      </c>
      <c r="AE805" s="4" t="s">
        <v>8732</v>
      </c>
      <c r="AF805" s="4" t="s">
        <v>16</v>
      </c>
      <c r="AG805" s="4" t="s">
        <v>8732</v>
      </c>
      <c r="AH805" s="4" t="s">
        <v>6043</v>
      </c>
      <c r="AI805" s="4" t="s">
        <v>1950</v>
      </c>
      <c r="AJ805" s="4" t="s">
        <v>919</v>
      </c>
      <c r="AK805" s="4" t="s">
        <v>169</v>
      </c>
      <c r="AL805" s="9">
        <v>19300</v>
      </c>
      <c r="AM805" s="4" t="s">
        <v>920</v>
      </c>
      <c r="AN805" s="4" t="s">
        <v>169</v>
      </c>
      <c r="AO805" s="4" t="s">
        <v>921</v>
      </c>
      <c r="AP805" s="4" t="s">
        <v>922</v>
      </c>
      <c r="AQ805" s="4" t="s">
        <v>6950</v>
      </c>
      <c r="AR805" s="4" t="s">
        <v>193</v>
      </c>
      <c r="AS805" s="4" t="s">
        <v>9133</v>
      </c>
      <c r="AT805" s="4" t="s">
        <v>191</v>
      </c>
      <c r="AU805" s="4"/>
      <c r="AV805" s="4" t="s">
        <v>9134</v>
      </c>
      <c r="AW805" s="4"/>
      <c r="AX805" s="4"/>
      <c r="AY805" s="4"/>
      <c r="AZ805" s="4"/>
      <c r="BA805" s="4">
        <v>80586571</v>
      </c>
      <c r="BB805" s="4" t="s">
        <v>927</v>
      </c>
      <c r="BC805" s="4" t="s">
        <v>974</v>
      </c>
      <c r="BD805" s="4" t="s">
        <v>1052</v>
      </c>
      <c r="BE805" s="4" t="s">
        <v>169</v>
      </c>
      <c r="BF805" s="4"/>
      <c r="BG805" s="4" t="s">
        <v>1029</v>
      </c>
      <c r="BH805" s="4" t="s">
        <v>932</v>
      </c>
      <c r="BI805" s="4" t="s">
        <v>169</v>
      </c>
      <c r="BJ805" s="4"/>
      <c r="BK805" s="4" t="s">
        <v>933</v>
      </c>
      <c r="BL805" s="4"/>
      <c r="BM805" s="4" t="s">
        <v>934</v>
      </c>
      <c r="BN805" s="4"/>
    </row>
    <row r="806" spans="1:66" s="1" customFormat="1" hidden="1">
      <c r="A806" s="4">
        <v>860</v>
      </c>
      <c r="B806" s="4" t="s">
        <v>901</v>
      </c>
      <c r="C806" s="4" t="s">
        <v>902</v>
      </c>
      <c r="D806" s="4" t="s">
        <v>444</v>
      </c>
      <c r="E806" s="4" t="s">
        <v>9135</v>
      </c>
      <c r="F806" s="4" t="s">
        <v>1339</v>
      </c>
      <c r="G806" s="4" t="s">
        <v>9136</v>
      </c>
      <c r="H806" s="4" t="s">
        <v>169</v>
      </c>
      <c r="I806" s="4" t="s">
        <v>169</v>
      </c>
      <c r="J806" s="4" t="s">
        <v>444</v>
      </c>
      <c r="K806" s="4" t="s">
        <v>1040</v>
      </c>
      <c r="L806" s="4" t="s">
        <v>940</v>
      </c>
      <c r="M806" s="4" t="s">
        <v>254</v>
      </c>
      <c r="N806" s="4" t="s">
        <v>9137</v>
      </c>
      <c r="O806" s="4"/>
      <c r="P806" s="4"/>
      <c r="Q806" s="4" t="s">
        <v>9138</v>
      </c>
      <c r="R806" s="4" t="s">
        <v>1040</v>
      </c>
      <c r="S806" s="4" t="s">
        <v>9139</v>
      </c>
      <c r="T806" s="4" t="s">
        <v>944</v>
      </c>
      <c r="U806" s="4" t="s">
        <v>9140</v>
      </c>
      <c r="V806" s="4" t="s">
        <v>911</v>
      </c>
      <c r="W806" s="4" t="s">
        <v>1060</v>
      </c>
      <c r="X806" s="4" t="s">
        <v>361</v>
      </c>
      <c r="Y806" s="4" t="s">
        <v>9141</v>
      </c>
      <c r="Z806" s="4" t="s">
        <v>9142</v>
      </c>
      <c r="AA806" s="4" t="s">
        <v>9143</v>
      </c>
      <c r="AB806" s="4" t="s">
        <v>9138</v>
      </c>
      <c r="AC806" s="4">
        <v>5435733</v>
      </c>
      <c r="AD806" s="4" t="s">
        <v>1040</v>
      </c>
      <c r="AE806" s="4" t="s">
        <v>9144</v>
      </c>
      <c r="AF806" s="4" t="s">
        <v>1040</v>
      </c>
      <c r="AG806" s="4" t="s">
        <v>9144</v>
      </c>
      <c r="AH806" s="4" t="s">
        <v>4191</v>
      </c>
      <c r="AI806" s="4" t="s">
        <v>1052</v>
      </c>
      <c r="AJ806" s="4" t="s">
        <v>919</v>
      </c>
      <c r="AK806" s="4" t="s">
        <v>169</v>
      </c>
      <c r="AL806" s="9">
        <v>5680</v>
      </c>
      <c r="AM806" s="4"/>
      <c r="AN806" s="4" t="s">
        <v>9137</v>
      </c>
      <c r="AO806" s="4" t="s">
        <v>953</v>
      </c>
      <c r="AP806" s="4" t="s">
        <v>922</v>
      </c>
      <c r="AQ806" s="4" t="s">
        <v>1146</v>
      </c>
      <c r="AR806" s="4" t="s">
        <v>9145</v>
      </c>
      <c r="AS806" s="4" t="s">
        <v>9146</v>
      </c>
      <c r="AT806" s="4" t="s">
        <v>191</v>
      </c>
      <c r="AU806" s="4"/>
      <c r="AV806" s="4" t="s">
        <v>9147</v>
      </c>
      <c r="AW806" s="4"/>
      <c r="AX806" s="4"/>
      <c r="AY806" s="4"/>
      <c r="AZ806" s="4"/>
      <c r="BA806" s="4">
        <v>80961627</v>
      </c>
      <c r="BB806" s="4" t="s">
        <v>927</v>
      </c>
      <c r="BC806" s="4" t="s">
        <v>974</v>
      </c>
      <c r="BD806" s="4" t="s">
        <v>1052</v>
      </c>
      <c r="BE806" s="4" t="s">
        <v>169</v>
      </c>
      <c r="BF806" s="4"/>
      <c r="BG806" s="4" t="s">
        <v>931</v>
      </c>
      <c r="BH806" s="4" t="s">
        <v>932</v>
      </c>
      <c r="BI806" s="4" t="s">
        <v>169</v>
      </c>
      <c r="BJ806" s="4"/>
      <c r="BK806" s="4" t="s">
        <v>1030</v>
      </c>
      <c r="BL806" s="4"/>
      <c r="BM806" s="4" t="s">
        <v>1403</v>
      </c>
      <c r="BN806" s="4" t="s">
        <v>958</v>
      </c>
    </row>
    <row r="807" spans="1:66" s="1" customFormat="1">
      <c r="A807" s="4">
        <v>861</v>
      </c>
      <c r="B807" s="4" t="s">
        <v>901</v>
      </c>
      <c r="C807" s="4" t="s">
        <v>902</v>
      </c>
      <c r="D807" s="4" t="s">
        <v>9148</v>
      </c>
      <c r="E807" s="4" t="s">
        <v>9149</v>
      </c>
      <c r="F807" s="4" t="s">
        <v>1535</v>
      </c>
      <c r="G807" s="4" t="s">
        <v>9150</v>
      </c>
      <c r="H807" s="4" t="s">
        <v>9151</v>
      </c>
      <c r="I807" s="4" t="s">
        <v>169</v>
      </c>
      <c r="J807" s="4" t="s">
        <v>361</v>
      </c>
      <c r="K807" s="4" t="s">
        <v>1535</v>
      </c>
      <c r="L807" s="4" t="s">
        <v>1211</v>
      </c>
      <c r="M807" s="4" t="s">
        <v>450</v>
      </c>
      <c r="N807" s="4" t="s">
        <v>169</v>
      </c>
      <c r="O807" s="4" t="s">
        <v>1535</v>
      </c>
      <c r="P807" s="4" t="s">
        <v>9152</v>
      </c>
      <c r="Q807" s="4" t="s">
        <v>9153</v>
      </c>
      <c r="R807" s="4" t="s">
        <v>27</v>
      </c>
      <c r="S807" s="4" t="s">
        <v>9154</v>
      </c>
      <c r="T807" s="4" t="s">
        <v>944</v>
      </c>
      <c r="U807" s="4" t="s">
        <v>5406</v>
      </c>
      <c r="V807" s="4" t="s">
        <v>911</v>
      </c>
      <c r="W807" s="4" t="s">
        <v>1060</v>
      </c>
      <c r="X807" s="4" t="s">
        <v>361</v>
      </c>
      <c r="Y807" s="4" t="s">
        <v>9155</v>
      </c>
      <c r="Z807" s="4" t="s">
        <v>2774</v>
      </c>
      <c r="AA807" s="4" t="s">
        <v>8035</v>
      </c>
      <c r="AB807" s="4" t="s">
        <v>9153</v>
      </c>
      <c r="AC807" s="4">
        <v>5435527</v>
      </c>
      <c r="AD807" s="4" t="s">
        <v>23</v>
      </c>
      <c r="AE807" s="4" t="s">
        <v>9156</v>
      </c>
      <c r="AF807" s="4" t="s">
        <v>27</v>
      </c>
      <c r="AG807" s="4" t="s">
        <v>9157</v>
      </c>
      <c r="AH807" s="4"/>
      <c r="AI807" s="4"/>
      <c r="AJ807" s="4" t="s">
        <v>919</v>
      </c>
      <c r="AK807" s="4" t="s">
        <v>169</v>
      </c>
      <c r="AL807" s="9">
        <v>7500</v>
      </c>
      <c r="AM807" s="4"/>
      <c r="AN807" s="4" t="s">
        <v>169</v>
      </c>
      <c r="AO807" s="4" t="s">
        <v>1008</v>
      </c>
      <c r="AP807" s="4" t="s">
        <v>922</v>
      </c>
      <c r="AQ807" s="4"/>
      <c r="AR807" s="4" t="s">
        <v>9158</v>
      </c>
      <c r="AS807" s="4"/>
      <c r="AT807" s="4"/>
      <c r="AU807" s="4"/>
      <c r="AV807" s="4" t="s">
        <v>9159</v>
      </c>
      <c r="AW807" s="4"/>
      <c r="AX807" s="4"/>
      <c r="AY807" s="4"/>
      <c r="AZ807" s="4"/>
      <c r="BA807" s="4">
        <v>66562429</v>
      </c>
      <c r="BB807" s="4" t="s">
        <v>927</v>
      </c>
      <c r="BC807" s="4" t="s">
        <v>974</v>
      </c>
      <c r="BD807" s="4" t="s">
        <v>1052</v>
      </c>
      <c r="BE807" s="4" t="s">
        <v>169</v>
      </c>
      <c r="BF807" s="4"/>
      <c r="BG807" s="4" t="s">
        <v>931</v>
      </c>
      <c r="BH807" s="4" t="s">
        <v>927</v>
      </c>
      <c r="BI807" s="4" t="s">
        <v>169</v>
      </c>
      <c r="BJ807" s="4"/>
      <c r="BK807" s="4"/>
      <c r="BL807" s="4"/>
      <c r="BM807" s="4" t="s">
        <v>1069</v>
      </c>
      <c r="BN807" s="4"/>
    </row>
    <row r="808" spans="1:66" s="1" customFormat="1">
      <c r="A808" s="4">
        <v>862</v>
      </c>
      <c r="B808" s="4" t="s">
        <v>901</v>
      </c>
      <c r="C808" s="4" t="s">
        <v>902</v>
      </c>
      <c r="D808" s="4" t="s">
        <v>9148</v>
      </c>
      <c r="E808" s="4" t="s">
        <v>9149</v>
      </c>
      <c r="F808" s="4" t="s">
        <v>1535</v>
      </c>
      <c r="G808" s="4" t="s">
        <v>9150</v>
      </c>
      <c r="H808" s="4" t="s">
        <v>9151</v>
      </c>
      <c r="I808" s="4" t="s">
        <v>169</v>
      </c>
      <c r="J808" s="4" t="s">
        <v>361</v>
      </c>
      <c r="K808" s="4" t="s">
        <v>1535</v>
      </c>
      <c r="L808" s="4" t="s">
        <v>1211</v>
      </c>
      <c r="M808" s="4" t="s">
        <v>450</v>
      </c>
      <c r="N808" s="4" t="s">
        <v>169</v>
      </c>
      <c r="O808" s="4" t="s">
        <v>1535</v>
      </c>
      <c r="P808" s="4" t="s">
        <v>9152</v>
      </c>
      <c r="Q808" s="4" t="s">
        <v>9153</v>
      </c>
      <c r="R808" s="4" t="s">
        <v>27</v>
      </c>
      <c r="S808" s="4" t="s">
        <v>9154</v>
      </c>
      <c r="T808" s="4" t="s">
        <v>944</v>
      </c>
      <c r="U808" s="4" t="s">
        <v>5406</v>
      </c>
      <c r="V808" s="4" t="s">
        <v>911</v>
      </c>
      <c r="W808" s="4" t="s">
        <v>1060</v>
      </c>
      <c r="X808" s="4" t="s">
        <v>361</v>
      </c>
      <c r="Y808" s="4" t="s">
        <v>9155</v>
      </c>
      <c r="Z808" s="4" t="s">
        <v>2774</v>
      </c>
      <c r="AA808" s="4" t="s">
        <v>8035</v>
      </c>
      <c r="AB808" s="4" t="s">
        <v>9153</v>
      </c>
      <c r="AC808" s="4">
        <v>5435521</v>
      </c>
      <c r="AD808" s="4" t="s">
        <v>27</v>
      </c>
      <c r="AE808" s="4" t="s">
        <v>9156</v>
      </c>
      <c r="AF808" s="4" t="s">
        <v>27</v>
      </c>
      <c r="AG808" s="4" t="s">
        <v>9157</v>
      </c>
      <c r="AH808" s="4" t="s">
        <v>4897</v>
      </c>
      <c r="AI808" s="4" t="s">
        <v>4898</v>
      </c>
      <c r="AJ808" s="4" t="s">
        <v>919</v>
      </c>
      <c r="AK808" s="4" t="s">
        <v>169</v>
      </c>
      <c r="AL808" s="9">
        <v>7500</v>
      </c>
      <c r="AM808" s="4"/>
      <c r="AN808" s="4" t="s">
        <v>169</v>
      </c>
      <c r="AO808" s="4" t="s">
        <v>953</v>
      </c>
      <c r="AP808" s="4" t="s">
        <v>922</v>
      </c>
      <c r="AQ808" s="4" t="s">
        <v>6950</v>
      </c>
      <c r="AR808" s="4" t="s">
        <v>9158</v>
      </c>
      <c r="AS808" s="4" t="s">
        <v>9160</v>
      </c>
      <c r="AT808" s="4" t="s">
        <v>191</v>
      </c>
      <c r="AU808" s="4"/>
      <c r="AV808" s="4" t="s">
        <v>9159</v>
      </c>
      <c r="AW808" s="4"/>
      <c r="AX808" s="4"/>
      <c r="AY808" s="4"/>
      <c r="AZ808" s="4"/>
      <c r="BA808" s="4">
        <v>66562429</v>
      </c>
      <c r="BB808" s="4" t="s">
        <v>927</v>
      </c>
      <c r="BC808" s="4" t="s">
        <v>974</v>
      </c>
      <c r="BD808" s="4" t="s">
        <v>1052</v>
      </c>
      <c r="BE808" s="4" t="s">
        <v>169</v>
      </c>
      <c r="BF808" s="4"/>
      <c r="BG808" s="4" t="s">
        <v>931</v>
      </c>
      <c r="BH808" s="4" t="s">
        <v>932</v>
      </c>
      <c r="BI808" s="4" t="s">
        <v>169</v>
      </c>
      <c r="BJ808" s="4"/>
      <c r="BK808" s="4" t="s">
        <v>1030</v>
      </c>
      <c r="BL808" s="4"/>
      <c r="BM808" s="4" t="s">
        <v>1069</v>
      </c>
      <c r="BN808" s="4"/>
    </row>
    <row r="809" spans="1:66" s="1" customFormat="1" hidden="1">
      <c r="A809" s="4">
        <v>863</v>
      </c>
      <c r="B809" s="4" t="s">
        <v>901</v>
      </c>
      <c r="C809" s="4" t="s">
        <v>902</v>
      </c>
      <c r="D809" s="4" t="s">
        <v>9161</v>
      </c>
      <c r="E809" s="4" t="s">
        <v>9162</v>
      </c>
      <c r="F809" s="4" t="s">
        <v>937</v>
      </c>
      <c r="G809" s="4" t="s">
        <v>9163</v>
      </c>
      <c r="H809" s="4" t="s">
        <v>9164</v>
      </c>
      <c r="I809" s="4" t="s">
        <v>169</v>
      </c>
      <c r="J809" s="4" t="s">
        <v>351</v>
      </c>
      <c r="K809" s="4" t="s">
        <v>25</v>
      </c>
      <c r="L809" s="4" t="s">
        <v>940</v>
      </c>
      <c r="M809" s="4" t="s">
        <v>202</v>
      </c>
      <c r="N809" s="4" t="s">
        <v>8550</v>
      </c>
      <c r="O809" s="4"/>
      <c r="P809" s="4"/>
      <c r="Q809" s="4" t="s">
        <v>8977</v>
      </c>
      <c r="R809" s="4" t="s">
        <v>25</v>
      </c>
      <c r="S809" s="4" t="s">
        <v>9165</v>
      </c>
      <c r="T809" s="4" t="s">
        <v>944</v>
      </c>
      <c r="U809" s="4" t="s">
        <v>9166</v>
      </c>
      <c r="V809" s="4" t="s">
        <v>911</v>
      </c>
      <c r="W809" s="4" t="s">
        <v>982</v>
      </c>
      <c r="X809" s="4" t="s">
        <v>351</v>
      </c>
      <c r="Y809" s="4" t="s">
        <v>445</v>
      </c>
      <c r="Z809" s="4" t="s">
        <v>445</v>
      </c>
      <c r="AA809" s="4" t="s">
        <v>445</v>
      </c>
      <c r="AB809" s="4" t="s">
        <v>8977</v>
      </c>
      <c r="AC809" s="4">
        <v>5435278</v>
      </c>
      <c r="AD809" s="4" t="s">
        <v>25</v>
      </c>
      <c r="AE809" s="4" t="s">
        <v>9167</v>
      </c>
      <c r="AF809" s="4" t="s">
        <v>25</v>
      </c>
      <c r="AG809" s="4" t="s">
        <v>9167</v>
      </c>
      <c r="AH809" s="4" t="s">
        <v>6043</v>
      </c>
      <c r="AI809" s="4" t="s">
        <v>1950</v>
      </c>
      <c r="AJ809" s="4" t="s">
        <v>919</v>
      </c>
      <c r="AK809" s="4" t="s">
        <v>169</v>
      </c>
      <c r="AL809" s="9">
        <v>20300</v>
      </c>
      <c r="AM809" s="4"/>
      <c r="AN809" s="4" t="s">
        <v>8550</v>
      </c>
      <c r="AO809" s="4" t="s">
        <v>953</v>
      </c>
      <c r="AP809" s="4" t="s">
        <v>922</v>
      </c>
      <c r="AQ809" s="4" t="s">
        <v>6950</v>
      </c>
      <c r="AR809" s="4" t="s">
        <v>9168</v>
      </c>
      <c r="AS809" s="4" t="s">
        <v>9169</v>
      </c>
      <c r="AT809" s="4" t="s">
        <v>191</v>
      </c>
      <c r="AU809" s="4"/>
      <c r="AV809" s="4" t="s">
        <v>9170</v>
      </c>
      <c r="AW809" s="4"/>
      <c r="AX809" s="4"/>
      <c r="AY809" s="4"/>
      <c r="AZ809" s="4"/>
      <c r="BA809" s="4">
        <v>75239529</v>
      </c>
      <c r="BB809" s="4" t="s">
        <v>927</v>
      </c>
      <c r="BC809" s="4" t="s">
        <v>974</v>
      </c>
      <c r="BD809" s="4" t="s">
        <v>1052</v>
      </c>
      <c r="BE809" s="4" t="s">
        <v>169</v>
      </c>
      <c r="BF809" s="4"/>
      <c r="BG809" s="4" t="s">
        <v>1029</v>
      </c>
      <c r="BH809" s="4" t="s">
        <v>932</v>
      </c>
      <c r="BI809" s="4" t="s">
        <v>169</v>
      </c>
      <c r="BJ809" s="4"/>
      <c r="BK809" s="4" t="s">
        <v>1030</v>
      </c>
      <c r="BL809" s="4"/>
      <c r="BM809" s="4"/>
      <c r="BN809" s="4" t="s">
        <v>958</v>
      </c>
    </row>
    <row r="810" spans="1:66" s="1" customFormat="1" hidden="1">
      <c r="A810" s="4">
        <v>864</v>
      </c>
      <c r="B810" s="4" t="s">
        <v>901</v>
      </c>
      <c r="C810" s="4" t="s">
        <v>902</v>
      </c>
      <c r="D810" s="4" t="s">
        <v>444</v>
      </c>
      <c r="E810" s="4" t="s">
        <v>9171</v>
      </c>
      <c r="F810" s="4" t="s">
        <v>1339</v>
      </c>
      <c r="G810" s="4" t="s">
        <v>9172</v>
      </c>
      <c r="H810" s="4" t="s">
        <v>1341</v>
      </c>
      <c r="I810" s="4" t="s">
        <v>169</v>
      </c>
      <c r="J810" s="4" t="s">
        <v>361</v>
      </c>
      <c r="K810" s="4" t="s">
        <v>1040</v>
      </c>
      <c r="L810" s="4" t="s">
        <v>940</v>
      </c>
      <c r="M810" s="4" t="s">
        <v>202</v>
      </c>
      <c r="N810" s="4" t="s">
        <v>1341</v>
      </c>
      <c r="O810" s="4"/>
      <c r="P810" s="4"/>
      <c r="Q810" s="4" t="s">
        <v>9173</v>
      </c>
      <c r="R810" s="4" t="s">
        <v>1040</v>
      </c>
      <c r="S810" s="4" t="s">
        <v>9174</v>
      </c>
      <c r="T810" s="4" t="s">
        <v>909</v>
      </c>
      <c r="U810" s="4" t="s">
        <v>9175</v>
      </c>
      <c r="V810" s="4" t="s">
        <v>911</v>
      </c>
      <c r="W810" s="4" t="s">
        <v>1060</v>
      </c>
      <c r="X810" s="4" t="s">
        <v>518</v>
      </c>
      <c r="Y810" s="4" t="s">
        <v>9176</v>
      </c>
      <c r="Z810" s="4" t="s">
        <v>9177</v>
      </c>
      <c r="AA810" s="4" t="s">
        <v>5383</v>
      </c>
      <c r="AB810" s="4" t="s">
        <v>9173</v>
      </c>
      <c r="AC810" s="4">
        <v>5408341</v>
      </c>
      <c r="AD810" s="4" t="s">
        <v>1040</v>
      </c>
      <c r="AE810" s="4" t="s">
        <v>9178</v>
      </c>
      <c r="AF810" s="4" t="s">
        <v>1040</v>
      </c>
      <c r="AG810" s="4" t="s">
        <v>9179</v>
      </c>
      <c r="AH810" s="4" t="s">
        <v>4191</v>
      </c>
      <c r="AI810" s="4" t="s">
        <v>1052</v>
      </c>
      <c r="AJ810" s="4" t="s">
        <v>919</v>
      </c>
      <c r="AK810" s="4" t="s">
        <v>169</v>
      </c>
      <c r="AL810" s="9">
        <v>5680</v>
      </c>
      <c r="AM810" s="4" t="s">
        <v>920</v>
      </c>
      <c r="AN810" s="4" t="s">
        <v>1341</v>
      </c>
      <c r="AO810" s="4" t="s">
        <v>921</v>
      </c>
      <c r="AP810" s="4" t="s">
        <v>922</v>
      </c>
      <c r="AQ810" s="4" t="s">
        <v>1146</v>
      </c>
      <c r="AR810" s="4" t="s">
        <v>9180</v>
      </c>
      <c r="AS810" s="4" t="s">
        <v>9181</v>
      </c>
      <c r="AT810" s="4" t="s">
        <v>191</v>
      </c>
      <c r="AU810" s="4"/>
      <c r="AV810" s="4" t="s">
        <v>9182</v>
      </c>
      <c r="AW810" s="4"/>
      <c r="AX810" s="4"/>
      <c r="AY810" s="4"/>
      <c r="AZ810" s="4"/>
      <c r="BA810" s="4">
        <v>56491952</v>
      </c>
      <c r="BB810" s="4" t="s">
        <v>927</v>
      </c>
      <c r="BC810" s="4" t="s">
        <v>974</v>
      </c>
      <c r="BD810" s="4" t="s">
        <v>1052</v>
      </c>
      <c r="BE810" s="4" t="s">
        <v>169</v>
      </c>
      <c r="BF810" s="4"/>
      <c r="BG810" s="4" t="s">
        <v>931</v>
      </c>
      <c r="BH810" s="4" t="s">
        <v>932</v>
      </c>
      <c r="BI810" s="4" t="s">
        <v>169</v>
      </c>
      <c r="BJ810" s="4"/>
      <c r="BK810" s="4" t="s">
        <v>1030</v>
      </c>
      <c r="BL810" s="4"/>
      <c r="BM810" s="4" t="s">
        <v>934</v>
      </c>
      <c r="BN810" s="4" t="s">
        <v>958</v>
      </c>
    </row>
    <row r="811" spans="1:66" s="1" customFormat="1" hidden="1">
      <c r="A811" s="4">
        <v>865</v>
      </c>
      <c r="B811" s="4" t="s">
        <v>901</v>
      </c>
      <c r="C811" s="4" t="s">
        <v>902</v>
      </c>
      <c r="D811" s="4" t="s">
        <v>9183</v>
      </c>
      <c r="E811" s="4" t="s">
        <v>9184</v>
      </c>
      <c r="F811" s="4" t="s">
        <v>5708</v>
      </c>
      <c r="G811" s="4" t="s">
        <v>9185</v>
      </c>
      <c r="H811" s="4" t="s">
        <v>9186</v>
      </c>
      <c r="I811" s="4" t="s">
        <v>169</v>
      </c>
      <c r="J811" s="4" t="s">
        <v>518</v>
      </c>
      <c r="K811" s="4" t="s">
        <v>25</v>
      </c>
      <c r="L811" s="4" t="s">
        <v>940</v>
      </c>
      <c r="M811" s="4" t="s">
        <v>254</v>
      </c>
      <c r="N811" s="4" t="s">
        <v>8977</v>
      </c>
      <c r="O811" s="4"/>
      <c r="P811" s="4"/>
      <c r="Q811" s="4" t="s">
        <v>9183</v>
      </c>
      <c r="R811" s="4" t="s">
        <v>25</v>
      </c>
      <c r="S811" s="4" t="s">
        <v>9187</v>
      </c>
      <c r="T811" s="4" t="s">
        <v>944</v>
      </c>
      <c r="U811" s="4" t="s">
        <v>9188</v>
      </c>
      <c r="V811" s="4" t="s">
        <v>911</v>
      </c>
      <c r="W811" s="4" t="s">
        <v>982</v>
      </c>
      <c r="X811" s="4" t="s">
        <v>351</v>
      </c>
      <c r="Y811" s="4" t="s">
        <v>445</v>
      </c>
      <c r="Z811" s="4" t="s">
        <v>445</v>
      </c>
      <c r="AA811" s="4" t="s">
        <v>445</v>
      </c>
      <c r="AB811" s="4" t="s">
        <v>9183</v>
      </c>
      <c r="AC811" s="4">
        <v>5407394</v>
      </c>
      <c r="AD811" s="4" t="s">
        <v>25</v>
      </c>
      <c r="AE811" s="4" t="s">
        <v>9189</v>
      </c>
      <c r="AF811" s="4" t="s">
        <v>25</v>
      </c>
      <c r="AG811" s="4" t="s">
        <v>9189</v>
      </c>
      <c r="AH811" s="4" t="s">
        <v>6043</v>
      </c>
      <c r="AI811" s="4" t="s">
        <v>1950</v>
      </c>
      <c r="AJ811" s="4" t="s">
        <v>919</v>
      </c>
      <c r="AK811" s="4" t="s">
        <v>169</v>
      </c>
      <c r="AL811" s="9">
        <v>20100</v>
      </c>
      <c r="AM811" s="4"/>
      <c r="AN811" s="4" t="s">
        <v>8977</v>
      </c>
      <c r="AO811" s="4" t="s">
        <v>953</v>
      </c>
      <c r="AP811" s="4" t="s">
        <v>922</v>
      </c>
      <c r="AQ811" s="4" t="s">
        <v>6950</v>
      </c>
      <c r="AR811" s="4" t="s">
        <v>9190</v>
      </c>
      <c r="AS811" s="4" t="s">
        <v>9191</v>
      </c>
      <c r="AT811" s="4" t="s">
        <v>191</v>
      </c>
      <c r="AU811" s="4"/>
      <c r="AV811" s="4" t="s">
        <v>9192</v>
      </c>
      <c r="AW811" s="4"/>
      <c r="AX811" s="4"/>
      <c r="AY811" s="4"/>
      <c r="AZ811" s="4"/>
      <c r="BA811" s="4">
        <v>80919700</v>
      </c>
      <c r="BB811" s="4" t="s">
        <v>927</v>
      </c>
      <c r="BC811" s="4" t="s">
        <v>974</v>
      </c>
      <c r="BD811" s="4" t="s">
        <v>1052</v>
      </c>
      <c r="BE811" s="4" t="s">
        <v>169</v>
      </c>
      <c r="BF811" s="4"/>
      <c r="BG811" s="4" t="s">
        <v>1029</v>
      </c>
      <c r="BH811" s="4" t="s">
        <v>932</v>
      </c>
      <c r="BI811" s="4" t="s">
        <v>169</v>
      </c>
      <c r="BJ811" s="4"/>
      <c r="BK811" s="4" t="s">
        <v>1030</v>
      </c>
      <c r="BL811" s="4"/>
      <c r="BM811" s="4"/>
      <c r="BN811" s="4" t="s">
        <v>958</v>
      </c>
    </row>
    <row r="812" spans="1:66" s="1" customFormat="1" hidden="1">
      <c r="A812" s="4">
        <v>866</v>
      </c>
      <c r="B812" s="4" t="s">
        <v>901</v>
      </c>
      <c r="C812" s="4" t="s">
        <v>902</v>
      </c>
      <c r="D812" s="4" t="s">
        <v>9193</v>
      </c>
      <c r="E812" s="4" t="s">
        <v>9194</v>
      </c>
      <c r="F812" s="4" t="s">
        <v>1033</v>
      </c>
      <c r="G812" s="4" t="s">
        <v>9195</v>
      </c>
      <c r="H812" s="4" t="s">
        <v>9196</v>
      </c>
      <c r="I812" s="4"/>
      <c r="J812" s="4" t="s">
        <v>906</v>
      </c>
      <c r="K812" s="4" t="s">
        <v>16</v>
      </c>
      <c r="L812" s="4" t="s">
        <v>940</v>
      </c>
      <c r="M812" s="4" t="s">
        <v>254</v>
      </c>
      <c r="N812" s="4" t="s">
        <v>437</v>
      </c>
      <c r="O812" s="4"/>
      <c r="P812" s="4"/>
      <c r="Q812" s="4" t="s">
        <v>9197</v>
      </c>
      <c r="R812" s="4" t="s">
        <v>16</v>
      </c>
      <c r="S812" s="4" t="s">
        <v>9198</v>
      </c>
      <c r="T812" s="4" t="s">
        <v>944</v>
      </c>
      <c r="U812" s="4" t="s">
        <v>9199</v>
      </c>
      <c r="V812" s="4" t="s">
        <v>911</v>
      </c>
      <c r="W812" s="4" t="s">
        <v>1060</v>
      </c>
      <c r="X812" s="4" t="s">
        <v>906</v>
      </c>
      <c r="Y812" s="4" t="s">
        <v>9200</v>
      </c>
      <c r="Z812" s="4" t="s">
        <v>9201</v>
      </c>
      <c r="AA812" s="4" t="s">
        <v>1978</v>
      </c>
      <c r="AB812" s="4" t="s">
        <v>9197</v>
      </c>
      <c r="AC812" s="4">
        <v>5407240</v>
      </c>
      <c r="AD812" s="4" t="s">
        <v>16</v>
      </c>
      <c r="AE812" s="4" t="s">
        <v>9202</v>
      </c>
      <c r="AF812" s="4" t="s">
        <v>16</v>
      </c>
      <c r="AG812" s="4" t="s">
        <v>9203</v>
      </c>
      <c r="AH812" s="4" t="s">
        <v>4897</v>
      </c>
      <c r="AI812" s="4" t="s">
        <v>4898</v>
      </c>
      <c r="AJ812" s="4" t="s">
        <v>919</v>
      </c>
      <c r="AK812" s="4" t="s">
        <v>169</v>
      </c>
      <c r="AL812" s="9">
        <v>16300</v>
      </c>
      <c r="AM812" s="4"/>
      <c r="AN812" s="4" t="s">
        <v>437</v>
      </c>
      <c r="AO812" s="4" t="s">
        <v>953</v>
      </c>
      <c r="AP812" s="4" t="s">
        <v>922</v>
      </c>
      <c r="AQ812" s="4" t="s">
        <v>1025</v>
      </c>
      <c r="AR812" s="4" t="s">
        <v>9204</v>
      </c>
      <c r="AS812" s="4" t="s">
        <v>9205</v>
      </c>
      <c r="AT812" s="4" t="s">
        <v>191</v>
      </c>
      <c r="AU812" s="4"/>
      <c r="AV812" s="4" t="s">
        <v>9206</v>
      </c>
      <c r="AW812" s="4"/>
      <c r="AX812" s="4"/>
      <c r="AY812" s="4"/>
      <c r="AZ812" s="4"/>
      <c r="BA812" s="4">
        <v>80391171</v>
      </c>
      <c r="BB812" s="4" t="s">
        <v>927</v>
      </c>
      <c r="BC812" s="4" t="s">
        <v>974</v>
      </c>
      <c r="BD812" s="4" t="s">
        <v>5156</v>
      </c>
      <c r="BE812" s="4" t="s">
        <v>169</v>
      </c>
      <c r="BF812" s="4"/>
      <c r="BG812" s="4" t="s">
        <v>931</v>
      </c>
      <c r="BH812" s="4" t="s">
        <v>932</v>
      </c>
      <c r="BI812" s="4" t="s">
        <v>169</v>
      </c>
      <c r="BJ812" s="4"/>
      <c r="BK812" s="4" t="s">
        <v>1030</v>
      </c>
      <c r="BL812" s="4"/>
      <c r="BM812" s="4" t="s">
        <v>1403</v>
      </c>
      <c r="BN812" s="4" t="s">
        <v>1510</v>
      </c>
    </row>
    <row r="813" spans="1:66" s="1" customFormat="1" hidden="1">
      <c r="A813" s="4">
        <v>867</v>
      </c>
      <c r="B813" s="4" t="s">
        <v>901</v>
      </c>
      <c r="C813" s="4" t="s">
        <v>902</v>
      </c>
      <c r="D813" s="4" t="s">
        <v>9207</v>
      </c>
      <c r="E813" s="4" t="s">
        <v>9208</v>
      </c>
      <c r="F813" s="4" t="s">
        <v>5510</v>
      </c>
      <c r="G813" s="4" t="s">
        <v>9209</v>
      </c>
      <c r="H813" s="4" t="s">
        <v>9210</v>
      </c>
      <c r="I813" s="4" t="s">
        <v>9211</v>
      </c>
      <c r="J813" s="4"/>
      <c r="K813" s="4" t="s">
        <v>16</v>
      </c>
      <c r="L813" s="4" t="s">
        <v>1941</v>
      </c>
      <c r="M813" s="4" t="s">
        <v>2115</v>
      </c>
      <c r="N813" s="4" t="s">
        <v>169</v>
      </c>
      <c r="O813" s="4"/>
      <c r="P813" s="4"/>
      <c r="Q813" s="4" t="s">
        <v>9212</v>
      </c>
      <c r="R813" s="4" t="s">
        <v>16</v>
      </c>
      <c r="S813" s="4" t="s">
        <v>9213</v>
      </c>
      <c r="T813" s="4" t="s">
        <v>944</v>
      </c>
      <c r="U813" s="4" t="s">
        <v>9214</v>
      </c>
      <c r="V813" s="4" t="s">
        <v>911</v>
      </c>
      <c r="W813" s="4" t="s">
        <v>963</v>
      </c>
      <c r="X813" s="4" t="s">
        <v>518</v>
      </c>
      <c r="Y813" s="4" t="s">
        <v>9215</v>
      </c>
      <c r="Z813" s="4" t="s">
        <v>445</v>
      </c>
      <c r="AA813" s="4" t="s">
        <v>445</v>
      </c>
      <c r="AB813" s="4" t="s">
        <v>9212</v>
      </c>
      <c r="AC813" s="4">
        <v>5463938</v>
      </c>
      <c r="AD813" s="4" t="s">
        <v>16</v>
      </c>
      <c r="AE813" s="4" t="s">
        <v>8697</v>
      </c>
      <c r="AF813" s="4" t="s">
        <v>16</v>
      </c>
      <c r="AG813" s="4" t="s">
        <v>8697</v>
      </c>
      <c r="AH813" s="4" t="s">
        <v>1023</v>
      </c>
      <c r="AI813" s="4" t="s">
        <v>1024</v>
      </c>
      <c r="AJ813" s="4" t="s">
        <v>919</v>
      </c>
      <c r="AK813" s="4" t="s">
        <v>169</v>
      </c>
      <c r="AL813" s="9">
        <v>5180</v>
      </c>
      <c r="AM813" s="4"/>
      <c r="AN813" s="4" t="s">
        <v>169</v>
      </c>
      <c r="AO813" s="4" t="s">
        <v>953</v>
      </c>
      <c r="AP813" s="4" t="s">
        <v>922</v>
      </c>
      <c r="AQ813" s="4" t="s">
        <v>1025</v>
      </c>
      <c r="AR813" s="4" t="s">
        <v>9216</v>
      </c>
      <c r="AS813" s="4" t="s">
        <v>9217</v>
      </c>
      <c r="AT813" s="4" t="s">
        <v>176</v>
      </c>
      <c r="AU813" s="4"/>
      <c r="AV813" s="4" t="s">
        <v>9218</v>
      </c>
      <c r="AW813" s="4"/>
      <c r="AX813" s="4"/>
      <c r="AY813" s="4"/>
      <c r="AZ813" s="4"/>
      <c r="BA813" s="4">
        <v>80653599</v>
      </c>
      <c r="BB813" s="4" t="s">
        <v>927</v>
      </c>
      <c r="BC813" s="4" t="s">
        <v>974</v>
      </c>
      <c r="BD813" s="4" t="s">
        <v>918</v>
      </c>
      <c r="BE813" s="4" t="s">
        <v>169</v>
      </c>
      <c r="BF813" s="4"/>
      <c r="BG813" s="4" t="s">
        <v>1029</v>
      </c>
      <c r="BH813" s="4" t="s">
        <v>932</v>
      </c>
      <c r="BI813" s="4" t="s">
        <v>169</v>
      </c>
      <c r="BJ813" s="4"/>
      <c r="BK813" s="4" t="s">
        <v>1030</v>
      </c>
      <c r="BL813" s="4"/>
      <c r="BM813" s="4" t="s">
        <v>934</v>
      </c>
      <c r="BN813" s="4" t="s">
        <v>2459</v>
      </c>
    </row>
    <row r="814" spans="1:66" s="1" customFormat="1">
      <c r="A814" s="4">
        <v>868</v>
      </c>
      <c r="B814" s="4" t="s">
        <v>901</v>
      </c>
      <c r="C814" s="4" t="s">
        <v>902</v>
      </c>
      <c r="D814" s="4" t="s">
        <v>8625</v>
      </c>
      <c r="E814" s="4" t="s">
        <v>9219</v>
      </c>
      <c r="F814" s="4" t="s">
        <v>1033</v>
      </c>
      <c r="G814" s="4" t="s">
        <v>9220</v>
      </c>
      <c r="H814" s="4" t="s">
        <v>9221</v>
      </c>
      <c r="I814" s="4"/>
      <c r="J814" s="4" t="s">
        <v>361</v>
      </c>
      <c r="K814" s="4" t="s">
        <v>25</v>
      </c>
      <c r="L814" s="4" t="s">
        <v>2070</v>
      </c>
      <c r="M814" s="4" t="s">
        <v>221</v>
      </c>
      <c r="N814" s="4" t="s">
        <v>169</v>
      </c>
      <c r="O814" s="4"/>
      <c r="P814" s="4"/>
      <c r="Q814" s="4" t="s">
        <v>8625</v>
      </c>
      <c r="R814" s="4" t="s">
        <v>25</v>
      </c>
      <c r="S814" s="4" t="s">
        <v>9222</v>
      </c>
      <c r="T814" s="4" t="s">
        <v>944</v>
      </c>
      <c r="U814" s="4" t="s">
        <v>9223</v>
      </c>
      <c r="V814" s="4" t="s">
        <v>911</v>
      </c>
      <c r="W814" s="4" t="s">
        <v>1105</v>
      </c>
      <c r="X814" s="4" t="s">
        <v>906</v>
      </c>
      <c r="Y814" s="4" t="s">
        <v>1606</v>
      </c>
      <c r="Z814" s="4" t="s">
        <v>751</v>
      </c>
      <c r="AA814" s="4" t="s">
        <v>8632</v>
      </c>
      <c r="AB814" s="4" t="s">
        <v>8625</v>
      </c>
      <c r="AC814" s="4">
        <v>5463425</v>
      </c>
      <c r="AD814" s="4" t="s">
        <v>25</v>
      </c>
      <c r="AE814" s="4" t="s">
        <v>9224</v>
      </c>
      <c r="AF814" s="4" t="s">
        <v>25</v>
      </c>
      <c r="AG814" s="4" t="s">
        <v>9225</v>
      </c>
      <c r="AH814" s="4" t="s">
        <v>9226</v>
      </c>
      <c r="AI814" s="4" t="s">
        <v>2415</v>
      </c>
      <c r="AJ814" s="4" t="s">
        <v>919</v>
      </c>
      <c r="AK814" s="4" t="s">
        <v>169</v>
      </c>
      <c r="AL814" s="9">
        <v>11500</v>
      </c>
      <c r="AM814" s="4"/>
      <c r="AN814" s="4" t="s">
        <v>169</v>
      </c>
      <c r="AO814" s="4" t="s">
        <v>953</v>
      </c>
      <c r="AP814" s="4" t="s">
        <v>922</v>
      </c>
      <c r="AQ814" s="4"/>
      <c r="AR814" s="4" t="s">
        <v>8636</v>
      </c>
      <c r="AS814" s="4"/>
      <c r="AT814" s="4" t="s">
        <v>176</v>
      </c>
      <c r="AU814" s="4"/>
      <c r="AV814" s="4" t="s">
        <v>9227</v>
      </c>
      <c r="AW814" s="4"/>
      <c r="AX814" s="4"/>
      <c r="AY814" s="4"/>
      <c r="AZ814" s="4"/>
      <c r="BA814" s="4">
        <v>43919922</v>
      </c>
      <c r="BB814" s="4" t="s">
        <v>927</v>
      </c>
      <c r="BC814" s="4" t="s">
        <v>974</v>
      </c>
      <c r="BD814" s="4" t="s">
        <v>1336</v>
      </c>
      <c r="BE814" s="4" t="s">
        <v>169</v>
      </c>
      <c r="BF814" s="4"/>
      <c r="BG814" s="4" t="s">
        <v>931</v>
      </c>
      <c r="BH814" s="4" t="s">
        <v>927</v>
      </c>
      <c r="BI814" s="4" t="s">
        <v>169</v>
      </c>
      <c r="BJ814" s="4"/>
      <c r="BK814" s="4"/>
      <c r="BL814" s="4"/>
      <c r="BM814" s="4" t="s">
        <v>934</v>
      </c>
      <c r="BN814" s="4" t="s">
        <v>1510</v>
      </c>
    </row>
    <row r="815" spans="1:66" s="1" customFormat="1" hidden="1">
      <c r="A815" s="4">
        <v>869</v>
      </c>
      <c r="B815" s="4" t="s">
        <v>901</v>
      </c>
      <c r="C815" s="4" t="s">
        <v>902</v>
      </c>
      <c r="D815" s="4" t="s">
        <v>437</v>
      </c>
      <c r="E815" s="4" t="s">
        <v>9228</v>
      </c>
      <c r="F815" s="4" t="s">
        <v>937</v>
      </c>
      <c r="G815" s="4" t="s">
        <v>9229</v>
      </c>
      <c r="H815" s="4" t="s">
        <v>9230</v>
      </c>
      <c r="I815" s="4" t="s">
        <v>169</v>
      </c>
      <c r="J815" s="4" t="s">
        <v>518</v>
      </c>
      <c r="K815" s="4" t="s">
        <v>16</v>
      </c>
      <c r="L815" s="4" t="s">
        <v>342</v>
      </c>
      <c r="M815" s="4" t="s">
        <v>342</v>
      </c>
      <c r="N815" s="4" t="s">
        <v>169</v>
      </c>
      <c r="O815" s="4"/>
      <c r="P815" s="4"/>
      <c r="Q815" s="4" t="s">
        <v>3378</v>
      </c>
      <c r="R815" s="4" t="s">
        <v>16</v>
      </c>
      <c r="S815" s="4" t="s">
        <v>9231</v>
      </c>
      <c r="T815" s="4" t="s">
        <v>944</v>
      </c>
      <c r="U815" s="4" t="s">
        <v>9232</v>
      </c>
      <c r="V815" s="4" t="s">
        <v>911</v>
      </c>
      <c r="W815" s="4" t="s">
        <v>1105</v>
      </c>
      <c r="X815" s="4" t="s">
        <v>518</v>
      </c>
      <c r="Y815" s="4" t="s">
        <v>9233</v>
      </c>
      <c r="Z815" s="4" t="s">
        <v>9234</v>
      </c>
      <c r="AA815" s="4" t="s">
        <v>9235</v>
      </c>
      <c r="AB815" s="4" t="s">
        <v>3378</v>
      </c>
      <c r="AC815" s="4">
        <v>5463008</v>
      </c>
      <c r="AD815" s="4" t="s">
        <v>16</v>
      </c>
      <c r="AE815" s="4" t="s">
        <v>9236</v>
      </c>
      <c r="AF815" s="4" t="s">
        <v>16</v>
      </c>
      <c r="AG815" s="4" t="s">
        <v>9236</v>
      </c>
      <c r="AH815" s="4" t="s">
        <v>1218</v>
      </c>
      <c r="AI815" s="4" t="s">
        <v>918</v>
      </c>
      <c r="AJ815" s="4" t="s">
        <v>919</v>
      </c>
      <c r="AK815" s="4" t="s">
        <v>169</v>
      </c>
      <c r="AL815" s="9">
        <v>6180</v>
      </c>
      <c r="AM815" s="4"/>
      <c r="AN815" s="4" t="s">
        <v>169</v>
      </c>
      <c r="AO815" s="4" t="s">
        <v>953</v>
      </c>
      <c r="AP815" s="4" t="s">
        <v>922</v>
      </c>
      <c r="AQ815" s="4" t="s">
        <v>971</v>
      </c>
      <c r="AR815" s="4" t="s">
        <v>9237</v>
      </c>
      <c r="AS815" s="4" t="s">
        <v>9238</v>
      </c>
      <c r="AT815" s="4" t="s">
        <v>176</v>
      </c>
      <c r="AU815" s="4"/>
      <c r="AV815" s="4" t="s">
        <v>9239</v>
      </c>
      <c r="AW815" s="4"/>
      <c r="AX815" s="4"/>
      <c r="AY815" s="4"/>
      <c r="AZ815" s="4"/>
      <c r="BA815" s="4">
        <v>56270620</v>
      </c>
      <c r="BB815" s="4" t="s">
        <v>927</v>
      </c>
      <c r="BC815" s="4" t="s">
        <v>974</v>
      </c>
      <c r="BD815" s="4" t="s">
        <v>918</v>
      </c>
      <c r="BE815" s="4" t="s">
        <v>169</v>
      </c>
      <c r="BF815" s="4"/>
      <c r="BG815" s="4" t="s">
        <v>1705</v>
      </c>
      <c r="BH815" s="4" t="s">
        <v>932</v>
      </c>
      <c r="BI815" s="4" t="s">
        <v>169</v>
      </c>
      <c r="BJ815" s="4"/>
      <c r="BK815" s="4" t="s">
        <v>1030</v>
      </c>
      <c r="BL815" s="4"/>
      <c r="BM815" s="4" t="s">
        <v>1069</v>
      </c>
      <c r="BN815" s="4" t="s">
        <v>958</v>
      </c>
    </row>
    <row r="816" spans="1:66" s="1" customFormat="1" hidden="1">
      <c r="A816" s="4">
        <v>870</v>
      </c>
      <c r="B816" s="4" t="s">
        <v>901</v>
      </c>
      <c r="C816" s="4" t="s">
        <v>902</v>
      </c>
      <c r="D816" s="4" t="s">
        <v>1351</v>
      </c>
      <c r="E816" s="4" t="s">
        <v>9240</v>
      </c>
      <c r="F816" s="4" t="s">
        <v>1207</v>
      </c>
      <c r="G816" s="4" t="s">
        <v>9241</v>
      </c>
      <c r="H816" s="4" t="s">
        <v>7218</v>
      </c>
      <c r="I816" s="4" t="s">
        <v>169</v>
      </c>
      <c r="J816" s="4" t="s">
        <v>518</v>
      </c>
      <c r="K816" s="4" t="s">
        <v>30</v>
      </c>
      <c r="L816" s="4" t="s">
        <v>1211</v>
      </c>
      <c r="M816" s="4" t="s">
        <v>529</v>
      </c>
      <c r="N816" s="4" t="s">
        <v>169</v>
      </c>
      <c r="O816" s="4"/>
      <c r="P816" s="4"/>
      <c r="Q816" s="4" t="s">
        <v>9242</v>
      </c>
      <c r="R816" s="4" t="s">
        <v>30</v>
      </c>
      <c r="S816" s="4" t="s">
        <v>9243</v>
      </c>
      <c r="T816" s="4" t="s">
        <v>944</v>
      </c>
      <c r="U816" s="4" t="s">
        <v>9244</v>
      </c>
      <c r="V816" s="4" t="s">
        <v>911</v>
      </c>
      <c r="W816" s="4" t="s">
        <v>982</v>
      </c>
      <c r="X816" s="4" t="s">
        <v>351</v>
      </c>
      <c r="Y816" s="4" t="s">
        <v>1264</v>
      </c>
      <c r="Z816" s="4" t="s">
        <v>350</v>
      </c>
      <c r="AA816" s="4" t="s">
        <v>1265</v>
      </c>
      <c r="AB816" s="4" t="s">
        <v>9242</v>
      </c>
      <c r="AC816" s="4">
        <v>5435250</v>
      </c>
      <c r="AD816" s="4" t="s">
        <v>30</v>
      </c>
      <c r="AE816" s="4" t="s">
        <v>9245</v>
      </c>
      <c r="AF816" s="4" t="s">
        <v>30</v>
      </c>
      <c r="AG816" s="4" t="s">
        <v>9246</v>
      </c>
      <c r="AH816" s="4" t="s">
        <v>5892</v>
      </c>
      <c r="AI816" s="4" t="s">
        <v>2480</v>
      </c>
      <c r="AJ816" s="4" t="s">
        <v>919</v>
      </c>
      <c r="AK816" s="4" t="s">
        <v>169</v>
      </c>
      <c r="AL816" s="9">
        <v>19300</v>
      </c>
      <c r="AM816" s="4"/>
      <c r="AN816" s="4" t="s">
        <v>169</v>
      </c>
      <c r="AO816" s="4" t="s">
        <v>953</v>
      </c>
      <c r="AP816" s="4" t="s">
        <v>922</v>
      </c>
      <c r="AQ816" s="4" t="s">
        <v>971</v>
      </c>
      <c r="AR816" s="4" t="s">
        <v>9247</v>
      </c>
      <c r="AS816" s="4" t="s">
        <v>9248</v>
      </c>
      <c r="AT816" s="4" t="s">
        <v>176</v>
      </c>
      <c r="AU816" s="4"/>
      <c r="AV816" s="4" t="s">
        <v>9249</v>
      </c>
      <c r="AW816" s="4"/>
      <c r="AX816" s="4"/>
      <c r="AY816" s="4"/>
      <c r="AZ816" s="4"/>
      <c r="BA816" s="4">
        <v>80725408</v>
      </c>
      <c r="BB816" s="4" t="s">
        <v>927</v>
      </c>
      <c r="BC816" s="4" t="s">
        <v>974</v>
      </c>
      <c r="BD816" s="4" t="s">
        <v>1052</v>
      </c>
      <c r="BE816" s="4" t="s">
        <v>169</v>
      </c>
      <c r="BF816" s="4"/>
      <c r="BG816" s="4" t="s">
        <v>1029</v>
      </c>
      <c r="BH816" s="4" t="s">
        <v>932</v>
      </c>
      <c r="BI816" s="4" t="s">
        <v>9250</v>
      </c>
      <c r="BJ816" s="4"/>
      <c r="BK816" s="4" t="s">
        <v>1030</v>
      </c>
      <c r="BL816" s="4"/>
      <c r="BM816" s="4" t="s">
        <v>934</v>
      </c>
      <c r="BN816" s="4" t="s">
        <v>1095</v>
      </c>
    </row>
    <row r="817" spans="1:67" hidden="1">
      <c r="A817" s="4">
        <v>871</v>
      </c>
      <c r="B817" s="4" t="s">
        <v>901</v>
      </c>
      <c r="C817" s="4" t="s">
        <v>902</v>
      </c>
      <c r="D817" s="4"/>
      <c r="E817" s="4" t="s">
        <v>9251</v>
      </c>
      <c r="F817" s="4"/>
      <c r="G817" s="4" t="s">
        <v>9252</v>
      </c>
      <c r="H817" s="4" t="s">
        <v>9253</v>
      </c>
      <c r="I817" s="4" t="s">
        <v>3979</v>
      </c>
      <c r="J817" s="4" t="s">
        <v>351</v>
      </c>
      <c r="K817" s="4" t="s">
        <v>16</v>
      </c>
      <c r="L817" s="4" t="s">
        <v>1601</v>
      </c>
      <c r="M817" s="4" t="s">
        <v>558</v>
      </c>
      <c r="N817" s="4"/>
      <c r="O817" s="4"/>
      <c r="P817" s="4"/>
      <c r="Q817" s="4" t="s">
        <v>178</v>
      </c>
      <c r="R817" s="4" t="s">
        <v>16</v>
      </c>
      <c r="S817" s="4" t="s">
        <v>9254</v>
      </c>
      <c r="T817" s="4" t="s">
        <v>909</v>
      </c>
      <c r="U817" s="4" t="s">
        <v>9255</v>
      </c>
      <c r="V817" s="4" t="s">
        <v>911</v>
      </c>
      <c r="W817" s="4" t="s">
        <v>982</v>
      </c>
      <c r="X817" s="4" t="s">
        <v>518</v>
      </c>
      <c r="Y817" s="4" t="s">
        <v>560</v>
      </c>
      <c r="Z817" s="4" t="s">
        <v>445</v>
      </c>
      <c r="AA817" s="4" t="s">
        <v>445</v>
      </c>
      <c r="AB817" s="4" t="s">
        <v>178</v>
      </c>
      <c r="AC817" s="4">
        <v>5407090</v>
      </c>
      <c r="AD817" s="4" t="s">
        <v>16</v>
      </c>
      <c r="AE817" s="4" t="s">
        <v>9256</v>
      </c>
      <c r="AF817" s="4" t="s">
        <v>16</v>
      </c>
      <c r="AG817" s="4" t="s">
        <v>9257</v>
      </c>
      <c r="AH817" s="4" t="s">
        <v>1304</v>
      </c>
      <c r="AI817" s="4" t="s">
        <v>1047</v>
      </c>
      <c r="AJ817" s="4" t="s">
        <v>919</v>
      </c>
      <c r="AK817" s="4" t="s">
        <v>169</v>
      </c>
      <c r="AL817" s="9">
        <v>5680</v>
      </c>
      <c r="AM817" s="4" t="s">
        <v>920</v>
      </c>
      <c r="AN817" s="4" t="s">
        <v>169</v>
      </c>
      <c r="AO817" s="4" t="s">
        <v>921</v>
      </c>
      <c r="AP817" s="4" t="s">
        <v>922</v>
      </c>
      <c r="AQ817" s="4" t="s">
        <v>1025</v>
      </c>
      <c r="AR817" s="4" t="s">
        <v>179</v>
      </c>
      <c r="AS817" s="4" t="s">
        <v>9258</v>
      </c>
      <c r="AT817" s="4" t="s">
        <v>176</v>
      </c>
      <c r="AU817" s="4"/>
      <c r="AV817" s="4" t="s">
        <v>9259</v>
      </c>
      <c r="AW817" s="4"/>
      <c r="AX817" s="4"/>
      <c r="AY817" s="4"/>
      <c r="AZ817" s="4"/>
      <c r="BA817" s="4">
        <v>80229589</v>
      </c>
      <c r="BB817" s="4" t="s">
        <v>927</v>
      </c>
      <c r="BC817" s="4" t="s">
        <v>974</v>
      </c>
      <c r="BD817" s="4" t="s">
        <v>1052</v>
      </c>
      <c r="BE817" s="4" t="s">
        <v>169</v>
      </c>
      <c r="BF817" s="4"/>
      <c r="BG817" s="4" t="s">
        <v>931</v>
      </c>
      <c r="BH817" s="4" t="s">
        <v>932</v>
      </c>
      <c r="BI817" s="4" t="s">
        <v>169</v>
      </c>
      <c r="BJ817" s="4"/>
      <c r="BK817" s="4" t="s">
        <v>1030</v>
      </c>
      <c r="BL817" s="4"/>
      <c r="BM817" s="4" t="s">
        <v>1403</v>
      </c>
      <c r="BN817" s="4"/>
      <c r="BO817" s="1"/>
    </row>
    <row r="818" spans="1:67" ht="16.2">
      <c r="AB818" s="4" t="s">
        <v>3904</v>
      </c>
      <c r="AD818" s="4" t="s">
        <v>31</v>
      </c>
      <c r="AL818" s="19">
        <v>2140</v>
      </c>
      <c r="BO818" s="1"/>
    </row>
    <row r="819" spans="1:67">
      <c r="AB819" s="4" t="s">
        <v>643</v>
      </c>
      <c r="AD819" s="4" t="s">
        <v>27</v>
      </c>
      <c r="AL819" s="1">
        <v>52500</v>
      </c>
    </row>
  </sheetData>
  <autoFilter ref="A1:BP819">
    <filterColumn colId="27">
      <filters>
        <filter val="常贺宇"/>
        <filter val="陈晨"/>
        <filter val="陈昊然"/>
        <filter val="陈浩刚"/>
        <filter val="陈思羽"/>
        <filter val="陈小词"/>
        <filter val="陈羿璇"/>
        <filter val="陈兆骞"/>
        <filter val="陈知秋"/>
        <filter val="程笑飞"/>
        <filter val="董俊含"/>
        <filter val="方沛西"/>
        <filter val="高靖淇"/>
        <filter val="高天天"/>
        <filter val="高胤程"/>
        <filter val="葛思曈"/>
        <filter val="郭姝君"/>
        <filter val="郭宣佑"/>
        <filter val="韩舜宇"/>
        <filter val="何格"/>
        <filter val="贺语柔"/>
        <filter val="黄宝毅"/>
        <filter val="黄洋"/>
        <filter val="季欣然"/>
        <filter val="贾恩齐"/>
        <filter val="姜淮升"/>
        <filter val="寇丽"/>
        <filter val="李凡飞"/>
        <filter val="李昊林"/>
        <filter val="李佳羲"/>
        <filter val="李佳璇"/>
        <filter val="李金泽"/>
        <filter val="李开颜"/>
        <filter val="李铭泽"/>
        <filter val="李睿佳"/>
        <filter val="李睿曦"/>
        <filter val="李想"/>
        <filter val="李宇萱"/>
        <filter val="李知非"/>
        <filter val="李左文"/>
        <filter val="梁睿男"/>
        <filter val="林子欣"/>
        <filter val="刘成"/>
        <filter val="刘浩轩"/>
        <filter val="刘恰"/>
        <filter val="刘瑞阳"/>
        <filter val="刘彤菲"/>
        <filter val="刘钰昕"/>
        <filter val="刘兆兴"/>
        <filter val="刘梓昊"/>
        <filter val="柳墨"/>
        <filter val="娄馨月"/>
        <filter val="路靖远"/>
        <filter val="马偲程"/>
        <filter val="么翌如"/>
        <filter val="密思雨"/>
        <filter val="牟锡泽"/>
        <filter val="那楚瑶"/>
        <filter val="倪昊越"/>
        <filter val="欧开鑫"/>
        <filter val="潘银灿"/>
        <filter val="屈珂仪"/>
        <filter val="邵嘉凡"/>
        <filter val="沈智元"/>
        <filter val="时玉然"/>
        <filter val="宋俊邑"/>
        <filter val="苏沛喆"/>
        <filter val="孙博文"/>
        <filter val="孙铭泽"/>
        <filter val="孙培真"/>
        <filter val="孙炜伦"/>
        <filter val="谭钧升"/>
        <filter val="汤镓珲"/>
        <filter val="唐灵浩"/>
        <filter val="唐瑡淼"/>
        <filter val="田沐家"/>
        <filter val="童乐宇"/>
        <filter val="汪宣晓"/>
        <filter val="汪照涵"/>
        <filter val="王傲然"/>
        <filter val="王丛睿"/>
        <filter val="王冠普"/>
        <filter val="王晗旸"/>
        <filter val="王静怡"/>
        <filter val="王开睿"/>
        <filter val="王启朔"/>
        <filter val="王若维"/>
        <filter val="王思淇"/>
        <filter val="王思雨"/>
        <filter val="王天瑜"/>
        <filter val="王熙昆"/>
        <filter val="王筱渝"/>
        <filter val="王彦均"/>
        <filter val="王祎"/>
        <filter val="王玥青"/>
        <filter val="王韵嘉"/>
        <filter val="王之旭"/>
        <filter val="王子墨"/>
        <filter val="王子昱"/>
        <filter val="王梓楠"/>
        <filter val="武泽方"/>
        <filter val="肖子昊"/>
        <filter val="徐睿桐"/>
        <filter val="许博铭"/>
        <filter val="许可心"/>
        <filter val="许茜陽"/>
        <filter val="闫圣霖"/>
        <filter val="严悦城"/>
        <filter val="杨鑫欣"/>
        <filter val="杨艺涵"/>
        <filter val="杨卓旭"/>
        <filter val="姚庆昕"/>
        <filter val="于奥洋"/>
        <filter val="余冠霖"/>
        <filter val="岳上冬"/>
        <filter val="张瀚霖"/>
        <filter val="张嘉来"/>
        <filter val="张明远"/>
        <filter val="张舒皓"/>
        <filter val="张桐玮"/>
        <filter val="张馨予"/>
        <filter val="张雲舒"/>
        <filter val="赵思涵"/>
        <filter val="赵泽润"/>
        <filter val="郑秉诚"/>
        <filter val="郑初妍"/>
        <filter val="周天韵"/>
        <filter val="周珎宇"/>
        <filter val="周子杰"/>
        <filter val="朱雨萱"/>
      </filters>
    </filterColumn>
  </autoFilter>
  <phoneticPr fontId="46" type="noConversion"/>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B7"/>
  <sheetViews>
    <sheetView workbookViewId="0">
      <selection activeCell="A2" sqref="A2:B7"/>
    </sheetView>
  </sheetViews>
  <sheetFormatPr defaultColWidth="9.21875" defaultRowHeight="14.4"/>
  <cols>
    <col min="2" max="2" width="19.6640625" customWidth="1"/>
  </cols>
  <sheetData>
    <row r="1" spans="1:2">
      <c r="A1" s="11" t="s">
        <v>766</v>
      </c>
      <c r="B1" s="11" t="s">
        <v>843</v>
      </c>
    </row>
    <row r="2" spans="1:2">
      <c r="A2" s="12" t="s">
        <v>25</v>
      </c>
      <c r="B2" s="12">
        <v>976589.7</v>
      </c>
    </row>
    <row r="3" spans="1:2">
      <c r="A3" s="12" t="s">
        <v>31</v>
      </c>
      <c r="B3" s="12">
        <v>1225176.3999999999</v>
      </c>
    </row>
    <row r="4" spans="1:2">
      <c r="A4" s="12" t="s">
        <v>16</v>
      </c>
      <c r="B4" s="12">
        <v>1396995.65</v>
      </c>
    </row>
    <row r="5" spans="1:2">
      <c r="A5" s="12" t="s">
        <v>27</v>
      </c>
      <c r="B5" s="12">
        <v>878316.7</v>
      </c>
    </row>
    <row r="6" spans="1:2">
      <c r="A6" s="12" t="s">
        <v>29</v>
      </c>
      <c r="B6" s="12">
        <v>758217.95</v>
      </c>
    </row>
    <row r="7" spans="1:2">
      <c r="A7" s="12" t="s">
        <v>30</v>
      </c>
      <c r="B7" s="12">
        <v>418279</v>
      </c>
    </row>
  </sheetData>
  <phoneticPr fontId="46" type="noConversion"/>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BO91"/>
  <sheetViews>
    <sheetView workbookViewId="0">
      <selection sqref="A1:XFD1048576"/>
    </sheetView>
  </sheetViews>
  <sheetFormatPr defaultColWidth="9" defaultRowHeight="14.4"/>
  <cols>
    <col min="1" max="12" width="9" style="1"/>
    <col min="13" max="13" width="29.77734375" style="1" customWidth="1"/>
    <col min="14" max="14" width="24.33203125" style="1" customWidth="1"/>
    <col min="15" max="28" width="9" style="1"/>
    <col min="29" max="29" width="9.21875" style="1"/>
    <col min="30" max="30" width="18.77734375" style="2" customWidth="1"/>
    <col min="31" max="31" width="22.88671875" style="1" customWidth="1"/>
    <col min="32" max="35" width="9" style="1"/>
    <col min="36" max="36" width="20" style="1" customWidth="1"/>
    <col min="37" max="38" width="9" style="1"/>
    <col min="39" max="39" width="9.21875" style="1"/>
    <col min="40" max="53" width="9" style="1"/>
    <col min="54" max="54" width="10.33203125" style="1"/>
    <col min="55" max="16384" width="9" style="1"/>
  </cols>
  <sheetData>
    <row r="1" spans="1:67" ht="13.95" customHeight="1">
      <c r="A1" s="3" t="s">
        <v>1</v>
      </c>
      <c r="B1" s="3" t="s">
        <v>113</v>
      </c>
      <c r="C1" s="3" t="s">
        <v>6</v>
      </c>
      <c r="D1" s="3" t="s">
        <v>846</v>
      </c>
      <c r="E1" s="3" t="s">
        <v>847</v>
      </c>
      <c r="F1" s="3" t="s">
        <v>848</v>
      </c>
      <c r="G1" s="3" t="s">
        <v>849</v>
      </c>
      <c r="H1" s="3" t="s">
        <v>850</v>
      </c>
      <c r="I1" s="3" t="s">
        <v>851</v>
      </c>
      <c r="J1" s="3" t="s">
        <v>852</v>
      </c>
      <c r="K1" s="3" t="s">
        <v>853</v>
      </c>
      <c r="L1" s="3" t="s">
        <v>854</v>
      </c>
      <c r="M1" s="3" t="s">
        <v>855</v>
      </c>
      <c r="N1" s="3" t="s">
        <v>856</v>
      </c>
      <c r="O1" s="3" t="s">
        <v>857</v>
      </c>
      <c r="P1" s="3" t="s">
        <v>858</v>
      </c>
      <c r="Q1" s="3" t="s">
        <v>859</v>
      </c>
      <c r="R1" s="3" t="s">
        <v>860</v>
      </c>
      <c r="S1" s="3" t="s">
        <v>861</v>
      </c>
      <c r="T1" s="3" t="s">
        <v>862</v>
      </c>
      <c r="U1" s="3" t="s">
        <v>863</v>
      </c>
      <c r="V1" s="3" t="s">
        <v>864</v>
      </c>
      <c r="W1" s="3" t="s">
        <v>865</v>
      </c>
      <c r="X1" s="3" t="s">
        <v>866</v>
      </c>
      <c r="Y1" s="3" t="s">
        <v>113</v>
      </c>
      <c r="Z1" s="3" t="s">
        <v>867</v>
      </c>
      <c r="AA1" s="3" t="s">
        <v>116</v>
      </c>
      <c r="AB1" s="3" t="s">
        <v>765</v>
      </c>
      <c r="AC1" s="3" t="s">
        <v>868</v>
      </c>
      <c r="AD1" s="5" t="s">
        <v>766</v>
      </c>
      <c r="AE1" s="6" t="s">
        <v>9</v>
      </c>
      <c r="AF1" s="3" t="s">
        <v>869</v>
      </c>
      <c r="AG1" s="3" t="s">
        <v>870</v>
      </c>
      <c r="AH1" s="3" t="s">
        <v>871</v>
      </c>
      <c r="AI1" s="3" t="s">
        <v>872</v>
      </c>
      <c r="AJ1" s="3" t="s">
        <v>767</v>
      </c>
      <c r="AK1" s="3" t="s">
        <v>873</v>
      </c>
      <c r="AL1" s="3" t="s">
        <v>874</v>
      </c>
      <c r="AM1" s="5" t="s">
        <v>769</v>
      </c>
      <c r="AN1" s="3" t="s">
        <v>875</v>
      </c>
      <c r="AO1" s="3" t="s">
        <v>876</v>
      </c>
      <c r="AP1" s="3" t="s">
        <v>877</v>
      </c>
      <c r="AQ1" s="3" t="s">
        <v>878</v>
      </c>
      <c r="AR1" s="3" t="s">
        <v>879</v>
      </c>
      <c r="AS1" s="3" t="s">
        <v>880</v>
      </c>
      <c r="AT1" s="3" t="s">
        <v>881</v>
      </c>
      <c r="AU1" s="3" t="s">
        <v>882</v>
      </c>
      <c r="AV1" s="3" t="s">
        <v>883</v>
      </c>
      <c r="AW1" s="3" t="s">
        <v>884</v>
      </c>
      <c r="AX1" s="3" t="s">
        <v>885</v>
      </c>
      <c r="AY1" s="3" t="s">
        <v>121</v>
      </c>
      <c r="AZ1" s="3" t="s">
        <v>886</v>
      </c>
      <c r="BA1" s="3" t="s">
        <v>887</v>
      </c>
      <c r="BB1" s="3" t="s">
        <v>888</v>
      </c>
      <c r="BC1" s="3" t="s">
        <v>889</v>
      </c>
      <c r="BD1" s="3" t="s">
        <v>890</v>
      </c>
      <c r="BE1" s="3" t="s">
        <v>768</v>
      </c>
      <c r="BF1" s="3" t="s">
        <v>891</v>
      </c>
      <c r="BG1" s="3" t="s">
        <v>892</v>
      </c>
      <c r="BH1" s="3" t="s">
        <v>893</v>
      </c>
      <c r="BI1" s="3" t="s">
        <v>894</v>
      </c>
      <c r="BJ1" s="3" t="s">
        <v>895</v>
      </c>
      <c r="BK1" s="3" t="s">
        <v>896</v>
      </c>
      <c r="BL1" s="3" t="s">
        <v>897</v>
      </c>
      <c r="BM1" s="3" t="s">
        <v>898</v>
      </c>
      <c r="BN1" s="3" t="s">
        <v>899</v>
      </c>
      <c r="BO1" s="3" t="s">
        <v>900</v>
      </c>
    </row>
    <row r="2" spans="1:67">
      <c r="A2" s="4">
        <v>2</v>
      </c>
      <c r="B2" s="4" t="s">
        <v>901</v>
      </c>
      <c r="C2" s="4" t="s">
        <v>902</v>
      </c>
      <c r="D2" s="4" t="s">
        <v>1133</v>
      </c>
      <c r="E2" s="4" t="s">
        <v>1134</v>
      </c>
      <c r="F2" s="4" t="s">
        <v>31</v>
      </c>
      <c r="G2" s="4" t="s">
        <v>1135</v>
      </c>
      <c r="H2" s="4" t="s">
        <v>1136</v>
      </c>
      <c r="I2" s="4" t="s">
        <v>1137</v>
      </c>
      <c r="J2" s="4"/>
      <c r="K2" s="4" t="s">
        <v>31</v>
      </c>
      <c r="L2" s="4" t="s">
        <v>940</v>
      </c>
      <c r="M2" s="4" t="s">
        <v>1138</v>
      </c>
      <c r="N2" s="4" t="s">
        <v>1139</v>
      </c>
      <c r="O2" s="4"/>
      <c r="P2" s="4"/>
      <c r="Q2" s="4" t="s">
        <v>1140</v>
      </c>
      <c r="R2" s="4" t="s">
        <v>31</v>
      </c>
      <c r="S2" s="4" t="s">
        <v>1141</v>
      </c>
      <c r="T2" s="4" t="s">
        <v>944</v>
      </c>
      <c r="U2" s="4" t="s">
        <v>1142</v>
      </c>
      <c r="V2" s="4" t="s">
        <v>911</v>
      </c>
      <c r="W2" s="4" t="s">
        <v>1105</v>
      </c>
      <c r="X2" s="4" t="s">
        <v>518</v>
      </c>
      <c r="Y2" s="4" t="s">
        <v>1143</v>
      </c>
      <c r="Z2" s="4" t="s">
        <v>445</v>
      </c>
      <c r="AA2" s="4" t="s">
        <v>445</v>
      </c>
      <c r="AB2" s="4" t="s">
        <v>1140</v>
      </c>
      <c r="AC2" s="4">
        <v>5415253</v>
      </c>
      <c r="AD2" s="7" t="s">
        <v>31</v>
      </c>
      <c r="AE2" s="4"/>
      <c r="AF2" s="4" t="s">
        <v>1144</v>
      </c>
      <c r="AG2" s="4" t="s">
        <v>31</v>
      </c>
      <c r="AH2" s="4" t="s">
        <v>1145</v>
      </c>
      <c r="AI2" s="4" t="s">
        <v>987</v>
      </c>
      <c r="AJ2" s="4" t="s">
        <v>988</v>
      </c>
      <c r="AK2" s="4" t="s">
        <v>919</v>
      </c>
      <c r="AL2" s="4" t="s">
        <v>169</v>
      </c>
      <c r="AM2" s="9">
        <v>5480</v>
      </c>
      <c r="AN2" s="4"/>
      <c r="AO2" s="4" t="s">
        <v>31</v>
      </c>
      <c r="AP2" s="4" t="s">
        <v>953</v>
      </c>
      <c r="AQ2" s="4" t="s">
        <v>922</v>
      </c>
      <c r="AR2" s="4" t="s">
        <v>1146</v>
      </c>
      <c r="AS2" s="4" t="s">
        <v>1147</v>
      </c>
      <c r="AT2" s="4" t="s">
        <v>1148</v>
      </c>
      <c r="AU2" s="4" t="s">
        <v>421</v>
      </c>
      <c r="AV2" s="4"/>
      <c r="AW2" s="4" t="s">
        <v>1149</v>
      </c>
      <c r="AX2" s="4"/>
      <c r="AY2" s="4"/>
      <c r="AZ2" s="4"/>
      <c r="BA2" s="4"/>
      <c r="BB2" s="4">
        <v>81849719</v>
      </c>
      <c r="BC2" s="4" t="s">
        <v>927</v>
      </c>
      <c r="BD2" s="4" t="s">
        <v>974</v>
      </c>
      <c r="BE2" s="4" t="s">
        <v>918</v>
      </c>
      <c r="BF2" s="4" t="s">
        <v>169</v>
      </c>
      <c r="BG2" s="4"/>
      <c r="BH2" s="4" t="s">
        <v>1029</v>
      </c>
      <c r="BI2" s="4" t="s">
        <v>927</v>
      </c>
      <c r="BJ2" s="4" t="s">
        <v>169</v>
      </c>
      <c r="BK2" s="4"/>
      <c r="BL2" s="4" t="s">
        <v>1030</v>
      </c>
      <c r="BM2" s="4"/>
      <c r="BN2" s="4" t="s">
        <v>934</v>
      </c>
      <c r="BO2" s="4" t="s">
        <v>1150</v>
      </c>
    </row>
    <row r="3" spans="1:67">
      <c r="A3" s="4">
        <v>3</v>
      </c>
      <c r="B3" s="4" t="s">
        <v>901</v>
      </c>
      <c r="C3" s="4" t="s">
        <v>902</v>
      </c>
      <c r="D3" s="4" t="s">
        <v>1162</v>
      </c>
      <c r="E3" s="4" t="s">
        <v>1163</v>
      </c>
      <c r="F3" s="4" t="s">
        <v>1099</v>
      </c>
      <c r="G3" s="4" t="s">
        <v>1164</v>
      </c>
      <c r="H3" s="4" t="s">
        <v>31</v>
      </c>
      <c r="I3" s="4" t="s">
        <v>169</v>
      </c>
      <c r="J3" s="4" t="s">
        <v>998</v>
      </c>
      <c r="K3" s="4" t="s">
        <v>31</v>
      </c>
      <c r="L3" s="4" t="s">
        <v>940</v>
      </c>
      <c r="M3" s="4" t="s">
        <v>615</v>
      </c>
      <c r="N3" s="4" t="s">
        <v>1165</v>
      </c>
      <c r="O3" s="4"/>
      <c r="P3" s="4"/>
      <c r="Q3" s="4" t="s">
        <v>1162</v>
      </c>
      <c r="R3" s="4" t="s">
        <v>31</v>
      </c>
      <c r="S3" s="4" t="s">
        <v>1166</v>
      </c>
      <c r="T3" s="4" t="s">
        <v>944</v>
      </c>
      <c r="U3" s="4" t="s">
        <v>1167</v>
      </c>
      <c r="V3" s="4" t="s">
        <v>911</v>
      </c>
      <c r="W3" s="4" t="s">
        <v>1168</v>
      </c>
      <c r="X3" s="4" t="s">
        <v>998</v>
      </c>
      <c r="Y3" s="4" t="s">
        <v>1169</v>
      </c>
      <c r="Z3" s="4" t="s">
        <v>1170</v>
      </c>
      <c r="AA3" s="4" t="s">
        <v>1171</v>
      </c>
      <c r="AB3" s="4" t="s">
        <v>1162</v>
      </c>
      <c r="AC3" s="4">
        <v>5479462</v>
      </c>
      <c r="AD3" s="7" t="s">
        <v>31</v>
      </c>
      <c r="AE3" s="4"/>
      <c r="AF3" s="4" t="s">
        <v>1172</v>
      </c>
      <c r="AG3" s="4" t="s">
        <v>31</v>
      </c>
      <c r="AH3" s="4" t="s">
        <v>1173</v>
      </c>
      <c r="AI3" s="4" t="s">
        <v>1174</v>
      </c>
      <c r="AJ3" s="4" t="s">
        <v>1175</v>
      </c>
      <c r="AK3" s="4" t="s">
        <v>919</v>
      </c>
      <c r="AL3" s="4" t="s">
        <v>169</v>
      </c>
      <c r="AM3" s="9">
        <v>1999</v>
      </c>
      <c r="AN3" s="4"/>
      <c r="AO3" s="4" t="s">
        <v>1165</v>
      </c>
      <c r="AP3" s="4" t="s">
        <v>953</v>
      </c>
      <c r="AQ3" s="4" t="s">
        <v>954</v>
      </c>
      <c r="AR3" s="4"/>
      <c r="AS3" s="4"/>
      <c r="AT3" s="4"/>
      <c r="AU3" s="4" t="s">
        <v>376</v>
      </c>
      <c r="AV3" s="4"/>
      <c r="AW3" s="4" t="s">
        <v>1176</v>
      </c>
      <c r="AX3" s="4"/>
      <c r="AY3" s="4"/>
      <c r="AZ3" s="4"/>
      <c r="BA3" s="4" t="s">
        <v>956</v>
      </c>
      <c r="BB3" s="4">
        <v>81656739</v>
      </c>
      <c r="BC3" s="4" t="s">
        <v>932</v>
      </c>
      <c r="BD3" s="4" t="s">
        <v>1011</v>
      </c>
      <c r="BE3" s="4" t="s">
        <v>1177</v>
      </c>
      <c r="BF3" s="4" t="s">
        <v>949</v>
      </c>
      <c r="BG3" s="4"/>
      <c r="BH3" s="4" t="s">
        <v>1178</v>
      </c>
      <c r="BI3" s="4" t="s">
        <v>927</v>
      </c>
      <c r="BJ3" s="4" t="s">
        <v>169</v>
      </c>
      <c r="BK3" s="4"/>
      <c r="BL3" s="4"/>
      <c r="BM3" s="4">
        <v>110536506</v>
      </c>
      <c r="BN3" s="4"/>
      <c r="BO3" s="4" t="s">
        <v>958</v>
      </c>
    </row>
    <row r="4" spans="1:67">
      <c r="A4" s="4">
        <v>4</v>
      </c>
      <c r="B4" s="4" t="s">
        <v>901</v>
      </c>
      <c r="C4" s="4" t="s">
        <v>902</v>
      </c>
      <c r="D4" s="4" t="s">
        <v>444</v>
      </c>
      <c r="E4" s="4" t="s">
        <v>1338</v>
      </c>
      <c r="F4" s="4" t="s">
        <v>1339</v>
      </c>
      <c r="G4" s="4" t="s">
        <v>1340</v>
      </c>
      <c r="H4" s="4" t="s">
        <v>1341</v>
      </c>
      <c r="I4" s="4" t="s">
        <v>169</v>
      </c>
      <c r="J4" s="4" t="s">
        <v>471</v>
      </c>
      <c r="K4" s="4" t="s">
        <v>16</v>
      </c>
      <c r="L4" s="4" t="s">
        <v>940</v>
      </c>
      <c r="M4" s="4" t="s">
        <v>254</v>
      </c>
      <c r="N4" s="4" t="s">
        <v>1341</v>
      </c>
      <c r="O4" s="4"/>
      <c r="P4" s="4"/>
      <c r="Q4" s="4" t="s">
        <v>1342</v>
      </c>
      <c r="R4" s="4" t="s">
        <v>16</v>
      </c>
      <c r="S4" s="4" t="s">
        <v>1343</v>
      </c>
      <c r="T4" s="4" t="s">
        <v>944</v>
      </c>
      <c r="U4" s="4" t="s">
        <v>1344</v>
      </c>
      <c r="V4" s="4" t="s">
        <v>911</v>
      </c>
      <c r="W4" s="4" t="s">
        <v>1345</v>
      </c>
      <c r="X4" s="4" t="s">
        <v>471</v>
      </c>
      <c r="Y4" s="4" t="s">
        <v>1346</v>
      </c>
      <c r="Z4" s="4" t="s">
        <v>949</v>
      </c>
      <c r="AA4" s="4" t="s">
        <v>949</v>
      </c>
      <c r="AB4" s="4" t="s">
        <v>1342</v>
      </c>
      <c r="AC4" s="4">
        <v>5439737</v>
      </c>
      <c r="AD4" s="7" t="s">
        <v>16</v>
      </c>
      <c r="AE4" s="4"/>
      <c r="AF4" s="4" t="s">
        <v>1347</v>
      </c>
      <c r="AG4" s="4" t="s">
        <v>16</v>
      </c>
      <c r="AH4" s="4" t="s">
        <v>1347</v>
      </c>
      <c r="AI4" s="4" t="s">
        <v>1348</v>
      </c>
      <c r="AJ4" s="4" t="s">
        <v>1349</v>
      </c>
      <c r="AK4" s="4" t="s">
        <v>919</v>
      </c>
      <c r="AL4" s="4" t="s">
        <v>169</v>
      </c>
      <c r="AM4" s="9">
        <v>1529.15</v>
      </c>
      <c r="AN4" s="4"/>
      <c r="AO4" s="4" t="s">
        <v>1341</v>
      </c>
      <c r="AP4" s="4" t="s">
        <v>953</v>
      </c>
      <c r="AQ4" s="4" t="s">
        <v>954</v>
      </c>
      <c r="AR4" s="4"/>
      <c r="AS4" s="4"/>
      <c r="AT4" s="4"/>
      <c r="AU4" s="4" t="s">
        <v>223</v>
      </c>
      <c r="AV4" s="4"/>
      <c r="AW4" s="4" t="s">
        <v>1350</v>
      </c>
      <c r="AX4" s="4"/>
      <c r="AY4" s="4"/>
      <c r="AZ4" s="4"/>
      <c r="BA4" s="4" t="s">
        <v>956</v>
      </c>
      <c r="BB4" s="4">
        <v>67366752</v>
      </c>
      <c r="BC4" s="4" t="s">
        <v>932</v>
      </c>
      <c r="BD4" s="4"/>
      <c r="BE4" s="4" t="s">
        <v>169</v>
      </c>
      <c r="BF4" s="4" t="s">
        <v>169</v>
      </c>
      <c r="BG4" s="4"/>
      <c r="BH4" s="4" t="s">
        <v>1204</v>
      </c>
      <c r="BI4" s="4" t="s">
        <v>927</v>
      </c>
      <c r="BJ4" s="4" t="s">
        <v>169</v>
      </c>
      <c r="BK4" s="4"/>
      <c r="BL4" s="4"/>
      <c r="BM4" s="4">
        <v>110483407</v>
      </c>
      <c r="BN4" s="4" t="s">
        <v>934</v>
      </c>
      <c r="BO4" s="4" t="s">
        <v>958</v>
      </c>
    </row>
    <row r="5" spans="1:67">
      <c r="A5" s="4">
        <v>5</v>
      </c>
      <c r="B5" s="4" t="s">
        <v>901</v>
      </c>
      <c r="C5" s="4" t="s">
        <v>902</v>
      </c>
      <c r="D5" s="4"/>
      <c r="E5" s="4" t="s">
        <v>1440</v>
      </c>
      <c r="F5" s="4"/>
      <c r="G5" s="4" t="s">
        <v>1441</v>
      </c>
      <c r="H5" s="4" t="s">
        <v>1442</v>
      </c>
      <c r="I5" s="4" t="s">
        <v>169</v>
      </c>
      <c r="J5" s="4" t="s">
        <v>518</v>
      </c>
      <c r="K5" s="4" t="s">
        <v>31</v>
      </c>
      <c r="L5" s="4" t="s">
        <v>940</v>
      </c>
      <c r="M5" s="4" t="s">
        <v>254</v>
      </c>
      <c r="N5" s="4"/>
      <c r="O5" s="4"/>
      <c r="P5" s="4"/>
      <c r="Q5" s="4" t="s">
        <v>334</v>
      </c>
      <c r="R5" s="4" t="s">
        <v>31</v>
      </c>
      <c r="S5" s="4" t="s">
        <v>1443</v>
      </c>
      <c r="T5" s="4" t="s">
        <v>909</v>
      </c>
      <c r="U5" s="4" t="s">
        <v>1444</v>
      </c>
      <c r="V5" s="4" t="s">
        <v>911</v>
      </c>
      <c r="W5" s="4" t="s">
        <v>982</v>
      </c>
      <c r="X5" s="4" t="s">
        <v>518</v>
      </c>
      <c r="Y5" s="4" t="s">
        <v>633</v>
      </c>
      <c r="Z5" s="4" t="s">
        <v>350</v>
      </c>
      <c r="AA5" s="4" t="s">
        <v>1265</v>
      </c>
      <c r="AB5" s="4" t="s">
        <v>334</v>
      </c>
      <c r="AC5" s="4">
        <v>5487156</v>
      </c>
      <c r="AD5" s="7" t="s">
        <v>31</v>
      </c>
      <c r="AE5" s="8" t="s">
        <v>9260</v>
      </c>
      <c r="AF5" s="4" t="s">
        <v>1445</v>
      </c>
      <c r="AG5" s="4" t="s">
        <v>31</v>
      </c>
      <c r="AH5" s="4" t="s">
        <v>1446</v>
      </c>
      <c r="AI5" s="4" t="s">
        <v>1187</v>
      </c>
      <c r="AJ5" s="4" t="s">
        <v>1188</v>
      </c>
      <c r="AK5" s="4" t="s">
        <v>919</v>
      </c>
      <c r="AL5" s="4" t="s">
        <v>169</v>
      </c>
      <c r="AM5" s="9">
        <v>0</v>
      </c>
      <c r="AN5" s="4" t="s">
        <v>920</v>
      </c>
      <c r="AO5" s="4" t="s">
        <v>1447</v>
      </c>
      <c r="AP5" s="4" t="s">
        <v>921</v>
      </c>
      <c r="AQ5" s="4" t="s">
        <v>1066</v>
      </c>
      <c r="AR5" s="4" t="s">
        <v>1048</v>
      </c>
      <c r="AS5" s="4" t="s">
        <v>335</v>
      </c>
      <c r="AT5" s="4" t="s">
        <v>1448</v>
      </c>
      <c r="AU5" s="4" t="s">
        <v>338</v>
      </c>
      <c r="AV5" s="4"/>
      <c r="AW5" s="4" t="s">
        <v>1449</v>
      </c>
      <c r="AX5" s="4"/>
      <c r="AY5" s="4"/>
      <c r="AZ5" s="4"/>
      <c r="BA5" s="4"/>
      <c r="BB5" s="4">
        <v>81453845</v>
      </c>
      <c r="BC5" s="4" t="s">
        <v>927</v>
      </c>
      <c r="BD5" s="4" t="s">
        <v>974</v>
      </c>
      <c r="BE5" s="4" t="s">
        <v>1052</v>
      </c>
      <c r="BF5" s="4" t="s">
        <v>169</v>
      </c>
      <c r="BG5" s="4"/>
      <c r="BH5" s="4" t="s">
        <v>1029</v>
      </c>
      <c r="BI5" s="4" t="s">
        <v>927</v>
      </c>
      <c r="BJ5" s="4" t="s">
        <v>169</v>
      </c>
      <c r="BK5" s="4"/>
      <c r="BL5" s="4" t="s">
        <v>933</v>
      </c>
      <c r="BM5" s="4"/>
      <c r="BN5" s="4" t="s">
        <v>934</v>
      </c>
      <c r="BO5" s="4"/>
    </row>
    <row r="6" spans="1:67">
      <c r="A6" s="4">
        <v>6</v>
      </c>
      <c r="B6" s="4" t="s">
        <v>901</v>
      </c>
      <c r="C6" s="4" t="s">
        <v>902</v>
      </c>
      <c r="D6" s="4" t="s">
        <v>1795</v>
      </c>
      <c r="E6" s="4" t="s">
        <v>1796</v>
      </c>
      <c r="F6" s="4" t="s">
        <v>1558</v>
      </c>
      <c r="G6" s="4" t="s">
        <v>1797</v>
      </c>
      <c r="H6" s="4" t="s">
        <v>1798</v>
      </c>
      <c r="I6" s="4" t="s">
        <v>169</v>
      </c>
      <c r="J6" s="4" t="s">
        <v>518</v>
      </c>
      <c r="K6" s="4" t="s">
        <v>30</v>
      </c>
      <c r="L6" s="4" t="s">
        <v>940</v>
      </c>
      <c r="M6" s="4" t="s">
        <v>254</v>
      </c>
      <c r="N6" s="4" t="s">
        <v>1799</v>
      </c>
      <c r="O6" s="4"/>
      <c r="P6" s="4"/>
      <c r="Q6" s="4" t="s">
        <v>1795</v>
      </c>
      <c r="R6" s="4" t="s">
        <v>30</v>
      </c>
      <c r="S6" s="4" t="s">
        <v>1800</v>
      </c>
      <c r="T6" s="4" t="s">
        <v>944</v>
      </c>
      <c r="U6" s="4" t="s">
        <v>1801</v>
      </c>
      <c r="V6" s="4" t="s">
        <v>911</v>
      </c>
      <c r="W6" s="4" t="s">
        <v>1105</v>
      </c>
      <c r="X6" s="4" t="s">
        <v>518</v>
      </c>
      <c r="Y6" s="4" t="s">
        <v>1004</v>
      </c>
      <c r="Z6" s="4" t="s">
        <v>1802</v>
      </c>
      <c r="AA6" s="4" t="s">
        <v>1803</v>
      </c>
      <c r="AB6" s="4" t="s">
        <v>1795</v>
      </c>
      <c r="AC6" s="4">
        <v>5498706</v>
      </c>
      <c r="AD6" s="7" t="s">
        <v>30</v>
      </c>
      <c r="AE6" s="4"/>
      <c r="AF6" s="4" t="s">
        <v>1804</v>
      </c>
      <c r="AG6" s="4" t="s">
        <v>30</v>
      </c>
      <c r="AH6" s="4" t="s">
        <v>1805</v>
      </c>
      <c r="AI6" s="4" t="s">
        <v>1268</v>
      </c>
      <c r="AJ6" s="4" t="s">
        <v>988</v>
      </c>
      <c r="AK6" s="4" t="s">
        <v>919</v>
      </c>
      <c r="AL6" s="4" t="s">
        <v>169</v>
      </c>
      <c r="AM6" s="9">
        <v>4880</v>
      </c>
      <c r="AN6" s="4"/>
      <c r="AO6" s="4" t="s">
        <v>30</v>
      </c>
      <c r="AP6" s="4" t="s">
        <v>953</v>
      </c>
      <c r="AQ6" s="4" t="s">
        <v>922</v>
      </c>
      <c r="AR6" s="4" t="s">
        <v>1025</v>
      </c>
      <c r="AS6" s="4" t="s">
        <v>1806</v>
      </c>
      <c r="AT6" s="4" t="s">
        <v>1807</v>
      </c>
      <c r="AU6" s="4" t="s">
        <v>659</v>
      </c>
      <c r="AV6" s="4"/>
      <c r="AW6" s="4" t="s">
        <v>1808</v>
      </c>
      <c r="AX6" s="4"/>
      <c r="AY6" s="4"/>
      <c r="AZ6" s="4"/>
      <c r="BA6" s="4"/>
      <c r="BB6" s="4">
        <v>82539414</v>
      </c>
      <c r="BC6" s="4" t="s">
        <v>927</v>
      </c>
      <c r="BD6" s="4" t="s">
        <v>974</v>
      </c>
      <c r="BE6" s="4" t="s">
        <v>918</v>
      </c>
      <c r="BF6" s="4" t="s">
        <v>169</v>
      </c>
      <c r="BG6" s="4"/>
      <c r="BH6" s="4" t="s">
        <v>931</v>
      </c>
      <c r="BI6" s="4" t="s">
        <v>932</v>
      </c>
      <c r="BJ6" s="4" t="s">
        <v>1809</v>
      </c>
      <c r="BK6" s="4"/>
      <c r="BL6" s="4" t="s">
        <v>1030</v>
      </c>
      <c r="BM6" s="4"/>
      <c r="BN6" s="4" t="s">
        <v>1069</v>
      </c>
      <c r="BO6" s="4" t="s">
        <v>958</v>
      </c>
    </row>
    <row r="7" spans="1:67">
      <c r="A7" s="4">
        <v>7</v>
      </c>
      <c r="B7" s="4" t="s">
        <v>901</v>
      </c>
      <c r="C7" s="4" t="s">
        <v>902</v>
      </c>
      <c r="D7" s="4" t="s">
        <v>1570</v>
      </c>
      <c r="E7" s="4" t="s">
        <v>1810</v>
      </c>
      <c r="F7" s="4" t="s">
        <v>1322</v>
      </c>
      <c r="G7" s="4" t="s">
        <v>1811</v>
      </c>
      <c r="H7" s="4" t="s">
        <v>1812</v>
      </c>
      <c r="I7" s="4" t="s">
        <v>169</v>
      </c>
      <c r="J7" s="4" t="s">
        <v>518</v>
      </c>
      <c r="K7" s="4" t="s">
        <v>16</v>
      </c>
      <c r="L7" s="4" t="s">
        <v>940</v>
      </c>
      <c r="M7" s="4" t="s">
        <v>254</v>
      </c>
      <c r="N7" s="4" t="s">
        <v>1813</v>
      </c>
      <c r="O7" s="4"/>
      <c r="P7" s="4"/>
      <c r="Q7" s="4" t="s">
        <v>1814</v>
      </c>
      <c r="R7" s="4" t="s">
        <v>16</v>
      </c>
      <c r="S7" s="4" t="s">
        <v>1815</v>
      </c>
      <c r="T7" s="4" t="s">
        <v>944</v>
      </c>
      <c r="U7" s="4" t="s">
        <v>1816</v>
      </c>
      <c r="V7" s="4" t="s">
        <v>911</v>
      </c>
      <c r="W7" s="4" t="s">
        <v>982</v>
      </c>
      <c r="X7" s="4" t="s">
        <v>351</v>
      </c>
      <c r="Y7" s="4" t="s">
        <v>1765</v>
      </c>
      <c r="Z7" s="4" t="s">
        <v>445</v>
      </c>
      <c r="AA7" s="4" t="s">
        <v>445</v>
      </c>
      <c r="AB7" s="4" t="s">
        <v>1814</v>
      </c>
      <c r="AC7" s="4">
        <v>5498561</v>
      </c>
      <c r="AD7" s="7" t="s">
        <v>16</v>
      </c>
      <c r="AE7" s="4"/>
      <c r="AF7" s="4" t="s">
        <v>1778</v>
      </c>
      <c r="AG7" s="4" t="s">
        <v>16</v>
      </c>
      <c r="AH7" s="4" t="s">
        <v>1778</v>
      </c>
      <c r="AI7" s="4" t="s">
        <v>1268</v>
      </c>
      <c r="AJ7" s="4" t="s">
        <v>988</v>
      </c>
      <c r="AK7" s="4" t="s">
        <v>919</v>
      </c>
      <c r="AL7" s="4" t="s">
        <v>169</v>
      </c>
      <c r="AM7" s="9">
        <v>5180</v>
      </c>
      <c r="AN7" s="4"/>
      <c r="AO7" s="4" t="s">
        <v>16</v>
      </c>
      <c r="AP7" s="4" t="s">
        <v>953</v>
      </c>
      <c r="AQ7" s="4" t="s">
        <v>922</v>
      </c>
      <c r="AR7" s="4" t="s">
        <v>971</v>
      </c>
      <c r="AS7" s="4" t="s">
        <v>1817</v>
      </c>
      <c r="AT7" s="4" t="s">
        <v>1818</v>
      </c>
      <c r="AU7" s="4" t="s">
        <v>659</v>
      </c>
      <c r="AV7" s="4"/>
      <c r="AW7" s="4" t="s">
        <v>1819</v>
      </c>
      <c r="AX7" s="4"/>
      <c r="AY7" s="4"/>
      <c r="AZ7" s="4"/>
      <c r="BA7" s="4"/>
      <c r="BB7" s="4">
        <v>82478037</v>
      </c>
      <c r="BC7" s="4" t="s">
        <v>927</v>
      </c>
      <c r="BD7" s="4" t="s">
        <v>974</v>
      </c>
      <c r="BE7" s="4" t="s">
        <v>1052</v>
      </c>
      <c r="BF7" s="4" t="s">
        <v>169</v>
      </c>
      <c r="BG7" s="4"/>
      <c r="BH7" s="4" t="s">
        <v>1029</v>
      </c>
      <c r="BI7" s="4" t="s">
        <v>932</v>
      </c>
      <c r="BJ7" s="4" t="s">
        <v>169</v>
      </c>
      <c r="BK7" s="4"/>
      <c r="BL7" s="4" t="s">
        <v>1030</v>
      </c>
      <c r="BM7" s="4"/>
      <c r="BN7" s="4" t="s">
        <v>934</v>
      </c>
      <c r="BO7" s="4" t="s">
        <v>958</v>
      </c>
    </row>
    <row r="8" spans="1:67">
      <c r="A8" s="4">
        <v>8</v>
      </c>
      <c r="B8" s="4" t="s">
        <v>901</v>
      </c>
      <c r="C8" s="4" t="s">
        <v>902</v>
      </c>
      <c r="D8" s="4" t="s">
        <v>2164</v>
      </c>
      <c r="E8" s="4" t="s">
        <v>2165</v>
      </c>
      <c r="F8" s="4" t="s">
        <v>1558</v>
      </c>
      <c r="G8" s="4" t="s">
        <v>2166</v>
      </c>
      <c r="H8" s="4" t="s">
        <v>2167</v>
      </c>
      <c r="I8" s="4" t="s">
        <v>169</v>
      </c>
      <c r="J8" s="4" t="s">
        <v>518</v>
      </c>
      <c r="K8" s="4" t="s">
        <v>27</v>
      </c>
      <c r="L8" s="4" t="s">
        <v>940</v>
      </c>
      <c r="M8" s="4" t="s">
        <v>254</v>
      </c>
      <c r="N8" s="4" t="s">
        <v>2168</v>
      </c>
      <c r="O8" s="4"/>
      <c r="P8" s="4"/>
      <c r="Q8" s="4" t="s">
        <v>2169</v>
      </c>
      <c r="R8" s="4" t="s">
        <v>27</v>
      </c>
      <c r="S8" s="4" t="s">
        <v>2170</v>
      </c>
      <c r="T8" s="4" t="s">
        <v>944</v>
      </c>
      <c r="U8" s="4" t="s">
        <v>2171</v>
      </c>
      <c r="V8" s="4" t="s">
        <v>1263</v>
      </c>
      <c r="W8" s="4" t="s">
        <v>2172</v>
      </c>
      <c r="X8" s="4" t="s">
        <v>518</v>
      </c>
      <c r="Y8" s="4" t="s">
        <v>394</v>
      </c>
      <c r="Z8" s="4" t="s">
        <v>2173</v>
      </c>
      <c r="AA8" s="4" t="s">
        <v>2174</v>
      </c>
      <c r="AB8" s="4" t="s">
        <v>2169</v>
      </c>
      <c r="AC8" s="4">
        <v>5496248</v>
      </c>
      <c r="AD8" s="7" t="s">
        <v>27</v>
      </c>
      <c r="AE8" s="4"/>
      <c r="AF8" s="4" t="s">
        <v>2175</v>
      </c>
      <c r="AG8" s="4" t="s">
        <v>27</v>
      </c>
      <c r="AH8" s="4" t="s">
        <v>2175</v>
      </c>
      <c r="AI8" s="4" t="s">
        <v>1268</v>
      </c>
      <c r="AJ8" s="4" t="s">
        <v>988</v>
      </c>
      <c r="AK8" s="4" t="s">
        <v>919</v>
      </c>
      <c r="AL8" s="4" t="s">
        <v>169</v>
      </c>
      <c r="AM8" s="9">
        <v>4634.3</v>
      </c>
      <c r="AN8" s="4"/>
      <c r="AO8" s="4" t="s">
        <v>27</v>
      </c>
      <c r="AP8" s="4" t="s">
        <v>953</v>
      </c>
      <c r="AQ8" s="4" t="s">
        <v>922</v>
      </c>
      <c r="AR8" s="4" t="s">
        <v>923</v>
      </c>
      <c r="AS8" s="4" t="s">
        <v>2176</v>
      </c>
      <c r="AT8" s="4" t="s">
        <v>2177</v>
      </c>
      <c r="AU8" s="4" t="s">
        <v>632</v>
      </c>
      <c r="AV8" s="4"/>
      <c r="AW8" s="4" t="s">
        <v>2178</v>
      </c>
      <c r="AX8" s="4"/>
      <c r="AY8" s="4"/>
      <c r="AZ8" s="4"/>
      <c r="BA8" s="4"/>
      <c r="BB8" s="4">
        <v>75244328</v>
      </c>
      <c r="BC8" s="4" t="s">
        <v>927</v>
      </c>
      <c r="BD8" s="4" t="s">
        <v>974</v>
      </c>
      <c r="BE8" s="4" t="s">
        <v>918</v>
      </c>
      <c r="BF8" s="4" t="s">
        <v>169</v>
      </c>
      <c r="BG8" s="4"/>
      <c r="BH8" s="4" t="s">
        <v>1204</v>
      </c>
      <c r="BI8" s="4" t="s">
        <v>932</v>
      </c>
      <c r="BJ8" s="4" t="s">
        <v>169</v>
      </c>
      <c r="BK8" s="4"/>
      <c r="BL8" s="4" t="s">
        <v>1030</v>
      </c>
      <c r="BM8" s="4"/>
      <c r="BN8" s="4" t="s">
        <v>934</v>
      </c>
      <c r="BO8" s="4" t="s">
        <v>958</v>
      </c>
    </row>
    <row r="9" spans="1:67">
      <c r="A9" s="4">
        <v>9</v>
      </c>
      <c r="B9" s="4" t="s">
        <v>901</v>
      </c>
      <c r="C9" s="4" t="s">
        <v>902</v>
      </c>
      <c r="D9" s="4" t="s">
        <v>2164</v>
      </c>
      <c r="E9" s="4" t="s">
        <v>2165</v>
      </c>
      <c r="F9" s="4" t="s">
        <v>1558</v>
      </c>
      <c r="G9" s="4" t="s">
        <v>2166</v>
      </c>
      <c r="H9" s="4" t="s">
        <v>2167</v>
      </c>
      <c r="I9" s="4" t="s">
        <v>169</v>
      </c>
      <c r="J9" s="4" t="s">
        <v>518</v>
      </c>
      <c r="K9" s="4" t="s">
        <v>27</v>
      </c>
      <c r="L9" s="4" t="s">
        <v>940</v>
      </c>
      <c r="M9" s="4" t="s">
        <v>254</v>
      </c>
      <c r="N9" s="4" t="s">
        <v>2168</v>
      </c>
      <c r="O9" s="4"/>
      <c r="P9" s="4"/>
      <c r="Q9" s="4" t="s">
        <v>2169</v>
      </c>
      <c r="R9" s="4" t="s">
        <v>27</v>
      </c>
      <c r="S9" s="4" t="s">
        <v>2170</v>
      </c>
      <c r="T9" s="4" t="s">
        <v>944</v>
      </c>
      <c r="U9" s="4" t="s">
        <v>2171</v>
      </c>
      <c r="V9" s="4" t="s">
        <v>1263</v>
      </c>
      <c r="W9" s="4" t="s">
        <v>2172</v>
      </c>
      <c r="X9" s="4" t="s">
        <v>518</v>
      </c>
      <c r="Y9" s="4" t="s">
        <v>394</v>
      </c>
      <c r="Z9" s="4" t="s">
        <v>2173</v>
      </c>
      <c r="AA9" s="4" t="s">
        <v>2174</v>
      </c>
      <c r="AB9" s="4" t="s">
        <v>2169</v>
      </c>
      <c r="AC9" s="4">
        <v>5496248</v>
      </c>
      <c r="AD9" s="7" t="s">
        <v>27</v>
      </c>
      <c r="AE9" s="4"/>
      <c r="AF9" s="4" t="s">
        <v>2175</v>
      </c>
      <c r="AG9" s="4" t="s">
        <v>27</v>
      </c>
      <c r="AH9" s="4" t="s">
        <v>2175</v>
      </c>
      <c r="AI9" s="4" t="s">
        <v>1524</v>
      </c>
      <c r="AJ9" s="4" t="s">
        <v>1290</v>
      </c>
      <c r="AK9" s="4" t="s">
        <v>919</v>
      </c>
      <c r="AL9" s="4" t="s">
        <v>169</v>
      </c>
      <c r="AM9" s="9">
        <v>4525.7</v>
      </c>
      <c r="AN9" s="4"/>
      <c r="AO9" s="4" t="s">
        <v>27</v>
      </c>
      <c r="AP9" s="4" t="s">
        <v>953</v>
      </c>
      <c r="AQ9" s="4" t="s">
        <v>922</v>
      </c>
      <c r="AR9" s="4" t="s">
        <v>923</v>
      </c>
      <c r="AS9" s="4" t="s">
        <v>2176</v>
      </c>
      <c r="AT9" s="4" t="s">
        <v>2179</v>
      </c>
      <c r="AU9" s="4" t="s">
        <v>632</v>
      </c>
      <c r="AV9" s="4"/>
      <c r="AW9" s="4" t="s">
        <v>2178</v>
      </c>
      <c r="AX9" s="4"/>
      <c r="AY9" s="4"/>
      <c r="AZ9" s="4"/>
      <c r="BA9" s="4"/>
      <c r="BB9" s="4">
        <v>75244328</v>
      </c>
      <c r="BC9" s="4" t="s">
        <v>927</v>
      </c>
      <c r="BD9" s="4" t="s">
        <v>974</v>
      </c>
      <c r="BE9" s="4" t="s">
        <v>918</v>
      </c>
      <c r="BF9" s="4" t="s">
        <v>169</v>
      </c>
      <c r="BG9" s="4"/>
      <c r="BH9" s="4" t="s">
        <v>1204</v>
      </c>
      <c r="BI9" s="4" t="s">
        <v>932</v>
      </c>
      <c r="BJ9" s="4" t="s">
        <v>169</v>
      </c>
      <c r="BK9" s="4"/>
      <c r="BL9" s="4" t="s">
        <v>1030</v>
      </c>
      <c r="BM9" s="4"/>
      <c r="BN9" s="4" t="s">
        <v>934</v>
      </c>
      <c r="BO9" s="4" t="s">
        <v>958</v>
      </c>
    </row>
    <row r="10" spans="1:67">
      <c r="A10" s="4">
        <v>10</v>
      </c>
      <c r="B10" s="4" t="s">
        <v>901</v>
      </c>
      <c r="C10" s="4" t="s">
        <v>902</v>
      </c>
      <c r="D10" s="4" t="s">
        <v>2368</v>
      </c>
      <c r="E10" s="4" t="s">
        <v>2369</v>
      </c>
      <c r="F10" s="4" t="s">
        <v>1558</v>
      </c>
      <c r="G10" s="4" t="s">
        <v>2370</v>
      </c>
      <c r="H10" s="4" t="s">
        <v>169</v>
      </c>
      <c r="I10" s="4" t="s">
        <v>169</v>
      </c>
      <c r="J10" s="4" t="s">
        <v>361</v>
      </c>
      <c r="K10" s="4" t="s">
        <v>16</v>
      </c>
      <c r="L10" s="4" t="s">
        <v>940</v>
      </c>
      <c r="M10" s="4" t="s">
        <v>254</v>
      </c>
      <c r="N10" s="4" t="s">
        <v>1813</v>
      </c>
      <c r="O10" s="4"/>
      <c r="P10" s="4"/>
      <c r="Q10" s="4" t="s">
        <v>2368</v>
      </c>
      <c r="R10" s="4" t="s">
        <v>16</v>
      </c>
      <c r="S10" s="4" t="s">
        <v>2371</v>
      </c>
      <c r="T10" s="4" t="s">
        <v>944</v>
      </c>
      <c r="U10" s="4" t="s">
        <v>2372</v>
      </c>
      <c r="V10" s="4" t="s">
        <v>911</v>
      </c>
      <c r="W10" s="4" t="s">
        <v>1105</v>
      </c>
      <c r="X10" s="4" t="s">
        <v>361</v>
      </c>
      <c r="Y10" s="4" t="s">
        <v>2373</v>
      </c>
      <c r="Z10" s="4" t="s">
        <v>525</v>
      </c>
      <c r="AA10" s="4" t="s">
        <v>2374</v>
      </c>
      <c r="AB10" s="4" t="s">
        <v>2368</v>
      </c>
      <c r="AC10" s="4">
        <v>5523148</v>
      </c>
      <c r="AD10" s="7" t="s">
        <v>16</v>
      </c>
      <c r="AE10" s="4"/>
      <c r="AF10" s="4" t="s">
        <v>2375</v>
      </c>
      <c r="AG10" s="4" t="s">
        <v>16</v>
      </c>
      <c r="AH10" s="4" t="s">
        <v>2375</v>
      </c>
      <c r="AI10" s="4" t="s">
        <v>1218</v>
      </c>
      <c r="AJ10" s="4" t="s">
        <v>918</v>
      </c>
      <c r="AK10" s="4" t="s">
        <v>919</v>
      </c>
      <c r="AL10" s="4" t="s">
        <v>169</v>
      </c>
      <c r="AM10" s="9">
        <v>5980</v>
      </c>
      <c r="AN10" s="4"/>
      <c r="AO10" s="4" t="s">
        <v>16</v>
      </c>
      <c r="AP10" s="4" t="s">
        <v>953</v>
      </c>
      <c r="AQ10" s="4" t="s">
        <v>922</v>
      </c>
      <c r="AR10" s="4" t="s">
        <v>1025</v>
      </c>
      <c r="AS10" s="4" t="s">
        <v>2376</v>
      </c>
      <c r="AT10" s="4" t="s">
        <v>2377</v>
      </c>
      <c r="AU10" s="4" t="s">
        <v>617</v>
      </c>
      <c r="AV10" s="4"/>
      <c r="AW10" s="4" t="s">
        <v>2378</v>
      </c>
      <c r="AX10" s="4"/>
      <c r="AY10" s="4"/>
      <c r="AZ10" s="4"/>
      <c r="BA10" s="4"/>
      <c r="BB10" s="4">
        <v>82388472</v>
      </c>
      <c r="BC10" s="4" t="s">
        <v>927</v>
      </c>
      <c r="BD10" s="4" t="s">
        <v>974</v>
      </c>
      <c r="BE10" s="4" t="s">
        <v>918</v>
      </c>
      <c r="BF10" s="4" t="s">
        <v>169</v>
      </c>
      <c r="BG10" s="4"/>
      <c r="BH10" s="4" t="s">
        <v>931</v>
      </c>
      <c r="BI10" s="4" t="s">
        <v>932</v>
      </c>
      <c r="BJ10" s="4" t="s">
        <v>169</v>
      </c>
      <c r="BK10" s="4"/>
      <c r="BL10" s="4" t="s">
        <v>1030</v>
      </c>
      <c r="BM10" s="4"/>
      <c r="BN10" s="4" t="s">
        <v>1069</v>
      </c>
      <c r="BO10" s="4" t="s">
        <v>958</v>
      </c>
    </row>
    <row r="11" spans="1:67">
      <c r="A11" s="4">
        <v>11</v>
      </c>
      <c r="B11" s="4" t="s">
        <v>901</v>
      </c>
      <c r="C11" s="4" t="s">
        <v>902</v>
      </c>
      <c r="D11" s="4" t="s">
        <v>2552</v>
      </c>
      <c r="E11" s="4" t="s">
        <v>2553</v>
      </c>
      <c r="F11" s="4" t="s">
        <v>1558</v>
      </c>
      <c r="G11" s="4" t="s">
        <v>2554</v>
      </c>
      <c r="H11" s="4" t="s">
        <v>169</v>
      </c>
      <c r="I11" s="4" t="s">
        <v>169</v>
      </c>
      <c r="J11" s="4" t="s">
        <v>518</v>
      </c>
      <c r="K11" s="4" t="s">
        <v>16</v>
      </c>
      <c r="L11" s="4" t="s">
        <v>940</v>
      </c>
      <c r="M11" s="4" t="s">
        <v>254</v>
      </c>
      <c r="N11" s="4" t="s">
        <v>1813</v>
      </c>
      <c r="O11" s="4"/>
      <c r="P11" s="4"/>
      <c r="Q11" s="4" t="s">
        <v>2552</v>
      </c>
      <c r="R11" s="4" t="s">
        <v>16</v>
      </c>
      <c r="S11" s="4" t="s">
        <v>2555</v>
      </c>
      <c r="T11" s="4" t="s">
        <v>944</v>
      </c>
      <c r="U11" s="4" t="s">
        <v>2556</v>
      </c>
      <c r="V11" s="4" t="s">
        <v>911</v>
      </c>
      <c r="W11" s="4" t="s">
        <v>982</v>
      </c>
      <c r="X11" s="4" t="s">
        <v>351</v>
      </c>
      <c r="Y11" s="4" t="s">
        <v>2045</v>
      </c>
      <c r="Z11" s="4" t="s">
        <v>445</v>
      </c>
      <c r="AA11" s="4" t="s">
        <v>445</v>
      </c>
      <c r="AB11" s="4" t="s">
        <v>2552</v>
      </c>
      <c r="AC11" s="4">
        <v>5495393</v>
      </c>
      <c r="AD11" s="7" t="s">
        <v>16</v>
      </c>
      <c r="AE11" s="4"/>
      <c r="AF11" s="4" t="s">
        <v>2557</v>
      </c>
      <c r="AG11" s="4" t="s">
        <v>16</v>
      </c>
      <c r="AH11" s="4" t="s">
        <v>2557</v>
      </c>
      <c r="AI11" s="4" t="s">
        <v>1492</v>
      </c>
      <c r="AJ11" s="4" t="s">
        <v>1052</v>
      </c>
      <c r="AK11" s="4" t="s">
        <v>919</v>
      </c>
      <c r="AL11" s="4" t="s">
        <v>169</v>
      </c>
      <c r="AM11" s="9">
        <v>5180</v>
      </c>
      <c r="AN11" s="4"/>
      <c r="AO11" s="4" t="s">
        <v>16</v>
      </c>
      <c r="AP11" s="4" t="s">
        <v>953</v>
      </c>
      <c r="AQ11" s="4" t="s">
        <v>922</v>
      </c>
      <c r="AR11" s="4" t="s">
        <v>1048</v>
      </c>
      <c r="AS11" s="4" t="s">
        <v>2558</v>
      </c>
      <c r="AT11" s="4" t="s">
        <v>2559</v>
      </c>
      <c r="AU11" s="4" t="s">
        <v>617</v>
      </c>
      <c r="AV11" s="4"/>
      <c r="AW11" s="4" t="s">
        <v>2560</v>
      </c>
      <c r="AX11" s="4"/>
      <c r="AY11" s="4"/>
      <c r="AZ11" s="4"/>
      <c r="BA11" s="4"/>
      <c r="BB11" s="4">
        <v>51136935</v>
      </c>
      <c r="BC11" s="4" t="s">
        <v>927</v>
      </c>
      <c r="BD11" s="4" t="s">
        <v>974</v>
      </c>
      <c r="BE11" s="4" t="s">
        <v>1052</v>
      </c>
      <c r="BF11" s="4" t="s">
        <v>169</v>
      </c>
      <c r="BG11" s="4"/>
      <c r="BH11" s="4" t="s">
        <v>1029</v>
      </c>
      <c r="BI11" s="4" t="s">
        <v>932</v>
      </c>
      <c r="BJ11" s="4" t="s">
        <v>169</v>
      </c>
      <c r="BK11" s="4"/>
      <c r="BL11" s="4" t="s">
        <v>1030</v>
      </c>
      <c r="BM11" s="4"/>
      <c r="BN11" s="4" t="s">
        <v>934</v>
      </c>
      <c r="BO11" s="4" t="s">
        <v>958</v>
      </c>
    </row>
    <row r="12" spans="1:67">
      <c r="A12" s="4">
        <v>12</v>
      </c>
      <c r="B12" s="4" t="s">
        <v>901</v>
      </c>
      <c r="C12" s="4" t="s">
        <v>902</v>
      </c>
      <c r="D12" s="4" t="s">
        <v>2561</v>
      </c>
      <c r="E12" s="4" t="s">
        <v>2562</v>
      </c>
      <c r="F12" s="4" t="s">
        <v>1558</v>
      </c>
      <c r="G12" s="4" t="s">
        <v>2563</v>
      </c>
      <c r="H12" s="4" t="s">
        <v>169</v>
      </c>
      <c r="I12" s="4" t="s">
        <v>169</v>
      </c>
      <c r="J12" s="4" t="s">
        <v>444</v>
      </c>
      <c r="K12" s="4" t="s">
        <v>16</v>
      </c>
      <c r="L12" s="4" t="s">
        <v>940</v>
      </c>
      <c r="M12" s="4" t="s">
        <v>254</v>
      </c>
      <c r="N12" s="4" t="s">
        <v>1813</v>
      </c>
      <c r="O12" s="4"/>
      <c r="P12" s="4"/>
      <c r="Q12" s="4" t="s">
        <v>2561</v>
      </c>
      <c r="R12" s="4" t="s">
        <v>16</v>
      </c>
      <c r="S12" s="4" t="s">
        <v>2564</v>
      </c>
      <c r="T12" s="4" t="s">
        <v>944</v>
      </c>
      <c r="U12" s="4" t="s">
        <v>2565</v>
      </c>
      <c r="V12" s="4" t="s">
        <v>911</v>
      </c>
      <c r="W12" s="4" t="s">
        <v>982</v>
      </c>
      <c r="X12" s="4" t="s">
        <v>351</v>
      </c>
      <c r="Y12" s="4" t="s">
        <v>2045</v>
      </c>
      <c r="Z12" s="4" t="s">
        <v>445</v>
      </c>
      <c r="AA12" s="4" t="s">
        <v>445</v>
      </c>
      <c r="AB12" s="4" t="s">
        <v>2561</v>
      </c>
      <c r="AC12" s="4">
        <v>5495387</v>
      </c>
      <c r="AD12" s="7" t="s">
        <v>16</v>
      </c>
      <c r="AE12" s="4"/>
      <c r="AF12" s="4" t="s">
        <v>2566</v>
      </c>
      <c r="AG12" s="4" t="s">
        <v>16</v>
      </c>
      <c r="AH12" s="4" t="s">
        <v>2566</v>
      </c>
      <c r="AI12" s="4" t="s">
        <v>1492</v>
      </c>
      <c r="AJ12" s="4" t="s">
        <v>1052</v>
      </c>
      <c r="AK12" s="4" t="s">
        <v>919</v>
      </c>
      <c r="AL12" s="4" t="s">
        <v>169</v>
      </c>
      <c r="AM12" s="9">
        <v>5180</v>
      </c>
      <c r="AN12" s="4"/>
      <c r="AO12" s="4" t="s">
        <v>16</v>
      </c>
      <c r="AP12" s="4" t="s">
        <v>953</v>
      </c>
      <c r="AQ12" s="4" t="s">
        <v>922</v>
      </c>
      <c r="AR12" s="4" t="s">
        <v>1048</v>
      </c>
      <c r="AS12" s="4" t="s">
        <v>2567</v>
      </c>
      <c r="AT12" s="4" t="s">
        <v>2568</v>
      </c>
      <c r="AU12" s="4" t="s">
        <v>617</v>
      </c>
      <c r="AV12" s="4"/>
      <c r="AW12" s="4" t="s">
        <v>2569</v>
      </c>
      <c r="AX12" s="4"/>
      <c r="AY12" s="4"/>
      <c r="AZ12" s="4"/>
      <c r="BA12" s="4"/>
      <c r="BB12" s="4">
        <v>51112344</v>
      </c>
      <c r="BC12" s="4" t="s">
        <v>927</v>
      </c>
      <c r="BD12" s="4" t="s">
        <v>974</v>
      </c>
      <c r="BE12" s="4" t="s">
        <v>1052</v>
      </c>
      <c r="BF12" s="4" t="s">
        <v>169</v>
      </c>
      <c r="BG12" s="4"/>
      <c r="BH12" s="4" t="s">
        <v>1029</v>
      </c>
      <c r="BI12" s="4" t="s">
        <v>932</v>
      </c>
      <c r="BJ12" s="4" t="s">
        <v>169</v>
      </c>
      <c r="BK12" s="4"/>
      <c r="BL12" s="4" t="s">
        <v>1030</v>
      </c>
      <c r="BM12" s="4"/>
      <c r="BN12" s="4" t="s">
        <v>934</v>
      </c>
      <c r="BO12" s="4" t="s">
        <v>958</v>
      </c>
    </row>
    <row r="13" spans="1:67">
      <c r="A13" s="4">
        <v>13</v>
      </c>
      <c r="B13" s="4" t="s">
        <v>901</v>
      </c>
      <c r="C13" s="4" t="s">
        <v>902</v>
      </c>
      <c r="D13" s="4" t="s">
        <v>2596</v>
      </c>
      <c r="E13" s="4" t="s">
        <v>2597</v>
      </c>
      <c r="F13" s="4" t="s">
        <v>1558</v>
      </c>
      <c r="G13" s="4" t="s">
        <v>2598</v>
      </c>
      <c r="H13" s="4" t="s">
        <v>169</v>
      </c>
      <c r="I13" s="4" t="s">
        <v>169</v>
      </c>
      <c r="J13" s="4" t="s">
        <v>518</v>
      </c>
      <c r="K13" s="4" t="s">
        <v>31</v>
      </c>
      <c r="L13" s="4" t="s">
        <v>940</v>
      </c>
      <c r="M13" s="4" t="s">
        <v>254</v>
      </c>
      <c r="N13" s="4" t="s">
        <v>1139</v>
      </c>
      <c r="O13" s="4"/>
      <c r="P13" s="4"/>
      <c r="Q13" s="4" t="s">
        <v>2596</v>
      </c>
      <c r="R13" s="4" t="s">
        <v>31</v>
      </c>
      <c r="S13" s="4" t="s">
        <v>2599</v>
      </c>
      <c r="T13" s="4" t="s">
        <v>944</v>
      </c>
      <c r="U13" s="4" t="s">
        <v>2600</v>
      </c>
      <c r="V13" s="4" t="s">
        <v>911</v>
      </c>
      <c r="W13" s="4" t="s">
        <v>1697</v>
      </c>
      <c r="X13" s="4" t="s">
        <v>518</v>
      </c>
      <c r="Y13" s="4" t="s">
        <v>2601</v>
      </c>
      <c r="Z13" s="4" t="s">
        <v>2602</v>
      </c>
      <c r="AA13" s="4" t="s">
        <v>2537</v>
      </c>
      <c r="AB13" s="4" t="s">
        <v>2596</v>
      </c>
      <c r="AC13" s="4">
        <v>5495094</v>
      </c>
      <c r="AD13" s="7" t="s">
        <v>31</v>
      </c>
      <c r="AE13" s="4"/>
      <c r="AF13" s="4" t="s">
        <v>2603</v>
      </c>
      <c r="AG13" s="4" t="s">
        <v>31</v>
      </c>
      <c r="AH13" s="4" t="s">
        <v>2604</v>
      </c>
      <c r="AI13" s="4" t="s">
        <v>1492</v>
      </c>
      <c r="AJ13" s="4" t="s">
        <v>1052</v>
      </c>
      <c r="AK13" s="4" t="s">
        <v>919</v>
      </c>
      <c r="AL13" s="4" t="s">
        <v>169</v>
      </c>
      <c r="AM13" s="9">
        <v>5180</v>
      </c>
      <c r="AN13" s="4"/>
      <c r="AO13" s="4" t="s">
        <v>31</v>
      </c>
      <c r="AP13" s="4" t="s">
        <v>953</v>
      </c>
      <c r="AQ13" s="4" t="s">
        <v>922</v>
      </c>
      <c r="AR13" s="4" t="s">
        <v>1025</v>
      </c>
      <c r="AS13" s="4" t="s">
        <v>2605</v>
      </c>
      <c r="AT13" s="4" t="s">
        <v>2606</v>
      </c>
      <c r="AU13" s="4" t="s">
        <v>617</v>
      </c>
      <c r="AV13" s="4"/>
      <c r="AW13" s="4" t="s">
        <v>2607</v>
      </c>
      <c r="AX13" s="4"/>
      <c r="AY13" s="4"/>
      <c r="AZ13" s="4"/>
      <c r="BA13" s="4"/>
      <c r="BB13" s="4">
        <v>76759510</v>
      </c>
      <c r="BC13" s="4" t="s">
        <v>927</v>
      </c>
      <c r="BD13" s="4" t="s">
        <v>974</v>
      </c>
      <c r="BE13" s="4" t="s">
        <v>1052</v>
      </c>
      <c r="BF13" s="4" t="s">
        <v>169</v>
      </c>
      <c r="BG13" s="4"/>
      <c r="BH13" s="4" t="s">
        <v>931</v>
      </c>
      <c r="BI13" s="4" t="s">
        <v>932</v>
      </c>
      <c r="BJ13" s="4" t="s">
        <v>169</v>
      </c>
      <c r="BK13" s="4"/>
      <c r="BL13" s="4" t="s">
        <v>1030</v>
      </c>
      <c r="BM13" s="4"/>
      <c r="BN13" s="4" t="s">
        <v>934</v>
      </c>
      <c r="BO13" s="4" t="s">
        <v>958</v>
      </c>
    </row>
    <row r="14" spans="1:67">
      <c r="A14" s="4">
        <v>14</v>
      </c>
      <c r="B14" s="4" t="s">
        <v>901</v>
      </c>
      <c r="C14" s="4" t="s">
        <v>902</v>
      </c>
      <c r="D14" s="4" t="s">
        <v>437</v>
      </c>
      <c r="E14" s="4" t="s">
        <v>2767</v>
      </c>
      <c r="F14" s="4" t="s">
        <v>937</v>
      </c>
      <c r="G14" s="4" t="s">
        <v>2768</v>
      </c>
      <c r="H14" s="4" t="s">
        <v>2769</v>
      </c>
      <c r="I14" s="4" t="s">
        <v>169</v>
      </c>
      <c r="J14" s="4" t="s">
        <v>518</v>
      </c>
      <c r="K14" s="4" t="s">
        <v>29</v>
      </c>
      <c r="L14" s="4" t="s">
        <v>940</v>
      </c>
      <c r="M14" s="4" t="s">
        <v>254</v>
      </c>
      <c r="N14" s="4" t="s">
        <v>2770</v>
      </c>
      <c r="O14" s="4"/>
      <c r="P14" s="4"/>
      <c r="Q14" s="4" t="s">
        <v>2771</v>
      </c>
      <c r="R14" s="4" t="s">
        <v>29</v>
      </c>
      <c r="S14" s="4" t="s">
        <v>2772</v>
      </c>
      <c r="T14" s="4" t="s">
        <v>944</v>
      </c>
      <c r="U14" s="4" t="s">
        <v>2773</v>
      </c>
      <c r="V14" s="4" t="s">
        <v>911</v>
      </c>
      <c r="W14" s="4" t="s">
        <v>982</v>
      </c>
      <c r="X14" s="4" t="s">
        <v>351</v>
      </c>
      <c r="Y14" s="4" t="s">
        <v>524</v>
      </c>
      <c r="Z14" s="4" t="s">
        <v>2774</v>
      </c>
      <c r="AA14" s="4" t="s">
        <v>2775</v>
      </c>
      <c r="AB14" s="4" t="s">
        <v>2771</v>
      </c>
      <c r="AC14" s="4">
        <v>5522025</v>
      </c>
      <c r="AD14" s="7" t="s">
        <v>29</v>
      </c>
      <c r="AE14" s="4"/>
      <c r="AF14" s="4" t="s">
        <v>2776</v>
      </c>
      <c r="AG14" s="4" t="s">
        <v>29</v>
      </c>
      <c r="AH14" s="4" t="s">
        <v>2777</v>
      </c>
      <c r="AI14" s="4" t="s">
        <v>1129</v>
      </c>
      <c r="AJ14" s="4" t="s">
        <v>1047</v>
      </c>
      <c r="AK14" s="4" t="s">
        <v>919</v>
      </c>
      <c r="AL14" s="4" t="s">
        <v>169</v>
      </c>
      <c r="AM14" s="9">
        <v>4880</v>
      </c>
      <c r="AN14" s="4"/>
      <c r="AO14" s="4" t="s">
        <v>2770</v>
      </c>
      <c r="AP14" s="4" t="s">
        <v>953</v>
      </c>
      <c r="AQ14" s="4" t="s">
        <v>922</v>
      </c>
      <c r="AR14" s="4" t="s">
        <v>923</v>
      </c>
      <c r="AS14" s="4" t="s">
        <v>2778</v>
      </c>
      <c r="AT14" s="4" t="s">
        <v>2779</v>
      </c>
      <c r="AU14" s="4" t="s">
        <v>610</v>
      </c>
      <c r="AV14" s="4"/>
      <c r="AW14" s="4" t="s">
        <v>2780</v>
      </c>
      <c r="AX14" s="4"/>
      <c r="AY14" s="4"/>
      <c r="AZ14" s="4"/>
      <c r="BA14" s="4"/>
      <c r="BB14" s="4">
        <v>82449041</v>
      </c>
      <c r="BC14" s="4" t="s">
        <v>927</v>
      </c>
      <c r="BD14" s="4" t="s">
        <v>974</v>
      </c>
      <c r="BE14" s="4" t="s">
        <v>1052</v>
      </c>
      <c r="BF14" s="4" t="s">
        <v>169</v>
      </c>
      <c r="BG14" s="4"/>
      <c r="BH14" s="4" t="s">
        <v>931</v>
      </c>
      <c r="BI14" s="4" t="s">
        <v>932</v>
      </c>
      <c r="BJ14" s="4" t="s">
        <v>169</v>
      </c>
      <c r="BK14" s="4"/>
      <c r="BL14" s="4" t="s">
        <v>1030</v>
      </c>
      <c r="BM14" s="4"/>
      <c r="BN14" s="4" t="s">
        <v>934</v>
      </c>
      <c r="BO14" s="4" t="s">
        <v>958</v>
      </c>
    </row>
    <row r="15" spans="1:67">
      <c r="A15" s="4">
        <v>15</v>
      </c>
      <c r="B15" s="4" t="s">
        <v>901</v>
      </c>
      <c r="C15" s="4" t="s">
        <v>902</v>
      </c>
      <c r="D15" s="4" t="s">
        <v>1570</v>
      </c>
      <c r="E15" s="4" t="s">
        <v>2805</v>
      </c>
      <c r="F15" s="4" t="s">
        <v>1558</v>
      </c>
      <c r="G15" s="4" t="s">
        <v>2806</v>
      </c>
      <c r="H15" s="4" t="s">
        <v>2807</v>
      </c>
      <c r="I15" s="4" t="s">
        <v>169</v>
      </c>
      <c r="J15" s="4" t="s">
        <v>518</v>
      </c>
      <c r="K15" s="4" t="s">
        <v>16</v>
      </c>
      <c r="L15" s="4" t="s">
        <v>940</v>
      </c>
      <c r="M15" s="4" t="s">
        <v>254</v>
      </c>
      <c r="N15" s="4" t="s">
        <v>1813</v>
      </c>
      <c r="O15" s="4"/>
      <c r="P15" s="4"/>
      <c r="Q15" s="4" t="s">
        <v>2808</v>
      </c>
      <c r="R15" s="4" t="s">
        <v>16</v>
      </c>
      <c r="S15" s="4" t="s">
        <v>2809</v>
      </c>
      <c r="T15" s="4" t="s">
        <v>944</v>
      </c>
      <c r="U15" s="4" t="s">
        <v>2810</v>
      </c>
      <c r="V15" s="4" t="s">
        <v>911</v>
      </c>
      <c r="W15" s="4" t="s">
        <v>982</v>
      </c>
      <c r="X15" s="4" t="s">
        <v>351</v>
      </c>
      <c r="Y15" s="4" t="s">
        <v>2045</v>
      </c>
      <c r="Z15" s="4" t="s">
        <v>445</v>
      </c>
      <c r="AA15" s="4" t="s">
        <v>445</v>
      </c>
      <c r="AB15" s="4" t="s">
        <v>2808</v>
      </c>
      <c r="AC15" s="4">
        <v>5521778</v>
      </c>
      <c r="AD15" s="7" t="s">
        <v>16</v>
      </c>
      <c r="AE15" s="4"/>
      <c r="AF15" s="4" t="s">
        <v>2811</v>
      </c>
      <c r="AG15" s="4" t="s">
        <v>16</v>
      </c>
      <c r="AH15" s="4" t="s">
        <v>2812</v>
      </c>
      <c r="AI15" s="4" t="s">
        <v>1129</v>
      </c>
      <c r="AJ15" s="4" t="s">
        <v>1047</v>
      </c>
      <c r="AK15" s="4" t="s">
        <v>919</v>
      </c>
      <c r="AL15" s="4" t="s">
        <v>169</v>
      </c>
      <c r="AM15" s="9">
        <v>5180</v>
      </c>
      <c r="AN15" s="4"/>
      <c r="AO15" s="4" t="s">
        <v>16</v>
      </c>
      <c r="AP15" s="4" t="s">
        <v>953</v>
      </c>
      <c r="AQ15" s="4" t="s">
        <v>922</v>
      </c>
      <c r="AR15" s="4" t="s">
        <v>971</v>
      </c>
      <c r="AS15" s="4" t="s">
        <v>2813</v>
      </c>
      <c r="AT15" s="4" t="s">
        <v>2814</v>
      </c>
      <c r="AU15" s="4" t="s">
        <v>610</v>
      </c>
      <c r="AV15" s="4"/>
      <c r="AW15" s="4" t="s">
        <v>2815</v>
      </c>
      <c r="AX15" s="4"/>
      <c r="AY15" s="4"/>
      <c r="AZ15" s="4"/>
      <c r="BA15" s="4"/>
      <c r="BB15" s="4">
        <v>82445731</v>
      </c>
      <c r="BC15" s="4" t="s">
        <v>927</v>
      </c>
      <c r="BD15" s="4" t="s">
        <v>974</v>
      </c>
      <c r="BE15" s="4" t="s">
        <v>1052</v>
      </c>
      <c r="BF15" s="4" t="s">
        <v>169</v>
      </c>
      <c r="BG15" s="4"/>
      <c r="BH15" s="4" t="s">
        <v>1029</v>
      </c>
      <c r="BI15" s="4" t="s">
        <v>932</v>
      </c>
      <c r="BJ15" s="4" t="s">
        <v>169</v>
      </c>
      <c r="BK15" s="4"/>
      <c r="BL15" s="4" t="s">
        <v>1030</v>
      </c>
      <c r="BM15" s="4"/>
      <c r="BN15" s="4" t="s">
        <v>934</v>
      </c>
      <c r="BO15" s="4" t="s">
        <v>958</v>
      </c>
    </row>
    <row r="16" spans="1:67">
      <c r="A16" s="4">
        <v>16</v>
      </c>
      <c r="B16" s="4" t="s">
        <v>901</v>
      </c>
      <c r="C16" s="4" t="s">
        <v>902</v>
      </c>
      <c r="D16" s="4" t="s">
        <v>2893</v>
      </c>
      <c r="E16" s="4" t="s">
        <v>2894</v>
      </c>
      <c r="F16" s="4" t="s">
        <v>937</v>
      </c>
      <c r="G16" s="4" t="s">
        <v>2895</v>
      </c>
      <c r="H16" s="4" t="s">
        <v>2896</v>
      </c>
      <c r="I16" s="4" t="s">
        <v>169</v>
      </c>
      <c r="J16" s="4" t="s">
        <v>518</v>
      </c>
      <c r="K16" s="4" t="s">
        <v>16</v>
      </c>
      <c r="L16" s="4" t="s">
        <v>940</v>
      </c>
      <c r="M16" s="4" t="s">
        <v>254</v>
      </c>
      <c r="N16" s="4" t="s">
        <v>2897</v>
      </c>
      <c r="O16" s="4"/>
      <c r="P16" s="4"/>
      <c r="Q16" s="4" t="s">
        <v>2893</v>
      </c>
      <c r="R16" s="4" t="s">
        <v>16</v>
      </c>
      <c r="S16" s="4" t="s">
        <v>2898</v>
      </c>
      <c r="T16" s="4" t="s">
        <v>944</v>
      </c>
      <c r="U16" s="4" t="s">
        <v>2899</v>
      </c>
      <c r="V16" s="4" t="s">
        <v>911</v>
      </c>
      <c r="W16" s="4" t="s">
        <v>963</v>
      </c>
      <c r="X16" s="4" t="s">
        <v>351</v>
      </c>
      <c r="Y16" s="4" t="s">
        <v>1185</v>
      </c>
      <c r="Z16" s="4" t="s">
        <v>445</v>
      </c>
      <c r="AA16" s="4" t="s">
        <v>445</v>
      </c>
      <c r="AB16" s="4" t="s">
        <v>2893</v>
      </c>
      <c r="AC16" s="4">
        <v>5494654</v>
      </c>
      <c r="AD16" s="7" t="s">
        <v>16</v>
      </c>
      <c r="AE16" s="4"/>
      <c r="AF16" s="4" t="s">
        <v>2900</v>
      </c>
      <c r="AG16" s="4" t="s">
        <v>16</v>
      </c>
      <c r="AH16" s="4" t="s">
        <v>2900</v>
      </c>
      <c r="AI16" s="4" t="s">
        <v>1268</v>
      </c>
      <c r="AJ16" s="4" t="s">
        <v>988</v>
      </c>
      <c r="AK16" s="4" t="s">
        <v>919</v>
      </c>
      <c r="AL16" s="4" t="s">
        <v>169</v>
      </c>
      <c r="AM16" s="9">
        <v>5180</v>
      </c>
      <c r="AN16" s="4"/>
      <c r="AO16" s="4" t="s">
        <v>2897</v>
      </c>
      <c r="AP16" s="4" t="s">
        <v>953</v>
      </c>
      <c r="AQ16" s="4" t="s">
        <v>922</v>
      </c>
      <c r="AR16" s="4" t="s">
        <v>1025</v>
      </c>
      <c r="AS16" s="4" t="s">
        <v>2901</v>
      </c>
      <c r="AT16" s="4" t="s">
        <v>2902</v>
      </c>
      <c r="AU16" s="4" t="s">
        <v>610</v>
      </c>
      <c r="AV16" s="4"/>
      <c r="AW16" s="4" t="s">
        <v>2903</v>
      </c>
      <c r="AX16" s="4"/>
      <c r="AY16" s="4"/>
      <c r="AZ16" s="4"/>
      <c r="BA16" s="4"/>
      <c r="BB16" s="4">
        <v>81685420</v>
      </c>
      <c r="BC16" s="4" t="s">
        <v>927</v>
      </c>
      <c r="BD16" s="4" t="s">
        <v>974</v>
      </c>
      <c r="BE16" s="4" t="s">
        <v>918</v>
      </c>
      <c r="BF16" s="4" t="s">
        <v>169</v>
      </c>
      <c r="BG16" s="4"/>
      <c r="BH16" s="4" t="s">
        <v>1029</v>
      </c>
      <c r="BI16" s="4" t="s">
        <v>932</v>
      </c>
      <c r="BJ16" s="4" t="s">
        <v>169</v>
      </c>
      <c r="BK16" s="4"/>
      <c r="BL16" s="4" t="s">
        <v>1030</v>
      </c>
      <c r="BM16" s="4"/>
      <c r="BN16" s="4" t="s">
        <v>934</v>
      </c>
      <c r="BO16" s="4" t="s">
        <v>958</v>
      </c>
    </row>
    <row r="17" spans="1:67">
      <c r="A17" s="4">
        <v>17</v>
      </c>
      <c r="B17" s="4" t="s">
        <v>901</v>
      </c>
      <c r="C17" s="4" t="s">
        <v>902</v>
      </c>
      <c r="D17" s="4" t="s">
        <v>2917</v>
      </c>
      <c r="E17" s="4" t="s">
        <v>2918</v>
      </c>
      <c r="F17" s="4" t="s">
        <v>1558</v>
      </c>
      <c r="G17" s="4" t="s">
        <v>2919</v>
      </c>
      <c r="H17" s="4" t="s">
        <v>2920</v>
      </c>
      <c r="I17" s="4" t="s">
        <v>169</v>
      </c>
      <c r="J17" s="4" t="s">
        <v>351</v>
      </c>
      <c r="K17" s="4" t="s">
        <v>29</v>
      </c>
      <c r="L17" s="4" t="s">
        <v>940</v>
      </c>
      <c r="M17" s="4" t="s">
        <v>254</v>
      </c>
      <c r="N17" s="4" t="s">
        <v>2921</v>
      </c>
      <c r="O17" s="4"/>
      <c r="P17" s="4"/>
      <c r="Q17" s="4" t="s">
        <v>2917</v>
      </c>
      <c r="R17" s="4" t="s">
        <v>29</v>
      </c>
      <c r="S17" s="4" t="s">
        <v>2922</v>
      </c>
      <c r="T17" s="4" t="s">
        <v>944</v>
      </c>
      <c r="U17" s="4" t="s">
        <v>2923</v>
      </c>
      <c r="V17" s="4" t="s">
        <v>911</v>
      </c>
      <c r="W17" s="4" t="s">
        <v>982</v>
      </c>
      <c r="X17" s="4" t="s">
        <v>351</v>
      </c>
      <c r="Y17" s="4" t="s">
        <v>2924</v>
      </c>
      <c r="Z17" s="4" t="s">
        <v>2925</v>
      </c>
      <c r="AA17" s="4" t="s">
        <v>2926</v>
      </c>
      <c r="AB17" s="4" t="s">
        <v>2917</v>
      </c>
      <c r="AC17" s="4">
        <v>5494381</v>
      </c>
      <c r="AD17" s="7" t="s">
        <v>29</v>
      </c>
      <c r="AE17" s="4"/>
      <c r="AF17" s="4" t="s">
        <v>2927</v>
      </c>
      <c r="AG17" s="4" t="s">
        <v>29</v>
      </c>
      <c r="AH17" s="4" t="s">
        <v>2927</v>
      </c>
      <c r="AI17" s="4" t="s">
        <v>1129</v>
      </c>
      <c r="AJ17" s="4" t="s">
        <v>1047</v>
      </c>
      <c r="AK17" s="4" t="s">
        <v>919</v>
      </c>
      <c r="AL17" s="4" t="s">
        <v>169</v>
      </c>
      <c r="AM17" s="9">
        <v>4880</v>
      </c>
      <c r="AN17" s="4"/>
      <c r="AO17" s="4" t="s">
        <v>29</v>
      </c>
      <c r="AP17" s="4" t="s">
        <v>953</v>
      </c>
      <c r="AQ17" s="4" t="s">
        <v>922</v>
      </c>
      <c r="AR17" s="4" t="s">
        <v>923</v>
      </c>
      <c r="AS17" s="4" t="s">
        <v>2928</v>
      </c>
      <c r="AT17" s="4" t="s">
        <v>2929</v>
      </c>
      <c r="AU17" s="4" t="s">
        <v>610</v>
      </c>
      <c r="AV17" s="4"/>
      <c r="AW17" s="4" t="s">
        <v>2930</v>
      </c>
      <c r="AX17" s="4"/>
      <c r="AY17" s="4"/>
      <c r="AZ17" s="4"/>
      <c r="BA17" s="4"/>
      <c r="BB17" s="4">
        <v>74485243</v>
      </c>
      <c r="BC17" s="4" t="s">
        <v>927</v>
      </c>
      <c r="BD17" s="4" t="s">
        <v>974</v>
      </c>
      <c r="BE17" s="4" t="s">
        <v>1052</v>
      </c>
      <c r="BF17" s="4" t="s">
        <v>169</v>
      </c>
      <c r="BG17" s="4"/>
      <c r="BH17" s="4" t="s">
        <v>1204</v>
      </c>
      <c r="BI17" s="4" t="s">
        <v>932</v>
      </c>
      <c r="BJ17" s="4" t="s">
        <v>169</v>
      </c>
      <c r="BK17" s="4"/>
      <c r="BL17" s="4" t="s">
        <v>1030</v>
      </c>
      <c r="BM17" s="4"/>
      <c r="BN17" s="4"/>
      <c r="BO17" s="4" t="s">
        <v>958</v>
      </c>
    </row>
    <row r="18" spans="1:67">
      <c r="A18" s="4">
        <v>18</v>
      </c>
      <c r="B18" s="4" t="s">
        <v>901</v>
      </c>
      <c r="C18" s="4" t="s">
        <v>902</v>
      </c>
      <c r="D18" s="4" t="s">
        <v>444</v>
      </c>
      <c r="E18" s="4" t="s">
        <v>2944</v>
      </c>
      <c r="F18" s="4" t="s">
        <v>1339</v>
      </c>
      <c r="G18" s="4" t="s">
        <v>2945</v>
      </c>
      <c r="H18" s="4" t="s">
        <v>169</v>
      </c>
      <c r="I18" s="4" t="s">
        <v>169</v>
      </c>
      <c r="J18" s="4" t="s">
        <v>518</v>
      </c>
      <c r="K18" s="4" t="s">
        <v>29</v>
      </c>
      <c r="L18" s="4" t="s">
        <v>940</v>
      </c>
      <c r="M18" s="4" t="s">
        <v>254</v>
      </c>
      <c r="N18" s="4" t="s">
        <v>2770</v>
      </c>
      <c r="O18" s="4"/>
      <c r="P18" s="4"/>
      <c r="Q18" s="4" t="s">
        <v>2946</v>
      </c>
      <c r="R18" s="4" t="s">
        <v>29</v>
      </c>
      <c r="S18" s="4" t="s">
        <v>2947</v>
      </c>
      <c r="T18" s="4" t="s">
        <v>944</v>
      </c>
      <c r="U18" s="4" t="s">
        <v>2948</v>
      </c>
      <c r="V18" s="4" t="s">
        <v>1263</v>
      </c>
      <c r="W18" s="4" t="s">
        <v>982</v>
      </c>
      <c r="X18" s="4" t="s">
        <v>518</v>
      </c>
      <c r="Y18" s="4" t="s">
        <v>2058</v>
      </c>
      <c r="Z18" s="4" t="s">
        <v>2949</v>
      </c>
      <c r="AA18" s="4" t="s">
        <v>2950</v>
      </c>
      <c r="AB18" s="4" t="s">
        <v>2946</v>
      </c>
      <c r="AC18" s="4">
        <v>5494248</v>
      </c>
      <c r="AD18" s="7" t="s">
        <v>29</v>
      </c>
      <c r="AE18" s="4"/>
      <c r="AF18" s="4" t="s">
        <v>2951</v>
      </c>
      <c r="AG18" s="4" t="s">
        <v>29</v>
      </c>
      <c r="AH18" s="4" t="s">
        <v>2951</v>
      </c>
      <c r="AI18" s="4" t="s">
        <v>1129</v>
      </c>
      <c r="AJ18" s="4" t="s">
        <v>1047</v>
      </c>
      <c r="AK18" s="4" t="s">
        <v>919</v>
      </c>
      <c r="AL18" s="4" t="s">
        <v>169</v>
      </c>
      <c r="AM18" s="9">
        <v>4880</v>
      </c>
      <c r="AN18" s="4"/>
      <c r="AO18" s="4" t="s">
        <v>2770</v>
      </c>
      <c r="AP18" s="4" t="s">
        <v>953</v>
      </c>
      <c r="AQ18" s="4" t="s">
        <v>922</v>
      </c>
      <c r="AR18" s="4" t="s">
        <v>923</v>
      </c>
      <c r="AS18" s="4" t="s">
        <v>2952</v>
      </c>
      <c r="AT18" s="4" t="s">
        <v>2953</v>
      </c>
      <c r="AU18" s="4" t="s">
        <v>610</v>
      </c>
      <c r="AV18" s="4"/>
      <c r="AW18" s="4" t="s">
        <v>2954</v>
      </c>
      <c r="AX18" s="4"/>
      <c r="AY18" s="4"/>
      <c r="AZ18" s="4"/>
      <c r="BA18" s="4"/>
      <c r="BB18" s="4">
        <v>74838658</v>
      </c>
      <c r="BC18" s="4" t="s">
        <v>927</v>
      </c>
      <c r="BD18" s="4" t="s">
        <v>974</v>
      </c>
      <c r="BE18" s="4" t="s">
        <v>1052</v>
      </c>
      <c r="BF18" s="4" t="s">
        <v>169</v>
      </c>
      <c r="BG18" s="4"/>
      <c r="BH18" s="4" t="s">
        <v>931</v>
      </c>
      <c r="BI18" s="4" t="s">
        <v>932</v>
      </c>
      <c r="BJ18" s="4" t="s">
        <v>169</v>
      </c>
      <c r="BK18" s="4"/>
      <c r="BL18" s="4" t="s">
        <v>1030</v>
      </c>
      <c r="BM18" s="4"/>
      <c r="BN18" s="4" t="s">
        <v>1205</v>
      </c>
      <c r="BO18" s="4" t="s">
        <v>958</v>
      </c>
    </row>
    <row r="19" spans="1:67">
      <c r="A19" s="4">
        <v>19</v>
      </c>
      <c r="B19" s="4" t="s">
        <v>901</v>
      </c>
      <c r="C19" s="4" t="s">
        <v>902</v>
      </c>
      <c r="D19" s="4" t="s">
        <v>2976</v>
      </c>
      <c r="E19" s="4" t="s">
        <v>2977</v>
      </c>
      <c r="F19" s="4" t="s">
        <v>937</v>
      </c>
      <c r="G19" s="4" t="s">
        <v>2978</v>
      </c>
      <c r="H19" s="4" t="s">
        <v>2979</v>
      </c>
      <c r="I19" s="4" t="s">
        <v>169</v>
      </c>
      <c r="J19" s="4" t="s">
        <v>518</v>
      </c>
      <c r="K19" s="4" t="s">
        <v>29</v>
      </c>
      <c r="L19" s="4" t="s">
        <v>940</v>
      </c>
      <c r="M19" s="4" t="s">
        <v>254</v>
      </c>
      <c r="N19" s="4" t="s">
        <v>2770</v>
      </c>
      <c r="O19" s="4"/>
      <c r="P19" s="4"/>
      <c r="Q19" s="4" t="s">
        <v>2976</v>
      </c>
      <c r="R19" s="4" t="s">
        <v>29</v>
      </c>
      <c r="S19" s="4" t="s">
        <v>2980</v>
      </c>
      <c r="T19" s="4" t="s">
        <v>944</v>
      </c>
      <c r="U19" s="4" t="s">
        <v>2981</v>
      </c>
      <c r="V19" s="4" t="s">
        <v>911</v>
      </c>
      <c r="W19" s="4" t="s">
        <v>982</v>
      </c>
      <c r="X19" s="4" t="s">
        <v>351</v>
      </c>
      <c r="Y19" s="4" t="s">
        <v>566</v>
      </c>
      <c r="Z19" s="4" t="s">
        <v>2982</v>
      </c>
      <c r="AA19" s="4" t="s">
        <v>455</v>
      </c>
      <c r="AB19" s="4" t="s">
        <v>2976</v>
      </c>
      <c r="AC19" s="4">
        <v>5494155</v>
      </c>
      <c r="AD19" s="7" t="s">
        <v>29</v>
      </c>
      <c r="AE19" s="4"/>
      <c r="AF19" s="4" t="s">
        <v>2983</v>
      </c>
      <c r="AG19" s="4" t="s">
        <v>29</v>
      </c>
      <c r="AH19" s="4" t="s">
        <v>2984</v>
      </c>
      <c r="AI19" s="4" t="s">
        <v>1129</v>
      </c>
      <c r="AJ19" s="4" t="s">
        <v>1047</v>
      </c>
      <c r="AK19" s="4" t="s">
        <v>919</v>
      </c>
      <c r="AL19" s="4" t="s">
        <v>169</v>
      </c>
      <c r="AM19" s="9">
        <v>4880</v>
      </c>
      <c r="AN19" s="4"/>
      <c r="AO19" s="4" t="s">
        <v>2770</v>
      </c>
      <c r="AP19" s="4" t="s">
        <v>953</v>
      </c>
      <c r="AQ19" s="4" t="s">
        <v>922</v>
      </c>
      <c r="AR19" s="4" t="s">
        <v>923</v>
      </c>
      <c r="AS19" s="4" t="s">
        <v>2985</v>
      </c>
      <c r="AT19" s="4" t="s">
        <v>2986</v>
      </c>
      <c r="AU19" s="4" t="s">
        <v>610</v>
      </c>
      <c r="AV19" s="4"/>
      <c r="AW19" s="4" t="s">
        <v>2987</v>
      </c>
      <c r="AX19" s="4"/>
      <c r="AY19" s="4"/>
      <c r="AZ19" s="4"/>
      <c r="BA19" s="4"/>
      <c r="BB19" s="4">
        <v>56334937</v>
      </c>
      <c r="BC19" s="4" t="s">
        <v>927</v>
      </c>
      <c r="BD19" s="4" t="s">
        <v>974</v>
      </c>
      <c r="BE19" s="4" t="s">
        <v>1052</v>
      </c>
      <c r="BF19" s="4" t="s">
        <v>169</v>
      </c>
      <c r="BG19" s="4"/>
      <c r="BH19" s="4" t="s">
        <v>931</v>
      </c>
      <c r="BI19" s="4" t="s">
        <v>932</v>
      </c>
      <c r="BJ19" s="4" t="s">
        <v>169</v>
      </c>
      <c r="BK19" s="4"/>
      <c r="BL19" s="4" t="s">
        <v>1030</v>
      </c>
      <c r="BM19" s="4"/>
      <c r="BN19" s="4" t="s">
        <v>934</v>
      </c>
      <c r="BO19" s="4" t="s">
        <v>958</v>
      </c>
    </row>
    <row r="20" spans="1:67">
      <c r="A20" s="4">
        <v>20</v>
      </c>
      <c r="B20" s="4" t="s">
        <v>901</v>
      </c>
      <c r="C20" s="4" t="s">
        <v>902</v>
      </c>
      <c r="D20" s="4" t="s">
        <v>3014</v>
      </c>
      <c r="E20" s="4" t="s">
        <v>3015</v>
      </c>
      <c r="F20" s="4" t="s">
        <v>1558</v>
      </c>
      <c r="G20" s="4" t="s">
        <v>3016</v>
      </c>
      <c r="H20" s="4" t="s">
        <v>3017</v>
      </c>
      <c r="I20" s="4" t="s">
        <v>169</v>
      </c>
      <c r="J20" s="4" t="s">
        <v>351</v>
      </c>
      <c r="K20" s="4" t="s">
        <v>29</v>
      </c>
      <c r="L20" s="4" t="s">
        <v>940</v>
      </c>
      <c r="M20" s="4" t="s">
        <v>254</v>
      </c>
      <c r="N20" s="4" t="s">
        <v>2921</v>
      </c>
      <c r="O20" s="4"/>
      <c r="P20" s="4"/>
      <c r="Q20" s="4" t="s">
        <v>3014</v>
      </c>
      <c r="R20" s="4" t="s">
        <v>29</v>
      </c>
      <c r="S20" s="4" t="s">
        <v>3018</v>
      </c>
      <c r="T20" s="4" t="s">
        <v>944</v>
      </c>
      <c r="U20" s="4" t="s">
        <v>3019</v>
      </c>
      <c r="V20" s="4" t="s">
        <v>1263</v>
      </c>
      <c r="W20" s="4" t="s">
        <v>963</v>
      </c>
      <c r="X20" s="4" t="s">
        <v>351</v>
      </c>
      <c r="Y20" s="4" t="s">
        <v>2924</v>
      </c>
      <c r="Z20" s="4" t="s">
        <v>3020</v>
      </c>
      <c r="AA20" s="4" t="s">
        <v>915</v>
      </c>
      <c r="AB20" s="4" t="s">
        <v>3014</v>
      </c>
      <c r="AC20" s="4">
        <v>5493778</v>
      </c>
      <c r="AD20" s="7" t="s">
        <v>29</v>
      </c>
      <c r="AE20" s="4"/>
      <c r="AF20" s="4" t="s">
        <v>3021</v>
      </c>
      <c r="AG20" s="4" t="s">
        <v>29</v>
      </c>
      <c r="AH20" s="4" t="s">
        <v>3022</v>
      </c>
      <c r="AI20" s="4" t="s">
        <v>1268</v>
      </c>
      <c r="AJ20" s="4" t="s">
        <v>988</v>
      </c>
      <c r="AK20" s="4" t="s">
        <v>919</v>
      </c>
      <c r="AL20" s="4" t="s">
        <v>169</v>
      </c>
      <c r="AM20" s="9">
        <v>5180</v>
      </c>
      <c r="AN20" s="4"/>
      <c r="AO20" s="4" t="s">
        <v>29</v>
      </c>
      <c r="AP20" s="4" t="s">
        <v>953</v>
      </c>
      <c r="AQ20" s="4" t="s">
        <v>922</v>
      </c>
      <c r="AR20" s="4" t="s">
        <v>923</v>
      </c>
      <c r="AS20" s="4" t="s">
        <v>3023</v>
      </c>
      <c r="AT20" s="4" t="s">
        <v>3024</v>
      </c>
      <c r="AU20" s="4" t="s">
        <v>610</v>
      </c>
      <c r="AV20" s="4"/>
      <c r="AW20" s="4" t="s">
        <v>3025</v>
      </c>
      <c r="AX20" s="4"/>
      <c r="AY20" s="4"/>
      <c r="AZ20" s="4"/>
      <c r="BA20" s="4"/>
      <c r="BB20" s="4">
        <v>76297562</v>
      </c>
      <c r="BC20" s="4" t="s">
        <v>927</v>
      </c>
      <c r="BD20" s="4" t="s">
        <v>974</v>
      </c>
      <c r="BE20" s="4" t="s">
        <v>918</v>
      </c>
      <c r="BF20" s="4" t="s">
        <v>169</v>
      </c>
      <c r="BG20" s="4"/>
      <c r="BH20" s="4" t="s">
        <v>1204</v>
      </c>
      <c r="BI20" s="4" t="s">
        <v>932</v>
      </c>
      <c r="BJ20" s="4" t="s">
        <v>3026</v>
      </c>
      <c r="BK20" s="4"/>
      <c r="BL20" s="4" t="s">
        <v>1030</v>
      </c>
      <c r="BM20" s="4"/>
      <c r="BN20" s="4"/>
      <c r="BO20" s="4" t="s">
        <v>958</v>
      </c>
    </row>
    <row r="21" spans="1:67">
      <c r="A21" s="4">
        <v>21</v>
      </c>
      <c r="B21" s="4" t="s">
        <v>901</v>
      </c>
      <c r="C21" s="4" t="s">
        <v>902</v>
      </c>
      <c r="D21" s="4" t="s">
        <v>444</v>
      </c>
      <c r="E21" s="4" t="s">
        <v>3116</v>
      </c>
      <c r="F21" s="4" t="s">
        <v>1099</v>
      </c>
      <c r="G21" s="4" t="s">
        <v>3117</v>
      </c>
      <c r="H21" s="4" t="s">
        <v>31</v>
      </c>
      <c r="I21" s="4" t="s">
        <v>169</v>
      </c>
      <c r="J21" s="4" t="s">
        <v>518</v>
      </c>
      <c r="K21" s="4" t="s">
        <v>31</v>
      </c>
      <c r="L21" s="4" t="s">
        <v>940</v>
      </c>
      <c r="M21" s="4" t="s">
        <v>254</v>
      </c>
      <c r="N21" s="4" t="s">
        <v>3107</v>
      </c>
      <c r="O21" s="4"/>
      <c r="P21" s="4"/>
      <c r="Q21" s="4" t="s">
        <v>3118</v>
      </c>
      <c r="R21" s="4" t="s">
        <v>31</v>
      </c>
      <c r="S21" s="4" t="s">
        <v>3119</v>
      </c>
      <c r="T21" s="4" t="s">
        <v>944</v>
      </c>
      <c r="U21" s="4" t="s">
        <v>3120</v>
      </c>
      <c r="V21" s="4" t="s">
        <v>911</v>
      </c>
      <c r="W21" s="4" t="s">
        <v>982</v>
      </c>
      <c r="X21" s="4" t="s">
        <v>518</v>
      </c>
      <c r="Y21" s="4" t="s">
        <v>913</v>
      </c>
      <c r="Z21" s="4" t="s">
        <v>2336</v>
      </c>
      <c r="AA21" s="4" t="s">
        <v>2337</v>
      </c>
      <c r="AB21" s="4" t="s">
        <v>3118</v>
      </c>
      <c r="AC21" s="4">
        <v>5521346</v>
      </c>
      <c r="AD21" s="7" t="s">
        <v>31</v>
      </c>
      <c r="AE21" s="4"/>
      <c r="AF21" s="4" t="s">
        <v>3121</v>
      </c>
      <c r="AG21" s="4" t="s">
        <v>31</v>
      </c>
      <c r="AH21" s="4" t="s">
        <v>3121</v>
      </c>
      <c r="AI21" s="4" t="s">
        <v>1129</v>
      </c>
      <c r="AJ21" s="4" t="s">
        <v>1047</v>
      </c>
      <c r="AK21" s="4" t="s">
        <v>919</v>
      </c>
      <c r="AL21" s="4" t="s">
        <v>169</v>
      </c>
      <c r="AM21" s="9">
        <v>5180</v>
      </c>
      <c r="AN21" s="4"/>
      <c r="AO21" s="4" t="s">
        <v>3107</v>
      </c>
      <c r="AP21" s="4" t="s">
        <v>953</v>
      </c>
      <c r="AQ21" s="4" t="s">
        <v>922</v>
      </c>
      <c r="AR21" s="4" t="s">
        <v>923</v>
      </c>
      <c r="AS21" s="4" t="s">
        <v>3122</v>
      </c>
      <c r="AT21" s="4" t="s">
        <v>3123</v>
      </c>
      <c r="AU21" s="4" t="s">
        <v>601</v>
      </c>
      <c r="AV21" s="4"/>
      <c r="AW21" s="4" t="s">
        <v>3124</v>
      </c>
      <c r="AX21" s="4"/>
      <c r="AY21" s="4"/>
      <c r="AZ21" s="4"/>
      <c r="BA21" s="4"/>
      <c r="BB21" s="4">
        <v>74785509</v>
      </c>
      <c r="BC21" s="4" t="s">
        <v>927</v>
      </c>
      <c r="BD21" s="4" t="s">
        <v>974</v>
      </c>
      <c r="BE21" s="4" t="s">
        <v>1052</v>
      </c>
      <c r="BF21" s="4" t="s">
        <v>169</v>
      </c>
      <c r="BG21" s="4"/>
      <c r="BH21" s="4" t="s">
        <v>931</v>
      </c>
      <c r="BI21" s="4" t="s">
        <v>932</v>
      </c>
      <c r="BJ21" s="4" t="s">
        <v>169</v>
      </c>
      <c r="BK21" s="4"/>
      <c r="BL21" s="4" t="s">
        <v>1030</v>
      </c>
      <c r="BM21" s="4"/>
      <c r="BN21" s="4" t="s">
        <v>1069</v>
      </c>
      <c r="BO21" s="4" t="s">
        <v>958</v>
      </c>
    </row>
    <row r="22" spans="1:67">
      <c r="A22" s="4">
        <v>22</v>
      </c>
      <c r="B22" s="4" t="s">
        <v>901</v>
      </c>
      <c r="C22" s="4" t="s">
        <v>902</v>
      </c>
      <c r="D22" s="4" t="s">
        <v>3288</v>
      </c>
      <c r="E22" s="4" t="s">
        <v>3289</v>
      </c>
      <c r="F22" s="4" t="s">
        <v>1322</v>
      </c>
      <c r="G22" s="4" t="s">
        <v>3290</v>
      </c>
      <c r="H22" s="4" t="s">
        <v>3291</v>
      </c>
      <c r="I22" s="4" t="s">
        <v>169</v>
      </c>
      <c r="J22" s="4" t="s">
        <v>518</v>
      </c>
      <c r="K22" s="4" t="s">
        <v>25</v>
      </c>
      <c r="L22" s="4" t="s">
        <v>940</v>
      </c>
      <c r="M22" s="4" t="s">
        <v>254</v>
      </c>
      <c r="N22" s="4" t="s">
        <v>3292</v>
      </c>
      <c r="O22" s="4"/>
      <c r="P22" s="4"/>
      <c r="Q22" s="4" t="s">
        <v>3288</v>
      </c>
      <c r="R22" s="4" t="s">
        <v>25</v>
      </c>
      <c r="S22" s="4" t="s">
        <v>3293</v>
      </c>
      <c r="T22" s="4" t="s">
        <v>944</v>
      </c>
      <c r="U22" s="4" t="s">
        <v>3294</v>
      </c>
      <c r="V22" s="4" t="s">
        <v>911</v>
      </c>
      <c r="W22" s="4" t="s">
        <v>982</v>
      </c>
      <c r="X22" s="4" t="s">
        <v>351</v>
      </c>
      <c r="Y22" s="4" t="s">
        <v>445</v>
      </c>
      <c r="Z22" s="4" t="s">
        <v>445</v>
      </c>
      <c r="AA22" s="4" t="s">
        <v>445</v>
      </c>
      <c r="AB22" s="4" t="s">
        <v>3288</v>
      </c>
      <c r="AC22" s="4">
        <v>5418748</v>
      </c>
      <c r="AD22" s="7" t="s">
        <v>25</v>
      </c>
      <c r="AE22" s="4"/>
      <c r="AF22" s="4" t="s">
        <v>3034</v>
      </c>
      <c r="AG22" s="4" t="s">
        <v>25</v>
      </c>
      <c r="AH22" s="4" t="s">
        <v>3034</v>
      </c>
      <c r="AI22" s="4" t="s">
        <v>1129</v>
      </c>
      <c r="AJ22" s="4" t="s">
        <v>1047</v>
      </c>
      <c r="AK22" s="4" t="s">
        <v>919</v>
      </c>
      <c r="AL22" s="4" t="s">
        <v>169</v>
      </c>
      <c r="AM22" s="9">
        <v>4880</v>
      </c>
      <c r="AN22" s="4"/>
      <c r="AO22" s="4" t="s">
        <v>25</v>
      </c>
      <c r="AP22" s="4" t="s">
        <v>953</v>
      </c>
      <c r="AQ22" s="4" t="s">
        <v>922</v>
      </c>
      <c r="AR22" s="4" t="s">
        <v>923</v>
      </c>
      <c r="AS22" s="4" t="s">
        <v>3295</v>
      </c>
      <c r="AT22" s="4" t="s">
        <v>3296</v>
      </c>
      <c r="AU22" s="4" t="s">
        <v>601</v>
      </c>
      <c r="AV22" s="4"/>
      <c r="AW22" s="4" t="s">
        <v>3297</v>
      </c>
      <c r="AX22" s="4"/>
      <c r="AY22" s="4"/>
      <c r="AZ22" s="4"/>
      <c r="BA22" s="4"/>
      <c r="BB22" s="4">
        <v>82355509</v>
      </c>
      <c r="BC22" s="4" t="s">
        <v>927</v>
      </c>
      <c r="BD22" s="4" t="s">
        <v>974</v>
      </c>
      <c r="BE22" s="4" t="s">
        <v>1052</v>
      </c>
      <c r="BF22" s="4" t="s">
        <v>169</v>
      </c>
      <c r="BG22" s="4"/>
      <c r="BH22" s="4" t="s">
        <v>1029</v>
      </c>
      <c r="BI22" s="4" t="s">
        <v>932</v>
      </c>
      <c r="BJ22" s="4" t="s">
        <v>169</v>
      </c>
      <c r="BK22" s="4"/>
      <c r="BL22" s="4" t="s">
        <v>1030</v>
      </c>
      <c r="BM22" s="4"/>
      <c r="BN22" s="4" t="s">
        <v>934</v>
      </c>
      <c r="BO22" s="4" t="s">
        <v>958</v>
      </c>
    </row>
    <row r="23" spans="1:67">
      <c r="A23" s="4">
        <v>23</v>
      </c>
      <c r="B23" s="4" t="s">
        <v>901</v>
      </c>
      <c r="C23" s="4" t="s">
        <v>902</v>
      </c>
      <c r="D23" s="4"/>
      <c r="E23" s="4" t="s">
        <v>3352</v>
      </c>
      <c r="F23" s="4"/>
      <c r="G23" s="4" t="s">
        <v>3353</v>
      </c>
      <c r="H23" s="4" t="s">
        <v>31</v>
      </c>
      <c r="I23" s="4" t="s">
        <v>169</v>
      </c>
      <c r="J23" s="4" t="s">
        <v>518</v>
      </c>
      <c r="K23" s="4" t="s">
        <v>31</v>
      </c>
      <c r="L23" s="4" t="s">
        <v>940</v>
      </c>
      <c r="M23" s="4" t="s">
        <v>254</v>
      </c>
      <c r="N23" s="4"/>
      <c r="O23" s="4"/>
      <c r="P23" s="4"/>
      <c r="Q23" s="4" t="s">
        <v>326</v>
      </c>
      <c r="R23" s="4" t="s">
        <v>31</v>
      </c>
      <c r="S23" s="4" t="s">
        <v>3354</v>
      </c>
      <c r="T23" s="4" t="s">
        <v>909</v>
      </c>
      <c r="U23" s="4" t="s">
        <v>3355</v>
      </c>
      <c r="V23" s="4" t="s">
        <v>911</v>
      </c>
      <c r="W23" s="4" t="s">
        <v>963</v>
      </c>
      <c r="X23" s="4" t="s">
        <v>518</v>
      </c>
      <c r="Y23" s="4" t="s">
        <v>445</v>
      </c>
      <c r="Z23" s="4" t="s">
        <v>445</v>
      </c>
      <c r="AA23" s="4" t="s">
        <v>445</v>
      </c>
      <c r="AB23" s="4" t="s">
        <v>326</v>
      </c>
      <c r="AC23" s="4">
        <v>5520592</v>
      </c>
      <c r="AD23" s="7" t="s">
        <v>31</v>
      </c>
      <c r="AE23" s="8" t="s">
        <v>9260</v>
      </c>
      <c r="AF23" s="4" t="s">
        <v>3356</v>
      </c>
      <c r="AG23" s="4" t="s">
        <v>31</v>
      </c>
      <c r="AH23" s="4" t="s">
        <v>3356</v>
      </c>
      <c r="AI23" s="4" t="s">
        <v>1268</v>
      </c>
      <c r="AJ23" s="4" t="s">
        <v>988</v>
      </c>
      <c r="AK23" s="4" t="s">
        <v>919</v>
      </c>
      <c r="AL23" s="4" t="s">
        <v>169</v>
      </c>
      <c r="AM23" s="9"/>
      <c r="AN23" s="4" t="s">
        <v>920</v>
      </c>
      <c r="AO23" s="4" t="s">
        <v>3357</v>
      </c>
      <c r="AP23" s="4" t="s">
        <v>921</v>
      </c>
      <c r="AQ23" s="4" t="s">
        <v>922</v>
      </c>
      <c r="AR23" s="4" t="s">
        <v>1048</v>
      </c>
      <c r="AS23" s="4" t="s">
        <v>327</v>
      </c>
      <c r="AT23" s="4" t="s">
        <v>3358</v>
      </c>
      <c r="AU23" s="4" t="s">
        <v>582</v>
      </c>
      <c r="AV23" s="4"/>
      <c r="AW23" s="4" t="s">
        <v>3359</v>
      </c>
      <c r="AX23" s="4"/>
      <c r="AY23" s="4"/>
      <c r="AZ23" s="4"/>
      <c r="BA23" s="4"/>
      <c r="BB23" s="4">
        <v>74628058</v>
      </c>
      <c r="BC23" s="4" t="s">
        <v>927</v>
      </c>
      <c r="BD23" s="4" t="s">
        <v>974</v>
      </c>
      <c r="BE23" s="4" t="s">
        <v>918</v>
      </c>
      <c r="BF23" s="4" t="s">
        <v>169</v>
      </c>
      <c r="BG23" s="4"/>
      <c r="BH23" s="4" t="s">
        <v>1029</v>
      </c>
      <c r="BI23" s="4" t="s">
        <v>932</v>
      </c>
      <c r="BJ23" s="4" t="s">
        <v>169</v>
      </c>
      <c r="BK23" s="4"/>
      <c r="BL23" s="4" t="s">
        <v>933</v>
      </c>
      <c r="BM23" s="4"/>
      <c r="BN23" s="4" t="s">
        <v>934</v>
      </c>
      <c r="BO23" s="4"/>
    </row>
    <row r="24" spans="1:67">
      <c r="A24" s="4">
        <v>24</v>
      </c>
      <c r="B24" s="4" t="s">
        <v>901</v>
      </c>
      <c r="C24" s="4" t="s">
        <v>902</v>
      </c>
      <c r="D24" s="4" t="s">
        <v>3382</v>
      </c>
      <c r="E24" s="4" t="s">
        <v>3383</v>
      </c>
      <c r="F24" s="4" t="s">
        <v>1099</v>
      </c>
      <c r="G24" s="4" t="s">
        <v>3384</v>
      </c>
      <c r="H24" s="4" t="s">
        <v>27</v>
      </c>
      <c r="I24" s="4" t="s">
        <v>169</v>
      </c>
      <c r="J24" s="4" t="s">
        <v>518</v>
      </c>
      <c r="K24" s="4" t="s">
        <v>27</v>
      </c>
      <c r="L24" s="4" t="s">
        <v>940</v>
      </c>
      <c r="M24" s="4" t="s">
        <v>254</v>
      </c>
      <c r="N24" s="4" t="s">
        <v>3385</v>
      </c>
      <c r="O24" s="4"/>
      <c r="P24" s="4"/>
      <c r="Q24" s="4" t="s">
        <v>3382</v>
      </c>
      <c r="R24" s="4" t="s">
        <v>27</v>
      </c>
      <c r="S24" s="4" t="s">
        <v>3386</v>
      </c>
      <c r="T24" s="4" t="s">
        <v>944</v>
      </c>
      <c r="U24" s="4" t="s">
        <v>3387</v>
      </c>
      <c r="V24" s="4" t="s">
        <v>911</v>
      </c>
      <c r="W24" s="4" t="s">
        <v>963</v>
      </c>
      <c r="X24" s="4" t="s">
        <v>518</v>
      </c>
      <c r="Y24" s="4" t="s">
        <v>3388</v>
      </c>
      <c r="Z24" s="4" t="s">
        <v>445</v>
      </c>
      <c r="AA24" s="4" t="s">
        <v>445</v>
      </c>
      <c r="AB24" s="4" t="s">
        <v>3382</v>
      </c>
      <c r="AC24" s="4">
        <v>5520528</v>
      </c>
      <c r="AD24" s="7" t="s">
        <v>27</v>
      </c>
      <c r="AE24" s="4"/>
      <c r="AF24" s="4" t="s">
        <v>3389</v>
      </c>
      <c r="AG24" s="4" t="s">
        <v>27</v>
      </c>
      <c r="AH24" s="4" t="s">
        <v>3389</v>
      </c>
      <c r="AI24" s="4" t="s">
        <v>1023</v>
      </c>
      <c r="AJ24" s="4" t="s">
        <v>1024</v>
      </c>
      <c r="AK24" s="4" t="s">
        <v>919</v>
      </c>
      <c r="AL24" s="4" t="s">
        <v>169</v>
      </c>
      <c r="AM24" s="9">
        <v>5180</v>
      </c>
      <c r="AN24" s="4"/>
      <c r="AO24" s="4" t="s">
        <v>3385</v>
      </c>
      <c r="AP24" s="4" t="s">
        <v>953</v>
      </c>
      <c r="AQ24" s="4" t="s">
        <v>922</v>
      </c>
      <c r="AR24" s="4" t="s">
        <v>1048</v>
      </c>
      <c r="AS24" s="4" t="s">
        <v>3390</v>
      </c>
      <c r="AT24" s="4" t="s">
        <v>3391</v>
      </c>
      <c r="AU24" s="4" t="s">
        <v>582</v>
      </c>
      <c r="AV24" s="4"/>
      <c r="AW24" s="4" t="s">
        <v>3392</v>
      </c>
      <c r="AX24" s="4"/>
      <c r="AY24" s="4"/>
      <c r="AZ24" s="4"/>
      <c r="BA24" s="4"/>
      <c r="BB24" s="4">
        <v>82325106</v>
      </c>
      <c r="BC24" s="4" t="s">
        <v>927</v>
      </c>
      <c r="BD24" s="4" t="s">
        <v>974</v>
      </c>
      <c r="BE24" s="4" t="s">
        <v>918</v>
      </c>
      <c r="BF24" s="4" t="s">
        <v>169</v>
      </c>
      <c r="BG24" s="4"/>
      <c r="BH24" s="4" t="s">
        <v>931</v>
      </c>
      <c r="BI24" s="4" t="s">
        <v>932</v>
      </c>
      <c r="BJ24" s="4" t="s">
        <v>169</v>
      </c>
      <c r="BK24" s="4"/>
      <c r="BL24" s="4" t="s">
        <v>1030</v>
      </c>
      <c r="BM24" s="4"/>
      <c r="BN24" s="4" t="s">
        <v>934</v>
      </c>
      <c r="BO24" s="4" t="s">
        <v>958</v>
      </c>
    </row>
    <row r="25" spans="1:67">
      <c r="A25" s="4">
        <v>25</v>
      </c>
      <c r="B25" s="4" t="s">
        <v>901</v>
      </c>
      <c r="C25" s="4" t="s">
        <v>902</v>
      </c>
      <c r="D25" s="4" t="s">
        <v>3393</v>
      </c>
      <c r="E25" s="4" t="s">
        <v>3394</v>
      </c>
      <c r="F25" s="4" t="s">
        <v>1099</v>
      </c>
      <c r="G25" s="4" t="s">
        <v>3395</v>
      </c>
      <c r="H25" s="4" t="s">
        <v>731</v>
      </c>
      <c r="I25" s="4" t="s">
        <v>169</v>
      </c>
      <c r="J25" s="4" t="s">
        <v>518</v>
      </c>
      <c r="K25" s="4" t="s">
        <v>731</v>
      </c>
      <c r="L25" s="4" t="s">
        <v>940</v>
      </c>
      <c r="M25" s="4" t="s">
        <v>254</v>
      </c>
      <c r="N25" s="4" t="s">
        <v>3396</v>
      </c>
      <c r="O25" s="4"/>
      <c r="P25" s="4"/>
      <c r="Q25" s="4" t="s">
        <v>3393</v>
      </c>
      <c r="R25" s="4" t="s">
        <v>731</v>
      </c>
      <c r="S25" s="4" t="s">
        <v>3397</v>
      </c>
      <c r="T25" s="4" t="s">
        <v>944</v>
      </c>
      <c r="U25" s="4" t="s">
        <v>3398</v>
      </c>
      <c r="V25" s="4" t="s">
        <v>911</v>
      </c>
      <c r="W25" s="4" t="s">
        <v>963</v>
      </c>
      <c r="X25" s="4" t="s">
        <v>518</v>
      </c>
      <c r="Y25" s="4" t="s">
        <v>1736</v>
      </c>
      <c r="Z25" s="4" t="s">
        <v>1737</v>
      </c>
      <c r="AA25" s="4" t="s">
        <v>3399</v>
      </c>
      <c r="AB25" s="4" t="s">
        <v>3393</v>
      </c>
      <c r="AC25" s="4">
        <v>5520463</v>
      </c>
      <c r="AD25" s="7" t="s">
        <v>27</v>
      </c>
      <c r="AE25" s="4"/>
      <c r="AF25" s="4" t="s">
        <v>3400</v>
      </c>
      <c r="AG25" s="4" t="s">
        <v>731</v>
      </c>
      <c r="AH25" s="4" t="s">
        <v>3401</v>
      </c>
      <c r="AI25" s="4"/>
      <c r="AJ25" s="4"/>
      <c r="AK25" s="4" t="s">
        <v>919</v>
      </c>
      <c r="AL25" s="4" t="s">
        <v>169</v>
      </c>
      <c r="AM25" s="9">
        <v>2590</v>
      </c>
      <c r="AN25" s="4"/>
      <c r="AO25" s="4" t="s">
        <v>3396</v>
      </c>
      <c r="AP25" s="4" t="s">
        <v>1008</v>
      </c>
      <c r="AQ25" s="4" t="s">
        <v>922</v>
      </c>
      <c r="AR25" s="4"/>
      <c r="AS25" s="4" t="s">
        <v>3402</v>
      </c>
      <c r="AT25" s="4"/>
      <c r="AU25" s="4"/>
      <c r="AV25" s="4"/>
      <c r="AW25" s="4" t="s">
        <v>3403</v>
      </c>
      <c r="AX25" s="4"/>
      <c r="AY25" s="4"/>
      <c r="AZ25" s="4"/>
      <c r="BA25" s="4"/>
      <c r="BB25" s="4">
        <v>82268895</v>
      </c>
      <c r="BC25" s="4" t="s">
        <v>927</v>
      </c>
      <c r="BD25" s="4" t="s">
        <v>974</v>
      </c>
      <c r="BE25" s="4" t="s">
        <v>918</v>
      </c>
      <c r="BF25" s="4" t="s">
        <v>169</v>
      </c>
      <c r="BG25" s="4"/>
      <c r="BH25" s="4" t="s">
        <v>1204</v>
      </c>
      <c r="BI25" s="4" t="s">
        <v>927</v>
      </c>
      <c r="BJ25" s="4" t="s">
        <v>169</v>
      </c>
      <c r="BK25" s="4"/>
      <c r="BL25" s="4"/>
      <c r="BM25" s="4"/>
      <c r="BN25" s="4" t="s">
        <v>934</v>
      </c>
      <c r="BO25" s="4" t="s">
        <v>958</v>
      </c>
    </row>
    <row r="26" spans="1:67">
      <c r="A26" s="4">
        <v>26</v>
      </c>
      <c r="B26" s="4" t="s">
        <v>901</v>
      </c>
      <c r="C26" s="4" t="s">
        <v>902</v>
      </c>
      <c r="D26" s="4" t="s">
        <v>1351</v>
      </c>
      <c r="E26" s="4" t="s">
        <v>9261</v>
      </c>
      <c r="F26" s="4" t="s">
        <v>1099</v>
      </c>
      <c r="G26" s="4" t="s">
        <v>9262</v>
      </c>
      <c r="H26" s="4" t="s">
        <v>16</v>
      </c>
      <c r="I26" s="4" t="s">
        <v>169</v>
      </c>
      <c r="J26" s="4" t="s">
        <v>361</v>
      </c>
      <c r="K26" s="4" t="s">
        <v>16</v>
      </c>
      <c r="L26" s="4" t="s">
        <v>940</v>
      </c>
      <c r="M26" s="4" t="s">
        <v>254</v>
      </c>
      <c r="N26" s="4" t="s">
        <v>9263</v>
      </c>
      <c r="O26" s="4"/>
      <c r="P26" s="4"/>
      <c r="Q26" s="4" t="s">
        <v>801</v>
      </c>
      <c r="R26" s="4" t="s">
        <v>16</v>
      </c>
      <c r="S26" s="4" t="s">
        <v>9264</v>
      </c>
      <c r="T26" s="4" t="s">
        <v>944</v>
      </c>
      <c r="U26" s="4" t="s">
        <v>9265</v>
      </c>
      <c r="V26" s="4" t="s">
        <v>911</v>
      </c>
      <c r="W26" s="4" t="s">
        <v>9266</v>
      </c>
      <c r="X26" s="4" t="s">
        <v>361</v>
      </c>
      <c r="Y26" s="4" t="s">
        <v>566</v>
      </c>
      <c r="Z26" s="4" t="s">
        <v>752</v>
      </c>
      <c r="AA26" s="4" t="s">
        <v>752</v>
      </c>
      <c r="AB26" s="4" t="s">
        <v>801</v>
      </c>
      <c r="AC26" s="4">
        <v>5418120</v>
      </c>
      <c r="AD26" s="7" t="s">
        <v>16</v>
      </c>
      <c r="AE26" s="4"/>
      <c r="AF26" s="4" t="s">
        <v>9267</v>
      </c>
      <c r="AG26" s="4" t="s">
        <v>16</v>
      </c>
      <c r="AH26" s="4" t="s">
        <v>9267</v>
      </c>
      <c r="AI26" s="4" t="s">
        <v>9268</v>
      </c>
      <c r="AJ26" s="4" t="s">
        <v>802</v>
      </c>
      <c r="AK26" s="4" t="s">
        <v>919</v>
      </c>
      <c r="AL26" s="4" t="s">
        <v>169</v>
      </c>
      <c r="AM26" s="10">
        <v>2720</v>
      </c>
      <c r="AN26" s="4"/>
      <c r="AO26" s="4" t="s">
        <v>9263</v>
      </c>
      <c r="AP26" s="4" t="s">
        <v>953</v>
      </c>
      <c r="AQ26" s="4" t="s">
        <v>922</v>
      </c>
      <c r="AR26" s="4" t="s">
        <v>1146</v>
      </c>
      <c r="AS26" s="4" t="s">
        <v>9269</v>
      </c>
      <c r="AT26" s="4" t="s">
        <v>9270</v>
      </c>
      <c r="AU26" s="4" t="s">
        <v>582</v>
      </c>
      <c r="AV26" s="4"/>
      <c r="AW26" s="4" t="s">
        <v>9271</v>
      </c>
      <c r="AX26" s="4"/>
      <c r="AY26" s="4"/>
      <c r="AZ26" s="4"/>
      <c r="BA26" s="4"/>
      <c r="BB26" s="4">
        <v>82306175</v>
      </c>
      <c r="BC26" s="4" t="s">
        <v>927</v>
      </c>
      <c r="BD26" s="4" t="s">
        <v>928</v>
      </c>
      <c r="BE26" s="4" t="s">
        <v>803</v>
      </c>
      <c r="BF26" s="4" t="s">
        <v>9272</v>
      </c>
      <c r="BG26" s="4" t="s">
        <v>752</v>
      </c>
      <c r="BH26" s="4" t="s">
        <v>931</v>
      </c>
      <c r="BI26" s="4" t="s">
        <v>932</v>
      </c>
      <c r="BJ26" s="4" t="s">
        <v>169</v>
      </c>
      <c r="BK26" s="4"/>
      <c r="BL26" s="4" t="s">
        <v>1030</v>
      </c>
      <c r="BM26" s="4"/>
      <c r="BN26" s="4" t="s">
        <v>1205</v>
      </c>
      <c r="BO26" s="4" t="s">
        <v>958</v>
      </c>
    </row>
    <row r="27" spans="1:67">
      <c r="A27" s="4">
        <v>27</v>
      </c>
      <c r="B27" s="4" t="s">
        <v>901</v>
      </c>
      <c r="C27" s="4" t="s">
        <v>902</v>
      </c>
      <c r="D27" s="4" t="s">
        <v>1351</v>
      </c>
      <c r="E27" s="4" t="s">
        <v>9261</v>
      </c>
      <c r="F27" s="4" t="s">
        <v>1099</v>
      </c>
      <c r="G27" s="4" t="s">
        <v>9262</v>
      </c>
      <c r="H27" s="4" t="s">
        <v>16</v>
      </c>
      <c r="I27" s="4" t="s">
        <v>169</v>
      </c>
      <c r="J27" s="4" t="s">
        <v>361</v>
      </c>
      <c r="K27" s="4" t="s">
        <v>16</v>
      </c>
      <c r="L27" s="4" t="s">
        <v>940</v>
      </c>
      <c r="M27" s="4" t="s">
        <v>254</v>
      </c>
      <c r="N27" s="4" t="s">
        <v>9263</v>
      </c>
      <c r="O27" s="4"/>
      <c r="P27" s="4"/>
      <c r="Q27" s="4" t="s">
        <v>801</v>
      </c>
      <c r="R27" s="4" t="s">
        <v>16</v>
      </c>
      <c r="S27" s="4" t="s">
        <v>9264</v>
      </c>
      <c r="T27" s="4" t="s">
        <v>944</v>
      </c>
      <c r="U27" s="4" t="s">
        <v>9265</v>
      </c>
      <c r="V27" s="4" t="s">
        <v>911</v>
      </c>
      <c r="W27" s="4" t="s">
        <v>9266</v>
      </c>
      <c r="X27" s="4" t="s">
        <v>361</v>
      </c>
      <c r="Y27" s="4" t="s">
        <v>566</v>
      </c>
      <c r="Z27" s="4" t="s">
        <v>752</v>
      </c>
      <c r="AA27" s="4" t="s">
        <v>752</v>
      </c>
      <c r="AB27" s="4" t="s">
        <v>801</v>
      </c>
      <c r="AC27" s="4">
        <v>5418120</v>
      </c>
      <c r="AD27" s="7" t="s">
        <v>16</v>
      </c>
      <c r="AE27" s="4"/>
      <c r="AF27" s="4" t="s">
        <v>9267</v>
      </c>
      <c r="AG27" s="4" t="s">
        <v>16</v>
      </c>
      <c r="AH27" s="4" t="s">
        <v>9267</v>
      </c>
      <c r="AI27" s="4" t="s">
        <v>9273</v>
      </c>
      <c r="AJ27" s="4" t="s">
        <v>804</v>
      </c>
      <c r="AK27" s="4" t="s">
        <v>919</v>
      </c>
      <c r="AL27" s="4" t="s">
        <v>169</v>
      </c>
      <c r="AM27" s="10">
        <v>12040</v>
      </c>
      <c r="AN27" s="4"/>
      <c r="AO27" s="4" t="s">
        <v>9263</v>
      </c>
      <c r="AP27" s="4" t="s">
        <v>953</v>
      </c>
      <c r="AQ27" s="4" t="s">
        <v>922</v>
      </c>
      <c r="AR27" s="4" t="s">
        <v>1146</v>
      </c>
      <c r="AS27" s="4" t="s">
        <v>9269</v>
      </c>
      <c r="AT27" s="4" t="s">
        <v>9274</v>
      </c>
      <c r="AU27" s="4" t="s">
        <v>582</v>
      </c>
      <c r="AV27" s="4"/>
      <c r="AW27" s="4" t="s">
        <v>9271</v>
      </c>
      <c r="AX27" s="4"/>
      <c r="AY27" s="4"/>
      <c r="AZ27" s="4"/>
      <c r="BA27" s="4"/>
      <c r="BB27" s="4">
        <v>82306175</v>
      </c>
      <c r="BC27" s="4" t="s">
        <v>927</v>
      </c>
      <c r="BD27" s="4" t="s">
        <v>928</v>
      </c>
      <c r="BE27" s="4" t="s">
        <v>803</v>
      </c>
      <c r="BF27" s="4" t="s">
        <v>9272</v>
      </c>
      <c r="BG27" s="4" t="s">
        <v>752</v>
      </c>
      <c r="BH27" s="4" t="s">
        <v>931</v>
      </c>
      <c r="BI27" s="4" t="s">
        <v>932</v>
      </c>
      <c r="BJ27" s="4" t="s">
        <v>169</v>
      </c>
      <c r="BK27" s="4"/>
      <c r="BL27" s="4" t="s">
        <v>1030</v>
      </c>
      <c r="BM27" s="4"/>
      <c r="BN27" s="4" t="s">
        <v>1205</v>
      </c>
      <c r="BO27" s="4" t="s">
        <v>958</v>
      </c>
    </row>
    <row r="28" spans="1:67">
      <c r="A28" s="4">
        <v>28</v>
      </c>
      <c r="B28" s="4" t="s">
        <v>901</v>
      </c>
      <c r="C28" s="4" t="s">
        <v>902</v>
      </c>
      <c r="D28" s="4" t="s">
        <v>1351</v>
      </c>
      <c r="E28" s="4" t="s">
        <v>9261</v>
      </c>
      <c r="F28" s="4" t="s">
        <v>1099</v>
      </c>
      <c r="G28" s="4" t="s">
        <v>9262</v>
      </c>
      <c r="H28" s="4" t="s">
        <v>16</v>
      </c>
      <c r="I28" s="4" t="s">
        <v>169</v>
      </c>
      <c r="J28" s="4" t="s">
        <v>361</v>
      </c>
      <c r="K28" s="4" t="s">
        <v>16</v>
      </c>
      <c r="L28" s="4" t="s">
        <v>940</v>
      </c>
      <c r="M28" s="4" t="s">
        <v>254</v>
      </c>
      <c r="N28" s="4" t="s">
        <v>9263</v>
      </c>
      <c r="O28" s="4"/>
      <c r="P28" s="4"/>
      <c r="Q28" s="4" t="s">
        <v>801</v>
      </c>
      <c r="R28" s="4" t="s">
        <v>16</v>
      </c>
      <c r="S28" s="4" t="s">
        <v>9264</v>
      </c>
      <c r="T28" s="4" t="s">
        <v>944</v>
      </c>
      <c r="U28" s="4" t="s">
        <v>9265</v>
      </c>
      <c r="V28" s="4" t="s">
        <v>911</v>
      </c>
      <c r="W28" s="4" t="s">
        <v>9266</v>
      </c>
      <c r="X28" s="4" t="s">
        <v>361</v>
      </c>
      <c r="Y28" s="4" t="s">
        <v>566</v>
      </c>
      <c r="Z28" s="4" t="s">
        <v>752</v>
      </c>
      <c r="AA28" s="4" t="s">
        <v>752</v>
      </c>
      <c r="AB28" s="4" t="s">
        <v>801</v>
      </c>
      <c r="AC28" s="4">
        <v>5418120</v>
      </c>
      <c r="AD28" s="7" t="s">
        <v>16</v>
      </c>
      <c r="AE28" s="4"/>
      <c r="AF28" s="4" t="s">
        <v>9267</v>
      </c>
      <c r="AG28" s="4" t="s">
        <v>16</v>
      </c>
      <c r="AH28" s="4" t="s">
        <v>9267</v>
      </c>
      <c r="AI28" s="4" t="s">
        <v>9275</v>
      </c>
      <c r="AJ28" s="4" t="s">
        <v>805</v>
      </c>
      <c r="AK28" s="4" t="s">
        <v>919</v>
      </c>
      <c r="AL28" s="4" t="s">
        <v>169</v>
      </c>
      <c r="AM28" s="10">
        <v>11540</v>
      </c>
      <c r="AN28" s="4"/>
      <c r="AO28" s="4" t="s">
        <v>9263</v>
      </c>
      <c r="AP28" s="4" t="s">
        <v>953</v>
      </c>
      <c r="AQ28" s="4" t="s">
        <v>922</v>
      </c>
      <c r="AR28" s="4" t="s">
        <v>1146</v>
      </c>
      <c r="AS28" s="4" t="s">
        <v>9269</v>
      </c>
      <c r="AT28" s="4" t="s">
        <v>9276</v>
      </c>
      <c r="AU28" s="4" t="s">
        <v>582</v>
      </c>
      <c r="AV28" s="4"/>
      <c r="AW28" s="4" t="s">
        <v>9271</v>
      </c>
      <c r="AX28" s="4"/>
      <c r="AY28" s="4"/>
      <c r="AZ28" s="4"/>
      <c r="BA28" s="4"/>
      <c r="BB28" s="4">
        <v>82306175</v>
      </c>
      <c r="BC28" s="4" t="s">
        <v>927</v>
      </c>
      <c r="BD28" s="4" t="s">
        <v>928</v>
      </c>
      <c r="BE28" s="4" t="s">
        <v>803</v>
      </c>
      <c r="BF28" s="4" t="s">
        <v>9272</v>
      </c>
      <c r="BG28" s="4" t="s">
        <v>752</v>
      </c>
      <c r="BH28" s="4" t="s">
        <v>931</v>
      </c>
      <c r="BI28" s="4" t="s">
        <v>932</v>
      </c>
      <c r="BJ28" s="4" t="s">
        <v>169</v>
      </c>
      <c r="BK28" s="4"/>
      <c r="BL28" s="4" t="s">
        <v>1030</v>
      </c>
      <c r="BM28" s="4"/>
      <c r="BN28" s="4" t="s">
        <v>1205</v>
      </c>
      <c r="BO28" s="4" t="s">
        <v>958</v>
      </c>
    </row>
    <row r="29" spans="1:67">
      <c r="A29" s="4">
        <v>29</v>
      </c>
      <c r="B29" s="4" t="s">
        <v>901</v>
      </c>
      <c r="C29" s="4" t="s">
        <v>902</v>
      </c>
      <c r="D29" s="4" t="s">
        <v>3724</v>
      </c>
      <c r="E29" s="4" t="s">
        <v>3725</v>
      </c>
      <c r="F29" s="4" t="s">
        <v>1322</v>
      </c>
      <c r="G29" s="4" t="s">
        <v>3726</v>
      </c>
      <c r="H29" s="4" t="s">
        <v>3727</v>
      </c>
      <c r="I29" s="4" t="s">
        <v>169</v>
      </c>
      <c r="J29" s="4" t="s">
        <v>351</v>
      </c>
      <c r="K29" s="4" t="s">
        <v>27</v>
      </c>
      <c r="L29" s="4" t="s">
        <v>940</v>
      </c>
      <c r="M29" s="4" t="s">
        <v>254</v>
      </c>
      <c r="N29" s="4" t="s">
        <v>2168</v>
      </c>
      <c r="O29" s="4"/>
      <c r="P29" s="4"/>
      <c r="Q29" s="4" t="s">
        <v>3724</v>
      </c>
      <c r="R29" s="4" t="s">
        <v>27</v>
      </c>
      <c r="S29" s="4" t="s">
        <v>3728</v>
      </c>
      <c r="T29" s="4" t="s">
        <v>944</v>
      </c>
      <c r="U29" s="4" t="s">
        <v>3729</v>
      </c>
      <c r="V29" s="4" t="s">
        <v>1263</v>
      </c>
      <c r="W29" s="4" t="s">
        <v>963</v>
      </c>
      <c r="X29" s="4" t="s">
        <v>518</v>
      </c>
      <c r="Y29" s="4" t="s">
        <v>1086</v>
      </c>
      <c r="Z29" s="4" t="s">
        <v>445</v>
      </c>
      <c r="AA29" s="4" t="s">
        <v>445</v>
      </c>
      <c r="AB29" s="4" t="s">
        <v>3724</v>
      </c>
      <c r="AC29" s="4">
        <v>5491776</v>
      </c>
      <c r="AD29" s="7" t="s">
        <v>27</v>
      </c>
      <c r="AE29" s="4"/>
      <c r="AF29" s="4" t="s">
        <v>3730</v>
      </c>
      <c r="AG29" s="4" t="s">
        <v>27</v>
      </c>
      <c r="AH29" s="4" t="s">
        <v>3730</v>
      </c>
      <c r="AI29" s="4" t="s">
        <v>1268</v>
      </c>
      <c r="AJ29" s="4" t="s">
        <v>988</v>
      </c>
      <c r="AK29" s="4" t="s">
        <v>919</v>
      </c>
      <c r="AL29" s="4" t="s">
        <v>169</v>
      </c>
      <c r="AM29" s="9">
        <v>5180</v>
      </c>
      <c r="AN29" s="4"/>
      <c r="AO29" s="4" t="s">
        <v>27</v>
      </c>
      <c r="AP29" s="4" t="s">
        <v>953</v>
      </c>
      <c r="AQ29" s="4" t="s">
        <v>922</v>
      </c>
      <c r="AR29" s="4" t="s">
        <v>989</v>
      </c>
      <c r="AS29" s="4" t="s">
        <v>3731</v>
      </c>
      <c r="AT29" s="4" t="s">
        <v>3732</v>
      </c>
      <c r="AU29" s="4" t="s">
        <v>541</v>
      </c>
      <c r="AV29" s="4"/>
      <c r="AW29" s="4" t="s">
        <v>3733</v>
      </c>
      <c r="AX29" s="4"/>
      <c r="AY29" s="4"/>
      <c r="AZ29" s="4"/>
      <c r="BA29" s="4"/>
      <c r="BB29" s="4">
        <v>81567479</v>
      </c>
      <c r="BC29" s="4" t="s">
        <v>927</v>
      </c>
      <c r="BD29" s="4" t="s">
        <v>974</v>
      </c>
      <c r="BE29" s="4" t="s">
        <v>918</v>
      </c>
      <c r="BF29" s="4" t="s">
        <v>169</v>
      </c>
      <c r="BG29" s="4"/>
      <c r="BH29" s="4" t="s">
        <v>931</v>
      </c>
      <c r="BI29" s="4" t="s">
        <v>932</v>
      </c>
      <c r="BJ29" s="4" t="s">
        <v>169</v>
      </c>
      <c r="BK29" s="4"/>
      <c r="BL29" s="4" t="s">
        <v>1030</v>
      </c>
      <c r="BM29" s="4"/>
      <c r="BN29" s="4" t="s">
        <v>934</v>
      </c>
      <c r="BO29" s="4" t="s">
        <v>958</v>
      </c>
    </row>
    <row r="30" spans="1:67">
      <c r="A30" s="4">
        <v>30</v>
      </c>
      <c r="B30" s="4" t="s">
        <v>901</v>
      </c>
      <c r="C30" s="4" t="s">
        <v>902</v>
      </c>
      <c r="D30" s="4" t="s">
        <v>3878</v>
      </c>
      <c r="E30" s="4" t="s">
        <v>3879</v>
      </c>
      <c r="F30" s="4" t="s">
        <v>937</v>
      </c>
      <c r="G30" s="4" t="s">
        <v>3880</v>
      </c>
      <c r="H30" s="4" t="s">
        <v>3881</v>
      </c>
      <c r="I30" s="4" t="s">
        <v>169</v>
      </c>
      <c r="J30" s="4" t="s">
        <v>518</v>
      </c>
      <c r="K30" s="4" t="s">
        <v>27</v>
      </c>
      <c r="L30" s="4" t="s">
        <v>940</v>
      </c>
      <c r="M30" s="4" t="s">
        <v>254</v>
      </c>
      <c r="N30" s="4" t="s">
        <v>3385</v>
      </c>
      <c r="O30" s="4"/>
      <c r="P30" s="4"/>
      <c r="Q30" s="4" t="s">
        <v>3878</v>
      </c>
      <c r="R30" s="4" t="s">
        <v>27</v>
      </c>
      <c r="S30" s="4" t="s">
        <v>3882</v>
      </c>
      <c r="T30" s="4" t="s">
        <v>944</v>
      </c>
      <c r="U30" s="4" t="s">
        <v>3883</v>
      </c>
      <c r="V30" s="4" t="s">
        <v>911</v>
      </c>
      <c r="W30" s="4" t="s">
        <v>982</v>
      </c>
      <c r="X30" s="4" t="s">
        <v>518</v>
      </c>
      <c r="Y30" s="4" t="s">
        <v>640</v>
      </c>
      <c r="Z30" s="4" t="s">
        <v>3884</v>
      </c>
      <c r="AA30" s="4" t="s">
        <v>3884</v>
      </c>
      <c r="AB30" s="4" t="s">
        <v>3878</v>
      </c>
      <c r="AC30" s="4">
        <v>5417771</v>
      </c>
      <c r="AD30" s="7" t="s">
        <v>27</v>
      </c>
      <c r="AE30" s="4"/>
      <c r="AF30" s="4" t="s">
        <v>3885</v>
      </c>
      <c r="AG30" s="4" t="s">
        <v>27</v>
      </c>
      <c r="AH30" s="4" t="s">
        <v>3885</v>
      </c>
      <c r="AI30" s="4" t="s">
        <v>1129</v>
      </c>
      <c r="AJ30" s="4" t="s">
        <v>1047</v>
      </c>
      <c r="AK30" s="4" t="s">
        <v>919</v>
      </c>
      <c r="AL30" s="4" t="s">
        <v>169</v>
      </c>
      <c r="AM30" s="9">
        <v>5180</v>
      </c>
      <c r="AN30" s="4"/>
      <c r="AO30" s="4" t="s">
        <v>3385</v>
      </c>
      <c r="AP30" s="4" t="s">
        <v>953</v>
      </c>
      <c r="AQ30" s="4" t="s">
        <v>922</v>
      </c>
      <c r="AR30" s="4" t="s">
        <v>923</v>
      </c>
      <c r="AS30" s="4" t="s">
        <v>3886</v>
      </c>
      <c r="AT30" s="4" t="s">
        <v>3887</v>
      </c>
      <c r="AU30" s="4" t="s">
        <v>541</v>
      </c>
      <c r="AV30" s="4"/>
      <c r="AW30" s="4" t="s">
        <v>3888</v>
      </c>
      <c r="AX30" s="4"/>
      <c r="AY30" s="4"/>
      <c r="AZ30" s="4"/>
      <c r="BA30" s="4"/>
      <c r="BB30" s="4">
        <v>82189251</v>
      </c>
      <c r="BC30" s="4" t="s">
        <v>927</v>
      </c>
      <c r="BD30" s="4" t="s">
        <v>974</v>
      </c>
      <c r="BE30" s="4" t="s">
        <v>1052</v>
      </c>
      <c r="BF30" s="4" t="s">
        <v>169</v>
      </c>
      <c r="BG30" s="4"/>
      <c r="BH30" s="4" t="s">
        <v>1569</v>
      </c>
      <c r="BI30" s="4" t="s">
        <v>932</v>
      </c>
      <c r="BJ30" s="4" t="s">
        <v>169</v>
      </c>
      <c r="BK30" s="4"/>
      <c r="BL30" s="4" t="s">
        <v>1030</v>
      </c>
      <c r="BM30" s="4"/>
      <c r="BN30" s="4" t="s">
        <v>934</v>
      </c>
      <c r="BO30" s="4" t="s">
        <v>958</v>
      </c>
    </row>
    <row r="31" spans="1:67">
      <c r="A31" s="4">
        <v>31</v>
      </c>
      <c r="B31" s="4" t="s">
        <v>901</v>
      </c>
      <c r="C31" s="4" t="s">
        <v>902</v>
      </c>
      <c r="D31" s="4" t="s">
        <v>1133</v>
      </c>
      <c r="E31" s="4" t="s">
        <v>4050</v>
      </c>
      <c r="F31" s="4" t="s">
        <v>27</v>
      </c>
      <c r="G31" s="4" t="s">
        <v>4051</v>
      </c>
      <c r="H31" s="4" t="s">
        <v>4052</v>
      </c>
      <c r="I31" s="4" t="s">
        <v>1137</v>
      </c>
      <c r="J31" s="4"/>
      <c r="K31" s="4" t="s">
        <v>27</v>
      </c>
      <c r="L31" s="4" t="s">
        <v>940</v>
      </c>
      <c r="M31" s="4" t="s">
        <v>1138</v>
      </c>
      <c r="N31" s="4" t="s">
        <v>2168</v>
      </c>
      <c r="O31" s="4"/>
      <c r="P31" s="4"/>
      <c r="Q31" s="4" t="s">
        <v>4053</v>
      </c>
      <c r="R31" s="4" t="s">
        <v>27</v>
      </c>
      <c r="S31" s="4" t="s">
        <v>4054</v>
      </c>
      <c r="T31" s="4" t="s">
        <v>944</v>
      </c>
      <c r="U31" s="4" t="s">
        <v>4055</v>
      </c>
      <c r="V31" s="4" t="s">
        <v>1263</v>
      </c>
      <c r="W31" s="4" t="s">
        <v>982</v>
      </c>
      <c r="X31" s="4" t="s">
        <v>518</v>
      </c>
      <c r="Y31" s="4" t="s">
        <v>4056</v>
      </c>
      <c r="Z31" s="4" t="s">
        <v>445</v>
      </c>
      <c r="AA31" s="4" t="s">
        <v>445</v>
      </c>
      <c r="AB31" s="4" t="s">
        <v>4053</v>
      </c>
      <c r="AC31" s="4">
        <v>5490104</v>
      </c>
      <c r="AD31" s="7" t="s">
        <v>27</v>
      </c>
      <c r="AE31" s="4"/>
      <c r="AF31" s="4" t="s">
        <v>4057</v>
      </c>
      <c r="AG31" s="4" t="s">
        <v>27</v>
      </c>
      <c r="AH31" s="4" t="s">
        <v>4058</v>
      </c>
      <c r="AI31" s="4" t="s">
        <v>4059</v>
      </c>
      <c r="AJ31" s="4" t="s">
        <v>1595</v>
      </c>
      <c r="AK31" s="4" t="s">
        <v>919</v>
      </c>
      <c r="AL31" s="4" t="s">
        <v>169</v>
      </c>
      <c r="AM31" s="9">
        <v>37000</v>
      </c>
      <c r="AN31" s="4"/>
      <c r="AO31" s="4" t="s">
        <v>27</v>
      </c>
      <c r="AP31" s="4" t="s">
        <v>953</v>
      </c>
      <c r="AQ31" s="4" t="s">
        <v>922</v>
      </c>
      <c r="AR31" s="4"/>
      <c r="AS31" s="4" t="s">
        <v>4060</v>
      </c>
      <c r="AT31" s="4"/>
      <c r="AU31" s="4" t="s">
        <v>504</v>
      </c>
      <c r="AV31" s="4"/>
      <c r="AW31" s="4" t="s">
        <v>4061</v>
      </c>
      <c r="AX31" s="4"/>
      <c r="AY31" s="4"/>
      <c r="AZ31" s="4"/>
      <c r="BA31" s="4"/>
      <c r="BB31" s="4">
        <v>74908041</v>
      </c>
      <c r="BC31" s="4" t="s">
        <v>927</v>
      </c>
      <c r="BD31" s="4" t="s">
        <v>974</v>
      </c>
      <c r="BE31" s="4" t="s">
        <v>1729</v>
      </c>
      <c r="BF31" s="4" t="s">
        <v>169</v>
      </c>
      <c r="BG31" s="4"/>
      <c r="BH31" s="4" t="s">
        <v>1029</v>
      </c>
      <c r="BI31" s="4" t="s">
        <v>932</v>
      </c>
      <c r="BJ31" s="4" t="s">
        <v>169</v>
      </c>
      <c r="BK31" s="4"/>
      <c r="BL31" s="4"/>
      <c r="BM31" s="4"/>
      <c r="BN31" s="4" t="s">
        <v>934</v>
      </c>
      <c r="BO31" s="4" t="s">
        <v>1150</v>
      </c>
    </row>
    <row r="32" spans="1:67">
      <c r="A32" s="4">
        <v>32</v>
      </c>
      <c r="B32" s="4" t="s">
        <v>901</v>
      </c>
      <c r="C32" s="4" t="s">
        <v>902</v>
      </c>
      <c r="D32" s="4" t="s">
        <v>1133</v>
      </c>
      <c r="E32" s="4" t="s">
        <v>4295</v>
      </c>
      <c r="F32" s="4" t="s">
        <v>27</v>
      </c>
      <c r="G32" s="4" t="s">
        <v>4296</v>
      </c>
      <c r="H32" s="4" t="s">
        <v>4297</v>
      </c>
      <c r="I32" s="4" t="s">
        <v>1137</v>
      </c>
      <c r="J32" s="4"/>
      <c r="K32" s="4" t="s">
        <v>27</v>
      </c>
      <c r="L32" s="4" t="s">
        <v>940</v>
      </c>
      <c r="M32" s="4" t="s">
        <v>1138</v>
      </c>
      <c r="N32" s="4" t="s">
        <v>2168</v>
      </c>
      <c r="O32" s="4"/>
      <c r="P32" s="4"/>
      <c r="Q32" s="4" t="s">
        <v>4298</v>
      </c>
      <c r="R32" s="4" t="s">
        <v>27</v>
      </c>
      <c r="S32" s="4" t="s">
        <v>4299</v>
      </c>
      <c r="T32" s="4" t="s">
        <v>944</v>
      </c>
      <c r="U32" s="4" t="s">
        <v>4300</v>
      </c>
      <c r="V32" s="4" t="s">
        <v>911</v>
      </c>
      <c r="W32" s="4" t="s">
        <v>963</v>
      </c>
      <c r="X32" s="4" t="s">
        <v>518</v>
      </c>
      <c r="Y32" s="4" t="s">
        <v>4301</v>
      </c>
      <c r="Z32" s="4" t="s">
        <v>445</v>
      </c>
      <c r="AA32" s="4" t="s">
        <v>445</v>
      </c>
      <c r="AB32" s="4" t="s">
        <v>4298</v>
      </c>
      <c r="AC32" s="4">
        <v>5487035</v>
      </c>
      <c r="AD32" s="7" t="s">
        <v>27</v>
      </c>
      <c r="AE32" s="4"/>
      <c r="AF32" s="4" t="s">
        <v>4302</v>
      </c>
      <c r="AG32" s="4" t="s">
        <v>27</v>
      </c>
      <c r="AH32" s="4" t="s">
        <v>4291</v>
      </c>
      <c r="AI32" s="4" t="s">
        <v>1023</v>
      </c>
      <c r="AJ32" s="4" t="s">
        <v>1024</v>
      </c>
      <c r="AK32" s="4" t="s">
        <v>919</v>
      </c>
      <c r="AL32" s="4" t="s">
        <v>169</v>
      </c>
      <c r="AM32" s="9">
        <v>5480</v>
      </c>
      <c r="AN32" s="4"/>
      <c r="AO32" s="4" t="s">
        <v>27</v>
      </c>
      <c r="AP32" s="4" t="s">
        <v>953</v>
      </c>
      <c r="AQ32" s="4" t="s">
        <v>922</v>
      </c>
      <c r="AR32" s="4" t="s">
        <v>1146</v>
      </c>
      <c r="AS32" s="4" t="s">
        <v>4303</v>
      </c>
      <c r="AT32" s="4" t="s">
        <v>4304</v>
      </c>
      <c r="AU32" s="4" t="s">
        <v>490</v>
      </c>
      <c r="AV32" s="4"/>
      <c r="AW32" s="4" t="s">
        <v>4305</v>
      </c>
      <c r="AX32" s="4"/>
      <c r="AY32" s="4"/>
      <c r="AZ32" s="4"/>
      <c r="BA32" s="4"/>
      <c r="BB32" s="4">
        <v>82077035</v>
      </c>
      <c r="BC32" s="4" t="s">
        <v>927</v>
      </c>
      <c r="BD32" s="4" t="s">
        <v>974</v>
      </c>
      <c r="BE32" s="4" t="s">
        <v>918</v>
      </c>
      <c r="BF32" s="4" t="s">
        <v>169</v>
      </c>
      <c r="BG32" s="4"/>
      <c r="BH32" s="4" t="s">
        <v>931</v>
      </c>
      <c r="BI32" s="4" t="s">
        <v>932</v>
      </c>
      <c r="BJ32" s="4" t="s">
        <v>169</v>
      </c>
      <c r="BK32" s="4"/>
      <c r="BL32" s="4" t="s">
        <v>1030</v>
      </c>
      <c r="BM32" s="4"/>
      <c r="BN32" s="4" t="s">
        <v>934</v>
      </c>
      <c r="BO32" s="4" t="s">
        <v>1150</v>
      </c>
    </row>
    <row r="33" spans="1:67">
      <c r="A33" s="4">
        <v>33</v>
      </c>
      <c r="B33" s="4" t="s">
        <v>901</v>
      </c>
      <c r="C33" s="4" t="s">
        <v>902</v>
      </c>
      <c r="D33" s="4" t="s">
        <v>1570</v>
      </c>
      <c r="E33" s="4" t="s">
        <v>4318</v>
      </c>
      <c r="F33" s="4" t="s">
        <v>1558</v>
      </c>
      <c r="G33" s="4" t="s">
        <v>4319</v>
      </c>
      <c r="H33" s="4" t="s">
        <v>4320</v>
      </c>
      <c r="I33" s="4" t="s">
        <v>169</v>
      </c>
      <c r="J33" s="4" t="s">
        <v>518</v>
      </c>
      <c r="K33" s="4" t="s">
        <v>16</v>
      </c>
      <c r="L33" s="4" t="s">
        <v>940</v>
      </c>
      <c r="M33" s="4" t="s">
        <v>254</v>
      </c>
      <c r="N33" s="4" t="s">
        <v>1813</v>
      </c>
      <c r="O33" s="4"/>
      <c r="P33" s="4"/>
      <c r="Q33" s="4" t="s">
        <v>4321</v>
      </c>
      <c r="R33" s="4" t="s">
        <v>16</v>
      </c>
      <c r="S33" s="4" t="s">
        <v>4322</v>
      </c>
      <c r="T33" s="4" t="s">
        <v>944</v>
      </c>
      <c r="U33" s="4" t="s">
        <v>4323</v>
      </c>
      <c r="V33" s="4" t="s">
        <v>911</v>
      </c>
      <c r="W33" s="4" t="s">
        <v>982</v>
      </c>
      <c r="X33" s="4" t="s">
        <v>351</v>
      </c>
      <c r="Y33" s="4" t="s">
        <v>4324</v>
      </c>
      <c r="Z33" s="4" t="s">
        <v>445</v>
      </c>
      <c r="AA33" s="4" t="s">
        <v>445</v>
      </c>
      <c r="AB33" s="4" t="s">
        <v>4321</v>
      </c>
      <c r="AC33" s="4">
        <v>5417140</v>
      </c>
      <c r="AD33" s="7" t="s">
        <v>16</v>
      </c>
      <c r="AE33" s="4"/>
      <c r="AF33" s="4" t="s">
        <v>4325</v>
      </c>
      <c r="AG33" s="4" t="s">
        <v>16</v>
      </c>
      <c r="AH33" s="4" t="s">
        <v>4325</v>
      </c>
      <c r="AI33" s="4" t="s">
        <v>4191</v>
      </c>
      <c r="AJ33" s="4" t="s">
        <v>1052</v>
      </c>
      <c r="AK33" s="4" t="s">
        <v>919</v>
      </c>
      <c r="AL33" s="4" t="s">
        <v>169</v>
      </c>
      <c r="AM33" s="9">
        <v>5480</v>
      </c>
      <c r="AN33" s="4"/>
      <c r="AO33" s="4" t="s">
        <v>16</v>
      </c>
      <c r="AP33" s="4" t="s">
        <v>953</v>
      </c>
      <c r="AQ33" s="4" t="s">
        <v>922</v>
      </c>
      <c r="AR33" s="4" t="s">
        <v>971</v>
      </c>
      <c r="AS33" s="4" t="s">
        <v>4326</v>
      </c>
      <c r="AT33" s="4" t="s">
        <v>4327</v>
      </c>
      <c r="AU33" s="4" t="s">
        <v>490</v>
      </c>
      <c r="AV33" s="4"/>
      <c r="AW33" s="4" t="s">
        <v>4328</v>
      </c>
      <c r="AX33" s="4"/>
      <c r="AY33" s="4"/>
      <c r="AZ33" s="4"/>
      <c r="BA33" s="4"/>
      <c r="BB33" s="4">
        <v>82096639</v>
      </c>
      <c r="BC33" s="4" t="s">
        <v>927</v>
      </c>
      <c r="BD33" s="4" t="s">
        <v>974</v>
      </c>
      <c r="BE33" s="4" t="s">
        <v>1052</v>
      </c>
      <c r="BF33" s="4" t="s">
        <v>169</v>
      </c>
      <c r="BG33" s="4"/>
      <c r="BH33" s="4" t="s">
        <v>1029</v>
      </c>
      <c r="BI33" s="4" t="s">
        <v>932</v>
      </c>
      <c r="BJ33" s="4" t="s">
        <v>169</v>
      </c>
      <c r="BK33" s="4"/>
      <c r="BL33" s="4" t="s">
        <v>1030</v>
      </c>
      <c r="BM33" s="4"/>
      <c r="BN33" s="4" t="s">
        <v>934</v>
      </c>
      <c r="BO33" s="4" t="s">
        <v>958</v>
      </c>
    </row>
    <row r="34" spans="1:67">
      <c r="A34" s="4">
        <v>34</v>
      </c>
      <c r="B34" s="4" t="s">
        <v>901</v>
      </c>
      <c r="C34" s="4" t="s">
        <v>902</v>
      </c>
      <c r="D34" s="4" t="s">
        <v>485</v>
      </c>
      <c r="E34" s="4" t="s">
        <v>4457</v>
      </c>
      <c r="F34" s="4" t="s">
        <v>1339</v>
      </c>
      <c r="G34" s="4" t="s">
        <v>4458</v>
      </c>
      <c r="H34" s="4" t="s">
        <v>169</v>
      </c>
      <c r="I34" s="4" t="s">
        <v>169</v>
      </c>
      <c r="J34" s="4" t="s">
        <v>444</v>
      </c>
      <c r="K34" s="4" t="s">
        <v>1040</v>
      </c>
      <c r="L34" s="4" t="s">
        <v>940</v>
      </c>
      <c r="M34" s="4" t="s">
        <v>254</v>
      </c>
      <c r="N34" s="4" t="s">
        <v>653</v>
      </c>
      <c r="O34" s="4"/>
      <c r="P34" s="4"/>
      <c r="Q34" s="4" t="s">
        <v>485</v>
      </c>
      <c r="R34" s="4" t="s">
        <v>1040</v>
      </c>
      <c r="S34" s="4" t="s">
        <v>4459</v>
      </c>
      <c r="T34" s="4" t="s">
        <v>944</v>
      </c>
      <c r="U34" s="4" t="s">
        <v>4460</v>
      </c>
      <c r="V34" s="4" t="s">
        <v>911</v>
      </c>
      <c r="W34" s="4" t="s">
        <v>963</v>
      </c>
      <c r="X34" s="4" t="s">
        <v>351</v>
      </c>
      <c r="Y34" s="4" t="s">
        <v>4170</v>
      </c>
      <c r="Z34" s="4" t="s">
        <v>445</v>
      </c>
      <c r="AA34" s="4" t="s">
        <v>445</v>
      </c>
      <c r="AB34" s="4" t="s">
        <v>485</v>
      </c>
      <c r="AC34" s="4">
        <v>5488431</v>
      </c>
      <c r="AD34" s="7" t="s">
        <v>1040</v>
      </c>
      <c r="AE34" s="4"/>
      <c r="AF34" s="4" t="s">
        <v>4461</v>
      </c>
      <c r="AG34" s="4" t="s">
        <v>1040</v>
      </c>
      <c r="AH34" s="4" t="s">
        <v>4462</v>
      </c>
      <c r="AI34" s="4" t="s">
        <v>1023</v>
      </c>
      <c r="AJ34" s="4" t="s">
        <v>1024</v>
      </c>
      <c r="AK34" s="4" t="s">
        <v>919</v>
      </c>
      <c r="AL34" s="4" t="s">
        <v>169</v>
      </c>
      <c r="AM34" s="9">
        <v>5680</v>
      </c>
      <c r="AN34" s="4"/>
      <c r="AO34" s="4" t="s">
        <v>653</v>
      </c>
      <c r="AP34" s="4" t="s">
        <v>953</v>
      </c>
      <c r="AQ34" s="4" t="s">
        <v>922</v>
      </c>
      <c r="AR34" s="4" t="s">
        <v>1048</v>
      </c>
      <c r="AS34" s="4" t="s">
        <v>486</v>
      </c>
      <c r="AT34" s="4" t="s">
        <v>4463</v>
      </c>
      <c r="AU34" s="4" t="s">
        <v>468</v>
      </c>
      <c r="AV34" s="4"/>
      <c r="AW34" s="4" t="s">
        <v>4464</v>
      </c>
      <c r="AX34" s="4"/>
      <c r="AY34" s="4"/>
      <c r="AZ34" s="4"/>
      <c r="BA34" s="4"/>
      <c r="BB34" s="4">
        <v>82060166</v>
      </c>
      <c r="BC34" s="4" t="s">
        <v>927</v>
      </c>
      <c r="BD34" s="4" t="s">
        <v>974</v>
      </c>
      <c r="BE34" s="4" t="s">
        <v>918</v>
      </c>
      <c r="BF34" s="4" t="s">
        <v>169</v>
      </c>
      <c r="BG34" s="4"/>
      <c r="BH34" s="4" t="s">
        <v>1029</v>
      </c>
      <c r="BI34" s="4" t="s">
        <v>932</v>
      </c>
      <c r="BJ34" s="4" t="s">
        <v>169</v>
      </c>
      <c r="BK34" s="4"/>
      <c r="BL34" s="4" t="s">
        <v>933</v>
      </c>
      <c r="BM34" s="4"/>
      <c r="BN34" s="4" t="s">
        <v>934</v>
      </c>
      <c r="BO34" s="4" t="s">
        <v>958</v>
      </c>
    </row>
    <row r="35" spans="1:67">
      <c r="A35" s="4">
        <v>35</v>
      </c>
      <c r="B35" s="4" t="s">
        <v>901</v>
      </c>
      <c r="C35" s="4" t="s">
        <v>902</v>
      </c>
      <c r="D35" s="4" t="s">
        <v>1133</v>
      </c>
      <c r="E35" s="4" t="s">
        <v>4890</v>
      </c>
      <c r="F35" s="4" t="s">
        <v>25</v>
      </c>
      <c r="G35" s="4" t="s">
        <v>4891</v>
      </c>
      <c r="H35" s="4" t="s">
        <v>4892</v>
      </c>
      <c r="I35" s="4" t="s">
        <v>1137</v>
      </c>
      <c r="J35" s="4"/>
      <c r="K35" s="4" t="s">
        <v>25</v>
      </c>
      <c r="L35" s="4" t="s">
        <v>940</v>
      </c>
      <c r="M35" s="4" t="s">
        <v>1138</v>
      </c>
      <c r="N35" s="4" t="s">
        <v>3292</v>
      </c>
      <c r="O35" s="4"/>
      <c r="P35" s="4"/>
      <c r="Q35" s="4" t="s">
        <v>4893</v>
      </c>
      <c r="R35" s="4" t="s">
        <v>25</v>
      </c>
      <c r="S35" s="4" t="s">
        <v>4894</v>
      </c>
      <c r="T35" s="4" t="s">
        <v>944</v>
      </c>
      <c r="U35" s="4" t="s">
        <v>4895</v>
      </c>
      <c r="V35" s="4" t="s">
        <v>911</v>
      </c>
      <c r="W35" s="4" t="s">
        <v>982</v>
      </c>
      <c r="X35" s="4" t="s">
        <v>518</v>
      </c>
      <c r="Y35" s="4" t="s">
        <v>445</v>
      </c>
      <c r="Z35" s="4" t="s">
        <v>445</v>
      </c>
      <c r="AA35" s="4" t="s">
        <v>445</v>
      </c>
      <c r="AB35" s="4" t="s">
        <v>4893</v>
      </c>
      <c r="AC35" s="4">
        <v>5484117</v>
      </c>
      <c r="AD35" s="7" t="s">
        <v>25</v>
      </c>
      <c r="AE35" s="4"/>
      <c r="AF35" s="4" t="s">
        <v>4896</v>
      </c>
      <c r="AG35" s="4" t="s">
        <v>25</v>
      </c>
      <c r="AH35" s="4" t="s">
        <v>4896</v>
      </c>
      <c r="AI35" s="4" t="s">
        <v>4897</v>
      </c>
      <c r="AJ35" s="4" t="s">
        <v>4898</v>
      </c>
      <c r="AK35" s="4" t="s">
        <v>919</v>
      </c>
      <c r="AL35" s="4" t="s">
        <v>169</v>
      </c>
      <c r="AM35" s="9">
        <v>15600</v>
      </c>
      <c r="AN35" s="4"/>
      <c r="AO35" s="4" t="s">
        <v>25</v>
      </c>
      <c r="AP35" s="4" t="s">
        <v>953</v>
      </c>
      <c r="AQ35" s="4" t="s">
        <v>922</v>
      </c>
      <c r="AR35" s="4" t="s">
        <v>1146</v>
      </c>
      <c r="AS35" s="4" t="s">
        <v>4899</v>
      </c>
      <c r="AT35" s="4" t="s">
        <v>4900</v>
      </c>
      <c r="AU35" s="4" t="s">
        <v>426</v>
      </c>
      <c r="AV35" s="4"/>
      <c r="AW35" s="4" t="s">
        <v>4901</v>
      </c>
      <c r="AX35" s="4"/>
      <c r="AY35" s="4"/>
      <c r="AZ35" s="4"/>
      <c r="BA35" s="4"/>
      <c r="BB35" s="4">
        <v>82019053</v>
      </c>
      <c r="BC35" s="4" t="s">
        <v>927</v>
      </c>
      <c r="BD35" s="4" t="s">
        <v>974</v>
      </c>
      <c r="BE35" s="4" t="s">
        <v>4902</v>
      </c>
      <c r="BF35" s="4" t="s">
        <v>169</v>
      </c>
      <c r="BG35" s="4"/>
      <c r="BH35" s="4" t="s">
        <v>1029</v>
      </c>
      <c r="BI35" s="4" t="s">
        <v>932</v>
      </c>
      <c r="BJ35" s="4" t="s">
        <v>169</v>
      </c>
      <c r="BK35" s="4"/>
      <c r="BL35" s="4" t="s">
        <v>1030</v>
      </c>
      <c r="BM35" s="4"/>
      <c r="BN35" s="4" t="s">
        <v>934</v>
      </c>
      <c r="BO35" s="4" t="s">
        <v>1150</v>
      </c>
    </row>
    <row r="36" spans="1:67">
      <c r="A36" s="4">
        <v>36</v>
      </c>
      <c r="B36" s="4" t="s">
        <v>901</v>
      </c>
      <c r="C36" s="4" t="s">
        <v>902</v>
      </c>
      <c r="D36" s="4" t="s">
        <v>1133</v>
      </c>
      <c r="E36" s="4" t="s">
        <v>5034</v>
      </c>
      <c r="F36" s="4" t="s">
        <v>25</v>
      </c>
      <c r="G36" s="4" t="s">
        <v>5035</v>
      </c>
      <c r="H36" s="4" t="s">
        <v>5036</v>
      </c>
      <c r="I36" s="4" t="s">
        <v>1137</v>
      </c>
      <c r="J36" s="4"/>
      <c r="K36" s="4" t="s">
        <v>25</v>
      </c>
      <c r="L36" s="4" t="s">
        <v>940</v>
      </c>
      <c r="M36" s="4" t="s">
        <v>1138</v>
      </c>
      <c r="N36" s="4" t="s">
        <v>3292</v>
      </c>
      <c r="O36" s="4"/>
      <c r="P36" s="4"/>
      <c r="Q36" s="4" t="s">
        <v>5037</v>
      </c>
      <c r="R36" s="4" t="s">
        <v>25</v>
      </c>
      <c r="S36" s="4" t="s">
        <v>5038</v>
      </c>
      <c r="T36" s="4" t="s">
        <v>944</v>
      </c>
      <c r="U36" s="4" t="s">
        <v>5039</v>
      </c>
      <c r="V36" s="4" t="s">
        <v>911</v>
      </c>
      <c r="W36" s="4" t="s">
        <v>1105</v>
      </c>
      <c r="X36" s="4" t="s">
        <v>361</v>
      </c>
      <c r="Y36" s="4" t="s">
        <v>5040</v>
      </c>
      <c r="Z36" s="4" t="s">
        <v>3182</v>
      </c>
      <c r="AA36" s="4" t="s">
        <v>511</v>
      </c>
      <c r="AB36" s="4" t="s">
        <v>5037</v>
      </c>
      <c r="AC36" s="4">
        <v>5455910</v>
      </c>
      <c r="AD36" s="7" t="s">
        <v>25</v>
      </c>
      <c r="AE36" s="4"/>
      <c r="AF36" s="4" t="s">
        <v>5041</v>
      </c>
      <c r="AG36" s="4" t="s">
        <v>25</v>
      </c>
      <c r="AH36" s="4" t="s">
        <v>5041</v>
      </c>
      <c r="AI36" s="4" t="s">
        <v>917</v>
      </c>
      <c r="AJ36" s="4" t="s">
        <v>918</v>
      </c>
      <c r="AK36" s="4" t="s">
        <v>919</v>
      </c>
      <c r="AL36" s="4" t="s">
        <v>169</v>
      </c>
      <c r="AM36" s="9">
        <v>5480</v>
      </c>
      <c r="AN36" s="4"/>
      <c r="AO36" s="4" t="s">
        <v>25</v>
      </c>
      <c r="AP36" s="4" t="s">
        <v>953</v>
      </c>
      <c r="AQ36" s="4" t="s">
        <v>922</v>
      </c>
      <c r="AR36" s="4" t="s">
        <v>1146</v>
      </c>
      <c r="AS36" s="4" t="s">
        <v>5042</v>
      </c>
      <c r="AT36" s="4" t="s">
        <v>5043</v>
      </c>
      <c r="AU36" s="4" t="s">
        <v>426</v>
      </c>
      <c r="AV36" s="4"/>
      <c r="AW36" s="4" t="s">
        <v>5044</v>
      </c>
      <c r="AX36" s="4"/>
      <c r="AY36" s="4"/>
      <c r="AZ36" s="4"/>
      <c r="BA36" s="4"/>
      <c r="BB36" s="4">
        <v>82006786</v>
      </c>
      <c r="BC36" s="4" t="s">
        <v>927</v>
      </c>
      <c r="BD36" s="4" t="s">
        <v>974</v>
      </c>
      <c r="BE36" s="4" t="s">
        <v>918</v>
      </c>
      <c r="BF36" s="4" t="s">
        <v>169</v>
      </c>
      <c r="BG36" s="4"/>
      <c r="BH36" s="4" t="s">
        <v>931</v>
      </c>
      <c r="BI36" s="4" t="s">
        <v>932</v>
      </c>
      <c r="BJ36" s="4" t="s">
        <v>169</v>
      </c>
      <c r="BK36" s="4"/>
      <c r="BL36" s="4" t="s">
        <v>1030</v>
      </c>
      <c r="BM36" s="4"/>
      <c r="BN36" s="4" t="s">
        <v>1403</v>
      </c>
      <c r="BO36" s="4" t="s">
        <v>1150</v>
      </c>
    </row>
    <row r="37" spans="1:67">
      <c r="A37" s="4">
        <v>37</v>
      </c>
      <c r="B37" s="4" t="s">
        <v>901</v>
      </c>
      <c r="C37" s="4" t="s">
        <v>902</v>
      </c>
      <c r="D37" s="4" t="s">
        <v>1570</v>
      </c>
      <c r="E37" s="4" t="s">
        <v>5060</v>
      </c>
      <c r="F37" s="4" t="s">
        <v>1099</v>
      </c>
      <c r="G37" s="4" t="s">
        <v>5061</v>
      </c>
      <c r="H37" s="4" t="s">
        <v>5062</v>
      </c>
      <c r="I37" s="4" t="s">
        <v>169</v>
      </c>
      <c r="J37" s="4" t="s">
        <v>518</v>
      </c>
      <c r="K37" s="4" t="s">
        <v>16</v>
      </c>
      <c r="L37" s="4" t="s">
        <v>940</v>
      </c>
      <c r="M37" s="4" t="s">
        <v>254</v>
      </c>
      <c r="N37" s="4" t="s">
        <v>5063</v>
      </c>
      <c r="O37" s="4"/>
      <c r="P37" s="4"/>
      <c r="Q37" s="4" t="s">
        <v>5064</v>
      </c>
      <c r="R37" s="4" t="s">
        <v>16</v>
      </c>
      <c r="S37" s="4" t="s">
        <v>5065</v>
      </c>
      <c r="T37" s="4" t="s">
        <v>944</v>
      </c>
      <c r="U37" s="4" t="s">
        <v>5066</v>
      </c>
      <c r="V37" s="4" t="s">
        <v>911</v>
      </c>
      <c r="W37" s="4" t="s">
        <v>982</v>
      </c>
      <c r="X37" s="4" t="s">
        <v>351</v>
      </c>
      <c r="Y37" s="4" t="s">
        <v>2823</v>
      </c>
      <c r="Z37" s="4" t="s">
        <v>445</v>
      </c>
      <c r="AA37" s="4" t="s">
        <v>445</v>
      </c>
      <c r="AB37" s="4" t="s">
        <v>5064</v>
      </c>
      <c r="AC37" s="4">
        <v>5455801</v>
      </c>
      <c r="AD37" s="7" t="s">
        <v>16</v>
      </c>
      <c r="AE37" s="4"/>
      <c r="AF37" s="4" t="s">
        <v>5067</v>
      </c>
      <c r="AG37" s="4" t="s">
        <v>16</v>
      </c>
      <c r="AH37" s="4" t="s">
        <v>5067</v>
      </c>
      <c r="AI37" s="4" t="s">
        <v>1046</v>
      </c>
      <c r="AJ37" s="4" t="s">
        <v>1047</v>
      </c>
      <c r="AK37" s="4" t="s">
        <v>919</v>
      </c>
      <c r="AL37" s="4" t="s">
        <v>169</v>
      </c>
      <c r="AM37" s="9">
        <v>5180</v>
      </c>
      <c r="AN37" s="4"/>
      <c r="AO37" s="4" t="s">
        <v>5063</v>
      </c>
      <c r="AP37" s="4" t="s">
        <v>953</v>
      </c>
      <c r="AQ37" s="4" t="s">
        <v>922</v>
      </c>
      <c r="AR37" s="4" t="s">
        <v>989</v>
      </c>
      <c r="AS37" s="4" t="s">
        <v>5068</v>
      </c>
      <c r="AT37" s="4" t="s">
        <v>5069</v>
      </c>
      <c r="AU37" s="4" t="s">
        <v>426</v>
      </c>
      <c r="AV37" s="4"/>
      <c r="AW37" s="4" t="s">
        <v>5070</v>
      </c>
      <c r="AX37" s="4"/>
      <c r="AY37" s="4"/>
      <c r="AZ37" s="4"/>
      <c r="BA37" s="4"/>
      <c r="BB37" s="4">
        <v>81927852</v>
      </c>
      <c r="BC37" s="4" t="s">
        <v>927</v>
      </c>
      <c r="BD37" s="4" t="s">
        <v>974</v>
      </c>
      <c r="BE37" s="4" t="s">
        <v>1052</v>
      </c>
      <c r="BF37" s="4" t="s">
        <v>169</v>
      </c>
      <c r="BG37" s="4"/>
      <c r="BH37" s="4" t="s">
        <v>1029</v>
      </c>
      <c r="BI37" s="4" t="s">
        <v>932</v>
      </c>
      <c r="BJ37" s="4" t="s">
        <v>169</v>
      </c>
      <c r="BK37" s="4"/>
      <c r="BL37" s="4" t="s">
        <v>1030</v>
      </c>
      <c r="BM37" s="4"/>
      <c r="BN37" s="4" t="s">
        <v>934</v>
      </c>
      <c r="BO37" s="4" t="s">
        <v>958</v>
      </c>
    </row>
    <row r="38" spans="1:67">
      <c r="A38" s="4">
        <v>38</v>
      </c>
      <c r="B38" s="4" t="s">
        <v>901</v>
      </c>
      <c r="C38" s="4" t="s">
        <v>902</v>
      </c>
      <c r="D38" s="4" t="s">
        <v>5422</v>
      </c>
      <c r="E38" s="4" t="s">
        <v>5423</v>
      </c>
      <c r="F38" s="4" t="s">
        <v>1558</v>
      </c>
      <c r="G38" s="4" t="s">
        <v>5424</v>
      </c>
      <c r="H38" s="4" t="s">
        <v>5425</v>
      </c>
      <c r="I38" s="4" t="s">
        <v>169</v>
      </c>
      <c r="J38" s="4" t="s">
        <v>361</v>
      </c>
      <c r="K38" s="4" t="s">
        <v>31</v>
      </c>
      <c r="L38" s="4" t="s">
        <v>940</v>
      </c>
      <c r="M38" s="4" t="s">
        <v>254</v>
      </c>
      <c r="N38" s="4" t="s">
        <v>1139</v>
      </c>
      <c r="O38" s="4"/>
      <c r="P38" s="4"/>
      <c r="Q38" s="4" t="s">
        <v>5426</v>
      </c>
      <c r="R38" s="4" t="s">
        <v>31</v>
      </c>
      <c r="S38" s="4" t="s">
        <v>5427</v>
      </c>
      <c r="T38" s="4" t="s">
        <v>944</v>
      </c>
      <c r="U38" s="4" t="s">
        <v>5428</v>
      </c>
      <c r="V38" s="4" t="s">
        <v>911</v>
      </c>
      <c r="W38" s="4" t="s">
        <v>1105</v>
      </c>
      <c r="X38" s="4" t="s">
        <v>361</v>
      </c>
      <c r="Y38" s="4" t="s">
        <v>5429</v>
      </c>
      <c r="Z38" s="4" t="s">
        <v>5430</v>
      </c>
      <c r="AA38" s="4" t="s">
        <v>5431</v>
      </c>
      <c r="AB38" s="4" t="s">
        <v>5426</v>
      </c>
      <c r="AC38" s="4">
        <v>5481914</v>
      </c>
      <c r="AD38" s="7" t="s">
        <v>31</v>
      </c>
      <c r="AE38" s="4"/>
      <c r="AF38" s="4" t="s">
        <v>5432</v>
      </c>
      <c r="AG38" s="4" t="s">
        <v>31</v>
      </c>
      <c r="AH38" s="4" t="s">
        <v>5432</v>
      </c>
      <c r="AI38" s="4" t="s">
        <v>917</v>
      </c>
      <c r="AJ38" s="4" t="s">
        <v>918</v>
      </c>
      <c r="AK38" s="4" t="s">
        <v>919</v>
      </c>
      <c r="AL38" s="4" t="s">
        <v>169</v>
      </c>
      <c r="AM38" s="9">
        <v>5680</v>
      </c>
      <c r="AN38" s="4"/>
      <c r="AO38" s="4" t="s">
        <v>31</v>
      </c>
      <c r="AP38" s="4" t="s">
        <v>953</v>
      </c>
      <c r="AQ38" s="4" t="s">
        <v>922</v>
      </c>
      <c r="AR38" s="4" t="s">
        <v>1146</v>
      </c>
      <c r="AS38" s="4" t="s">
        <v>5433</v>
      </c>
      <c r="AT38" s="4" t="s">
        <v>5434</v>
      </c>
      <c r="AU38" s="4" t="s">
        <v>407</v>
      </c>
      <c r="AV38" s="4"/>
      <c r="AW38" s="4" t="s">
        <v>5435</v>
      </c>
      <c r="AX38" s="4"/>
      <c r="AY38" s="4"/>
      <c r="AZ38" s="4"/>
      <c r="BA38" s="4"/>
      <c r="BB38" s="4">
        <v>65444803</v>
      </c>
      <c r="BC38" s="4" t="s">
        <v>927</v>
      </c>
      <c r="BD38" s="4" t="s">
        <v>974</v>
      </c>
      <c r="BE38" s="4" t="s">
        <v>918</v>
      </c>
      <c r="BF38" s="4" t="s">
        <v>169</v>
      </c>
      <c r="BG38" s="4"/>
      <c r="BH38" s="4" t="s">
        <v>1204</v>
      </c>
      <c r="BI38" s="4" t="s">
        <v>932</v>
      </c>
      <c r="BJ38" s="4" t="s">
        <v>169</v>
      </c>
      <c r="BK38" s="4"/>
      <c r="BL38" s="4" t="s">
        <v>1030</v>
      </c>
      <c r="BM38" s="4"/>
      <c r="BN38" s="4" t="s">
        <v>934</v>
      </c>
      <c r="BO38" s="4" t="s">
        <v>958</v>
      </c>
    </row>
    <row r="39" spans="1:67">
      <c r="A39" s="4">
        <v>39</v>
      </c>
      <c r="B39" s="4" t="s">
        <v>901</v>
      </c>
      <c r="C39" s="4" t="s">
        <v>902</v>
      </c>
      <c r="D39" s="4" t="s">
        <v>5446</v>
      </c>
      <c r="E39" s="4" t="s">
        <v>5447</v>
      </c>
      <c r="F39" s="4" t="s">
        <v>937</v>
      </c>
      <c r="G39" s="4" t="s">
        <v>5448</v>
      </c>
      <c r="H39" s="4" t="s">
        <v>30</v>
      </c>
      <c r="I39" s="4" t="s">
        <v>169</v>
      </c>
      <c r="J39" s="4" t="s">
        <v>361</v>
      </c>
      <c r="K39" s="4" t="s">
        <v>30</v>
      </c>
      <c r="L39" s="4" t="s">
        <v>940</v>
      </c>
      <c r="M39" s="4" t="s">
        <v>254</v>
      </c>
      <c r="N39" s="4" t="s">
        <v>5449</v>
      </c>
      <c r="O39" s="4"/>
      <c r="P39" s="4"/>
      <c r="Q39" s="4" t="s">
        <v>5446</v>
      </c>
      <c r="R39" s="4" t="s">
        <v>30</v>
      </c>
      <c r="S39" s="4" t="s">
        <v>5450</v>
      </c>
      <c r="T39" s="4" t="s">
        <v>944</v>
      </c>
      <c r="U39" s="4" t="s">
        <v>5451</v>
      </c>
      <c r="V39" s="4" t="s">
        <v>911</v>
      </c>
      <c r="W39" s="4" t="s">
        <v>1105</v>
      </c>
      <c r="X39" s="4" t="s">
        <v>361</v>
      </c>
      <c r="Y39" s="4" t="s">
        <v>5452</v>
      </c>
      <c r="Z39" s="4" t="s">
        <v>4779</v>
      </c>
      <c r="AA39" s="4" t="s">
        <v>5453</v>
      </c>
      <c r="AB39" s="4" t="s">
        <v>5446</v>
      </c>
      <c r="AC39" s="4">
        <v>5481690</v>
      </c>
      <c r="AD39" s="7" t="s">
        <v>30</v>
      </c>
      <c r="AE39" s="4"/>
      <c r="AF39" s="4" t="s">
        <v>5454</v>
      </c>
      <c r="AG39" s="4" t="s">
        <v>30</v>
      </c>
      <c r="AH39" s="4" t="s">
        <v>5455</v>
      </c>
      <c r="AI39" s="4" t="s">
        <v>4897</v>
      </c>
      <c r="AJ39" s="4" t="s">
        <v>4898</v>
      </c>
      <c r="AK39" s="4" t="s">
        <v>919</v>
      </c>
      <c r="AL39" s="4" t="s">
        <v>169</v>
      </c>
      <c r="AM39" s="9">
        <v>15600</v>
      </c>
      <c r="AN39" s="4"/>
      <c r="AO39" s="4" t="s">
        <v>5449</v>
      </c>
      <c r="AP39" s="4" t="s">
        <v>953</v>
      </c>
      <c r="AQ39" s="4" t="s">
        <v>922</v>
      </c>
      <c r="AR39" s="4" t="s">
        <v>1048</v>
      </c>
      <c r="AS39" s="4" t="s">
        <v>5456</v>
      </c>
      <c r="AT39" s="4" t="s">
        <v>5457</v>
      </c>
      <c r="AU39" s="4" t="s">
        <v>407</v>
      </c>
      <c r="AV39" s="4"/>
      <c r="AW39" s="4" t="s">
        <v>5458</v>
      </c>
      <c r="AX39" s="4"/>
      <c r="AY39" s="4"/>
      <c r="AZ39" s="4"/>
      <c r="BA39" s="4"/>
      <c r="BB39" s="4">
        <v>81411236</v>
      </c>
      <c r="BC39" s="4" t="s">
        <v>927</v>
      </c>
      <c r="BD39" s="4" t="s">
        <v>974</v>
      </c>
      <c r="BE39" s="4" t="s">
        <v>5459</v>
      </c>
      <c r="BF39" s="4" t="s">
        <v>169</v>
      </c>
      <c r="BG39" s="4"/>
      <c r="BH39" s="4" t="s">
        <v>931</v>
      </c>
      <c r="BI39" s="4" t="s">
        <v>932</v>
      </c>
      <c r="BJ39" s="4" t="s">
        <v>5460</v>
      </c>
      <c r="BK39" s="4"/>
      <c r="BL39" s="4" t="s">
        <v>1030</v>
      </c>
      <c r="BM39" s="4"/>
      <c r="BN39" s="4" t="s">
        <v>1403</v>
      </c>
      <c r="BO39" s="4" t="s">
        <v>958</v>
      </c>
    </row>
    <row r="40" spans="1:67">
      <c r="A40" s="4">
        <v>40</v>
      </c>
      <c r="B40" s="4" t="s">
        <v>901</v>
      </c>
      <c r="C40" s="4" t="s">
        <v>902</v>
      </c>
      <c r="D40" s="4" t="s">
        <v>5576</v>
      </c>
      <c r="E40" s="4" t="s">
        <v>5577</v>
      </c>
      <c r="F40" s="4" t="s">
        <v>1558</v>
      </c>
      <c r="G40" s="4" t="s">
        <v>5578</v>
      </c>
      <c r="H40" s="4" t="s">
        <v>5579</v>
      </c>
      <c r="I40" s="4" t="s">
        <v>169</v>
      </c>
      <c r="J40" s="4" t="s">
        <v>351</v>
      </c>
      <c r="K40" s="4" t="s">
        <v>1040</v>
      </c>
      <c r="L40" s="4" t="s">
        <v>940</v>
      </c>
      <c r="M40" s="4" t="s">
        <v>254</v>
      </c>
      <c r="N40" s="4" t="s">
        <v>5580</v>
      </c>
      <c r="O40" s="4"/>
      <c r="P40" s="4"/>
      <c r="Q40" s="4" t="s">
        <v>5576</v>
      </c>
      <c r="R40" s="4" t="s">
        <v>1040</v>
      </c>
      <c r="S40" s="4" t="s">
        <v>5581</v>
      </c>
      <c r="T40" s="4" t="s">
        <v>944</v>
      </c>
      <c r="U40" s="4" t="s">
        <v>5582</v>
      </c>
      <c r="V40" s="4" t="s">
        <v>911</v>
      </c>
      <c r="W40" s="4" t="s">
        <v>1828</v>
      </c>
      <c r="X40" s="4" t="s">
        <v>351</v>
      </c>
      <c r="Y40" s="4" t="s">
        <v>4170</v>
      </c>
      <c r="Z40" s="4" t="s">
        <v>445</v>
      </c>
      <c r="AA40" s="4" t="s">
        <v>445</v>
      </c>
      <c r="AB40" s="4" t="s">
        <v>5576</v>
      </c>
      <c r="AC40" s="4">
        <v>5414897</v>
      </c>
      <c r="AD40" s="7" t="s">
        <v>1040</v>
      </c>
      <c r="AE40" s="4"/>
      <c r="AF40" s="4" t="s">
        <v>5583</v>
      </c>
      <c r="AG40" s="4" t="s">
        <v>1040</v>
      </c>
      <c r="AH40" s="4" t="s">
        <v>5583</v>
      </c>
      <c r="AI40" s="4" t="s">
        <v>1872</v>
      </c>
      <c r="AJ40" s="4" t="s">
        <v>1873</v>
      </c>
      <c r="AK40" s="4" t="s">
        <v>919</v>
      </c>
      <c r="AL40" s="4" t="s">
        <v>169</v>
      </c>
      <c r="AM40" s="9">
        <v>4180</v>
      </c>
      <c r="AN40" s="4"/>
      <c r="AO40" s="4" t="s">
        <v>26</v>
      </c>
      <c r="AP40" s="4" t="s">
        <v>953</v>
      </c>
      <c r="AQ40" s="4" t="s">
        <v>922</v>
      </c>
      <c r="AR40" s="4" t="s">
        <v>1048</v>
      </c>
      <c r="AS40" s="4" t="s">
        <v>5584</v>
      </c>
      <c r="AT40" s="4" t="s">
        <v>5585</v>
      </c>
      <c r="AU40" s="4" t="s">
        <v>407</v>
      </c>
      <c r="AV40" s="4"/>
      <c r="AW40" s="4" t="s">
        <v>5586</v>
      </c>
      <c r="AX40" s="4"/>
      <c r="AY40" s="4"/>
      <c r="AZ40" s="4"/>
      <c r="BA40" s="4"/>
      <c r="BB40" s="4">
        <v>81838702</v>
      </c>
      <c r="BC40" s="4" t="s">
        <v>927</v>
      </c>
      <c r="BD40" s="4"/>
      <c r="BE40" s="4" t="s">
        <v>169</v>
      </c>
      <c r="BF40" s="4" t="s">
        <v>169</v>
      </c>
      <c r="BG40" s="4"/>
      <c r="BH40" s="4" t="s">
        <v>1029</v>
      </c>
      <c r="BI40" s="4" t="s">
        <v>932</v>
      </c>
      <c r="BJ40" s="4" t="s">
        <v>169</v>
      </c>
      <c r="BK40" s="4"/>
      <c r="BL40" s="4" t="s">
        <v>1030</v>
      </c>
      <c r="BM40" s="4"/>
      <c r="BN40" s="4" t="s">
        <v>934</v>
      </c>
      <c r="BO40" s="4" t="s">
        <v>958</v>
      </c>
    </row>
    <row r="41" spans="1:67">
      <c r="A41" s="4">
        <v>41</v>
      </c>
      <c r="B41" s="4" t="s">
        <v>901</v>
      </c>
      <c r="C41" s="4" t="s">
        <v>902</v>
      </c>
      <c r="D41" s="4" t="s">
        <v>5788</v>
      </c>
      <c r="E41" s="4" t="s">
        <v>5789</v>
      </c>
      <c r="F41" s="4" t="s">
        <v>937</v>
      </c>
      <c r="G41" s="4" t="s">
        <v>5790</v>
      </c>
      <c r="H41" s="4" t="s">
        <v>5791</v>
      </c>
      <c r="I41" s="4" t="s">
        <v>169</v>
      </c>
      <c r="J41" s="4" t="s">
        <v>518</v>
      </c>
      <c r="K41" s="4" t="s">
        <v>23</v>
      </c>
      <c r="L41" s="4" t="s">
        <v>940</v>
      </c>
      <c r="M41" s="4" t="s">
        <v>254</v>
      </c>
      <c r="N41" s="4" t="s">
        <v>5792</v>
      </c>
      <c r="O41" s="4"/>
      <c r="P41" s="4"/>
      <c r="Q41" s="4" t="s">
        <v>5793</v>
      </c>
      <c r="R41" s="4" t="s">
        <v>23</v>
      </c>
      <c r="S41" s="4" t="s">
        <v>5794</v>
      </c>
      <c r="T41" s="4" t="s">
        <v>944</v>
      </c>
      <c r="U41" s="4" t="s">
        <v>5795</v>
      </c>
      <c r="V41" s="4" t="s">
        <v>911</v>
      </c>
      <c r="W41" s="4" t="s">
        <v>963</v>
      </c>
      <c r="X41" s="4" t="s">
        <v>518</v>
      </c>
      <c r="Y41" s="4" t="s">
        <v>5796</v>
      </c>
      <c r="Z41" s="4" t="s">
        <v>350</v>
      </c>
      <c r="AA41" s="4" t="s">
        <v>1265</v>
      </c>
      <c r="AB41" s="4" t="s">
        <v>5793</v>
      </c>
      <c r="AC41" s="4">
        <v>5452860</v>
      </c>
      <c r="AD41" s="7" t="s">
        <v>23</v>
      </c>
      <c r="AE41" s="4"/>
      <c r="AF41" s="4" t="s">
        <v>5797</v>
      </c>
      <c r="AG41" s="4" t="s">
        <v>23</v>
      </c>
      <c r="AH41" s="4" t="s">
        <v>5798</v>
      </c>
      <c r="AI41" s="4" t="s">
        <v>1023</v>
      </c>
      <c r="AJ41" s="4" t="s">
        <v>1024</v>
      </c>
      <c r="AK41" s="4" t="s">
        <v>919</v>
      </c>
      <c r="AL41" s="4" t="s">
        <v>169</v>
      </c>
      <c r="AM41" s="9">
        <v>5180</v>
      </c>
      <c r="AN41" s="4"/>
      <c r="AO41" s="4" t="s">
        <v>5792</v>
      </c>
      <c r="AP41" s="4" t="s">
        <v>953</v>
      </c>
      <c r="AQ41" s="4" t="s">
        <v>922</v>
      </c>
      <c r="AR41" s="4" t="s">
        <v>971</v>
      </c>
      <c r="AS41" s="4" t="s">
        <v>5799</v>
      </c>
      <c r="AT41" s="4" t="s">
        <v>5800</v>
      </c>
      <c r="AU41" s="4" t="s">
        <v>393</v>
      </c>
      <c r="AV41" s="4"/>
      <c r="AW41" s="4" t="s">
        <v>5801</v>
      </c>
      <c r="AX41" s="4"/>
      <c r="AY41" s="4"/>
      <c r="AZ41" s="4"/>
      <c r="BA41" s="4"/>
      <c r="BB41" s="4">
        <v>56616844</v>
      </c>
      <c r="BC41" s="4" t="s">
        <v>927</v>
      </c>
      <c r="BD41" s="4" t="s">
        <v>974</v>
      </c>
      <c r="BE41" s="4" t="s">
        <v>918</v>
      </c>
      <c r="BF41" s="4" t="s">
        <v>169</v>
      </c>
      <c r="BG41" s="4"/>
      <c r="BH41" s="4" t="s">
        <v>1029</v>
      </c>
      <c r="BI41" s="4" t="s">
        <v>932</v>
      </c>
      <c r="BJ41" s="4" t="s">
        <v>169</v>
      </c>
      <c r="BK41" s="4"/>
      <c r="BL41" s="4" t="s">
        <v>1030</v>
      </c>
      <c r="BM41" s="4"/>
      <c r="BN41" s="4" t="s">
        <v>934</v>
      </c>
      <c r="BO41" s="4" t="s">
        <v>958</v>
      </c>
    </row>
    <row r="42" spans="1:67">
      <c r="A42" s="4">
        <v>42</v>
      </c>
      <c r="B42" s="4" t="s">
        <v>901</v>
      </c>
      <c r="C42" s="4" t="s">
        <v>902</v>
      </c>
      <c r="D42" s="4" t="s">
        <v>5834</v>
      </c>
      <c r="E42" s="4" t="s">
        <v>5835</v>
      </c>
      <c r="F42" s="4" t="s">
        <v>1322</v>
      </c>
      <c r="G42" s="4" t="s">
        <v>5836</v>
      </c>
      <c r="H42" s="4" t="s">
        <v>3727</v>
      </c>
      <c r="I42" s="4" t="s">
        <v>169</v>
      </c>
      <c r="J42" s="4" t="s">
        <v>518</v>
      </c>
      <c r="K42" s="4" t="s">
        <v>27</v>
      </c>
      <c r="L42" s="4" t="s">
        <v>940</v>
      </c>
      <c r="M42" s="4" t="s">
        <v>254</v>
      </c>
      <c r="N42" s="4" t="s">
        <v>2168</v>
      </c>
      <c r="O42" s="4"/>
      <c r="P42" s="4"/>
      <c r="Q42" s="4" t="s">
        <v>5837</v>
      </c>
      <c r="R42" s="4" t="s">
        <v>27</v>
      </c>
      <c r="S42" s="4" t="s">
        <v>5838</v>
      </c>
      <c r="T42" s="4" t="s">
        <v>944</v>
      </c>
      <c r="U42" s="4" t="s">
        <v>5839</v>
      </c>
      <c r="V42" s="4" t="s">
        <v>911</v>
      </c>
      <c r="W42" s="4" t="s">
        <v>963</v>
      </c>
      <c r="X42" s="4" t="s">
        <v>518</v>
      </c>
      <c r="Y42" s="4" t="s">
        <v>4301</v>
      </c>
      <c r="Z42" s="4" t="s">
        <v>445</v>
      </c>
      <c r="AA42" s="4" t="s">
        <v>445</v>
      </c>
      <c r="AB42" s="4" t="s">
        <v>5837</v>
      </c>
      <c r="AC42" s="4">
        <v>5452365</v>
      </c>
      <c r="AD42" s="7" t="s">
        <v>27</v>
      </c>
      <c r="AE42" s="4"/>
      <c r="AF42" s="4" t="s">
        <v>5840</v>
      </c>
      <c r="AG42" s="4" t="s">
        <v>27</v>
      </c>
      <c r="AH42" s="4" t="s">
        <v>5840</v>
      </c>
      <c r="AI42" s="4" t="s">
        <v>1317</v>
      </c>
      <c r="AJ42" s="4" t="s">
        <v>1074</v>
      </c>
      <c r="AK42" s="4" t="s">
        <v>919</v>
      </c>
      <c r="AL42" s="4" t="s">
        <v>169</v>
      </c>
      <c r="AM42" s="9">
        <v>19800</v>
      </c>
      <c r="AN42" s="4"/>
      <c r="AO42" s="4" t="s">
        <v>27</v>
      </c>
      <c r="AP42" s="4" t="s">
        <v>953</v>
      </c>
      <c r="AQ42" s="4" t="s">
        <v>922</v>
      </c>
      <c r="AR42" s="4" t="s">
        <v>1146</v>
      </c>
      <c r="AS42" s="4" t="s">
        <v>5841</v>
      </c>
      <c r="AT42" s="4" t="s">
        <v>5842</v>
      </c>
      <c r="AU42" s="4" t="s">
        <v>393</v>
      </c>
      <c r="AV42" s="4"/>
      <c r="AW42" s="4" t="s">
        <v>5843</v>
      </c>
      <c r="AX42" s="4"/>
      <c r="AY42" s="4"/>
      <c r="AZ42" s="4"/>
      <c r="BA42" s="4"/>
      <c r="BB42" s="4">
        <v>81598181</v>
      </c>
      <c r="BC42" s="4" t="s">
        <v>927</v>
      </c>
      <c r="BD42" s="4" t="s">
        <v>974</v>
      </c>
      <c r="BE42" s="4" t="s">
        <v>918</v>
      </c>
      <c r="BF42" s="4" t="s">
        <v>169</v>
      </c>
      <c r="BG42" s="4"/>
      <c r="BH42" s="4" t="s">
        <v>931</v>
      </c>
      <c r="BI42" s="4" t="s">
        <v>932</v>
      </c>
      <c r="BJ42" s="4" t="s">
        <v>169</v>
      </c>
      <c r="BK42" s="4"/>
      <c r="BL42" s="4" t="s">
        <v>1030</v>
      </c>
      <c r="BM42" s="4"/>
      <c r="BN42" s="4" t="s">
        <v>1069</v>
      </c>
      <c r="BO42" s="4" t="s">
        <v>958</v>
      </c>
    </row>
    <row r="43" spans="1:67">
      <c r="A43" s="4">
        <v>43</v>
      </c>
      <c r="B43" s="4" t="s">
        <v>901</v>
      </c>
      <c r="C43" s="4" t="s">
        <v>902</v>
      </c>
      <c r="D43" s="4" t="s">
        <v>1133</v>
      </c>
      <c r="E43" s="4" t="s">
        <v>6103</v>
      </c>
      <c r="F43" s="4" t="s">
        <v>25</v>
      </c>
      <c r="G43" s="4" t="s">
        <v>6104</v>
      </c>
      <c r="H43" s="4" t="s">
        <v>6105</v>
      </c>
      <c r="I43" s="4" t="s">
        <v>6106</v>
      </c>
      <c r="J43" s="4"/>
      <c r="K43" s="4" t="s">
        <v>25</v>
      </c>
      <c r="L43" s="4" t="s">
        <v>940</v>
      </c>
      <c r="M43" s="4" t="s">
        <v>1138</v>
      </c>
      <c r="N43" s="4" t="s">
        <v>3292</v>
      </c>
      <c r="O43" s="4"/>
      <c r="P43" s="4"/>
      <c r="Q43" s="4" t="s">
        <v>6107</v>
      </c>
      <c r="R43" s="4" t="s">
        <v>25</v>
      </c>
      <c r="S43" s="4" t="s">
        <v>6108</v>
      </c>
      <c r="T43" s="4" t="s">
        <v>944</v>
      </c>
      <c r="U43" s="4" t="s">
        <v>6109</v>
      </c>
      <c r="V43" s="4" t="s">
        <v>911</v>
      </c>
      <c r="W43" s="4" t="s">
        <v>982</v>
      </c>
      <c r="X43" s="4" t="s">
        <v>351</v>
      </c>
      <c r="Y43" s="4" t="s">
        <v>445</v>
      </c>
      <c r="Z43" s="4" t="s">
        <v>445</v>
      </c>
      <c r="AA43" s="4" t="s">
        <v>445</v>
      </c>
      <c r="AB43" s="4" t="s">
        <v>6107</v>
      </c>
      <c r="AC43" s="4">
        <v>5479587</v>
      </c>
      <c r="AD43" s="7" t="s">
        <v>25</v>
      </c>
      <c r="AE43" s="4"/>
      <c r="AF43" s="4" t="s">
        <v>6110</v>
      </c>
      <c r="AG43" s="4" t="s">
        <v>25</v>
      </c>
      <c r="AH43" s="4" t="s">
        <v>6110</v>
      </c>
      <c r="AI43" s="4" t="s">
        <v>4897</v>
      </c>
      <c r="AJ43" s="4" t="s">
        <v>4898</v>
      </c>
      <c r="AK43" s="4" t="s">
        <v>919</v>
      </c>
      <c r="AL43" s="4" t="s">
        <v>169</v>
      </c>
      <c r="AM43" s="9">
        <v>15600</v>
      </c>
      <c r="AN43" s="4"/>
      <c r="AO43" s="4" t="s">
        <v>25</v>
      </c>
      <c r="AP43" s="4" t="s">
        <v>953</v>
      </c>
      <c r="AQ43" s="4" t="s">
        <v>922</v>
      </c>
      <c r="AR43" s="4" t="s">
        <v>923</v>
      </c>
      <c r="AS43" s="4" t="s">
        <v>6111</v>
      </c>
      <c r="AT43" s="4" t="s">
        <v>6112</v>
      </c>
      <c r="AU43" s="4" t="s">
        <v>376</v>
      </c>
      <c r="AV43" s="4"/>
      <c r="AW43" s="4" t="s">
        <v>6113</v>
      </c>
      <c r="AX43" s="4"/>
      <c r="AY43" s="4"/>
      <c r="AZ43" s="4"/>
      <c r="BA43" s="4"/>
      <c r="BB43" s="4">
        <v>79927062</v>
      </c>
      <c r="BC43" s="4" t="s">
        <v>927</v>
      </c>
      <c r="BD43" s="4" t="s">
        <v>974</v>
      </c>
      <c r="BE43" s="4" t="s">
        <v>4902</v>
      </c>
      <c r="BF43" s="4" t="s">
        <v>169</v>
      </c>
      <c r="BG43" s="4"/>
      <c r="BH43" s="4" t="s">
        <v>1029</v>
      </c>
      <c r="BI43" s="4" t="s">
        <v>932</v>
      </c>
      <c r="BJ43" s="4" t="s">
        <v>169</v>
      </c>
      <c r="BK43" s="4"/>
      <c r="BL43" s="4" t="s">
        <v>1030</v>
      </c>
      <c r="BM43" s="4"/>
      <c r="BN43" s="4"/>
      <c r="BO43" s="4" t="s">
        <v>1150</v>
      </c>
    </row>
    <row r="44" spans="1:67">
      <c r="A44" s="4">
        <v>44</v>
      </c>
      <c r="B44" s="4" t="s">
        <v>901</v>
      </c>
      <c r="C44" s="4" t="s">
        <v>902</v>
      </c>
      <c r="D44" s="4" t="s">
        <v>6140</v>
      </c>
      <c r="E44" s="4" t="s">
        <v>6141</v>
      </c>
      <c r="F44" s="4" t="s">
        <v>937</v>
      </c>
      <c r="G44" s="4" t="s">
        <v>6142</v>
      </c>
      <c r="H44" s="4" t="s">
        <v>6143</v>
      </c>
      <c r="I44" s="4" t="s">
        <v>169</v>
      </c>
      <c r="J44" s="4" t="s">
        <v>518</v>
      </c>
      <c r="K44" s="4" t="s">
        <v>31</v>
      </c>
      <c r="L44" s="4" t="s">
        <v>940</v>
      </c>
      <c r="M44" s="4" t="s">
        <v>254</v>
      </c>
      <c r="N44" s="4" t="s">
        <v>6144</v>
      </c>
      <c r="O44" s="4"/>
      <c r="P44" s="4"/>
      <c r="Q44" s="4" t="s">
        <v>6145</v>
      </c>
      <c r="R44" s="4" t="s">
        <v>31</v>
      </c>
      <c r="S44" s="4" t="s">
        <v>6146</v>
      </c>
      <c r="T44" s="4" t="s">
        <v>944</v>
      </c>
      <c r="U44" s="4" t="s">
        <v>6147</v>
      </c>
      <c r="V44" s="4" t="s">
        <v>911</v>
      </c>
      <c r="W44" s="4" t="s">
        <v>1105</v>
      </c>
      <c r="X44" s="4" t="s">
        <v>361</v>
      </c>
      <c r="Y44" s="4" t="s">
        <v>1004</v>
      </c>
      <c r="Z44" s="4" t="s">
        <v>2627</v>
      </c>
      <c r="AA44" s="4" t="s">
        <v>915</v>
      </c>
      <c r="AB44" s="4" t="s">
        <v>6145</v>
      </c>
      <c r="AC44" s="4">
        <v>5451868</v>
      </c>
      <c r="AD44" s="7" t="s">
        <v>31</v>
      </c>
      <c r="AE44" s="4"/>
      <c r="AF44" s="4" t="s">
        <v>6148</v>
      </c>
      <c r="AG44" s="4" t="s">
        <v>31</v>
      </c>
      <c r="AH44" s="4" t="s">
        <v>6149</v>
      </c>
      <c r="AI44" s="4" t="s">
        <v>3972</v>
      </c>
      <c r="AJ44" s="4" t="s">
        <v>918</v>
      </c>
      <c r="AK44" s="4" t="s">
        <v>919</v>
      </c>
      <c r="AL44" s="4" t="s">
        <v>169</v>
      </c>
      <c r="AM44" s="9">
        <v>6180</v>
      </c>
      <c r="AN44" s="4"/>
      <c r="AO44" s="4" t="s">
        <v>6144</v>
      </c>
      <c r="AP44" s="4" t="s">
        <v>953</v>
      </c>
      <c r="AQ44" s="4" t="s">
        <v>922</v>
      </c>
      <c r="AR44" s="4" t="s">
        <v>1146</v>
      </c>
      <c r="AS44" s="4" t="s">
        <v>6150</v>
      </c>
      <c r="AT44" s="4" t="s">
        <v>6151</v>
      </c>
      <c r="AU44" s="4" t="s">
        <v>376</v>
      </c>
      <c r="AV44" s="4"/>
      <c r="AW44" s="4" t="s">
        <v>6152</v>
      </c>
      <c r="AX44" s="4"/>
      <c r="AY44" s="4"/>
      <c r="AZ44" s="4"/>
      <c r="BA44" s="4"/>
      <c r="BB44" s="4">
        <v>70713345</v>
      </c>
      <c r="BC44" s="4" t="s">
        <v>927</v>
      </c>
      <c r="BD44" s="4" t="s">
        <v>974</v>
      </c>
      <c r="BE44" s="4" t="s">
        <v>918</v>
      </c>
      <c r="BF44" s="4" t="s">
        <v>169</v>
      </c>
      <c r="BG44" s="4"/>
      <c r="BH44" s="4" t="s">
        <v>931</v>
      </c>
      <c r="BI44" s="4" t="s">
        <v>932</v>
      </c>
      <c r="BJ44" s="4" t="s">
        <v>169</v>
      </c>
      <c r="BK44" s="4"/>
      <c r="BL44" s="4" t="s">
        <v>1030</v>
      </c>
      <c r="BM44" s="4"/>
      <c r="BN44" s="4" t="s">
        <v>934</v>
      </c>
      <c r="BO44" s="4" t="s">
        <v>958</v>
      </c>
    </row>
    <row r="45" spans="1:67">
      <c r="A45" s="4">
        <v>45</v>
      </c>
      <c r="B45" s="4" t="s">
        <v>901</v>
      </c>
      <c r="C45" s="4" t="s">
        <v>902</v>
      </c>
      <c r="D45" s="4" t="s">
        <v>444</v>
      </c>
      <c r="E45" s="4" t="s">
        <v>6359</v>
      </c>
      <c r="F45" s="4" t="s">
        <v>1339</v>
      </c>
      <c r="G45" s="4" t="s">
        <v>6360</v>
      </c>
      <c r="H45" s="4" t="s">
        <v>169</v>
      </c>
      <c r="I45" s="4" t="s">
        <v>169</v>
      </c>
      <c r="J45" s="4" t="s">
        <v>444</v>
      </c>
      <c r="K45" s="4" t="s">
        <v>16</v>
      </c>
      <c r="L45" s="4" t="s">
        <v>940</v>
      </c>
      <c r="M45" s="4" t="s">
        <v>254</v>
      </c>
      <c r="N45" s="4" t="s">
        <v>6361</v>
      </c>
      <c r="O45" s="4"/>
      <c r="P45" s="4"/>
      <c r="Q45" s="4" t="s">
        <v>820</v>
      </c>
      <c r="R45" s="4" t="s">
        <v>16</v>
      </c>
      <c r="S45" s="4" t="s">
        <v>6362</v>
      </c>
      <c r="T45" s="4" t="s">
        <v>944</v>
      </c>
      <c r="U45" s="4" t="s">
        <v>6363</v>
      </c>
      <c r="V45" s="4" t="s">
        <v>911</v>
      </c>
      <c r="W45" s="4" t="s">
        <v>6364</v>
      </c>
      <c r="X45" s="4" t="s">
        <v>361</v>
      </c>
      <c r="Y45" s="4" t="s">
        <v>6365</v>
      </c>
      <c r="Z45" s="4" t="s">
        <v>454</v>
      </c>
      <c r="AA45" s="4" t="s">
        <v>455</v>
      </c>
      <c r="AB45" s="4" t="s">
        <v>820</v>
      </c>
      <c r="AC45" s="4">
        <v>5478354</v>
      </c>
      <c r="AD45" s="7" t="s">
        <v>16</v>
      </c>
      <c r="AE45" s="4"/>
      <c r="AF45" s="4" t="s">
        <v>6354</v>
      </c>
      <c r="AG45" s="4" t="s">
        <v>16</v>
      </c>
      <c r="AH45" s="4" t="s">
        <v>6354</v>
      </c>
      <c r="AI45" s="4" t="s">
        <v>1218</v>
      </c>
      <c r="AJ45" s="4" t="s">
        <v>918</v>
      </c>
      <c r="AK45" s="4" t="s">
        <v>919</v>
      </c>
      <c r="AL45" s="4" t="s">
        <v>169</v>
      </c>
      <c r="AM45" s="9">
        <v>4305.3999999999996</v>
      </c>
      <c r="AN45" s="4"/>
      <c r="AO45" s="4" t="s">
        <v>6361</v>
      </c>
      <c r="AP45" s="4" t="s">
        <v>953</v>
      </c>
      <c r="AQ45" s="4" t="s">
        <v>922</v>
      </c>
      <c r="AR45" s="4" t="s">
        <v>989</v>
      </c>
      <c r="AS45" s="4" t="s">
        <v>6366</v>
      </c>
      <c r="AT45" s="4" t="s">
        <v>6367</v>
      </c>
      <c r="AU45" s="4" t="s">
        <v>344</v>
      </c>
      <c r="AV45" s="4"/>
      <c r="AW45" s="4" t="s">
        <v>6368</v>
      </c>
      <c r="AX45" s="4"/>
      <c r="AY45" s="4"/>
      <c r="AZ45" s="4"/>
      <c r="BA45" s="4"/>
      <c r="BB45" s="4">
        <v>81571776</v>
      </c>
      <c r="BC45" s="4" t="s">
        <v>927</v>
      </c>
      <c r="BD45" s="4" t="s">
        <v>928</v>
      </c>
      <c r="BE45" s="4" t="s">
        <v>821</v>
      </c>
      <c r="BF45" s="4" t="s">
        <v>6369</v>
      </c>
      <c r="BG45" s="4" t="s">
        <v>2088</v>
      </c>
      <c r="BH45" s="4" t="s">
        <v>931</v>
      </c>
      <c r="BI45" s="4" t="s">
        <v>932</v>
      </c>
      <c r="BJ45" s="4" t="s">
        <v>169</v>
      </c>
      <c r="BK45" s="4"/>
      <c r="BL45" s="4" t="s">
        <v>1030</v>
      </c>
      <c r="BM45" s="4"/>
      <c r="BN45" s="4" t="s">
        <v>934</v>
      </c>
      <c r="BO45" s="4" t="s">
        <v>958</v>
      </c>
    </row>
    <row r="46" spans="1:67">
      <c r="A46" s="4">
        <v>46</v>
      </c>
      <c r="B46" s="4" t="s">
        <v>901</v>
      </c>
      <c r="C46" s="4" t="s">
        <v>902</v>
      </c>
      <c r="D46" s="4" t="s">
        <v>444</v>
      </c>
      <c r="E46" s="4" t="s">
        <v>6359</v>
      </c>
      <c r="F46" s="4" t="s">
        <v>1339</v>
      </c>
      <c r="G46" s="4" t="s">
        <v>6360</v>
      </c>
      <c r="H46" s="4" t="s">
        <v>169</v>
      </c>
      <c r="I46" s="4" t="s">
        <v>169</v>
      </c>
      <c r="J46" s="4" t="s">
        <v>444</v>
      </c>
      <c r="K46" s="4" t="s">
        <v>16</v>
      </c>
      <c r="L46" s="4" t="s">
        <v>940</v>
      </c>
      <c r="M46" s="4" t="s">
        <v>254</v>
      </c>
      <c r="N46" s="4" t="s">
        <v>6361</v>
      </c>
      <c r="O46" s="4"/>
      <c r="P46" s="4"/>
      <c r="Q46" s="4" t="s">
        <v>820</v>
      </c>
      <c r="R46" s="4" t="s">
        <v>16</v>
      </c>
      <c r="S46" s="4" t="s">
        <v>6362</v>
      </c>
      <c r="T46" s="4" t="s">
        <v>944</v>
      </c>
      <c r="U46" s="4" t="s">
        <v>6363</v>
      </c>
      <c r="V46" s="4" t="s">
        <v>911</v>
      </c>
      <c r="W46" s="4" t="s">
        <v>6364</v>
      </c>
      <c r="X46" s="4" t="s">
        <v>361</v>
      </c>
      <c r="Y46" s="4" t="s">
        <v>6365</v>
      </c>
      <c r="Z46" s="4" t="s">
        <v>454</v>
      </c>
      <c r="AA46" s="4" t="s">
        <v>455</v>
      </c>
      <c r="AB46" s="4" t="s">
        <v>820</v>
      </c>
      <c r="AC46" s="4">
        <v>5478354</v>
      </c>
      <c r="AD46" s="7" t="s">
        <v>16</v>
      </c>
      <c r="AE46" s="4"/>
      <c r="AF46" s="4" t="s">
        <v>6354</v>
      </c>
      <c r="AG46" s="4" t="s">
        <v>16</v>
      </c>
      <c r="AH46" s="4" t="s">
        <v>6354</v>
      </c>
      <c r="AI46" s="4" t="s">
        <v>9277</v>
      </c>
      <c r="AJ46" s="4" t="s">
        <v>816</v>
      </c>
      <c r="AK46" s="4" t="s">
        <v>919</v>
      </c>
      <c r="AL46" s="4" t="s">
        <v>169</v>
      </c>
      <c r="AM46" s="10">
        <v>9169.2999999999993</v>
      </c>
      <c r="AN46" s="4"/>
      <c r="AO46" s="4" t="s">
        <v>6361</v>
      </c>
      <c r="AP46" s="4" t="s">
        <v>953</v>
      </c>
      <c r="AQ46" s="4" t="s">
        <v>922</v>
      </c>
      <c r="AR46" s="4" t="s">
        <v>989</v>
      </c>
      <c r="AS46" s="4" t="s">
        <v>6366</v>
      </c>
      <c r="AT46" s="4" t="s">
        <v>9278</v>
      </c>
      <c r="AU46" s="4" t="s">
        <v>344</v>
      </c>
      <c r="AV46" s="4"/>
      <c r="AW46" s="4" t="s">
        <v>6368</v>
      </c>
      <c r="AX46" s="4"/>
      <c r="AY46" s="4"/>
      <c r="AZ46" s="4"/>
      <c r="BA46" s="4"/>
      <c r="BB46" s="4">
        <v>81571776</v>
      </c>
      <c r="BC46" s="4" t="s">
        <v>927</v>
      </c>
      <c r="BD46" s="4" t="s">
        <v>928</v>
      </c>
      <c r="BE46" s="4" t="s">
        <v>821</v>
      </c>
      <c r="BF46" s="4" t="s">
        <v>6369</v>
      </c>
      <c r="BG46" s="4" t="s">
        <v>2088</v>
      </c>
      <c r="BH46" s="4" t="s">
        <v>931</v>
      </c>
      <c r="BI46" s="4" t="s">
        <v>932</v>
      </c>
      <c r="BJ46" s="4" t="s">
        <v>169</v>
      </c>
      <c r="BK46" s="4"/>
      <c r="BL46" s="4" t="s">
        <v>1030</v>
      </c>
      <c r="BM46" s="4"/>
      <c r="BN46" s="4" t="s">
        <v>934</v>
      </c>
      <c r="BO46" s="4" t="s">
        <v>958</v>
      </c>
    </row>
    <row r="47" spans="1:67">
      <c r="A47" s="4">
        <v>47</v>
      </c>
      <c r="B47" s="4" t="s">
        <v>901</v>
      </c>
      <c r="C47" s="4" t="s">
        <v>902</v>
      </c>
      <c r="D47" s="4" t="s">
        <v>444</v>
      </c>
      <c r="E47" s="4" t="s">
        <v>6359</v>
      </c>
      <c r="F47" s="4" t="s">
        <v>1339</v>
      </c>
      <c r="G47" s="4" t="s">
        <v>6360</v>
      </c>
      <c r="H47" s="4" t="s">
        <v>169</v>
      </c>
      <c r="I47" s="4" t="s">
        <v>169</v>
      </c>
      <c r="J47" s="4" t="s">
        <v>444</v>
      </c>
      <c r="K47" s="4" t="s">
        <v>16</v>
      </c>
      <c r="L47" s="4" t="s">
        <v>940</v>
      </c>
      <c r="M47" s="4" t="s">
        <v>254</v>
      </c>
      <c r="N47" s="4" t="s">
        <v>6361</v>
      </c>
      <c r="O47" s="4"/>
      <c r="P47" s="4"/>
      <c r="Q47" s="4" t="s">
        <v>820</v>
      </c>
      <c r="R47" s="4" t="s">
        <v>16</v>
      </c>
      <c r="S47" s="4" t="s">
        <v>6362</v>
      </c>
      <c r="T47" s="4" t="s">
        <v>944</v>
      </c>
      <c r="U47" s="4" t="s">
        <v>6363</v>
      </c>
      <c r="V47" s="4" t="s">
        <v>911</v>
      </c>
      <c r="W47" s="4" t="s">
        <v>6364</v>
      </c>
      <c r="X47" s="4" t="s">
        <v>361</v>
      </c>
      <c r="Y47" s="4" t="s">
        <v>6365</v>
      </c>
      <c r="Z47" s="4" t="s">
        <v>454</v>
      </c>
      <c r="AA47" s="4" t="s">
        <v>455</v>
      </c>
      <c r="AB47" s="4" t="s">
        <v>820</v>
      </c>
      <c r="AC47" s="4">
        <v>5478354</v>
      </c>
      <c r="AD47" s="7" t="s">
        <v>16</v>
      </c>
      <c r="AE47" s="4"/>
      <c r="AF47" s="4" t="s">
        <v>6354</v>
      </c>
      <c r="AG47" s="4" t="s">
        <v>16</v>
      </c>
      <c r="AH47" s="4" t="s">
        <v>6354</v>
      </c>
      <c r="AI47" s="4" t="s">
        <v>9279</v>
      </c>
      <c r="AJ47" s="4" t="s">
        <v>817</v>
      </c>
      <c r="AK47" s="4" t="s">
        <v>919</v>
      </c>
      <c r="AL47" s="4" t="s">
        <v>169</v>
      </c>
      <c r="AM47" s="10">
        <v>1328.9</v>
      </c>
      <c r="AN47" s="4"/>
      <c r="AO47" s="4" t="s">
        <v>6361</v>
      </c>
      <c r="AP47" s="4" t="s">
        <v>953</v>
      </c>
      <c r="AQ47" s="4" t="s">
        <v>922</v>
      </c>
      <c r="AR47" s="4" t="s">
        <v>989</v>
      </c>
      <c r="AS47" s="4" t="s">
        <v>6366</v>
      </c>
      <c r="AT47" s="4" t="s">
        <v>9280</v>
      </c>
      <c r="AU47" s="4" t="s">
        <v>344</v>
      </c>
      <c r="AV47" s="4"/>
      <c r="AW47" s="4" t="s">
        <v>6368</v>
      </c>
      <c r="AX47" s="4"/>
      <c r="AY47" s="4"/>
      <c r="AZ47" s="4"/>
      <c r="BA47" s="4"/>
      <c r="BB47" s="4">
        <v>81571776</v>
      </c>
      <c r="BC47" s="4" t="s">
        <v>927</v>
      </c>
      <c r="BD47" s="4" t="s">
        <v>928</v>
      </c>
      <c r="BE47" s="4" t="s">
        <v>821</v>
      </c>
      <c r="BF47" s="4" t="s">
        <v>6369</v>
      </c>
      <c r="BG47" s="4" t="s">
        <v>2088</v>
      </c>
      <c r="BH47" s="4" t="s">
        <v>931</v>
      </c>
      <c r="BI47" s="4" t="s">
        <v>932</v>
      </c>
      <c r="BJ47" s="4" t="s">
        <v>169</v>
      </c>
      <c r="BK47" s="4"/>
      <c r="BL47" s="4" t="s">
        <v>1030</v>
      </c>
      <c r="BM47" s="4"/>
      <c r="BN47" s="4" t="s">
        <v>934</v>
      </c>
      <c r="BO47" s="4" t="s">
        <v>958</v>
      </c>
    </row>
    <row r="48" spans="1:67">
      <c r="A48" s="4">
        <v>48</v>
      </c>
      <c r="B48" s="4" t="s">
        <v>901</v>
      </c>
      <c r="C48" s="4" t="s">
        <v>902</v>
      </c>
      <c r="D48" s="4" t="s">
        <v>444</v>
      </c>
      <c r="E48" s="4" t="s">
        <v>6359</v>
      </c>
      <c r="F48" s="4" t="s">
        <v>1339</v>
      </c>
      <c r="G48" s="4" t="s">
        <v>6360</v>
      </c>
      <c r="H48" s="4" t="s">
        <v>169</v>
      </c>
      <c r="I48" s="4" t="s">
        <v>169</v>
      </c>
      <c r="J48" s="4" t="s">
        <v>444</v>
      </c>
      <c r="K48" s="4" t="s">
        <v>16</v>
      </c>
      <c r="L48" s="4" t="s">
        <v>940</v>
      </c>
      <c r="M48" s="4" t="s">
        <v>254</v>
      </c>
      <c r="N48" s="4" t="s">
        <v>6361</v>
      </c>
      <c r="O48" s="4"/>
      <c r="P48" s="4"/>
      <c r="Q48" s="4" t="s">
        <v>820</v>
      </c>
      <c r="R48" s="4" t="s">
        <v>16</v>
      </c>
      <c r="S48" s="4" t="s">
        <v>6362</v>
      </c>
      <c r="T48" s="4" t="s">
        <v>944</v>
      </c>
      <c r="U48" s="4" t="s">
        <v>6363</v>
      </c>
      <c r="V48" s="4" t="s">
        <v>911</v>
      </c>
      <c r="W48" s="4" t="s">
        <v>6364</v>
      </c>
      <c r="X48" s="4" t="s">
        <v>361</v>
      </c>
      <c r="Y48" s="4" t="s">
        <v>6365</v>
      </c>
      <c r="Z48" s="4" t="s">
        <v>454</v>
      </c>
      <c r="AA48" s="4" t="s">
        <v>455</v>
      </c>
      <c r="AB48" s="4" t="s">
        <v>820</v>
      </c>
      <c r="AC48" s="4">
        <v>5478354</v>
      </c>
      <c r="AD48" s="7" t="s">
        <v>16</v>
      </c>
      <c r="AE48" s="4"/>
      <c r="AF48" s="4" t="s">
        <v>6354</v>
      </c>
      <c r="AG48" s="4" t="s">
        <v>16</v>
      </c>
      <c r="AH48" s="4" t="s">
        <v>6354</v>
      </c>
      <c r="AI48" s="4" t="s">
        <v>9281</v>
      </c>
      <c r="AJ48" s="4" t="s">
        <v>822</v>
      </c>
      <c r="AK48" s="4" t="s">
        <v>919</v>
      </c>
      <c r="AL48" s="4" t="s">
        <v>169</v>
      </c>
      <c r="AM48" s="10">
        <v>1328.9</v>
      </c>
      <c r="AN48" s="4"/>
      <c r="AO48" s="4" t="s">
        <v>6361</v>
      </c>
      <c r="AP48" s="4" t="s">
        <v>953</v>
      </c>
      <c r="AQ48" s="4" t="s">
        <v>922</v>
      </c>
      <c r="AR48" s="4" t="s">
        <v>989</v>
      </c>
      <c r="AS48" s="4" t="s">
        <v>6366</v>
      </c>
      <c r="AT48" s="4" t="s">
        <v>9282</v>
      </c>
      <c r="AU48" s="4" t="s">
        <v>344</v>
      </c>
      <c r="AV48" s="4"/>
      <c r="AW48" s="4" t="s">
        <v>6368</v>
      </c>
      <c r="AX48" s="4"/>
      <c r="AY48" s="4"/>
      <c r="AZ48" s="4"/>
      <c r="BA48" s="4"/>
      <c r="BB48" s="4">
        <v>81571776</v>
      </c>
      <c r="BC48" s="4" t="s">
        <v>927</v>
      </c>
      <c r="BD48" s="4" t="s">
        <v>928</v>
      </c>
      <c r="BE48" s="4" t="s">
        <v>821</v>
      </c>
      <c r="BF48" s="4" t="s">
        <v>6369</v>
      </c>
      <c r="BG48" s="4" t="s">
        <v>2088</v>
      </c>
      <c r="BH48" s="4" t="s">
        <v>931</v>
      </c>
      <c r="BI48" s="4" t="s">
        <v>932</v>
      </c>
      <c r="BJ48" s="4" t="s">
        <v>169</v>
      </c>
      <c r="BK48" s="4"/>
      <c r="BL48" s="4" t="s">
        <v>1030</v>
      </c>
      <c r="BM48" s="4"/>
      <c r="BN48" s="4" t="s">
        <v>934</v>
      </c>
      <c r="BO48" s="4" t="s">
        <v>958</v>
      </c>
    </row>
    <row r="49" spans="1:67">
      <c r="A49" s="4">
        <v>49</v>
      </c>
      <c r="B49" s="4" t="s">
        <v>901</v>
      </c>
      <c r="C49" s="4" t="s">
        <v>902</v>
      </c>
      <c r="D49" s="4" t="s">
        <v>444</v>
      </c>
      <c r="E49" s="4" t="s">
        <v>6359</v>
      </c>
      <c r="F49" s="4" t="s">
        <v>1339</v>
      </c>
      <c r="G49" s="4" t="s">
        <v>6360</v>
      </c>
      <c r="H49" s="4" t="s">
        <v>169</v>
      </c>
      <c r="I49" s="4" t="s">
        <v>169</v>
      </c>
      <c r="J49" s="4" t="s">
        <v>444</v>
      </c>
      <c r="K49" s="4" t="s">
        <v>16</v>
      </c>
      <c r="L49" s="4" t="s">
        <v>940</v>
      </c>
      <c r="M49" s="4" t="s">
        <v>254</v>
      </c>
      <c r="N49" s="4" t="s">
        <v>6361</v>
      </c>
      <c r="O49" s="4"/>
      <c r="P49" s="4"/>
      <c r="Q49" s="4" t="s">
        <v>820</v>
      </c>
      <c r="R49" s="4" t="s">
        <v>16</v>
      </c>
      <c r="S49" s="4" t="s">
        <v>6362</v>
      </c>
      <c r="T49" s="4" t="s">
        <v>944</v>
      </c>
      <c r="U49" s="4" t="s">
        <v>6363</v>
      </c>
      <c r="V49" s="4" t="s">
        <v>911</v>
      </c>
      <c r="W49" s="4" t="s">
        <v>6364</v>
      </c>
      <c r="X49" s="4" t="s">
        <v>361</v>
      </c>
      <c r="Y49" s="4" t="s">
        <v>6365</v>
      </c>
      <c r="Z49" s="4" t="s">
        <v>454</v>
      </c>
      <c r="AA49" s="4" t="s">
        <v>455</v>
      </c>
      <c r="AB49" s="4" t="s">
        <v>820</v>
      </c>
      <c r="AC49" s="4">
        <v>5478354</v>
      </c>
      <c r="AD49" s="7" t="s">
        <v>16</v>
      </c>
      <c r="AE49" s="4"/>
      <c r="AF49" s="4" t="s">
        <v>6354</v>
      </c>
      <c r="AG49" s="4" t="s">
        <v>16</v>
      </c>
      <c r="AH49" s="4" t="s">
        <v>6354</v>
      </c>
      <c r="AI49" s="4" t="s">
        <v>9283</v>
      </c>
      <c r="AJ49" s="4" t="s">
        <v>815</v>
      </c>
      <c r="AK49" s="4" t="s">
        <v>919</v>
      </c>
      <c r="AL49" s="4" t="s">
        <v>169</v>
      </c>
      <c r="AM49" s="10">
        <v>9169.2999999999993</v>
      </c>
      <c r="AN49" s="4"/>
      <c r="AO49" s="4" t="s">
        <v>6361</v>
      </c>
      <c r="AP49" s="4" t="s">
        <v>953</v>
      </c>
      <c r="AQ49" s="4" t="s">
        <v>922</v>
      </c>
      <c r="AR49" s="4" t="s">
        <v>989</v>
      </c>
      <c r="AS49" s="4" t="s">
        <v>6366</v>
      </c>
      <c r="AT49" s="4" t="s">
        <v>9284</v>
      </c>
      <c r="AU49" s="4" t="s">
        <v>344</v>
      </c>
      <c r="AV49" s="4"/>
      <c r="AW49" s="4" t="s">
        <v>6368</v>
      </c>
      <c r="AX49" s="4"/>
      <c r="AY49" s="4"/>
      <c r="AZ49" s="4"/>
      <c r="BA49" s="4"/>
      <c r="BB49" s="4">
        <v>81571776</v>
      </c>
      <c r="BC49" s="4" t="s">
        <v>927</v>
      </c>
      <c r="BD49" s="4" t="s">
        <v>928</v>
      </c>
      <c r="BE49" s="4" t="s">
        <v>821</v>
      </c>
      <c r="BF49" s="4" t="s">
        <v>6369</v>
      </c>
      <c r="BG49" s="4" t="s">
        <v>2088</v>
      </c>
      <c r="BH49" s="4" t="s">
        <v>931</v>
      </c>
      <c r="BI49" s="4" t="s">
        <v>932</v>
      </c>
      <c r="BJ49" s="4" t="s">
        <v>169</v>
      </c>
      <c r="BK49" s="4"/>
      <c r="BL49" s="4" t="s">
        <v>1030</v>
      </c>
      <c r="BM49" s="4"/>
      <c r="BN49" s="4" t="s">
        <v>934</v>
      </c>
      <c r="BO49" s="4" t="s">
        <v>958</v>
      </c>
    </row>
    <row r="50" spans="1:67">
      <c r="A50" s="4">
        <v>50</v>
      </c>
      <c r="B50" s="4" t="s">
        <v>901</v>
      </c>
      <c r="C50" s="4" t="s">
        <v>902</v>
      </c>
      <c r="D50" s="4" t="s">
        <v>444</v>
      </c>
      <c r="E50" s="4" t="s">
        <v>6359</v>
      </c>
      <c r="F50" s="4" t="s">
        <v>1339</v>
      </c>
      <c r="G50" s="4" t="s">
        <v>6360</v>
      </c>
      <c r="H50" s="4" t="s">
        <v>169</v>
      </c>
      <c r="I50" s="4" t="s">
        <v>169</v>
      </c>
      <c r="J50" s="4" t="s">
        <v>444</v>
      </c>
      <c r="K50" s="4" t="s">
        <v>16</v>
      </c>
      <c r="L50" s="4" t="s">
        <v>940</v>
      </c>
      <c r="M50" s="4" t="s">
        <v>254</v>
      </c>
      <c r="N50" s="4" t="s">
        <v>6361</v>
      </c>
      <c r="O50" s="4"/>
      <c r="P50" s="4"/>
      <c r="Q50" s="4" t="s">
        <v>820</v>
      </c>
      <c r="R50" s="4" t="s">
        <v>16</v>
      </c>
      <c r="S50" s="4" t="s">
        <v>6362</v>
      </c>
      <c r="T50" s="4" t="s">
        <v>944</v>
      </c>
      <c r="U50" s="4" t="s">
        <v>6363</v>
      </c>
      <c r="V50" s="4" t="s">
        <v>911</v>
      </c>
      <c r="W50" s="4" t="s">
        <v>6364</v>
      </c>
      <c r="X50" s="4" t="s">
        <v>361</v>
      </c>
      <c r="Y50" s="4" t="s">
        <v>6365</v>
      </c>
      <c r="Z50" s="4" t="s">
        <v>454</v>
      </c>
      <c r="AA50" s="4" t="s">
        <v>455</v>
      </c>
      <c r="AB50" s="4" t="s">
        <v>820</v>
      </c>
      <c r="AC50" s="4">
        <v>5478354</v>
      </c>
      <c r="AD50" s="7" t="s">
        <v>16</v>
      </c>
      <c r="AE50" s="4"/>
      <c r="AF50" s="4" t="s">
        <v>6354</v>
      </c>
      <c r="AG50" s="4" t="s">
        <v>16</v>
      </c>
      <c r="AH50" s="4" t="s">
        <v>6354</v>
      </c>
      <c r="AI50" s="4" t="s">
        <v>9285</v>
      </c>
      <c r="AJ50" s="4" t="s">
        <v>823</v>
      </c>
      <c r="AK50" s="4" t="s">
        <v>919</v>
      </c>
      <c r="AL50" s="4" t="s">
        <v>169</v>
      </c>
      <c r="AM50" s="10">
        <v>1328.9</v>
      </c>
      <c r="AN50" s="4"/>
      <c r="AO50" s="4" t="s">
        <v>6361</v>
      </c>
      <c r="AP50" s="4" t="s">
        <v>953</v>
      </c>
      <c r="AQ50" s="4" t="s">
        <v>922</v>
      </c>
      <c r="AR50" s="4" t="s">
        <v>989</v>
      </c>
      <c r="AS50" s="4" t="s">
        <v>6366</v>
      </c>
      <c r="AT50" s="4" t="s">
        <v>9286</v>
      </c>
      <c r="AU50" s="4" t="s">
        <v>344</v>
      </c>
      <c r="AV50" s="4"/>
      <c r="AW50" s="4" t="s">
        <v>6368</v>
      </c>
      <c r="AX50" s="4"/>
      <c r="AY50" s="4"/>
      <c r="AZ50" s="4"/>
      <c r="BA50" s="4"/>
      <c r="BB50" s="4">
        <v>81571776</v>
      </c>
      <c r="BC50" s="4" t="s">
        <v>927</v>
      </c>
      <c r="BD50" s="4" t="s">
        <v>928</v>
      </c>
      <c r="BE50" s="4" t="s">
        <v>821</v>
      </c>
      <c r="BF50" s="4" t="s">
        <v>6369</v>
      </c>
      <c r="BG50" s="4" t="s">
        <v>2088</v>
      </c>
      <c r="BH50" s="4" t="s">
        <v>931</v>
      </c>
      <c r="BI50" s="4" t="s">
        <v>932</v>
      </c>
      <c r="BJ50" s="4" t="s">
        <v>169</v>
      </c>
      <c r="BK50" s="4"/>
      <c r="BL50" s="4" t="s">
        <v>1030</v>
      </c>
      <c r="BM50" s="4"/>
      <c r="BN50" s="4" t="s">
        <v>934</v>
      </c>
      <c r="BO50" s="4" t="s">
        <v>958</v>
      </c>
    </row>
    <row r="51" spans="1:67">
      <c r="A51" s="4">
        <v>51</v>
      </c>
      <c r="B51" s="4" t="s">
        <v>901</v>
      </c>
      <c r="C51" s="4" t="s">
        <v>902</v>
      </c>
      <c r="D51" s="4" t="s">
        <v>444</v>
      </c>
      <c r="E51" s="4" t="s">
        <v>6359</v>
      </c>
      <c r="F51" s="4" t="s">
        <v>1339</v>
      </c>
      <c r="G51" s="4" t="s">
        <v>6360</v>
      </c>
      <c r="H51" s="4" t="s">
        <v>169</v>
      </c>
      <c r="I51" s="4" t="s">
        <v>169</v>
      </c>
      <c r="J51" s="4" t="s">
        <v>444</v>
      </c>
      <c r="K51" s="4" t="s">
        <v>16</v>
      </c>
      <c r="L51" s="4" t="s">
        <v>940</v>
      </c>
      <c r="M51" s="4" t="s">
        <v>254</v>
      </c>
      <c r="N51" s="4" t="s">
        <v>6361</v>
      </c>
      <c r="O51" s="4"/>
      <c r="P51" s="4"/>
      <c r="Q51" s="4" t="s">
        <v>820</v>
      </c>
      <c r="R51" s="4" t="s">
        <v>16</v>
      </c>
      <c r="S51" s="4" t="s">
        <v>6362</v>
      </c>
      <c r="T51" s="4" t="s">
        <v>944</v>
      </c>
      <c r="U51" s="4" t="s">
        <v>6363</v>
      </c>
      <c r="V51" s="4" t="s">
        <v>911</v>
      </c>
      <c r="W51" s="4" t="s">
        <v>6364</v>
      </c>
      <c r="X51" s="4" t="s">
        <v>361</v>
      </c>
      <c r="Y51" s="4" t="s">
        <v>6365</v>
      </c>
      <c r="Z51" s="4" t="s">
        <v>454</v>
      </c>
      <c r="AA51" s="4" t="s">
        <v>455</v>
      </c>
      <c r="AB51" s="4" t="s">
        <v>820</v>
      </c>
      <c r="AC51" s="4">
        <v>5478354</v>
      </c>
      <c r="AD51" s="7" t="s">
        <v>16</v>
      </c>
      <c r="AE51" s="4"/>
      <c r="AF51" s="4" t="s">
        <v>6354</v>
      </c>
      <c r="AG51" s="4" t="s">
        <v>16</v>
      </c>
      <c r="AH51" s="4" t="s">
        <v>6354</v>
      </c>
      <c r="AI51" s="4" t="s">
        <v>9287</v>
      </c>
      <c r="AJ51" s="4" t="s">
        <v>824</v>
      </c>
      <c r="AK51" s="4" t="s">
        <v>919</v>
      </c>
      <c r="AL51" s="4" t="s">
        <v>169</v>
      </c>
      <c r="AM51" s="10">
        <v>8669.2999999999993</v>
      </c>
      <c r="AN51" s="4"/>
      <c r="AO51" s="4" t="s">
        <v>6361</v>
      </c>
      <c r="AP51" s="4" t="s">
        <v>953</v>
      </c>
      <c r="AQ51" s="4" t="s">
        <v>922</v>
      </c>
      <c r="AR51" s="4" t="s">
        <v>989</v>
      </c>
      <c r="AS51" s="4" t="s">
        <v>6366</v>
      </c>
      <c r="AT51" s="4" t="s">
        <v>9288</v>
      </c>
      <c r="AU51" s="4" t="s">
        <v>344</v>
      </c>
      <c r="AV51" s="4"/>
      <c r="AW51" s="4" t="s">
        <v>6368</v>
      </c>
      <c r="AX51" s="4"/>
      <c r="AY51" s="4"/>
      <c r="AZ51" s="4"/>
      <c r="BA51" s="4"/>
      <c r="BB51" s="4">
        <v>81571776</v>
      </c>
      <c r="BC51" s="4" t="s">
        <v>927</v>
      </c>
      <c r="BD51" s="4" t="s">
        <v>928</v>
      </c>
      <c r="BE51" s="4" t="s">
        <v>821</v>
      </c>
      <c r="BF51" s="4" t="s">
        <v>6369</v>
      </c>
      <c r="BG51" s="4" t="s">
        <v>2088</v>
      </c>
      <c r="BH51" s="4" t="s">
        <v>931</v>
      </c>
      <c r="BI51" s="4" t="s">
        <v>932</v>
      </c>
      <c r="BJ51" s="4" t="s">
        <v>169</v>
      </c>
      <c r="BK51" s="4"/>
      <c r="BL51" s="4" t="s">
        <v>1030</v>
      </c>
      <c r="BM51" s="4"/>
      <c r="BN51" s="4" t="s">
        <v>934</v>
      </c>
      <c r="BO51" s="4" t="s">
        <v>958</v>
      </c>
    </row>
    <row r="52" spans="1:67">
      <c r="A52" s="4">
        <v>52</v>
      </c>
      <c r="B52" s="4" t="s">
        <v>901</v>
      </c>
      <c r="C52" s="4" t="s">
        <v>902</v>
      </c>
      <c r="D52" s="4" t="s">
        <v>444</v>
      </c>
      <c r="E52" s="4" t="s">
        <v>6359</v>
      </c>
      <c r="F52" s="4" t="s">
        <v>1339</v>
      </c>
      <c r="G52" s="4" t="s">
        <v>6360</v>
      </c>
      <c r="H52" s="4" t="s">
        <v>169</v>
      </c>
      <c r="I52" s="4" t="s">
        <v>169</v>
      </c>
      <c r="J52" s="4" t="s">
        <v>444</v>
      </c>
      <c r="K52" s="4" t="s">
        <v>16</v>
      </c>
      <c r="L52" s="4" t="s">
        <v>940</v>
      </c>
      <c r="M52" s="4" t="s">
        <v>254</v>
      </c>
      <c r="N52" s="4" t="s">
        <v>6361</v>
      </c>
      <c r="O52" s="4"/>
      <c r="P52" s="4"/>
      <c r="Q52" s="4" t="s">
        <v>820</v>
      </c>
      <c r="R52" s="4" t="s">
        <v>16</v>
      </c>
      <c r="S52" s="4" t="s">
        <v>6362</v>
      </c>
      <c r="T52" s="4" t="s">
        <v>944</v>
      </c>
      <c r="U52" s="4" t="s">
        <v>6363</v>
      </c>
      <c r="V52" s="4" t="s">
        <v>911</v>
      </c>
      <c r="W52" s="4" t="s">
        <v>6364</v>
      </c>
      <c r="X52" s="4" t="s">
        <v>361</v>
      </c>
      <c r="Y52" s="4" t="s">
        <v>6365</v>
      </c>
      <c r="Z52" s="4" t="s">
        <v>454</v>
      </c>
      <c r="AA52" s="4" t="s">
        <v>455</v>
      </c>
      <c r="AB52" s="4" t="s">
        <v>820</v>
      </c>
      <c r="AC52" s="4">
        <v>5478354</v>
      </c>
      <c r="AD52" s="7" t="s">
        <v>16</v>
      </c>
      <c r="AE52" s="4"/>
      <c r="AF52" s="4" t="s">
        <v>6354</v>
      </c>
      <c r="AG52" s="4" t="s">
        <v>16</v>
      </c>
      <c r="AH52" s="4" t="s">
        <v>6354</v>
      </c>
      <c r="AI52" s="4" t="s">
        <v>9289</v>
      </c>
      <c r="AJ52" s="4" t="s">
        <v>825</v>
      </c>
      <c r="AK52" s="4" t="s">
        <v>919</v>
      </c>
      <c r="AL52" s="4" t="s">
        <v>169</v>
      </c>
      <c r="AM52" s="10">
        <v>10000</v>
      </c>
      <c r="AN52" s="4"/>
      <c r="AO52" s="4" t="s">
        <v>6361</v>
      </c>
      <c r="AP52" s="4" t="s">
        <v>953</v>
      </c>
      <c r="AQ52" s="4" t="s">
        <v>922</v>
      </c>
      <c r="AR52" s="4" t="s">
        <v>989</v>
      </c>
      <c r="AS52" s="4" t="s">
        <v>6366</v>
      </c>
      <c r="AT52" s="4"/>
      <c r="AU52" s="4" t="s">
        <v>344</v>
      </c>
      <c r="AV52" s="4"/>
      <c r="AW52" s="4" t="s">
        <v>6368</v>
      </c>
      <c r="AX52" s="4"/>
      <c r="AY52" s="4"/>
      <c r="AZ52" s="4"/>
      <c r="BA52" s="4"/>
      <c r="BB52" s="4">
        <v>81571776</v>
      </c>
      <c r="BC52" s="4" t="s">
        <v>927</v>
      </c>
      <c r="BD52" s="4" t="s">
        <v>928</v>
      </c>
      <c r="BE52" s="4" t="s">
        <v>821</v>
      </c>
      <c r="BF52" s="4" t="s">
        <v>6369</v>
      </c>
      <c r="BG52" s="4" t="s">
        <v>2088</v>
      </c>
      <c r="BH52" s="4" t="s">
        <v>931</v>
      </c>
      <c r="BI52" s="4" t="s">
        <v>932</v>
      </c>
      <c r="BJ52" s="4" t="s">
        <v>169</v>
      </c>
      <c r="BK52" s="4"/>
      <c r="BL52" s="4"/>
      <c r="BM52" s="4"/>
      <c r="BN52" s="4" t="s">
        <v>934</v>
      </c>
      <c r="BO52" s="4" t="s">
        <v>958</v>
      </c>
    </row>
    <row r="53" spans="1:67">
      <c r="A53" s="4">
        <v>53</v>
      </c>
      <c r="B53" s="4" t="s">
        <v>901</v>
      </c>
      <c r="C53" s="4" t="s">
        <v>902</v>
      </c>
      <c r="D53" s="4"/>
      <c r="E53" s="4" t="s">
        <v>6417</v>
      </c>
      <c r="F53" s="4"/>
      <c r="G53" s="4" t="s">
        <v>6418</v>
      </c>
      <c r="H53" s="4" t="s">
        <v>6419</v>
      </c>
      <c r="I53" s="4" t="s">
        <v>169</v>
      </c>
      <c r="J53" s="4" t="s">
        <v>444</v>
      </c>
      <c r="K53" s="4" t="s">
        <v>27</v>
      </c>
      <c r="L53" s="4" t="s">
        <v>940</v>
      </c>
      <c r="M53" s="4" t="s">
        <v>615</v>
      </c>
      <c r="N53" s="4"/>
      <c r="O53" s="4"/>
      <c r="P53" s="4"/>
      <c r="Q53" s="4" t="s">
        <v>372</v>
      </c>
      <c r="R53" s="4" t="s">
        <v>27</v>
      </c>
      <c r="S53" s="4" t="s">
        <v>6420</v>
      </c>
      <c r="T53" s="4" t="s">
        <v>909</v>
      </c>
      <c r="U53" s="4" t="s">
        <v>6421</v>
      </c>
      <c r="V53" s="4" t="s">
        <v>911</v>
      </c>
      <c r="W53" s="4" t="s">
        <v>963</v>
      </c>
      <c r="X53" s="4" t="s">
        <v>518</v>
      </c>
      <c r="Y53" s="4" t="s">
        <v>6422</v>
      </c>
      <c r="Z53" s="4" t="s">
        <v>445</v>
      </c>
      <c r="AA53" s="4" t="s">
        <v>445</v>
      </c>
      <c r="AB53" s="4" t="s">
        <v>372</v>
      </c>
      <c r="AC53" s="4">
        <v>5450796</v>
      </c>
      <c r="AD53" s="7" t="s">
        <v>27</v>
      </c>
      <c r="AE53" s="8" t="s">
        <v>9290</v>
      </c>
      <c r="AF53" s="4" t="s">
        <v>6423</v>
      </c>
      <c r="AG53" s="4" t="s">
        <v>27</v>
      </c>
      <c r="AH53" s="4" t="s">
        <v>6423</v>
      </c>
      <c r="AI53" s="4" t="s">
        <v>1524</v>
      </c>
      <c r="AJ53" s="4" t="s">
        <v>1290</v>
      </c>
      <c r="AK53" s="4" t="s">
        <v>919</v>
      </c>
      <c r="AL53" s="4" t="s">
        <v>169</v>
      </c>
      <c r="AM53" s="9"/>
      <c r="AN53" s="4" t="s">
        <v>920</v>
      </c>
      <c r="AO53" s="4" t="s">
        <v>3385</v>
      </c>
      <c r="AP53" s="4" t="s">
        <v>921</v>
      </c>
      <c r="AQ53" s="4" t="s">
        <v>922</v>
      </c>
      <c r="AR53" s="4" t="s">
        <v>989</v>
      </c>
      <c r="AS53" s="4" t="s">
        <v>373</v>
      </c>
      <c r="AT53" s="4" t="s">
        <v>6424</v>
      </c>
      <c r="AU53" s="4" t="s">
        <v>344</v>
      </c>
      <c r="AV53" s="4"/>
      <c r="AW53" s="4" t="s">
        <v>6425</v>
      </c>
      <c r="AX53" s="4"/>
      <c r="AY53" s="4"/>
      <c r="AZ53" s="4"/>
      <c r="BA53" s="4"/>
      <c r="BB53" s="4">
        <v>80640544</v>
      </c>
      <c r="BC53" s="4" t="s">
        <v>927</v>
      </c>
      <c r="BD53" s="4" t="s">
        <v>974</v>
      </c>
      <c r="BE53" s="4" t="s">
        <v>918</v>
      </c>
      <c r="BF53" s="4" t="s">
        <v>169</v>
      </c>
      <c r="BG53" s="4"/>
      <c r="BH53" s="4" t="s">
        <v>1029</v>
      </c>
      <c r="BI53" s="4" t="s">
        <v>927</v>
      </c>
      <c r="BJ53" s="4" t="s">
        <v>169</v>
      </c>
      <c r="BK53" s="4"/>
      <c r="BL53" s="4" t="s">
        <v>933</v>
      </c>
      <c r="BM53" s="4"/>
      <c r="BN53" s="4" t="s">
        <v>934</v>
      </c>
      <c r="BO53" s="4"/>
    </row>
    <row r="54" spans="1:67">
      <c r="A54" s="4">
        <v>54</v>
      </c>
      <c r="B54" s="4" t="s">
        <v>901</v>
      </c>
      <c r="C54" s="4" t="s">
        <v>902</v>
      </c>
      <c r="D54" s="4"/>
      <c r="E54" s="4" t="s">
        <v>6417</v>
      </c>
      <c r="F54" s="4"/>
      <c r="G54" s="4" t="s">
        <v>6418</v>
      </c>
      <c r="H54" s="4" t="s">
        <v>6419</v>
      </c>
      <c r="I54" s="4" t="s">
        <v>169</v>
      </c>
      <c r="J54" s="4" t="s">
        <v>444</v>
      </c>
      <c r="K54" s="4" t="s">
        <v>27</v>
      </c>
      <c r="L54" s="4" t="s">
        <v>940</v>
      </c>
      <c r="M54" s="4" t="s">
        <v>615</v>
      </c>
      <c r="N54" s="4"/>
      <c r="O54" s="4"/>
      <c r="P54" s="4"/>
      <c r="Q54" s="4" t="s">
        <v>372</v>
      </c>
      <c r="R54" s="4" t="s">
        <v>27</v>
      </c>
      <c r="S54" s="4" t="s">
        <v>6420</v>
      </c>
      <c r="T54" s="4" t="s">
        <v>909</v>
      </c>
      <c r="U54" s="4" t="s">
        <v>6421</v>
      </c>
      <c r="V54" s="4" t="s">
        <v>911</v>
      </c>
      <c r="W54" s="4" t="s">
        <v>963</v>
      </c>
      <c r="X54" s="4" t="s">
        <v>518</v>
      </c>
      <c r="Y54" s="4" t="s">
        <v>6422</v>
      </c>
      <c r="Z54" s="4" t="s">
        <v>445</v>
      </c>
      <c r="AA54" s="4" t="s">
        <v>445</v>
      </c>
      <c r="AB54" s="4" t="s">
        <v>372</v>
      </c>
      <c r="AC54" s="4">
        <v>5450796</v>
      </c>
      <c r="AD54" s="7" t="s">
        <v>27</v>
      </c>
      <c r="AE54" s="8" t="s">
        <v>9290</v>
      </c>
      <c r="AF54" s="4" t="s">
        <v>6423</v>
      </c>
      <c r="AG54" s="4" t="s">
        <v>27</v>
      </c>
      <c r="AH54" s="4" t="s">
        <v>6423</v>
      </c>
      <c r="AI54" s="4" t="s">
        <v>987</v>
      </c>
      <c r="AJ54" s="4" t="s">
        <v>988</v>
      </c>
      <c r="AK54" s="4" t="s">
        <v>919</v>
      </c>
      <c r="AL54" s="4" t="s">
        <v>169</v>
      </c>
      <c r="AM54" s="9"/>
      <c r="AN54" s="4" t="s">
        <v>920</v>
      </c>
      <c r="AO54" s="4" t="s">
        <v>3385</v>
      </c>
      <c r="AP54" s="4" t="s">
        <v>921</v>
      </c>
      <c r="AQ54" s="4" t="s">
        <v>922</v>
      </c>
      <c r="AR54" s="4" t="s">
        <v>989</v>
      </c>
      <c r="AS54" s="4" t="s">
        <v>373</v>
      </c>
      <c r="AT54" s="4" t="s">
        <v>6426</v>
      </c>
      <c r="AU54" s="4" t="s">
        <v>344</v>
      </c>
      <c r="AV54" s="4"/>
      <c r="AW54" s="4" t="s">
        <v>6425</v>
      </c>
      <c r="AX54" s="4"/>
      <c r="AY54" s="4"/>
      <c r="AZ54" s="4"/>
      <c r="BA54" s="4"/>
      <c r="BB54" s="4">
        <v>80640544</v>
      </c>
      <c r="BC54" s="4" t="s">
        <v>927</v>
      </c>
      <c r="BD54" s="4" t="s">
        <v>974</v>
      </c>
      <c r="BE54" s="4" t="s">
        <v>918</v>
      </c>
      <c r="BF54" s="4" t="s">
        <v>169</v>
      </c>
      <c r="BG54" s="4"/>
      <c r="BH54" s="4" t="s">
        <v>1029</v>
      </c>
      <c r="BI54" s="4" t="s">
        <v>927</v>
      </c>
      <c r="BJ54" s="4" t="s">
        <v>169</v>
      </c>
      <c r="BK54" s="4"/>
      <c r="BL54" s="4" t="s">
        <v>933</v>
      </c>
      <c r="BM54" s="4"/>
      <c r="BN54" s="4" t="s">
        <v>934</v>
      </c>
      <c r="BO54" s="4"/>
    </row>
    <row r="55" spans="1:67">
      <c r="A55" s="4">
        <v>55</v>
      </c>
      <c r="B55" s="4" t="s">
        <v>901</v>
      </c>
      <c r="C55" s="4" t="s">
        <v>902</v>
      </c>
      <c r="D55" s="4" t="s">
        <v>6552</v>
      </c>
      <c r="E55" s="4" t="s">
        <v>6553</v>
      </c>
      <c r="F55" s="4" t="s">
        <v>1339</v>
      </c>
      <c r="G55" s="4" t="s">
        <v>6554</v>
      </c>
      <c r="H55" s="4" t="s">
        <v>27</v>
      </c>
      <c r="I55" s="4" t="s">
        <v>169</v>
      </c>
      <c r="J55" s="4" t="s">
        <v>444</v>
      </c>
      <c r="K55" s="4" t="s">
        <v>27</v>
      </c>
      <c r="L55" s="4" t="s">
        <v>940</v>
      </c>
      <c r="M55" s="4" t="s">
        <v>254</v>
      </c>
      <c r="N55" s="4" t="s">
        <v>3385</v>
      </c>
      <c r="O55" s="4"/>
      <c r="P55" s="4"/>
      <c r="Q55" s="4" t="s">
        <v>6552</v>
      </c>
      <c r="R55" s="4" t="s">
        <v>27</v>
      </c>
      <c r="S55" s="4" t="s">
        <v>6555</v>
      </c>
      <c r="T55" s="4" t="s">
        <v>944</v>
      </c>
      <c r="U55" s="4" t="s">
        <v>6556</v>
      </c>
      <c r="V55" s="4" t="s">
        <v>911</v>
      </c>
      <c r="W55" s="4" t="s">
        <v>963</v>
      </c>
      <c r="X55" s="4" t="s">
        <v>518</v>
      </c>
      <c r="Y55" s="4" t="s">
        <v>4301</v>
      </c>
      <c r="Z55" s="4" t="s">
        <v>445</v>
      </c>
      <c r="AA55" s="4" t="s">
        <v>445</v>
      </c>
      <c r="AB55" s="4" t="s">
        <v>6552</v>
      </c>
      <c r="AC55" s="4">
        <v>5413190</v>
      </c>
      <c r="AD55" s="7" t="s">
        <v>27</v>
      </c>
      <c r="AE55" s="4"/>
      <c r="AF55" s="4" t="s">
        <v>6557</v>
      </c>
      <c r="AG55" s="4" t="s">
        <v>27</v>
      </c>
      <c r="AH55" s="4" t="s">
        <v>6557</v>
      </c>
      <c r="AI55" s="4" t="s">
        <v>1317</v>
      </c>
      <c r="AJ55" s="4" t="s">
        <v>1074</v>
      </c>
      <c r="AK55" s="4" t="s">
        <v>919</v>
      </c>
      <c r="AL55" s="4" t="s">
        <v>169</v>
      </c>
      <c r="AM55" s="9">
        <v>19500</v>
      </c>
      <c r="AN55" s="4"/>
      <c r="AO55" s="4" t="s">
        <v>3385</v>
      </c>
      <c r="AP55" s="4" t="s">
        <v>953</v>
      </c>
      <c r="AQ55" s="4" t="s">
        <v>922</v>
      </c>
      <c r="AR55" s="4" t="s">
        <v>971</v>
      </c>
      <c r="AS55" s="4" t="s">
        <v>6558</v>
      </c>
      <c r="AT55" s="4" t="s">
        <v>6559</v>
      </c>
      <c r="AU55" s="4" t="s">
        <v>344</v>
      </c>
      <c r="AV55" s="4"/>
      <c r="AW55" s="4" t="s">
        <v>6560</v>
      </c>
      <c r="AX55" s="4"/>
      <c r="AY55" s="4"/>
      <c r="AZ55" s="4"/>
      <c r="BA55" s="4"/>
      <c r="BB55" s="4">
        <v>81037957</v>
      </c>
      <c r="BC55" s="4" t="s">
        <v>927</v>
      </c>
      <c r="BD55" s="4" t="s">
        <v>974</v>
      </c>
      <c r="BE55" s="4" t="s">
        <v>918</v>
      </c>
      <c r="BF55" s="4" t="s">
        <v>169</v>
      </c>
      <c r="BG55" s="4"/>
      <c r="BH55" s="4" t="s">
        <v>931</v>
      </c>
      <c r="BI55" s="4" t="s">
        <v>932</v>
      </c>
      <c r="BJ55" s="4" t="s">
        <v>169</v>
      </c>
      <c r="BK55" s="4"/>
      <c r="BL55" s="4" t="s">
        <v>1030</v>
      </c>
      <c r="BM55" s="4"/>
      <c r="BN55" s="4" t="s">
        <v>934</v>
      </c>
      <c r="BO55" s="4" t="s">
        <v>958</v>
      </c>
    </row>
    <row r="56" spans="1:67">
      <c r="A56" s="4">
        <v>56</v>
      </c>
      <c r="B56" s="4" t="s">
        <v>901</v>
      </c>
      <c r="C56" s="4" t="s">
        <v>902</v>
      </c>
      <c r="D56" s="4" t="s">
        <v>3396</v>
      </c>
      <c r="E56" s="4" t="s">
        <v>6668</v>
      </c>
      <c r="F56" s="4" t="s">
        <v>1322</v>
      </c>
      <c r="G56" s="4" t="s">
        <v>6669</v>
      </c>
      <c r="H56" s="4" t="s">
        <v>6670</v>
      </c>
      <c r="I56" s="4" t="s">
        <v>169</v>
      </c>
      <c r="J56" s="4" t="s">
        <v>518</v>
      </c>
      <c r="K56" s="4" t="s">
        <v>731</v>
      </c>
      <c r="L56" s="4" t="s">
        <v>940</v>
      </c>
      <c r="M56" s="4" t="s">
        <v>254</v>
      </c>
      <c r="N56" s="4" t="s">
        <v>6671</v>
      </c>
      <c r="O56" s="4"/>
      <c r="P56" s="4"/>
      <c r="Q56" s="4" t="s">
        <v>737</v>
      </c>
      <c r="R56" s="4" t="s">
        <v>731</v>
      </c>
      <c r="S56" s="4" t="s">
        <v>6672</v>
      </c>
      <c r="T56" s="4" t="s">
        <v>944</v>
      </c>
      <c r="U56" s="4" t="s">
        <v>6673</v>
      </c>
      <c r="V56" s="4" t="s">
        <v>911</v>
      </c>
      <c r="W56" s="4" t="s">
        <v>963</v>
      </c>
      <c r="X56" s="4" t="s">
        <v>518</v>
      </c>
      <c r="Y56" s="4" t="s">
        <v>4612</v>
      </c>
      <c r="Z56" s="4" t="s">
        <v>1397</v>
      </c>
      <c r="AA56" s="4" t="s">
        <v>1993</v>
      </c>
      <c r="AB56" s="4" t="s">
        <v>737</v>
      </c>
      <c r="AC56" s="4">
        <v>5477484</v>
      </c>
      <c r="AD56" s="7" t="s">
        <v>23</v>
      </c>
      <c r="AE56" s="4"/>
      <c r="AF56" s="4" t="s">
        <v>6674</v>
      </c>
      <c r="AG56" s="4" t="s">
        <v>731</v>
      </c>
      <c r="AH56" s="4" t="s">
        <v>6675</v>
      </c>
      <c r="AI56" s="4"/>
      <c r="AJ56" s="4"/>
      <c r="AK56" s="4" t="s">
        <v>919</v>
      </c>
      <c r="AL56" s="4" t="s">
        <v>169</v>
      </c>
      <c r="AM56" s="9">
        <v>2590</v>
      </c>
      <c r="AN56" s="4"/>
      <c r="AO56" s="4" t="s">
        <v>731</v>
      </c>
      <c r="AP56" s="4" t="s">
        <v>1008</v>
      </c>
      <c r="AQ56" s="4" t="s">
        <v>922</v>
      </c>
      <c r="AR56" s="4"/>
      <c r="AS56" s="4" t="s">
        <v>6676</v>
      </c>
      <c r="AT56" s="4"/>
      <c r="AU56" s="4"/>
      <c r="AV56" s="4"/>
      <c r="AW56" s="4" t="s">
        <v>6677</v>
      </c>
      <c r="AX56" s="4"/>
      <c r="AY56" s="4"/>
      <c r="AZ56" s="4"/>
      <c r="BA56" s="4"/>
      <c r="BB56" s="4">
        <v>81352461</v>
      </c>
      <c r="BC56" s="4" t="s">
        <v>927</v>
      </c>
      <c r="BD56" s="4" t="s">
        <v>974</v>
      </c>
      <c r="BE56" s="4" t="s">
        <v>918</v>
      </c>
      <c r="BF56" s="4" t="s">
        <v>169</v>
      </c>
      <c r="BG56" s="4"/>
      <c r="BH56" s="4" t="s">
        <v>957</v>
      </c>
      <c r="BI56" s="4" t="s">
        <v>927</v>
      </c>
      <c r="BJ56" s="4" t="s">
        <v>169</v>
      </c>
      <c r="BK56" s="4"/>
      <c r="BL56" s="4"/>
      <c r="BM56" s="4"/>
      <c r="BN56" s="4" t="s">
        <v>934</v>
      </c>
      <c r="BO56" s="4" t="s">
        <v>958</v>
      </c>
    </row>
    <row r="57" spans="1:67">
      <c r="A57" s="4">
        <v>57</v>
      </c>
      <c r="B57" s="4" t="s">
        <v>901</v>
      </c>
      <c r="C57" s="4" t="s">
        <v>902</v>
      </c>
      <c r="D57" s="4" t="s">
        <v>6703</v>
      </c>
      <c r="E57" s="4" t="s">
        <v>6704</v>
      </c>
      <c r="F57" s="4" t="s">
        <v>1322</v>
      </c>
      <c r="G57" s="4" t="s">
        <v>6705</v>
      </c>
      <c r="H57" s="4" t="s">
        <v>6706</v>
      </c>
      <c r="I57" s="4" t="s">
        <v>169</v>
      </c>
      <c r="J57" s="4" t="s">
        <v>361</v>
      </c>
      <c r="K57" s="4" t="s">
        <v>1040</v>
      </c>
      <c r="L57" s="4" t="s">
        <v>940</v>
      </c>
      <c r="M57" s="4" t="s">
        <v>254</v>
      </c>
      <c r="N57" s="4" t="s">
        <v>5580</v>
      </c>
      <c r="O57" s="4"/>
      <c r="P57" s="4"/>
      <c r="Q57" s="4" t="s">
        <v>6703</v>
      </c>
      <c r="R57" s="4" t="s">
        <v>1040</v>
      </c>
      <c r="S57" s="4" t="s">
        <v>6707</v>
      </c>
      <c r="T57" s="4" t="s">
        <v>944</v>
      </c>
      <c r="U57" s="4" t="s">
        <v>6708</v>
      </c>
      <c r="V57" s="4" t="s">
        <v>911</v>
      </c>
      <c r="W57" s="4" t="s">
        <v>1105</v>
      </c>
      <c r="X57" s="4" t="s">
        <v>361</v>
      </c>
      <c r="Y57" s="4" t="s">
        <v>6709</v>
      </c>
      <c r="Z57" s="4" t="s">
        <v>6710</v>
      </c>
      <c r="AA57" s="4" t="s">
        <v>915</v>
      </c>
      <c r="AB57" s="4" t="s">
        <v>6703</v>
      </c>
      <c r="AC57" s="4">
        <v>5476839</v>
      </c>
      <c r="AD57" s="7" t="s">
        <v>1040</v>
      </c>
      <c r="AE57" s="4"/>
      <c r="AF57" s="4" t="s">
        <v>6711</v>
      </c>
      <c r="AG57" s="4" t="s">
        <v>1040</v>
      </c>
      <c r="AH57" s="4" t="s">
        <v>6711</v>
      </c>
      <c r="AI57" s="4" t="s">
        <v>4897</v>
      </c>
      <c r="AJ57" s="4" t="s">
        <v>4898</v>
      </c>
      <c r="AK57" s="4" t="s">
        <v>919</v>
      </c>
      <c r="AL57" s="4" t="s">
        <v>169</v>
      </c>
      <c r="AM57" s="9">
        <v>14800</v>
      </c>
      <c r="AN57" s="4"/>
      <c r="AO57" s="4" t="s">
        <v>26</v>
      </c>
      <c r="AP57" s="4" t="s">
        <v>953</v>
      </c>
      <c r="AQ57" s="4" t="s">
        <v>922</v>
      </c>
      <c r="AR57" s="4" t="s">
        <v>1146</v>
      </c>
      <c r="AS57" s="4" t="s">
        <v>6712</v>
      </c>
      <c r="AT57" s="4" t="s">
        <v>6713</v>
      </c>
      <c r="AU57" s="4" t="s">
        <v>338</v>
      </c>
      <c r="AV57" s="4"/>
      <c r="AW57" s="4" t="s">
        <v>6714</v>
      </c>
      <c r="AX57" s="4"/>
      <c r="AY57" s="4"/>
      <c r="AZ57" s="4"/>
      <c r="BA57" s="4"/>
      <c r="BB57" s="4">
        <v>81483124</v>
      </c>
      <c r="BC57" s="4" t="s">
        <v>927</v>
      </c>
      <c r="BD57" s="4" t="s">
        <v>974</v>
      </c>
      <c r="BE57" s="4" t="s">
        <v>5235</v>
      </c>
      <c r="BF57" s="4" t="s">
        <v>169</v>
      </c>
      <c r="BG57" s="4"/>
      <c r="BH57" s="4" t="s">
        <v>1204</v>
      </c>
      <c r="BI57" s="4" t="s">
        <v>932</v>
      </c>
      <c r="BJ57" s="4" t="s">
        <v>169</v>
      </c>
      <c r="BK57" s="4"/>
      <c r="BL57" s="4" t="s">
        <v>1030</v>
      </c>
      <c r="BM57" s="4"/>
      <c r="BN57" s="4" t="s">
        <v>1403</v>
      </c>
      <c r="BO57" s="4" t="s">
        <v>958</v>
      </c>
    </row>
    <row r="58" spans="1:67">
      <c r="A58" s="4">
        <v>58</v>
      </c>
      <c r="B58" s="4" t="s">
        <v>901</v>
      </c>
      <c r="C58" s="4" t="s">
        <v>902</v>
      </c>
      <c r="D58" s="4"/>
      <c r="E58" s="4" t="s">
        <v>6811</v>
      </c>
      <c r="F58" s="4"/>
      <c r="G58" s="4" t="s">
        <v>6812</v>
      </c>
      <c r="H58" s="4" t="s">
        <v>1442</v>
      </c>
      <c r="I58" s="4" t="s">
        <v>169</v>
      </c>
      <c r="J58" s="4" t="s">
        <v>518</v>
      </c>
      <c r="K58" s="4" t="s">
        <v>31</v>
      </c>
      <c r="L58" s="4" t="s">
        <v>940</v>
      </c>
      <c r="M58" s="4" t="s">
        <v>254</v>
      </c>
      <c r="N58" s="4"/>
      <c r="O58" s="4"/>
      <c r="P58" s="4"/>
      <c r="Q58" s="4" t="s">
        <v>6813</v>
      </c>
      <c r="R58" s="4" t="s">
        <v>31</v>
      </c>
      <c r="S58" s="4" t="s">
        <v>6814</v>
      </c>
      <c r="T58" s="4" t="s">
        <v>909</v>
      </c>
      <c r="U58" s="4" t="s">
        <v>6815</v>
      </c>
      <c r="V58" s="4" t="s">
        <v>911</v>
      </c>
      <c r="W58" s="4" t="s">
        <v>963</v>
      </c>
      <c r="X58" s="4" t="s">
        <v>518</v>
      </c>
      <c r="Y58" s="4" t="s">
        <v>2615</v>
      </c>
      <c r="Z58" s="4" t="s">
        <v>350</v>
      </c>
      <c r="AA58" s="4" t="s">
        <v>1265</v>
      </c>
      <c r="AB58" s="4" t="s">
        <v>6813</v>
      </c>
      <c r="AC58" s="4">
        <v>5448898</v>
      </c>
      <c r="AD58" s="7" t="s">
        <v>31</v>
      </c>
      <c r="AE58" s="4"/>
      <c r="AF58" s="4" t="s">
        <v>6816</v>
      </c>
      <c r="AG58" s="4" t="s">
        <v>31</v>
      </c>
      <c r="AH58" s="4" t="s">
        <v>6816</v>
      </c>
      <c r="AI58" s="4" t="s">
        <v>987</v>
      </c>
      <c r="AJ58" s="4" t="s">
        <v>988</v>
      </c>
      <c r="AK58" s="4" t="s">
        <v>919</v>
      </c>
      <c r="AL58" s="4" t="s">
        <v>169</v>
      </c>
      <c r="AM58" s="9">
        <v>5180</v>
      </c>
      <c r="AN58" s="4"/>
      <c r="AO58" s="4" t="s">
        <v>6817</v>
      </c>
      <c r="AP58" s="4" t="s">
        <v>953</v>
      </c>
      <c r="AQ58" s="4" t="s">
        <v>922</v>
      </c>
      <c r="AR58" s="4" t="s">
        <v>1025</v>
      </c>
      <c r="AS58" s="4" t="s">
        <v>6818</v>
      </c>
      <c r="AT58" s="4" t="s">
        <v>6819</v>
      </c>
      <c r="AU58" s="4" t="s">
        <v>338</v>
      </c>
      <c r="AV58" s="4"/>
      <c r="AW58" s="4" t="s">
        <v>6820</v>
      </c>
      <c r="AX58" s="4"/>
      <c r="AY58" s="4"/>
      <c r="AZ58" s="4"/>
      <c r="BA58" s="4"/>
      <c r="BB58" s="4">
        <v>81478307</v>
      </c>
      <c r="BC58" s="4" t="s">
        <v>927</v>
      </c>
      <c r="BD58" s="4" t="s">
        <v>974</v>
      </c>
      <c r="BE58" s="4" t="s">
        <v>918</v>
      </c>
      <c r="BF58" s="4" t="s">
        <v>169</v>
      </c>
      <c r="BG58" s="4"/>
      <c r="BH58" s="4" t="s">
        <v>1029</v>
      </c>
      <c r="BI58" s="4" t="s">
        <v>932</v>
      </c>
      <c r="BJ58" s="4" t="s">
        <v>169</v>
      </c>
      <c r="BK58" s="4"/>
      <c r="BL58" s="4" t="s">
        <v>1030</v>
      </c>
      <c r="BM58" s="4"/>
      <c r="BN58" s="4" t="s">
        <v>934</v>
      </c>
      <c r="BO58" s="4"/>
    </row>
    <row r="59" spans="1:67">
      <c r="A59" s="4">
        <v>59</v>
      </c>
      <c r="B59" s="4" t="s">
        <v>901</v>
      </c>
      <c r="C59" s="4" t="s">
        <v>902</v>
      </c>
      <c r="D59" s="4"/>
      <c r="E59" s="4" t="s">
        <v>6943</v>
      </c>
      <c r="F59" s="4"/>
      <c r="G59" s="4" t="s">
        <v>6944</v>
      </c>
      <c r="H59" s="4" t="s">
        <v>6945</v>
      </c>
      <c r="I59" s="4" t="s">
        <v>169</v>
      </c>
      <c r="J59" s="4" t="s">
        <v>518</v>
      </c>
      <c r="K59" s="4" t="s">
        <v>23</v>
      </c>
      <c r="L59" s="4" t="s">
        <v>940</v>
      </c>
      <c r="M59" s="4" t="s">
        <v>254</v>
      </c>
      <c r="N59" s="4"/>
      <c r="O59" s="4"/>
      <c r="P59" s="4"/>
      <c r="Q59" s="4" t="s">
        <v>272</v>
      </c>
      <c r="R59" s="4" t="s">
        <v>23</v>
      </c>
      <c r="S59" s="4" t="s">
        <v>6946</v>
      </c>
      <c r="T59" s="4" t="s">
        <v>909</v>
      </c>
      <c r="U59" s="4" t="s">
        <v>6947</v>
      </c>
      <c r="V59" s="4" t="s">
        <v>911</v>
      </c>
      <c r="W59" s="4" t="s">
        <v>1060</v>
      </c>
      <c r="X59" s="4" t="s">
        <v>361</v>
      </c>
      <c r="Y59" s="4" t="s">
        <v>1519</v>
      </c>
      <c r="Z59" s="4" t="s">
        <v>2307</v>
      </c>
      <c r="AA59" s="4" t="s">
        <v>2537</v>
      </c>
      <c r="AB59" s="4" t="s">
        <v>272</v>
      </c>
      <c r="AC59" s="4">
        <v>5476590</v>
      </c>
      <c r="AD59" s="7" t="s">
        <v>23</v>
      </c>
      <c r="AE59" s="4"/>
      <c r="AF59" s="4" t="s">
        <v>6948</v>
      </c>
      <c r="AG59" s="4" t="s">
        <v>23</v>
      </c>
      <c r="AH59" s="4" t="s">
        <v>6949</v>
      </c>
      <c r="AI59" s="4" t="s">
        <v>5765</v>
      </c>
      <c r="AJ59" s="4" t="s">
        <v>1052</v>
      </c>
      <c r="AK59" s="4" t="s">
        <v>919</v>
      </c>
      <c r="AL59" s="4" t="s">
        <v>169</v>
      </c>
      <c r="AM59" s="9">
        <v>6180</v>
      </c>
      <c r="AN59" s="4" t="s">
        <v>920</v>
      </c>
      <c r="AO59" s="4" t="s">
        <v>6937</v>
      </c>
      <c r="AP59" s="4" t="s">
        <v>921</v>
      </c>
      <c r="AQ59" s="4" t="s">
        <v>922</v>
      </c>
      <c r="AR59" s="4" t="s">
        <v>6950</v>
      </c>
      <c r="AS59" s="4" t="s">
        <v>273</v>
      </c>
      <c r="AT59" s="4" t="s">
        <v>6951</v>
      </c>
      <c r="AU59" s="4" t="s">
        <v>313</v>
      </c>
      <c r="AV59" s="4"/>
      <c r="AW59" s="4" t="s">
        <v>6952</v>
      </c>
      <c r="AX59" s="4"/>
      <c r="AY59" s="4"/>
      <c r="AZ59" s="4"/>
      <c r="BA59" s="4"/>
      <c r="BB59" s="4">
        <v>79738755</v>
      </c>
      <c r="BC59" s="4" t="s">
        <v>927</v>
      </c>
      <c r="BD59" s="4" t="s">
        <v>974</v>
      </c>
      <c r="BE59" s="4" t="s">
        <v>1052</v>
      </c>
      <c r="BF59" s="4" t="s">
        <v>169</v>
      </c>
      <c r="BG59" s="4"/>
      <c r="BH59" s="4" t="s">
        <v>931</v>
      </c>
      <c r="BI59" s="4" t="s">
        <v>932</v>
      </c>
      <c r="BJ59" s="4" t="s">
        <v>169</v>
      </c>
      <c r="BK59" s="4"/>
      <c r="BL59" s="4" t="s">
        <v>1030</v>
      </c>
      <c r="BM59" s="4"/>
      <c r="BN59" s="4" t="s">
        <v>934</v>
      </c>
      <c r="BO59" s="4"/>
    </row>
    <row r="60" spans="1:67">
      <c r="A60" s="4">
        <v>60</v>
      </c>
      <c r="B60" s="4" t="s">
        <v>901</v>
      </c>
      <c r="C60" s="4" t="s">
        <v>902</v>
      </c>
      <c r="D60" s="4"/>
      <c r="E60" s="4" t="s">
        <v>9291</v>
      </c>
      <c r="F60" s="4"/>
      <c r="G60" s="4" t="s">
        <v>9292</v>
      </c>
      <c r="H60" s="4" t="s">
        <v>169</v>
      </c>
      <c r="I60" s="4" t="s">
        <v>169</v>
      </c>
      <c r="J60" s="4" t="s">
        <v>518</v>
      </c>
      <c r="K60" s="4" t="s">
        <v>16</v>
      </c>
      <c r="L60" s="4" t="s">
        <v>940</v>
      </c>
      <c r="M60" s="4" t="s">
        <v>254</v>
      </c>
      <c r="N60" s="4"/>
      <c r="O60" s="4"/>
      <c r="P60" s="4"/>
      <c r="Q60" s="4" t="s">
        <v>828</v>
      </c>
      <c r="R60" s="4" t="s">
        <v>16</v>
      </c>
      <c r="S60" s="4" t="s">
        <v>9293</v>
      </c>
      <c r="T60" s="4" t="s">
        <v>909</v>
      </c>
      <c r="U60" s="4" t="s">
        <v>9294</v>
      </c>
      <c r="V60" s="4" t="s">
        <v>911</v>
      </c>
      <c r="W60" s="4" t="s">
        <v>9295</v>
      </c>
      <c r="X60" s="4" t="s">
        <v>471</v>
      </c>
      <c r="Y60" s="4" t="s">
        <v>2924</v>
      </c>
      <c r="Z60" s="4" t="s">
        <v>9296</v>
      </c>
      <c r="AA60" s="4" t="s">
        <v>5431</v>
      </c>
      <c r="AB60" s="4" t="s">
        <v>828</v>
      </c>
      <c r="AC60" s="4">
        <v>5474902</v>
      </c>
      <c r="AD60" s="7" t="s">
        <v>16</v>
      </c>
      <c r="AE60" s="4"/>
      <c r="AF60" s="4" t="s">
        <v>9297</v>
      </c>
      <c r="AG60" s="4" t="s">
        <v>16</v>
      </c>
      <c r="AH60" s="4" t="s">
        <v>9298</v>
      </c>
      <c r="AI60" s="4" t="s">
        <v>9299</v>
      </c>
      <c r="AJ60" s="4" t="s">
        <v>829</v>
      </c>
      <c r="AK60" s="4" t="s">
        <v>919</v>
      </c>
      <c r="AL60" s="4" t="s">
        <v>169</v>
      </c>
      <c r="AM60" s="10">
        <v>40000</v>
      </c>
      <c r="AN60" s="4"/>
      <c r="AO60" s="4" t="s">
        <v>3466</v>
      </c>
      <c r="AP60" s="4" t="s">
        <v>921</v>
      </c>
      <c r="AQ60" s="4" t="s">
        <v>922</v>
      </c>
      <c r="AR60" s="4"/>
      <c r="AS60" s="4" t="s">
        <v>9300</v>
      </c>
      <c r="AT60" s="4"/>
      <c r="AU60" s="4" t="s">
        <v>302</v>
      </c>
      <c r="AV60" s="4"/>
      <c r="AW60" s="4" t="s">
        <v>9301</v>
      </c>
      <c r="AX60" s="4"/>
      <c r="AY60" s="4"/>
      <c r="AZ60" s="4"/>
      <c r="BA60" s="4"/>
      <c r="BB60" s="4">
        <v>52034867</v>
      </c>
      <c r="BC60" s="4" t="s">
        <v>927</v>
      </c>
      <c r="BD60" s="4" t="s">
        <v>1011</v>
      </c>
      <c r="BE60" s="4" t="s">
        <v>811</v>
      </c>
      <c r="BF60" s="4" t="s">
        <v>9302</v>
      </c>
      <c r="BG60" s="4"/>
      <c r="BH60" s="4" t="s">
        <v>1204</v>
      </c>
      <c r="BI60" s="4" t="s">
        <v>932</v>
      </c>
      <c r="BJ60" s="4" t="s">
        <v>169</v>
      </c>
      <c r="BK60" s="4"/>
      <c r="BL60" s="4"/>
      <c r="BM60" s="4"/>
      <c r="BN60" s="4" t="s">
        <v>1205</v>
      </c>
      <c r="BO60" s="4"/>
    </row>
    <row r="61" spans="1:67">
      <c r="A61" s="4">
        <v>61</v>
      </c>
      <c r="B61" s="4" t="s">
        <v>901</v>
      </c>
      <c r="C61" s="4" t="s">
        <v>902</v>
      </c>
      <c r="D61" s="4" t="s">
        <v>1570</v>
      </c>
      <c r="E61" s="4" t="s">
        <v>1440</v>
      </c>
      <c r="F61" s="4" t="s">
        <v>1322</v>
      </c>
      <c r="G61" s="4" t="s">
        <v>1441</v>
      </c>
      <c r="H61" s="4" t="s">
        <v>1442</v>
      </c>
      <c r="I61" s="4" t="s">
        <v>169</v>
      </c>
      <c r="J61" s="4" t="s">
        <v>518</v>
      </c>
      <c r="K61" s="4" t="s">
        <v>31</v>
      </c>
      <c r="L61" s="4" t="s">
        <v>940</v>
      </c>
      <c r="M61" s="4" t="s">
        <v>254</v>
      </c>
      <c r="N61" s="4" t="s">
        <v>1139</v>
      </c>
      <c r="O61" s="4"/>
      <c r="P61" s="4"/>
      <c r="Q61" s="4" t="s">
        <v>334</v>
      </c>
      <c r="R61" s="4" t="s">
        <v>31</v>
      </c>
      <c r="S61" s="4" t="s">
        <v>7257</v>
      </c>
      <c r="T61" s="4" t="s">
        <v>944</v>
      </c>
      <c r="U61" s="4" t="s">
        <v>7258</v>
      </c>
      <c r="V61" s="4" t="s">
        <v>911</v>
      </c>
      <c r="W61" s="4" t="s">
        <v>982</v>
      </c>
      <c r="X61" s="4" t="s">
        <v>518</v>
      </c>
      <c r="Y61" s="4" t="s">
        <v>633</v>
      </c>
      <c r="Z61" s="4" t="s">
        <v>350</v>
      </c>
      <c r="AA61" s="4" t="s">
        <v>1265</v>
      </c>
      <c r="AB61" s="4" t="s">
        <v>334</v>
      </c>
      <c r="AC61" s="4">
        <v>5446182</v>
      </c>
      <c r="AD61" s="7" t="s">
        <v>31</v>
      </c>
      <c r="AE61" s="4"/>
      <c r="AF61" s="4" t="s">
        <v>7258</v>
      </c>
      <c r="AG61" s="4" t="s">
        <v>31</v>
      </c>
      <c r="AH61" s="4" t="s">
        <v>7259</v>
      </c>
      <c r="AI61" s="4" t="s">
        <v>1417</v>
      </c>
      <c r="AJ61" s="4" t="s">
        <v>1284</v>
      </c>
      <c r="AK61" s="4" t="s">
        <v>919</v>
      </c>
      <c r="AL61" s="4" t="s">
        <v>169</v>
      </c>
      <c r="AM61" s="9">
        <v>4525.6000000000004</v>
      </c>
      <c r="AN61" s="4"/>
      <c r="AO61" s="4" t="s">
        <v>31</v>
      </c>
      <c r="AP61" s="4" t="s">
        <v>953</v>
      </c>
      <c r="AQ61" s="4" t="s">
        <v>922</v>
      </c>
      <c r="AR61" s="4" t="s">
        <v>1146</v>
      </c>
      <c r="AS61" s="4" t="s">
        <v>335</v>
      </c>
      <c r="AT61" s="4" t="s">
        <v>7260</v>
      </c>
      <c r="AU61" s="4" t="s">
        <v>302</v>
      </c>
      <c r="AV61" s="4"/>
      <c r="AW61" s="4" t="s">
        <v>7261</v>
      </c>
      <c r="AX61" s="4"/>
      <c r="AY61" s="4"/>
      <c r="AZ61" s="4"/>
      <c r="BA61" s="4"/>
      <c r="BB61" s="4">
        <v>81453845</v>
      </c>
      <c r="BC61" s="4" t="s">
        <v>927</v>
      </c>
      <c r="BD61" s="4" t="s">
        <v>974</v>
      </c>
      <c r="BE61" s="4" t="s">
        <v>1052</v>
      </c>
      <c r="BF61" s="4" t="s">
        <v>169</v>
      </c>
      <c r="BG61" s="4"/>
      <c r="BH61" s="4" t="s">
        <v>1029</v>
      </c>
      <c r="BI61" s="4" t="s">
        <v>932</v>
      </c>
      <c r="BJ61" s="4" t="s">
        <v>169</v>
      </c>
      <c r="BK61" s="4"/>
      <c r="BL61" s="4" t="s">
        <v>1030</v>
      </c>
      <c r="BM61" s="4"/>
      <c r="BN61" s="4" t="s">
        <v>934</v>
      </c>
      <c r="BO61" s="4" t="s">
        <v>958</v>
      </c>
    </row>
    <row r="62" spans="1:67">
      <c r="A62" s="4">
        <v>62</v>
      </c>
      <c r="B62" s="4" t="s">
        <v>901</v>
      </c>
      <c r="C62" s="4" t="s">
        <v>902</v>
      </c>
      <c r="D62" s="4" t="s">
        <v>1570</v>
      </c>
      <c r="E62" s="4" t="s">
        <v>1440</v>
      </c>
      <c r="F62" s="4" t="s">
        <v>1322</v>
      </c>
      <c r="G62" s="4" t="s">
        <v>1441</v>
      </c>
      <c r="H62" s="4" t="s">
        <v>1442</v>
      </c>
      <c r="I62" s="4" t="s">
        <v>169</v>
      </c>
      <c r="J62" s="4" t="s">
        <v>518</v>
      </c>
      <c r="K62" s="4" t="s">
        <v>31</v>
      </c>
      <c r="L62" s="4" t="s">
        <v>940</v>
      </c>
      <c r="M62" s="4" t="s">
        <v>254</v>
      </c>
      <c r="N62" s="4" t="s">
        <v>1139</v>
      </c>
      <c r="O62" s="4"/>
      <c r="P62" s="4"/>
      <c r="Q62" s="4" t="s">
        <v>334</v>
      </c>
      <c r="R62" s="4" t="s">
        <v>31</v>
      </c>
      <c r="S62" s="4" t="s">
        <v>7257</v>
      </c>
      <c r="T62" s="4" t="s">
        <v>944</v>
      </c>
      <c r="U62" s="4" t="s">
        <v>7258</v>
      </c>
      <c r="V62" s="4" t="s">
        <v>911</v>
      </c>
      <c r="W62" s="4" t="s">
        <v>982</v>
      </c>
      <c r="X62" s="4" t="s">
        <v>518</v>
      </c>
      <c r="Y62" s="4" t="s">
        <v>633</v>
      </c>
      <c r="Z62" s="4" t="s">
        <v>350</v>
      </c>
      <c r="AA62" s="4" t="s">
        <v>1265</v>
      </c>
      <c r="AB62" s="4" t="s">
        <v>334</v>
      </c>
      <c r="AC62" s="4">
        <v>5446182</v>
      </c>
      <c r="AD62" s="7" t="s">
        <v>31</v>
      </c>
      <c r="AE62" s="4"/>
      <c r="AF62" s="4" t="s">
        <v>7258</v>
      </c>
      <c r="AG62" s="4" t="s">
        <v>31</v>
      </c>
      <c r="AH62" s="4" t="s">
        <v>7259</v>
      </c>
      <c r="AI62" s="4" t="s">
        <v>1304</v>
      </c>
      <c r="AJ62" s="4" t="s">
        <v>1047</v>
      </c>
      <c r="AK62" s="4" t="s">
        <v>919</v>
      </c>
      <c r="AL62" s="4" t="s">
        <v>169</v>
      </c>
      <c r="AM62" s="9">
        <v>5434.4</v>
      </c>
      <c r="AN62" s="4"/>
      <c r="AO62" s="4" t="s">
        <v>31</v>
      </c>
      <c r="AP62" s="4" t="s">
        <v>953</v>
      </c>
      <c r="AQ62" s="4" t="s">
        <v>922</v>
      </c>
      <c r="AR62" s="4" t="s">
        <v>1146</v>
      </c>
      <c r="AS62" s="4" t="s">
        <v>335</v>
      </c>
      <c r="AT62" s="4" t="s">
        <v>7262</v>
      </c>
      <c r="AU62" s="4" t="s">
        <v>302</v>
      </c>
      <c r="AV62" s="4"/>
      <c r="AW62" s="4" t="s">
        <v>7261</v>
      </c>
      <c r="AX62" s="4"/>
      <c r="AY62" s="4"/>
      <c r="AZ62" s="4"/>
      <c r="BA62" s="4"/>
      <c r="BB62" s="4">
        <v>81453845</v>
      </c>
      <c r="BC62" s="4" t="s">
        <v>927</v>
      </c>
      <c r="BD62" s="4" t="s">
        <v>974</v>
      </c>
      <c r="BE62" s="4" t="s">
        <v>1052</v>
      </c>
      <c r="BF62" s="4" t="s">
        <v>169</v>
      </c>
      <c r="BG62" s="4"/>
      <c r="BH62" s="4" t="s">
        <v>1029</v>
      </c>
      <c r="BI62" s="4" t="s">
        <v>932</v>
      </c>
      <c r="BJ62" s="4" t="s">
        <v>169</v>
      </c>
      <c r="BK62" s="4"/>
      <c r="BL62" s="4" t="s">
        <v>1030</v>
      </c>
      <c r="BM62" s="4"/>
      <c r="BN62" s="4" t="s">
        <v>934</v>
      </c>
      <c r="BO62" s="4" t="s">
        <v>958</v>
      </c>
    </row>
    <row r="63" spans="1:67">
      <c r="A63" s="4">
        <v>63</v>
      </c>
      <c r="B63" s="4" t="s">
        <v>901</v>
      </c>
      <c r="C63" s="4" t="s">
        <v>902</v>
      </c>
      <c r="D63" s="4" t="s">
        <v>7289</v>
      </c>
      <c r="E63" s="4" t="s">
        <v>7290</v>
      </c>
      <c r="F63" s="4" t="s">
        <v>1322</v>
      </c>
      <c r="G63" s="4" t="s">
        <v>7291</v>
      </c>
      <c r="H63" s="4" t="s">
        <v>3727</v>
      </c>
      <c r="I63" s="4" t="s">
        <v>169</v>
      </c>
      <c r="J63" s="4" t="s">
        <v>351</v>
      </c>
      <c r="K63" s="4" t="s">
        <v>27</v>
      </c>
      <c r="L63" s="4" t="s">
        <v>940</v>
      </c>
      <c r="M63" s="4" t="s">
        <v>254</v>
      </c>
      <c r="N63" s="4" t="s">
        <v>2168</v>
      </c>
      <c r="O63" s="4"/>
      <c r="P63" s="4"/>
      <c r="Q63" s="4" t="s">
        <v>7289</v>
      </c>
      <c r="R63" s="4" t="s">
        <v>27</v>
      </c>
      <c r="S63" s="4" t="s">
        <v>7292</v>
      </c>
      <c r="T63" s="4" t="s">
        <v>944</v>
      </c>
      <c r="U63" s="4" t="s">
        <v>7293</v>
      </c>
      <c r="V63" s="4" t="s">
        <v>911</v>
      </c>
      <c r="W63" s="4" t="s">
        <v>963</v>
      </c>
      <c r="X63" s="4" t="s">
        <v>518</v>
      </c>
      <c r="Y63" s="4" t="s">
        <v>6471</v>
      </c>
      <c r="Z63" s="4" t="s">
        <v>445</v>
      </c>
      <c r="AA63" s="4" t="s">
        <v>445</v>
      </c>
      <c r="AB63" s="4" t="s">
        <v>7289</v>
      </c>
      <c r="AC63" s="4">
        <v>5411887</v>
      </c>
      <c r="AD63" s="7" t="s">
        <v>27</v>
      </c>
      <c r="AE63" s="4"/>
      <c r="AF63" s="4" t="s">
        <v>7294</v>
      </c>
      <c r="AG63" s="4" t="s">
        <v>27</v>
      </c>
      <c r="AH63" s="4" t="s">
        <v>7295</v>
      </c>
      <c r="AI63" s="4" t="s">
        <v>1023</v>
      </c>
      <c r="AJ63" s="4" t="s">
        <v>1024</v>
      </c>
      <c r="AK63" s="4" t="s">
        <v>919</v>
      </c>
      <c r="AL63" s="4" t="s">
        <v>169</v>
      </c>
      <c r="AM63" s="9">
        <v>5180</v>
      </c>
      <c r="AN63" s="4"/>
      <c r="AO63" s="4" t="s">
        <v>27</v>
      </c>
      <c r="AP63" s="4" t="s">
        <v>953</v>
      </c>
      <c r="AQ63" s="4" t="s">
        <v>922</v>
      </c>
      <c r="AR63" s="4" t="s">
        <v>1048</v>
      </c>
      <c r="AS63" s="4" t="s">
        <v>7296</v>
      </c>
      <c r="AT63" s="4" t="s">
        <v>7297</v>
      </c>
      <c r="AU63" s="4" t="s">
        <v>302</v>
      </c>
      <c r="AV63" s="4"/>
      <c r="AW63" s="4" t="s">
        <v>7298</v>
      </c>
      <c r="AX63" s="4"/>
      <c r="AY63" s="4"/>
      <c r="AZ63" s="4"/>
      <c r="BA63" s="4"/>
      <c r="BB63" s="4">
        <v>81425078</v>
      </c>
      <c r="BC63" s="4" t="s">
        <v>927</v>
      </c>
      <c r="BD63" s="4" t="s">
        <v>974</v>
      </c>
      <c r="BE63" s="4" t="s">
        <v>918</v>
      </c>
      <c r="BF63" s="4" t="s">
        <v>169</v>
      </c>
      <c r="BG63" s="4"/>
      <c r="BH63" s="4" t="s">
        <v>931</v>
      </c>
      <c r="BI63" s="4" t="s">
        <v>932</v>
      </c>
      <c r="BJ63" s="4" t="s">
        <v>169</v>
      </c>
      <c r="BK63" s="4"/>
      <c r="BL63" s="4" t="s">
        <v>1030</v>
      </c>
      <c r="BM63" s="4"/>
      <c r="BN63" s="4" t="s">
        <v>934</v>
      </c>
      <c r="BO63" s="4" t="s">
        <v>958</v>
      </c>
    </row>
    <row r="64" spans="1:67">
      <c r="A64" s="4">
        <v>64</v>
      </c>
      <c r="B64" s="4" t="s">
        <v>901</v>
      </c>
      <c r="C64" s="4" t="s">
        <v>902</v>
      </c>
      <c r="D64" s="4" t="s">
        <v>1570</v>
      </c>
      <c r="E64" s="4" t="s">
        <v>7492</v>
      </c>
      <c r="F64" s="4" t="s">
        <v>1322</v>
      </c>
      <c r="G64" s="4" t="s">
        <v>7493</v>
      </c>
      <c r="H64" s="4" t="s">
        <v>1812</v>
      </c>
      <c r="I64" s="4" t="s">
        <v>169</v>
      </c>
      <c r="J64" s="4" t="s">
        <v>518</v>
      </c>
      <c r="K64" s="4" t="s">
        <v>16</v>
      </c>
      <c r="L64" s="4" t="s">
        <v>940</v>
      </c>
      <c r="M64" s="4" t="s">
        <v>254</v>
      </c>
      <c r="N64" s="4" t="s">
        <v>1813</v>
      </c>
      <c r="O64" s="4"/>
      <c r="P64" s="4"/>
      <c r="Q64" s="4" t="s">
        <v>7494</v>
      </c>
      <c r="R64" s="4" t="s">
        <v>16</v>
      </c>
      <c r="S64" s="4" t="s">
        <v>7495</v>
      </c>
      <c r="T64" s="4" t="s">
        <v>944</v>
      </c>
      <c r="U64" s="4" t="s">
        <v>7496</v>
      </c>
      <c r="V64" s="4" t="s">
        <v>911</v>
      </c>
      <c r="W64" s="4" t="s">
        <v>982</v>
      </c>
      <c r="X64" s="4" t="s">
        <v>518</v>
      </c>
      <c r="Y64" s="4" t="s">
        <v>7497</v>
      </c>
      <c r="Z64" s="4" t="s">
        <v>445</v>
      </c>
      <c r="AA64" s="4" t="s">
        <v>445</v>
      </c>
      <c r="AB64" s="4" t="s">
        <v>7494</v>
      </c>
      <c r="AC64" s="4">
        <v>5411463</v>
      </c>
      <c r="AD64" s="7" t="s">
        <v>16</v>
      </c>
      <c r="AE64" s="4"/>
      <c r="AF64" s="4" t="s">
        <v>7498</v>
      </c>
      <c r="AG64" s="4" t="s">
        <v>16</v>
      </c>
      <c r="AH64" s="4" t="s">
        <v>7499</v>
      </c>
      <c r="AI64" s="4" t="s">
        <v>1304</v>
      </c>
      <c r="AJ64" s="4" t="s">
        <v>1047</v>
      </c>
      <c r="AK64" s="4" t="s">
        <v>919</v>
      </c>
      <c r="AL64" s="4" t="s">
        <v>169</v>
      </c>
      <c r="AM64" s="9">
        <v>5180</v>
      </c>
      <c r="AN64" s="4"/>
      <c r="AO64" s="4" t="s">
        <v>16</v>
      </c>
      <c r="AP64" s="4" t="s">
        <v>953</v>
      </c>
      <c r="AQ64" s="4" t="s">
        <v>922</v>
      </c>
      <c r="AR64" s="4" t="s">
        <v>971</v>
      </c>
      <c r="AS64" s="4" t="s">
        <v>7500</v>
      </c>
      <c r="AT64" s="4" t="s">
        <v>7501</v>
      </c>
      <c r="AU64" s="4" t="s">
        <v>265</v>
      </c>
      <c r="AV64" s="4"/>
      <c r="AW64" s="4" t="s">
        <v>7502</v>
      </c>
      <c r="AX64" s="4"/>
      <c r="AY64" s="4"/>
      <c r="AZ64" s="4"/>
      <c r="BA64" s="4"/>
      <c r="BB64" s="4">
        <v>74476811</v>
      </c>
      <c r="BC64" s="4" t="s">
        <v>927</v>
      </c>
      <c r="BD64" s="4" t="s">
        <v>974</v>
      </c>
      <c r="BE64" s="4" t="s">
        <v>1052</v>
      </c>
      <c r="BF64" s="4" t="s">
        <v>169</v>
      </c>
      <c r="BG64" s="4"/>
      <c r="BH64" s="4" t="s">
        <v>1029</v>
      </c>
      <c r="BI64" s="4" t="s">
        <v>932</v>
      </c>
      <c r="BJ64" s="4" t="s">
        <v>169</v>
      </c>
      <c r="BK64" s="4"/>
      <c r="BL64" s="4" t="s">
        <v>1030</v>
      </c>
      <c r="BM64" s="4"/>
      <c r="BN64" s="4" t="s">
        <v>934</v>
      </c>
      <c r="BO64" s="4" t="s">
        <v>958</v>
      </c>
    </row>
    <row r="65" spans="1:67">
      <c r="A65" s="4">
        <v>65</v>
      </c>
      <c r="B65" s="4" t="s">
        <v>901</v>
      </c>
      <c r="C65" s="4" t="s">
        <v>902</v>
      </c>
      <c r="D65" s="4"/>
      <c r="E65" s="4" t="s">
        <v>7599</v>
      </c>
      <c r="F65" s="4"/>
      <c r="G65" s="4" t="s">
        <v>7600</v>
      </c>
      <c r="H65" s="4" t="s">
        <v>7601</v>
      </c>
      <c r="I65" s="4" t="s">
        <v>169</v>
      </c>
      <c r="J65" s="4" t="s">
        <v>351</v>
      </c>
      <c r="K65" s="4" t="s">
        <v>23</v>
      </c>
      <c r="L65" s="4" t="s">
        <v>940</v>
      </c>
      <c r="M65" s="4" t="s">
        <v>254</v>
      </c>
      <c r="N65" s="4"/>
      <c r="O65" s="4"/>
      <c r="P65" s="4"/>
      <c r="Q65" s="4" t="s">
        <v>722</v>
      </c>
      <c r="R65" s="4" t="s">
        <v>23</v>
      </c>
      <c r="S65" s="4" t="s">
        <v>7602</v>
      </c>
      <c r="T65" s="4" t="s">
        <v>909</v>
      </c>
      <c r="U65" s="4" t="s">
        <v>7603</v>
      </c>
      <c r="V65" s="4" t="s">
        <v>911</v>
      </c>
      <c r="W65" s="4" t="s">
        <v>963</v>
      </c>
      <c r="X65" s="4" t="s">
        <v>351</v>
      </c>
      <c r="Y65" s="4" t="s">
        <v>1829</v>
      </c>
      <c r="Z65" s="4" t="s">
        <v>350</v>
      </c>
      <c r="AA65" s="4" t="s">
        <v>1265</v>
      </c>
      <c r="AB65" s="4" t="s">
        <v>722</v>
      </c>
      <c r="AC65" s="4">
        <v>5473049</v>
      </c>
      <c r="AD65" s="7" t="s">
        <v>23</v>
      </c>
      <c r="AE65" s="4"/>
      <c r="AF65" s="4" t="s">
        <v>7603</v>
      </c>
      <c r="AG65" s="4" t="s">
        <v>23</v>
      </c>
      <c r="AH65" s="4" t="s">
        <v>7604</v>
      </c>
      <c r="AI65" s="4" t="s">
        <v>987</v>
      </c>
      <c r="AJ65" s="4" t="s">
        <v>988</v>
      </c>
      <c r="AK65" s="4" t="s">
        <v>919</v>
      </c>
      <c r="AL65" s="4" t="s">
        <v>169</v>
      </c>
      <c r="AM65" s="9">
        <v>4302</v>
      </c>
      <c r="AN65" s="4" t="s">
        <v>920</v>
      </c>
      <c r="AO65" s="4" t="s">
        <v>724</v>
      </c>
      <c r="AP65" s="4" t="s">
        <v>921</v>
      </c>
      <c r="AQ65" s="4" t="s">
        <v>922</v>
      </c>
      <c r="AR65" s="4" t="s">
        <v>1025</v>
      </c>
      <c r="AS65" s="4" t="s">
        <v>7605</v>
      </c>
      <c r="AT65" s="4" t="s">
        <v>7606</v>
      </c>
      <c r="AU65" s="4" t="s">
        <v>250</v>
      </c>
      <c r="AV65" s="4"/>
      <c r="AW65" s="4" t="s">
        <v>7607</v>
      </c>
      <c r="AX65" s="4"/>
      <c r="AY65" s="4"/>
      <c r="AZ65" s="4"/>
      <c r="BA65" s="4"/>
      <c r="BB65" s="4">
        <v>19098841</v>
      </c>
      <c r="BC65" s="4" t="s">
        <v>927</v>
      </c>
      <c r="BD65" s="4" t="s">
        <v>974</v>
      </c>
      <c r="BE65" s="4" t="s">
        <v>169</v>
      </c>
      <c r="BF65" s="4" t="s">
        <v>169</v>
      </c>
      <c r="BG65" s="4"/>
      <c r="BH65" s="4" t="s">
        <v>1029</v>
      </c>
      <c r="BI65" s="4" t="s">
        <v>932</v>
      </c>
      <c r="BJ65" s="4" t="s">
        <v>169</v>
      </c>
      <c r="BK65" s="4"/>
      <c r="BL65" s="4" t="s">
        <v>933</v>
      </c>
      <c r="BM65" s="4"/>
      <c r="BN65" s="4" t="s">
        <v>1205</v>
      </c>
      <c r="BO65" s="4"/>
    </row>
    <row r="66" spans="1:67">
      <c r="A66" s="4">
        <v>66</v>
      </c>
      <c r="B66" s="4" t="s">
        <v>901</v>
      </c>
      <c r="C66" s="4" t="s">
        <v>902</v>
      </c>
      <c r="D66" s="4"/>
      <c r="E66" s="4" t="s">
        <v>7599</v>
      </c>
      <c r="F66" s="4"/>
      <c r="G66" s="4" t="s">
        <v>7600</v>
      </c>
      <c r="H66" s="4" t="s">
        <v>7601</v>
      </c>
      <c r="I66" s="4" t="s">
        <v>169</v>
      </c>
      <c r="J66" s="4" t="s">
        <v>351</v>
      </c>
      <c r="K66" s="4" t="s">
        <v>23</v>
      </c>
      <c r="L66" s="4" t="s">
        <v>940</v>
      </c>
      <c r="M66" s="4" t="s">
        <v>254</v>
      </c>
      <c r="N66" s="4"/>
      <c r="O66" s="4"/>
      <c r="P66" s="4"/>
      <c r="Q66" s="4" t="s">
        <v>722</v>
      </c>
      <c r="R66" s="4" t="s">
        <v>23</v>
      </c>
      <c r="S66" s="4" t="s">
        <v>7602</v>
      </c>
      <c r="T66" s="4" t="s">
        <v>909</v>
      </c>
      <c r="U66" s="4" t="s">
        <v>7603</v>
      </c>
      <c r="V66" s="4" t="s">
        <v>911</v>
      </c>
      <c r="W66" s="4" t="s">
        <v>963</v>
      </c>
      <c r="X66" s="4" t="s">
        <v>351</v>
      </c>
      <c r="Y66" s="4" t="s">
        <v>1829</v>
      </c>
      <c r="Z66" s="4" t="s">
        <v>350</v>
      </c>
      <c r="AA66" s="4" t="s">
        <v>1265</v>
      </c>
      <c r="AB66" s="4" t="s">
        <v>722</v>
      </c>
      <c r="AC66" s="4">
        <v>5473049</v>
      </c>
      <c r="AD66" s="7" t="s">
        <v>23</v>
      </c>
      <c r="AE66" s="4"/>
      <c r="AF66" s="4" t="s">
        <v>7603</v>
      </c>
      <c r="AG66" s="4" t="s">
        <v>23</v>
      </c>
      <c r="AH66" s="4" t="s">
        <v>7604</v>
      </c>
      <c r="AI66" s="4" t="s">
        <v>1524</v>
      </c>
      <c r="AJ66" s="4" t="s">
        <v>1290</v>
      </c>
      <c r="AK66" s="4" t="s">
        <v>919</v>
      </c>
      <c r="AL66" s="4" t="s">
        <v>169</v>
      </c>
      <c r="AM66" s="9">
        <v>3999</v>
      </c>
      <c r="AN66" s="4" t="s">
        <v>920</v>
      </c>
      <c r="AO66" s="4" t="s">
        <v>724</v>
      </c>
      <c r="AP66" s="4" t="s">
        <v>921</v>
      </c>
      <c r="AQ66" s="4" t="s">
        <v>922</v>
      </c>
      <c r="AR66" s="4" t="s">
        <v>1025</v>
      </c>
      <c r="AS66" s="4" t="s">
        <v>7605</v>
      </c>
      <c r="AT66" s="4" t="s">
        <v>7608</v>
      </c>
      <c r="AU66" s="4" t="s">
        <v>250</v>
      </c>
      <c r="AV66" s="4"/>
      <c r="AW66" s="4" t="s">
        <v>7607</v>
      </c>
      <c r="AX66" s="4"/>
      <c r="AY66" s="4"/>
      <c r="AZ66" s="4"/>
      <c r="BA66" s="4"/>
      <c r="BB66" s="4">
        <v>19098841</v>
      </c>
      <c r="BC66" s="4" t="s">
        <v>927</v>
      </c>
      <c r="BD66" s="4" t="s">
        <v>974</v>
      </c>
      <c r="BE66" s="4" t="s">
        <v>169</v>
      </c>
      <c r="BF66" s="4" t="s">
        <v>169</v>
      </c>
      <c r="BG66" s="4"/>
      <c r="BH66" s="4" t="s">
        <v>1029</v>
      </c>
      <c r="BI66" s="4" t="s">
        <v>932</v>
      </c>
      <c r="BJ66" s="4" t="s">
        <v>169</v>
      </c>
      <c r="BK66" s="4"/>
      <c r="BL66" s="4" t="s">
        <v>933</v>
      </c>
      <c r="BM66" s="4"/>
      <c r="BN66" s="4" t="s">
        <v>1205</v>
      </c>
      <c r="BO66" s="4"/>
    </row>
    <row r="67" spans="1:67">
      <c r="A67" s="4">
        <v>67</v>
      </c>
      <c r="B67" s="4" t="s">
        <v>901</v>
      </c>
      <c r="C67" s="4" t="s">
        <v>902</v>
      </c>
      <c r="D67" s="4"/>
      <c r="E67" s="4" t="s">
        <v>7599</v>
      </c>
      <c r="F67" s="4"/>
      <c r="G67" s="4" t="s">
        <v>7600</v>
      </c>
      <c r="H67" s="4" t="s">
        <v>7601</v>
      </c>
      <c r="I67" s="4" t="s">
        <v>169</v>
      </c>
      <c r="J67" s="4" t="s">
        <v>351</v>
      </c>
      <c r="K67" s="4" t="s">
        <v>23</v>
      </c>
      <c r="L67" s="4" t="s">
        <v>940</v>
      </c>
      <c r="M67" s="4" t="s">
        <v>254</v>
      </c>
      <c r="N67" s="4"/>
      <c r="O67" s="4"/>
      <c r="P67" s="4"/>
      <c r="Q67" s="4" t="s">
        <v>722</v>
      </c>
      <c r="R67" s="4" t="s">
        <v>23</v>
      </c>
      <c r="S67" s="4" t="s">
        <v>7602</v>
      </c>
      <c r="T67" s="4" t="s">
        <v>909</v>
      </c>
      <c r="U67" s="4" t="s">
        <v>7603</v>
      </c>
      <c r="V67" s="4" t="s">
        <v>911</v>
      </c>
      <c r="W67" s="4" t="s">
        <v>963</v>
      </c>
      <c r="X67" s="4" t="s">
        <v>351</v>
      </c>
      <c r="Y67" s="4" t="s">
        <v>1829</v>
      </c>
      <c r="Z67" s="4" t="s">
        <v>350</v>
      </c>
      <c r="AA67" s="4" t="s">
        <v>1265</v>
      </c>
      <c r="AB67" s="4" t="s">
        <v>722</v>
      </c>
      <c r="AC67" s="4">
        <v>5473049</v>
      </c>
      <c r="AD67" s="7" t="s">
        <v>23</v>
      </c>
      <c r="AE67" s="4"/>
      <c r="AF67" s="4" t="s">
        <v>7603</v>
      </c>
      <c r="AG67" s="4" t="s">
        <v>23</v>
      </c>
      <c r="AH67" s="4" t="s">
        <v>7604</v>
      </c>
      <c r="AI67" s="4" t="s">
        <v>1283</v>
      </c>
      <c r="AJ67" s="4" t="s">
        <v>1284</v>
      </c>
      <c r="AK67" s="4" t="s">
        <v>919</v>
      </c>
      <c r="AL67" s="4" t="s">
        <v>169</v>
      </c>
      <c r="AM67" s="9">
        <v>3999</v>
      </c>
      <c r="AN67" s="4" t="s">
        <v>920</v>
      </c>
      <c r="AO67" s="4" t="s">
        <v>724</v>
      </c>
      <c r="AP67" s="4" t="s">
        <v>921</v>
      </c>
      <c r="AQ67" s="4" t="s">
        <v>922</v>
      </c>
      <c r="AR67" s="4" t="s">
        <v>1025</v>
      </c>
      <c r="AS67" s="4" t="s">
        <v>7605</v>
      </c>
      <c r="AT67" s="4" t="s">
        <v>7609</v>
      </c>
      <c r="AU67" s="4" t="s">
        <v>250</v>
      </c>
      <c r="AV67" s="4"/>
      <c r="AW67" s="4" t="s">
        <v>7607</v>
      </c>
      <c r="AX67" s="4"/>
      <c r="AY67" s="4"/>
      <c r="AZ67" s="4"/>
      <c r="BA67" s="4"/>
      <c r="BB67" s="4">
        <v>19098841</v>
      </c>
      <c r="BC67" s="4" t="s">
        <v>927</v>
      </c>
      <c r="BD67" s="4" t="s">
        <v>974</v>
      </c>
      <c r="BE67" s="4" t="s">
        <v>169</v>
      </c>
      <c r="BF67" s="4" t="s">
        <v>169</v>
      </c>
      <c r="BG67" s="4"/>
      <c r="BH67" s="4" t="s">
        <v>1029</v>
      </c>
      <c r="BI67" s="4" t="s">
        <v>932</v>
      </c>
      <c r="BJ67" s="4" t="s">
        <v>169</v>
      </c>
      <c r="BK67" s="4"/>
      <c r="BL67" s="4" t="s">
        <v>933</v>
      </c>
      <c r="BM67" s="4"/>
      <c r="BN67" s="4" t="s">
        <v>1205</v>
      </c>
      <c r="BO67" s="4"/>
    </row>
    <row r="68" spans="1:67">
      <c r="A68" s="4">
        <v>68</v>
      </c>
      <c r="B68" s="4" t="s">
        <v>901</v>
      </c>
      <c r="C68" s="4" t="s">
        <v>902</v>
      </c>
      <c r="D68" s="4"/>
      <c r="E68" s="4" t="s">
        <v>7610</v>
      </c>
      <c r="F68" s="4"/>
      <c r="G68" s="4" t="s">
        <v>7611</v>
      </c>
      <c r="H68" s="4" t="s">
        <v>7612</v>
      </c>
      <c r="I68" s="4" t="s">
        <v>169</v>
      </c>
      <c r="J68" s="4" t="s">
        <v>351</v>
      </c>
      <c r="K68" s="4" t="s">
        <v>23</v>
      </c>
      <c r="L68" s="4" t="s">
        <v>940</v>
      </c>
      <c r="M68" s="4" t="s">
        <v>254</v>
      </c>
      <c r="N68" s="4"/>
      <c r="O68" s="4"/>
      <c r="P68" s="4"/>
      <c r="Q68" s="4" t="s">
        <v>721</v>
      </c>
      <c r="R68" s="4" t="s">
        <v>23</v>
      </c>
      <c r="S68" s="4" t="s">
        <v>7613</v>
      </c>
      <c r="T68" s="4" t="s">
        <v>909</v>
      </c>
      <c r="U68" s="4" t="s">
        <v>7614</v>
      </c>
      <c r="V68" s="4" t="s">
        <v>911</v>
      </c>
      <c r="W68" s="4" t="s">
        <v>963</v>
      </c>
      <c r="X68" s="4" t="s">
        <v>351</v>
      </c>
      <c r="Y68" s="4" t="s">
        <v>1829</v>
      </c>
      <c r="Z68" s="4" t="s">
        <v>350</v>
      </c>
      <c r="AA68" s="4" t="s">
        <v>1265</v>
      </c>
      <c r="AB68" s="4" t="s">
        <v>721</v>
      </c>
      <c r="AC68" s="4">
        <v>5473042</v>
      </c>
      <c r="AD68" s="7" t="s">
        <v>23</v>
      </c>
      <c r="AE68" s="4"/>
      <c r="AF68" s="4" t="s">
        <v>7614</v>
      </c>
      <c r="AG68" s="4" t="s">
        <v>23</v>
      </c>
      <c r="AH68" s="4" t="s">
        <v>7615</v>
      </c>
      <c r="AI68" s="4" t="s">
        <v>987</v>
      </c>
      <c r="AJ68" s="4" t="s">
        <v>988</v>
      </c>
      <c r="AK68" s="4" t="s">
        <v>919</v>
      </c>
      <c r="AL68" s="4" t="s">
        <v>169</v>
      </c>
      <c r="AM68" s="9">
        <v>4802</v>
      </c>
      <c r="AN68" s="4" t="s">
        <v>920</v>
      </c>
      <c r="AO68" s="4" t="s">
        <v>724</v>
      </c>
      <c r="AP68" s="4" t="s">
        <v>921</v>
      </c>
      <c r="AQ68" s="4" t="s">
        <v>922</v>
      </c>
      <c r="AR68" s="4" t="s">
        <v>1025</v>
      </c>
      <c r="AS68" s="4" t="s">
        <v>7616</v>
      </c>
      <c r="AT68" s="4" t="s">
        <v>7617</v>
      </c>
      <c r="AU68" s="4" t="s">
        <v>250</v>
      </c>
      <c r="AV68" s="4"/>
      <c r="AW68" s="4" t="s">
        <v>7618</v>
      </c>
      <c r="AX68" s="4"/>
      <c r="AY68" s="4"/>
      <c r="AZ68" s="4"/>
      <c r="BA68" s="4"/>
      <c r="BB68" s="4">
        <v>79730605</v>
      </c>
      <c r="BC68" s="4" t="s">
        <v>927</v>
      </c>
      <c r="BD68" s="4" t="s">
        <v>974</v>
      </c>
      <c r="BE68" s="4" t="s">
        <v>169</v>
      </c>
      <c r="BF68" s="4" t="s">
        <v>169</v>
      </c>
      <c r="BG68" s="4"/>
      <c r="BH68" s="4" t="s">
        <v>1029</v>
      </c>
      <c r="BI68" s="4" t="s">
        <v>932</v>
      </c>
      <c r="BJ68" s="4" t="s">
        <v>169</v>
      </c>
      <c r="BK68" s="4"/>
      <c r="BL68" s="4" t="s">
        <v>933</v>
      </c>
      <c r="BM68" s="4"/>
      <c r="BN68" s="4" t="s">
        <v>1205</v>
      </c>
      <c r="BO68" s="4"/>
    </row>
    <row r="69" spans="1:67">
      <c r="A69" s="4">
        <v>69</v>
      </c>
      <c r="B69" s="4" t="s">
        <v>901</v>
      </c>
      <c r="C69" s="4" t="s">
        <v>902</v>
      </c>
      <c r="D69" s="4"/>
      <c r="E69" s="4" t="s">
        <v>7610</v>
      </c>
      <c r="F69" s="4"/>
      <c r="G69" s="4" t="s">
        <v>7611</v>
      </c>
      <c r="H69" s="4" t="s">
        <v>7612</v>
      </c>
      <c r="I69" s="4" t="s">
        <v>169</v>
      </c>
      <c r="J69" s="4" t="s">
        <v>351</v>
      </c>
      <c r="K69" s="4" t="s">
        <v>23</v>
      </c>
      <c r="L69" s="4" t="s">
        <v>940</v>
      </c>
      <c r="M69" s="4" t="s">
        <v>254</v>
      </c>
      <c r="N69" s="4"/>
      <c r="O69" s="4"/>
      <c r="P69" s="4"/>
      <c r="Q69" s="4" t="s">
        <v>721</v>
      </c>
      <c r="R69" s="4" t="s">
        <v>23</v>
      </c>
      <c r="S69" s="4" t="s">
        <v>7613</v>
      </c>
      <c r="T69" s="4" t="s">
        <v>909</v>
      </c>
      <c r="U69" s="4" t="s">
        <v>7614</v>
      </c>
      <c r="V69" s="4" t="s">
        <v>911</v>
      </c>
      <c r="W69" s="4" t="s">
        <v>963</v>
      </c>
      <c r="X69" s="4" t="s">
        <v>351</v>
      </c>
      <c r="Y69" s="4" t="s">
        <v>1829</v>
      </c>
      <c r="Z69" s="4" t="s">
        <v>350</v>
      </c>
      <c r="AA69" s="4" t="s">
        <v>1265</v>
      </c>
      <c r="AB69" s="4" t="s">
        <v>721</v>
      </c>
      <c r="AC69" s="4">
        <v>5473042</v>
      </c>
      <c r="AD69" s="7" t="s">
        <v>23</v>
      </c>
      <c r="AE69" s="4"/>
      <c r="AF69" s="4" t="s">
        <v>7614</v>
      </c>
      <c r="AG69" s="4" t="s">
        <v>23</v>
      </c>
      <c r="AH69" s="4" t="s">
        <v>7615</v>
      </c>
      <c r="AI69" s="4" t="s">
        <v>1524</v>
      </c>
      <c r="AJ69" s="4" t="s">
        <v>1290</v>
      </c>
      <c r="AK69" s="4" t="s">
        <v>919</v>
      </c>
      <c r="AL69" s="4" t="s">
        <v>169</v>
      </c>
      <c r="AM69" s="9">
        <v>3499</v>
      </c>
      <c r="AN69" s="4" t="s">
        <v>920</v>
      </c>
      <c r="AO69" s="4" t="s">
        <v>724</v>
      </c>
      <c r="AP69" s="4" t="s">
        <v>921</v>
      </c>
      <c r="AQ69" s="4" t="s">
        <v>922</v>
      </c>
      <c r="AR69" s="4" t="s">
        <v>1025</v>
      </c>
      <c r="AS69" s="4" t="s">
        <v>7616</v>
      </c>
      <c r="AT69" s="4" t="s">
        <v>7619</v>
      </c>
      <c r="AU69" s="4" t="s">
        <v>250</v>
      </c>
      <c r="AV69" s="4"/>
      <c r="AW69" s="4" t="s">
        <v>7618</v>
      </c>
      <c r="AX69" s="4"/>
      <c r="AY69" s="4"/>
      <c r="AZ69" s="4"/>
      <c r="BA69" s="4"/>
      <c r="BB69" s="4">
        <v>79730605</v>
      </c>
      <c r="BC69" s="4" t="s">
        <v>927</v>
      </c>
      <c r="BD69" s="4" t="s">
        <v>974</v>
      </c>
      <c r="BE69" s="4" t="s">
        <v>169</v>
      </c>
      <c r="BF69" s="4" t="s">
        <v>169</v>
      </c>
      <c r="BG69" s="4"/>
      <c r="BH69" s="4" t="s">
        <v>1029</v>
      </c>
      <c r="BI69" s="4" t="s">
        <v>932</v>
      </c>
      <c r="BJ69" s="4" t="s">
        <v>169</v>
      </c>
      <c r="BK69" s="4"/>
      <c r="BL69" s="4" t="s">
        <v>933</v>
      </c>
      <c r="BM69" s="4"/>
      <c r="BN69" s="4" t="s">
        <v>1205</v>
      </c>
      <c r="BO69" s="4"/>
    </row>
    <row r="70" spans="1:67">
      <c r="A70" s="4">
        <v>70</v>
      </c>
      <c r="B70" s="4" t="s">
        <v>901</v>
      </c>
      <c r="C70" s="4" t="s">
        <v>902</v>
      </c>
      <c r="D70" s="4"/>
      <c r="E70" s="4" t="s">
        <v>7610</v>
      </c>
      <c r="F70" s="4"/>
      <c r="G70" s="4" t="s">
        <v>7611</v>
      </c>
      <c r="H70" s="4" t="s">
        <v>7612</v>
      </c>
      <c r="I70" s="4" t="s">
        <v>169</v>
      </c>
      <c r="J70" s="4" t="s">
        <v>351</v>
      </c>
      <c r="K70" s="4" t="s">
        <v>23</v>
      </c>
      <c r="L70" s="4" t="s">
        <v>940</v>
      </c>
      <c r="M70" s="4" t="s">
        <v>254</v>
      </c>
      <c r="N70" s="4"/>
      <c r="O70" s="4"/>
      <c r="P70" s="4"/>
      <c r="Q70" s="4" t="s">
        <v>721</v>
      </c>
      <c r="R70" s="4" t="s">
        <v>23</v>
      </c>
      <c r="S70" s="4" t="s">
        <v>7613</v>
      </c>
      <c r="T70" s="4" t="s">
        <v>909</v>
      </c>
      <c r="U70" s="4" t="s">
        <v>7614</v>
      </c>
      <c r="V70" s="4" t="s">
        <v>911</v>
      </c>
      <c r="W70" s="4" t="s">
        <v>963</v>
      </c>
      <c r="X70" s="4" t="s">
        <v>351</v>
      </c>
      <c r="Y70" s="4" t="s">
        <v>1829</v>
      </c>
      <c r="Z70" s="4" t="s">
        <v>350</v>
      </c>
      <c r="AA70" s="4" t="s">
        <v>1265</v>
      </c>
      <c r="AB70" s="4" t="s">
        <v>721</v>
      </c>
      <c r="AC70" s="4">
        <v>5473042</v>
      </c>
      <c r="AD70" s="7" t="s">
        <v>23</v>
      </c>
      <c r="AE70" s="4"/>
      <c r="AF70" s="4" t="s">
        <v>7614</v>
      </c>
      <c r="AG70" s="4" t="s">
        <v>23</v>
      </c>
      <c r="AH70" s="4" t="s">
        <v>7615</v>
      </c>
      <c r="AI70" s="4" t="s">
        <v>1283</v>
      </c>
      <c r="AJ70" s="4" t="s">
        <v>1284</v>
      </c>
      <c r="AK70" s="4" t="s">
        <v>919</v>
      </c>
      <c r="AL70" s="4" t="s">
        <v>169</v>
      </c>
      <c r="AM70" s="9">
        <v>3999</v>
      </c>
      <c r="AN70" s="4" t="s">
        <v>920</v>
      </c>
      <c r="AO70" s="4" t="s">
        <v>724</v>
      </c>
      <c r="AP70" s="4" t="s">
        <v>921</v>
      </c>
      <c r="AQ70" s="4" t="s">
        <v>922</v>
      </c>
      <c r="AR70" s="4" t="s">
        <v>1025</v>
      </c>
      <c r="AS70" s="4" t="s">
        <v>7616</v>
      </c>
      <c r="AT70" s="4" t="s">
        <v>7620</v>
      </c>
      <c r="AU70" s="4" t="s">
        <v>250</v>
      </c>
      <c r="AV70" s="4"/>
      <c r="AW70" s="4" t="s">
        <v>7618</v>
      </c>
      <c r="AX70" s="4"/>
      <c r="AY70" s="4"/>
      <c r="AZ70" s="4"/>
      <c r="BA70" s="4"/>
      <c r="BB70" s="4">
        <v>79730605</v>
      </c>
      <c r="BC70" s="4" t="s">
        <v>927</v>
      </c>
      <c r="BD70" s="4" t="s">
        <v>974</v>
      </c>
      <c r="BE70" s="4" t="s">
        <v>169</v>
      </c>
      <c r="BF70" s="4" t="s">
        <v>169</v>
      </c>
      <c r="BG70" s="4"/>
      <c r="BH70" s="4" t="s">
        <v>1029</v>
      </c>
      <c r="BI70" s="4" t="s">
        <v>932</v>
      </c>
      <c r="BJ70" s="4" t="s">
        <v>169</v>
      </c>
      <c r="BK70" s="4"/>
      <c r="BL70" s="4" t="s">
        <v>933</v>
      </c>
      <c r="BM70" s="4"/>
      <c r="BN70" s="4" t="s">
        <v>1205</v>
      </c>
      <c r="BO70" s="4"/>
    </row>
    <row r="71" spans="1:67">
      <c r="A71" s="4">
        <v>71</v>
      </c>
      <c r="B71" s="4" t="s">
        <v>901</v>
      </c>
      <c r="C71" s="4" t="s">
        <v>902</v>
      </c>
      <c r="D71" s="4" t="s">
        <v>326</v>
      </c>
      <c r="E71" s="4" t="s">
        <v>3352</v>
      </c>
      <c r="F71" s="4" t="s">
        <v>1099</v>
      </c>
      <c r="G71" s="4" t="s">
        <v>3353</v>
      </c>
      <c r="H71" s="4" t="s">
        <v>31</v>
      </c>
      <c r="I71" s="4" t="s">
        <v>169</v>
      </c>
      <c r="J71" s="4" t="s">
        <v>518</v>
      </c>
      <c r="K71" s="4" t="s">
        <v>31</v>
      </c>
      <c r="L71" s="4" t="s">
        <v>940</v>
      </c>
      <c r="M71" s="4" t="s">
        <v>254</v>
      </c>
      <c r="N71" s="4" t="s">
        <v>3357</v>
      </c>
      <c r="O71" s="4"/>
      <c r="P71" s="4"/>
      <c r="Q71" s="4" t="s">
        <v>326</v>
      </c>
      <c r="R71" s="4" t="s">
        <v>31</v>
      </c>
      <c r="S71" s="4" t="s">
        <v>7710</v>
      </c>
      <c r="T71" s="4" t="s">
        <v>944</v>
      </c>
      <c r="U71" s="4" t="s">
        <v>7711</v>
      </c>
      <c r="V71" s="4" t="s">
        <v>911</v>
      </c>
      <c r="W71" s="4" t="s">
        <v>963</v>
      </c>
      <c r="X71" s="4" t="s">
        <v>518</v>
      </c>
      <c r="Y71" s="4" t="s">
        <v>445</v>
      </c>
      <c r="Z71" s="4" t="s">
        <v>445</v>
      </c>
      <c r="AA71" s="4" t="s">
        <v>445</v>
      </c>
      <c r="AB71" s="4" t="s">
        <v>326</v>
      </c>
      <c r="AC71" s="4">
        <v>5471868</v>
      </c>
      <c r="AD71" s="7" t="s">
        <v>31</v>
      </c>
      <c r="AE71" s="4"/>
      <c r="AF71" s="4" t="s">
        <v>7712</v>
      </c>
      <c r="AG71" s="4" t="s">
        <v>31</v>
      </c>
      <c r="AH71" s="4" t="s">
        <v>7713</v>
      </c>
      <c r="AI71" s="4" t="s">
        <v>1283</v>
      </c>
      <c r="AJ71" s="4" t="s">
        <v>1284</v>
      </c>
      <c r="AK71" s="4" t="s">
        <v>919</v>
      </c>
      <c r="AL71" s="4" t="s">
        <v>169</v>
      </c>
      <c r="AM71" s="9">
        <v>3725.7</v>
      </c>
      <c r="AN71" s="4"/>
      <c r="AO71" s="4" t="s">
        <v>3357</v>
      </c>
      <c r="AP71" s="4" t="s">
        <v>953</v>
      </c>
      <c r="AQ71" s="4" t="s">
        <v>922</v>
      </c>
      <c r="AR71" s="4" t="s">
        <v>1048</v>
      </c>
      <c r="AS71" s="4" t="s">
        <v>327</v>
      </c>
      <c r="AT71" s="4" t="s">
        <v>7714</v>
      </c>
      <c r="AU71" s="4" t="s">
        <v>250</v>
      </c>
      <c r="AV71" s="4"/>
      <c r="AW71" s="4" t="s">
        <v>7715</v>
      </c>
      <c r="AX71" s="4"/>
      <c r="AY71" s="4"/>
      <c r="AZ71" s="4"/>
      <c r="BA71" s="4"/>
      <c r="BB71" s="4">
        <v>74628058</v>
      </c>
      <c r="BC71" s="4" t="s">
        <v>927</v>
      </c>
      <c r="BD71" s="4" t="s">
        <v>974</v>
      </c>
      <c r="BE71" s="4" t="s">
        <v>918</v>
      </c>
      <c r="BF71" s="4" t="s">
        <v>169</v>
      </c>
      <c r="BG71" s="4"/>
      <c r="BH71" s="4" t="s">
        <v>1029</v>
      </c>
      <c r="BI71" s="4" t="s">
        <v>927</v>
      </c>
      <c r="BJ71" s="4" t="s">
        <v>169</v>
      </c>
      <c r="BK71" s="4"/>
      <c r="BL71" s="4" t="s">
        <v>1030</v>
      </c>
      <c r="BM71" s="4"/>
      <c r="BN71" s="4" t="s">
        <v>934</v>
      </c>
      <c r="BO71" s="4" t="s">
        <v>958</v>
      </c>
    </row>
    <row r="72" spans="1:67">
      <c r="A72" s="4">
        <v>72</v>
      </c>
      <c r="B72" s="4" t="s">
        <v>901</v>
      </c>
      <c r="C72" s="4" t="s">
        <v>902</v>
      </c>
      <c r="D72" s="4" t="s">
        <v>326</v>
      </c>
      <c r="E72" s="4" t="s">
        <v>3352</v>
      </c>
      <c r="F72" s="4" t="s">
        <v>1099</v>
      </c>
      <c r="G72" s="4" t="s">
        <v>3353</v>
      </c>
      <c r="H72" s="4" t="s">
        <v>31</v>
      </c>
      <c r="I72" s="4" t="s">
        <v>169</v>
      </c>
      <c r="J72" s="4" t="s">
        <v>518</v>
      </c>
      <c r="K72" s="4" t="s">
        <v>31</v>
      </c>
      <c r="L72" s="4" t="s">
        <v>940</v>
      </c>
      <c r="M72" s="4" t="s">
        <v>254</v>
      </c>
      <c r="N72" s="4" t="s">
        <v>3357</v>
      </c>
      <c r="O72" s="4"/>
      <c r="P72" s="4"/>
      <c r="Q72" s="4" t="s">
        <v>326</v>
      </c>
      <c r="R72" s="4" t="s">
        <v>31</v>
      </c>
      <c r="S72" s="4" t="s">
        <v>7710</v>
      </c>
      <c r="T72" s="4" t="s">
        <v>944</v>
      </c>
      <c r="U72" s="4" t="s">
        <v>7711</v>
      </c>
      <c r="V72" s="4" t="s">
        <v>911</v>
      </c>
      <c r="W72" s="4" t="s">
        <v>963</v>
      </c>
      <c r="X72" s="4" t="s">
        <v>518</v>
      </c>
      <c r="Y72" s="4" t="s">
        <v>445</v>
      </c>
      <c r="Z72" s="4" t="s">
        <v>445</v>
      </c>
      <c r="AA72" s="4" t="s">
        <v>445</v>
      </c>
      <c r="AB72" s="4" t="s">
        <v>326</v>
      </c>
      <c r="AC72" s="4">
        <v>5471868</v>
      </c>
      <c r="AD72" s="7" t="s">
        <v>31</v>
      </c>
      <c r="AE72" s="4"/>
      <c r="AF72" s="4" t="s">
        <v>7712</v>
      </c>
      <c r="AG72" s="4" t="s">
        <v>31</v>
      </c>
      <c r="AH72" s="4" t="s">
        <v>7713</v>
      </c>
      <c r="AI72" s="4" t="s">
        <v>987</v>
      </c>
      <c r="AJ72" s="4" t="s">
        <v>988</v>
      </c>
      <c r="AK72" s="4" t="s">
        <v>919</v>
      </c>
      <c r="AL72" s="4" t="s">
        <v>169</v>
      </c>
      <c r="AM72" s="9">
        <v>5434.3</v>
      </c>
      <c r="AN72" s="4"/>
      <c r="AO72" s="4" t="s">
        <v>3357</v>
      </c>
      <c r="AP72" s="4" t="s">
        <v>953</v>
      </c>
      <c r="AQ72" s="4" t="s">
        <v>922</v>
      </c>
      <c r="AR72" s="4" t="s">
        <v>1025</v>
      </c>
      <c r="AS72" s="4" t="s">
        <v>327</v>
      </c>
      <c r="AT72" s="4" t="s">
        <v>7716</v>
      </c>
      <c r="AU72" s="4" t="s">
        <v>313</v>
      </c>
      <c r="AV72" s="4"/>
      <c r="AW72" s="4" t="s">
        <v>7715</v>
      </c>
      <c r="AX72" s="4"/>
      <c r="AY72" s="4"/>
      <c r="AZ72" s="4"/>
      <c r="BA72" s="4"/>
      <c r="BB72" s="4">
        <v>74628058</v>
      </c>
      <c r="BC72" s="4" t="s">
        <v>927</v>
      </c>
      <c r="BD72" s="4" t="s">
        <v>974</v>
      </c>
      <c r="BE72" s="4" t="s">
        <v>918</v>
      </c>
      <c r="BF72" s="4" t="s">
        <v>169</v>
      </c>
      <c r="BG72" s="4"/>
      <c r="BH72" s="4" t="s">
        <v>1029</v>
      </c>
      <c r="BI72" s="4" t="s">
        <v>927</v>
      </c>
      <c r="BJ72" s="4" t="s">
        <v>169</v>
      </c>
      <c r="BK72" s="4"/>
      <c r="BL72" s="4" t="s">
        <v>933</v>
      </c>
      <c r="BM72" s="4"/>
      <c r="BN72" s="4" t="s">
        <v>934</v>
      </c>
      <c r="BO72" s="4" t="s">
        <v>958</v>
      </c>
    </row>
    <row r="73" spans="1:67">
      <c r="A73" s="4">
        <v>73</v>
      </c>
      <c r="B73" s="4" t="s">
        <v>901</v>
      </c>
      <c r="C73" s="4" t="s">
        <v>902</v>
      </c>
      <c r="D73" s="4" t="s">
        <v>7800</v>
      </c>
      <c r="E73" s="4" t="s">
        <v>7801</v>
      </c>
      <c r="F73" s="4" t="s">
        <v>937</v>
      </c>
      <c r="G73" s="4" t="s">
        <v>7802</v>
      </c>
      <c r="H73" s="4" t="s">
        <v>7803</v>
      </c>
      <c r="I73" s="4" t="s">
        <v>169</v>
      </c>
      <c r="J73" s="4" t="s">
        <v>518</v>
      </c>
      <c r="K73" s="4" t="s">
        <v>25</v>
      </c>
      <c r="L73" s="4" t="s">
        <v>940</v>
      </c>
      <c r="M73" s="4" t="s">
        <v>254</v>
      </c>
      <c r="N73" s="4" t="s">
        <v>7804</v>
      </c>
      <c r="O73" s="4"/>
      <c r="P73" s="4"/>
      <c r="Q73" s="4" t="s">
        <v>7800</v>
      </c>
      <c r="R73" s="4" t="s">
        <v>25</v>
      </c>
      <c r="S73" s="4" t="s">
        <v>7805</v>
      </c>
      <c r="T73" s="4" t="s">
        <v>944</v>
      </c>
      <c r="U73" s="4" t="s">
        <v>7806</v>
      </c>
      <c r="V73" s="4" t="s">
        <v>911</v>
      </c>
      <c r="W73" s="4" t="s">
        <v>982</v>
      </c>
      <c r="X73" s="4" t="s">
        <v>351</v>
      </c>
      <c r="Y73" s="4" t="s">
        <v>445</v>
      </c>
      <c r="Z73" s="4" t="s">
        <v>445</v>
      </c>
      <c r="AA73" s="4" t="s">
        <v>445</v>
      </c>
      <c r="AB73" s="4" t="s">
        <v>7800</v>
      </c>
      <c r="AC73" s="4">
        <v>5444349</v>
      </c>
      <c r="AD73" s="7" t="s">
        <v>25</v>
      </c>
      <c r="AE73" s="4"/>
      <c r="AF73" s="4" t="s">
        <v>7807</v>
      </c>
      <c r="AG73" s="4" t="s">
        <v>25</v>
      </c>
      <c r="AH73" s="4" t="s">
        <v>7807</v>
      </c>
      <c r="AI73" s="4" t="s">
        <v>1289</v>
      </c>
      <c r="AJ73" s="4" t="s">
        <v>1290</v>
      </c>
      <c r="AK73" s="4" t="s">
        <v>919</v>
      </c>
      <c r="AL73" s="4" t="s">
        <v>169</v>
      </c>
      <c r="AM73" s="9">
        <v>3880</v>
      </c>
      <c r="AN73" s="4"/>
      <c r="AO73" s="4" t="s">
        <v>7804</v>
      </c>
      <c r="AP73" s="4" t="s">
        <v>953</v>
      </c>
      <c r="AQ73" s="4" t="s">
        <v>922</v>
      </c>
      <c r="AR73" s="4" t="s">
        <v>1048</v>
      </c>
      <c r="AS73" s="4" t="s">
        <v>7808</v>
      </c>
      <c r="AT73" s="4" t="s">
        <v>7809</v>
      </c>
      <c r="AU73" s="4" t="s">
        <v>250</v>
      </c>
      <c r="AV73" s="4"/>
      <c r="AW73" s="4" t="s">
        <v>7810</v>
      </c>
      <c r="AX73" s="4"/>
      <c r="AY73" s="4"/>
      <c r="AZ73" s="4"/>
      <c r="BA73" s="4"/>
      <c r="BB73" s="4">
        <v>81321254</v>
      </c>
      <c r="BC73" s="4" t="s">
        <v>927</v>
      </c>
      <c r="BD73" s="4" t="s">
        <v>974</v>
      </c>
      <c r="BE73" s="4" t="s">
        <v>1052</v>
      </c>
      <c r="BF73" s="4" t="s">
        <v>169</v>
      </c>
      <c r="BG73" s="4"/>
      <c r="BH73" s="4" t="s">
        <v>1029</v>
      </c>
      <c r="BI73" s="4" t="s">
        <v>932</v>
      </c>
      <c r="BJ73" s="4" t="s">
        <v>169</v>
      </c>
      <c r="BK73" s="4"/>
      <c r="BL73" s="4" t="s">
        <v>1030</v>
      </c>
      <c r="BM73" s="4"/>
      <c r="BN73" s="4"/>
      <c r="BO73" s="4" t="s">
        <v>958</v>
      </c>
    </row>
    <row r="74" spans="1:67">
      <c r="A74" s="4">
        <v>74</v>
      </c>
      <c r="B74" s="4" t="s">
        <v>901</v>
      </c>
      <c r="C74" s="4" t="s">
        <v>902</v>
      </c>
      <c r="D74" s="4" t="s">
        <v>7871</v>
      </c>
      <c r="E74" s="4" t="s">
        <v>7872</v>
      </c>
      <c r="F74" s="4" t="s">
        <v>5708</v>
      </c>
      <c r="G74" s="4" t="s">
        <v>7873</v>
      </c>
      <c r="H74" s="4" t="s">
        <v>7874</v>
      </c>
      <c r="I74" s="4" t="s">
        <v>169</v>
      </c>
      <c r="J74" s="4" t="s">
        <v>518</v>
      </c>
      <c r="K74" s="4" t="s">
        <v>25</v>
      </c>
      <c r="L74" s="4" t="s">
        <v>940</v>
      </c>
      <c r="M74" s="4" t="s">
        <v>254</v>
      </c>
      <c r="N74" s="4" t="s">
        <v>7875</v>
      </c>
      <c r="O74" s="4"/>
      <c r="P74" s="4"/>
      <c r="Q74" s="4" t="s">
        <v>7871</v>
      </c>
      <c r="R74" s="4" t="s">
        <v>25</v>
      </c>
      <c r="S74" s="4" t="s">
        <v>7876</v>
      </c>
      <c r="T74" s="4" t="s">
        <v>944</v>
      </c>
      <c r="U74" s="4" t="s">
        <v>7877</v>
      </c>
      <c r="V74" s="4" t="s">
        <v>911</v>
      </c>
      <c r="W74" s="4" t="s">
        <v>982</v>
      </c>
      <c r="X74" s="4" t="s">
        <v>351</v>
      </c>
      <c r="Y74" s="4" t="s">
        <v>445</v>
      </c>
      <c r="Z74" s="4" t="s">
        <v>445</v>
      </c>
      <c r="AA74" s="4" t="s">
        <v>445</v>
      </c>
      <c r="AB74" s="4" t="s">
        <v>7871</v>
      </c>
      <c r="AC74" s="4">
        <v>5443885</v>
      </c>
      <c r="AD74" s="7" t="s">
        <v>25</v>
      </c>
      <c r="AE74" s="4"/>
      <c r="AF74" s="4" t="s">
        <v>7878</v>
      </c>
      <c r="AG74" s="4" t="s">
        <v>25</v>
      </c>
      <c r="AH74" s="4" t="s">
        <v>7879</v>
      </c>
      <c r="AI74" s="4" t="s">
        <v>1872</v>
      </c>
      <c r="AJ74" s="4" t="s">
        <v>1873</v>
      </c>
      <c r="AK74" s="4" t="s">
        <v>919</v>
      </c>
      <c r="AL74" s="4" t="s">
        <v>169</v>
      </c>
      <c r="AM74" s="9">
        <v>3880</v>
      </c>
      <c r="AN74" s="4"/>
      <c r="AO74" s="4" t="s">
        <v>7875</v>
      </c>
      <c r="AP74" s="4" t="s">
        <v>953</v>
      </c>
      <c r="AQ74" s="4" t="s">
        <v>922</v>
      </c>
      <c r="AR74" s="4" t="s">
        <v>1048</v>
      </c>
      <c r="AS74" s="4" t="s">
        <v>7880</v>
      </c>
      <c r="AT74" s="4" t="s">
        <v>7881</v>
      </c>
      <c r="AU74" s="4" t="s">
        <v>250</v>
      </c>
      <c r="AV74" s="4"/>
      <c r="AW74" s="4" t="s">
        <v>7882</v>
      </c>
      <c r="AX74" s="4"/>
      <c r="AY74" s="4"/>
      <c r="AZ74" s="4"/>
      <c r="BA74" s="4"/>
      <c r="BB74" s="4">
        <v>81278472</v>
      </c>
      <c r="BC74" s="4" t="s">
        <v>927</v>
      </c>
      <c r="BD74" s="4" t="s">
        <v>974</v>
      </c>
      <c r="BE74" s="4" t="s">
        <v>1052</v>
      </c>
      <c r="BF74" s="4" t="s">
        <v>169</v>
      </c>
      <c r="BG74" s="4"/>
      <c r="BH74" s="4" t="s">
        <v>1029</v>
      </c>
      <c r="BI74" s="4" t="s">
        <v>932</v>
      </c>
      <c r="BJ74" s="4" t="s">
        <v>169</v>
      </c>
      <c r="BK74" s="4"/>
      <c r="BL74" s="4" t="s">
        <v>1030</v>
      </c>
      <c r="BM74" s="4"/>
      <c r="BN74" s="4"/>
      <c r="BO74" s="4" t="s">
        <v>958</v>
      </c>
    </row>
    <row r="75" spans="1:67">
      <c r="A75" s="4">
        <v>75</v>
      </c>
      <c r="B75" s="4" t="s">
        <v>901</v>
      </c>
      <c r="C75" s="4" t="s">
        <v>902</v>
      </c>
      <c r="D75" s="4" t="s">
        <v>7353</v>
      </c>
      <c r="E75" s="4" t="s">
        <v>7980</v>
      </c>
      <c r="F75" s="4" t="s">
        <v>1322</v>
      </c>
      <c r="G75" s="4" t="s">
        <v>7981</v>
      </c>
      <c r="H75" s="4" t="s">
        <v>6706</v>
      </c>
      <c r="I75" s="4" t="s">
        <v>169</v>
      </c>
      <c r="J75" s="4" t="s">
        <v>906</v>
      </c>
      <c r="K75" s="4" t="s">
        <v>1040</v>
      </c>
      <c r="L75" s="4" t="s">
        <v>940</v>
      </c>
      <c r="M75" s="4" t="s">
        <v>254</v>
      </c>
      <c r="N75" s="4" t="s">
        <v>5580</v>
      </c>
      <c r="O75" s="4"/>
      <c r="P75" s="4"/>
      <c r="Q75" s="4" t="s">
        <v>7353</v>
      </c>
      <c r="R75" s="4" t="s">
        <v>1040</v>
      </c>
      <c r="S75" s="4" t="s">
        <v>7982</v>
      </c>
      <c r="T75" s="4" t="s">
        <v>944</v>
      </c>
      <c r="U75" s="4" t="s">
        <v>7983</v>
      </c>
      <c r="V75" s="4" t="s">
        <v>911</v>
      </c>
      <c r="W75" s="4" t="s">
        <v>1060</v>
      </c>
      <c r="X75" s="4" t="s">
        <v>906</v>
      </c>
      <c r="Y75" s="4" t="s">
        <v>7359</v>
      </c>
      <c r="Z75" s="4" t="s">
        <v>7360</v>
      </c>
      <c r="AA75" s="4" t="s">
        <v>7361</v>
      </c>
      <c r="AB75" s="4" t="s">
        <v>7353</v>
      </c>
      <c r="AC75" s="4">
        <v>5410905</v>
      </c>
      <c r="AD75" s="7" t="s">
        <v>1040</v>
      </c>
      <c r="AE75" s="4"/>
      <c r="AF75" s="4" t="s">
        <v>7648</v>
      </c>
      <c r="AG75" s="4" t="s">
        <v>1040</v>
      </c>
      <c r="AH75" s="4" t="s">
        <v>7984</v>
      </c>
      <c r="AI75" s="4" t="s">
        <v>7985</v>
      </c>
      <c r="AJ75" s="4" t="s">
        <v>1380</v>
      </c>
      <c r="AK75" s="4" t="s">
        <v>919</v>
      </c>
      <c r="AL75" s="4" t="s">
        <v>169</v>
      </c>
      <c r="AM75" s="9">
        <v>1440</v>
      </c>
      <c r="AN75" s="4"/>
      <c r="AO75" s="4" t="s">
        <v>26</v>
      </c>
      <c r="AP75" s="4" t="s">
        <v>953</v>
      </c>
      <c r="AQ75" s="4" t="s">
        <v>922</v>
      </c>
      <c r="AR75" s="4"/>
      <c r="AS75" s="4" t="s">
        <v>7365</v>
      </c>
      <c r="AT75" s="4"/>
      <c r="AU75" s="4" t="s">
        <v>250</v>
      </c>
      <c r="AV75" s="4"/>
      <c r="AW75" s="4" t="s">
        <v>7986</v>
      </c>
      <c r="AX75" s="4"/>
      <c r="AY75" s="4"/>
      <c r="AZ75" s="4"/>
      <c r="BA75" s="4"/>
      <c r="BB75" s="4">
        <v>81390280</v>
      </c>
      <c r="BC75" s="4" t="s">
        <v>927</v>
      </c>
      <c r="BD75" s="4" t="s">
        <v>974</v>
      </c>
      <c r="BE75" s="4" t="s">
        <v>1729</v>
      </c>
      <c r="BF75" s="4" t="s">
        <v>169</v>
      </c>
      <c r="BG75" s="4"/>
      <c r="BH75" s="4" t="s">
        <v>931</v>
      </c>
      <c r="BI75" s="4" t="s">
        <v>927</v>
      </c>
      <c r="BJ75" s="4" t="s">
        <v>7987</v>
      </c>
      <c r="BK75" s="4"/>
      <c r="BL75" s="4"/>
      <c r="BM75" s="4"/>
      <c r="BN75" s="4" t="s">
        <v>1403</v>
      </c>
      <c r="BO75" s="4" t="s">
        <v>958</v>
      </c>
    </row>
    <row r="76" spans="1:67">
      <c r="A76" s="4">
        <v>76</v>
      </c>
      <c r="B76" s="4" t="s">
        <v>901</v>
      </c>
      <c r="C76" s="4" t="s">
        <v>902</v>
      </c>
      <c r="D76" s="4" t="s">
        <v>8040</v>
      </c>
      <c r="E76" s="4" t="s">
        <v>8041</v>
      </c>
      <c r="F76" s="4" t="s">
        <v>1322</v>
      </c>
      <c r="G76" s="4" t="s">
        <v>8042</v>
      </c>
      <c r="H76" s="4" t="s">
        <v>3727</v>
      </c>
      <c r="I76" s="4" t="s">
        <v>169</v>
      </c>
      <c r="J76" s="4" t="s">
        <v>351</v>
      </c>
      <c r="K76" s="4" t="s">
        <v>27</v>
      </c>
      <c r="L76" s="4" t="s">
        <v>940</v>
      </c>
      <c r="M76" s="4" t="s">
        <v>254</v>
      </c>
      <c r="N76" s="4" t="s">
        <v>2168</v>
      </c>
      <c r="O76" s="4"/>
      <c r="P76" s="4"/>
      <c r="Q76" s="4" t="s">
        <v>8040</v>
      </c>
      <c r="R76" s="4" t="s">
        <v>27</v>
      </c>
      <c r="S76" s="4" t="s">
        <v>8043</v>
      </c>
      <c r="T76" s="4" t="s">
        <v>944</v>
      </c>
      <c r="U76" s="4" t="s">
        <v>8044</v>
      </c>
      <c r="V76" s="4" t="s">
        <v>911</v>
      </c>
      <c r="W76" s="4" t="s">
        <v>963</v>
      </c>
      <c r="X76" s="4" t="s">
        <v>518</v>
      </c>
      <c r="Y76" s="4" t="s">
        <v>4301</v>
      </c>
      <c r="Z76" s="4" t="s">
        <v>445</v>
      </c>
      <c r="AA76" s="4" t="s">
        <v>445</v>
      </c>
      <c r="AB76" s="4" t="s">
        <v>8040</v>
      </c>
      <c r="AC76" s="4">
        <v>5471782</v>
      </c>
      <c r="AD76" s="7" t="s">
        <v>27</v>
      </c>
      <c r="AE76" s="4"/>
      <c r="AF76" s="4" t="s">
        <v>8045</v>
      </c>
      <c r="AG76" s="4" t="s">
        <v>27</v>
      </c>
      <c r="AH76" s="4" t="s">
        <v>8045</v>
      </c>
      <c r="AI76" s="4" t="s">
        <v>1317</v>
      </c>
      <c r="AJ76" s="4" t="s">
        <v>1074</v>
      </c>
      <c r="AK76" s="4" t="s">
        <v>919</v>
      </c>
      <c r="AL76" s="4" t="s">
        <v>169</v>
      </c>
      <c r="AM76" s="9">
        <v>19800</v>
      </c>
      <c r="AN76" s="4"/>
      <c r="AO76" s="4" t="s">
        <v>27</v>
      </c>
      <c r="AP76" s="4" t="s">
        <v>953</v>
      </c>
      <c r="AQ76" s="4" t="s">
        <v>922</v>
      </c>
      <c r="AR76" s="4" t="s">
        <v>1146</v>
      </c>
      <c r="AS76" s="4" t="s">
        <v>8046</v>
      </c>
      <c r="AT76" s="4" t="s">
        <v>8047</v>
      </c>
      <c r="AU76" s="4" t="s">
        <v>244</v>
      </c>
      <c r="AV76" s="4"/>
      <c r="AW76" s="4" t="s">
        <v>8048</v>
      </c>
      <c r="AX76" s="4"/>
      <c r="AY76" s="4"/>
      <c r="AZ76" s="4"/>
      <c r="BA76" s="4"/>
      <c r="BB76" s="4">
        <v>80998717</v>
      </c>
      <c r="BC76" s="4" t="s">
        <v>927</v>
      </c>
      <c r="BD76" s="4" t="s">
        <v>974</v>
      </c>
      <c r="BE76" s="4" t="s">
        <v>918</v>
      </c>
      <c r="BF76" s="4" t="s">
        <v>169</v>
      </c>
      <c r="BG76" s="4"/>
      <c r="BH76" s="4" t="s">
        <v>931</v>
      </c>
      <c r="BI76" s="4" t="s">
        <v>932</v>
      </c>
      <c r="BJ76" s="4" t="s">
        <v>169</v>
      </c>
      <c r="BK76" s="4"/>
      <c r="BL76" s="4" t="s">
        <v>1030</v>
      </c>
      <c r="BM76" s="4"/>
      <c r="BN76" s="4" t="s">
        <v>934</v>
      </c>
      <c r="BO76" s="4" t="s">
        <v>958</v>
      </c>
    </row>
    <row r="77" spans="1:67">
      <c r="A77" s="4">
        <v>77</v>
      </c>
      <c r="B77" s="4" t="s">
        <v>901</v>
      </c>
      <c r="C77" s="4" t="s">
        <v>902</v>
      </c>
      <c r="D77" s="4" t="s">
        <v>8104</v>
      </c>
      <c r="E77" s="4" t="s">
        <v>8105</v>
      </c>
      <c r="F77" s="4" t="s">
        <v>1558</v>
      </c>
      <c r="G77" s="4" t="s">
        <v>8106</v>
      </c>
      <c r="H77" s="4" t="s">
        <v>8107</v>
      </c>
      <c r="I77" s="4" t="s">
        <v>169</v>
      </c>
      <c r="J77" s="4" t="s">
        <v>518</v>
      </c>
      <c r="K77" s="4" t="s">
        <v>31</v>
      </c>
      <c r="L77" s="4" t="s">
        <v>940</v>
      </c>
      <c r="M77" s="4" t="s">
        <v>254</v>
      </c>
      <c r="N77" s="4" t="s">
        <v>1139</v>
      </c>
      <c r="O77" s="4"/>
      <c r="P77" s="4"/>
      <c r="Q77" s="4" t="s">
        <v>8104</v>
      </c>
      <c r="R77" s="4" t="s">
        <v>31</v>
      </c>
      <c r="S77" s="4" t="s">
        <v>8108</v>
      </c>
      <c r="T77" s="4" t="s">
        <v>944</v>
      </c>
      <c r="U77" s="4" t="s">
        <v>8109</v>
      </c>
      <c r="V77" s="4" t="s">
        <v>911</v>
      </c>
      <c r="W77" s="4" t="s">
        <v>963</v>
      </c>
      <c r="X77" s="4" t="s">
        <v>518</v>
      </c>
      <c r="Y77" s="4" t="s">
        <v>445</v>
      </c>
      <c r="Z77" s="4" t="s">
        <v>445</v>
      </c>
      <c r="AA77" s="4" t="s">
        <v>445</v>
      </c>
      <c r="AB77" s="4" t="s">
        <v>8104</v>
      </c>
      <c r="AC77" s="4">
        <v>5469999</v>
      </c>
      <c r="AD77" s="7" t="s">
        <v>31</v>
      </c>
      <c r="AE77" s="4"/>
      <c r="AF77" s="4" t="s">
        <v>8110</v>
      </c>
      <c r="AG77" s="4" t="s">
        <v>31</v>
      </c>
      <c r="AH77" s="4" t="s">
        <v>8111</v>
      </c>
      <c r="AI77" s="4" t="s">
        <v>1287</v>
      </c>
      <c r="AJ77" s="4" t="s">
        <v>988</v>
      </c>
      <c r="AK77" s="4" t="s">
        <v>919</v>
      </c>
      <c r="AL77" s="4" t="s">
        <v>169</v>
      </c>
      <c r="AM77" s="9">
        <v>4880</v>
      </c>
      <c r="AN77" s="4"/>
      <c r="AO77" s="4" t="s">
        <v>31</v>
      </c>
      <c r="AP77" s="4" t="s">
        <v>953</v>
      </c>
      <c r="AQ77" s="4" t="s">
        <v>922</v>
      </c>
      <c r="AR77" s="4" t="s">
        <v>1025</v>
      </c>
      <c r="AS77" s="4" t="s">
        <v>8112</v>
      </c>
      <c r="AT77" s="4" t="s">
        <v>8113</v>
      </c>
      <c r="AU77" s="4" t="s">
        <v>244</v>
      </c>
      <c r="AV77" s="4"/>
      <c r="AW77" s="4" t="s">
        <v>8114</v>
      </c>
      <c r="AX77" s="4"/>
      <c r="AY77" s="4"/>
      <c r="AZ77" s="4"/>
      <c r="BA77" s="4"/>
      <c r="BB77" s="4">
        <v>81230616</v>
      </c>
      <c r="BC77" s="4" t="s">
        <v>927</v>
      </c>
      <c r="BD77" s="4" t="s">
        <v>974</v>
      </c>
      <c r="BE77" s="4" t="s">
        <v>918</v>
      </c>
      <c r="BF77" s="4" t="s">
        <v>169</v>
      </c>
      <c r="BG77" s="4"/>
      <c r="BH77" s="4" t="s">
        <v>931</v>
      </c>
      <c r="BI77" s="4" t="s">
        <v>932</v>
      </c>
      <c r="BJ77" s="4" t="s">
        <v>169</v>
      </c>
      <c r="BK77" s="4"/>
      <c r="BL77" s="4" t="s">
        <v>1030</v>
      </c>
      <c r="BM77" s="4"/>
      <c r="BN77" s="4" t="s">
        <v>934</v>
      </c>
      <c r="BO77" s="4" t="s">
        <v>958</v>
      </c>
    </row>
    <row r="78" spans="1:67">
      <c r="A78" s="4">
        <v>78</v>
      </c>
      <c r="B78" s="4" t="s">
        <v>901</v>
      </c>
      <c r="C78" s="4" t="s">
        <v>902</v>
      </c>
      <c r="D78" s="4" t="s">
        <v>8183</v>
      </c>
      <c r="E78" s="4" t="s">
        <v>8184</v>
      </c>
      <c r="F78" s="4" t="s">
        <v>1339</v>
      </c>
      <c r="G78" s="4" t="s">
        <v>8185</v>
      </c>
      <c r="H78" s="4" t="s">
        <v>27</v>
      </c>
      <c r="I78" s="4" t="s">
        <v>169</v>
      </c>
      <c r="J78" s="4" t="s">
        <v>444</v>
      </c>
      <c r="K78" s="4" t="s">
        <v>27</v>
      </c>
      <c r="L78" s="4" t="s">
        <v>940</v>
      </c>
      <c r="M78" s="4" t="s">
        <v>254</v>
      </c>
      <c r="N78" s="4" t="s">
        <v>3385</v>
      </c>
      <c r="O78" s="4"/>
      <c r="P78" s="4"/>
      <c r="Q78" s="4" t="s">
        <v>8183</v>
      </c>
      <c r="R78" s="4" t="s">
        <v>27</v>
      </c>
      <c r="S78" s="4" t="s">
        <v>8186</v>
      </c>
      <c r="T78" s="4" t="s">
        <v>944</v>
      </c>
      <c r="U78" s="4" t="s">
        <v>8187</v>
      </c>
      <c r="V78" s="4" t="s">
        <v>911</v>
      </c>
      <c r="W78" s="4" t="s">
        <v>963</v>
      </c>
      <c r="X78" s="4" t="s">
        <v>518</v>
      </c>
      <c r="Y78" s="4" t="s">
        <v>4301</v>
      </c>
      <c r="Z78" s="4" t="s">
        <v>445</v>
      </c>
      <c r="AA78" s="4" t="s">
        <v>445</v>
      </c>
      <c r="AB78" s="4" t="s">
        <v>8183</v>
      </c>
      <c r="AC78" s="4">
        <v>5442353</v>
      </c>
      <c r="AD78" s="7" t="s">
        <v>29</v>
      </c>
      <c r="AE78" s="4"/>
      <c r="AF78" s="4" t="s">
        <v>8188</v>
      </c>
      <c r="AG78" s="4" t="s">
        <v>27</v>
      </c>
      <c r="AH78" s="4" t="s">
        <v>8189</v>
      </c>
      <c r="AI78" s="4"/>
      <c r="AJ78" s="4"/>
      <c r="AK78" s="4" t="s">
        <v>919</v>
      </c>
      <c r="AL78" s="4" t="s">
        <v>169</v>
      </c>
      <c r="AM78" s="9">
        <v>2840</v>
      </c>
      <c r="AN78" s="4"/>
      <c r="AO78" s="4" t="s">
        <v>3385</v>
      </c>
      <c r="AP78" s="4" t="s">
        <v>1008</v>
      </c>
      <c r="AQ78" s="4" t="s">
        <v>922</v>
      </c>
      <c r="AR78" s="4"/>
      <c r="AS78" s="4" t="s">
        <v>8190</v>
      </c>
      <c r="AT78" s="4"/>
      <c r="AU78" s="4"/>
      <c r="AV78" s="4"/>
      <c r="AW78" s="4" t="s">
        <v>8191</v>
      </c>
      <c r="AX78" s="4"/>
      <c r="AY78" s="4"/>
      <c r="AZ78" s="4"/>
      <c r="BA78" s="4"/>
      <c r="BB78" s="4">
        <v>81037950</v>
      </c>
      <c r="BC78" s="4" t="s">
        <v>927</v>
      </c>
      <c r="BD78" s="4" t="s">
        <v>974</v>
      </c>
      <c r="BE78" s="4" t="s">
        <v>918</v>
      </c>
      <c r="BF78" s="4" t="s">
        <v>169</v>
      </c>
      <c r="BG78" s="4"/>
      <c r="BH78" s="4" t="s">
        <v>931</v>
      </c>
      <c r="BI78" s="4" t="s">
        <v>927</v>
      </c>
      <c r="BJ78" s="4" t="s">
        <v>169</v>
      </c>
      <c r="BK78" s="4"/>
      <c r="BL78" s="4"/>
      <c r="BM78" s="4"/>
      <c r="BN78" s="4" t="s">
        <v>934</v>
      </c>
      <c r="BO78" s="4" t="s">
        <v>958</v>
      </c>
    </row>
    <row r="79" spans="1:67">
      <c r="A79" s="4">
        <v>79</v>
      </c>
      <c r="B79" s="4" t="s">
        <v>901</v>
      </c>
      <c r="C79" s="4" t="s">
        <v>902</v>
      </c>
      <c r="D79" s="4" t="s">
        <v>8183</v>
      </c>
      <c r="E79" s="4" t="s">
        <v>8184</v>
      </c>
      <c r="F79" s="4" t="s">
        <v>1339</v>
      </c>
      <c r="G79" s="4" t="s">
        <v>8185</v>
      </c>
      <c r="H79" s="4" t="s">
        <v>27</v>
      </c>
      <c r="I79" s="4" t="s">
        <v>169</v>
      </c>
      <c r="J79" s="4" t="s">
        <v>444</v>
      </c>
      <c r="K79" s="4" t="s">
        <v>27</v>
      </c>
      <c r="L79" s="4" t="s">
        <v>940</v>
      </c>
      <c r="M79" s="4" t="s">
        <v>254</v>
      </c>
      <c r="N79" s="4" t="s">
        <v>3385</v>
      </c>
      <c r="O79" s="4"/>
      <c r="P79" s="4"/>
      <c r="Q79" s="4" t="s">
        <v>8183</v>
      </c>
      <c r="R79" s="4" t="s">
        <v>27</v>
      </c>
      <c r="S79" s="4" t="s">
        <v>8186</v>
      </c>
      <c r="T79" s="4" t="s">
        <v>944</v>
      </c>
      <c r="U79" s="4" t="s">
        <v>8187</v>
      </c>
      <c r="V79" s="4" t="s">
        <v>911</v>
      </c>
      <c r="W79" s="4" t="s">
        <v>963</v>
      </c>
      <c r="X79" s="4" t="s">
        <v>518</v>
      </c>
      <c r="Y79" s="4" t="s">
        <v>4301</v>
      </c>
      <c r="Z79" s="4" t="s">
        <v>445</v>
      </c>
      <c r="AA79" s="4" t="s">
        <v>445</v>
      </c>
      <c r="AB79" s="4" t="s">
        <v>8183</v>
      </c>
      <c r="AC79" s="4">
        <v>5442351</v>
      </c>
      <c r="AD79" s="7" t="s">
        <v>27</v>
      </c>
      <c r="AE79" s="4"/>
      <c r="AF79" s="4" t="s">
        <v>8188</v>
      </c>
      <c r="AG79" s="4" t="s">
        <v>27</v>
      </c>
      <c r="AH79" s="4" t="s">
        <v>8189</v>
      </c>
      <c r="AI79" s="4" t="s">
        <v>1287</v>
      </c>
      <c r="AJ79" s="4" t="s">
        <v>988</v>
      </c>
      <c r="AK79" s="4" t="s">
        <v>919</v>
      </c>
      <c r="AL79" s="4" t="s">
        <v>169</v>
      </c>
      <c r="AM79" s="9">
        <v>2840</v>
      </c>
      <c r="AN79" s="4"/>
      <c r="AO79" s="4" t="s">
        <v>3385</v>
      </c>
      <c r="AP79" s="4" t="s">
        <v>953</v>
      </c>
      <c r="AQ79" s="4" t="s">
        <v>922</v>
      </c>
      <c r="AR79" s="4" t="s">
        <v>1146</v>
      </c>
      <c r="AS79" s="4" t="s">
        <v>8190</v>
      </c>
      <c r="AT79" s="4" t="s">
        <v>8192</v>
      </c>
      <c r="AU79" s="4" t="s">
        <v>244</v>
      </c>
      <c r="AV79" s="4"/>
      <c r="AW79" s="4" t="s">
        <v>8191</v>
      </c>
      <c r="AX79" s="4"/>
      <c r="AY79" s="4"/>
      <c r="AZ79" s="4"/>
      <c r="BA79" s="4"/>
      <c r="BB79" s="4">
        <v>81037950</v>
      </c>
      <c r="BC79" s="4" t="s">
        <v>927</v>
      </c>
      <c r="BD79" s="4" t="s">
        <v>974</v>
      </c>
      <c r="BE79" s="4" t="s">
        <v>918</v>
      </c>
      <c r="BF79" s="4" t="s">
        <v>169</v>
      </c>
      <c r="BG79" s="4"/>
      <c r="BH79" s="4" t="s">
        <v>931</v>
      </c>
      <c r="BI79" s="4" t="s">
        <v>932</v>
      </c>
      <c r="BJ79" s="4" t="s">
        <v>169</v>
      </c>
      <c r="BK79" s="4"/>
      <c r="BL79" s="4" t="s">
        <v>1030</v>
      </c>
      <c r="BM79" s="4"/>
      <c r="BN79" s="4" t="s">
        <v>934</v>
      </c>
      <c r="BO79" s="4" t="s">
        <v>958</v>
      </c>
    </row>
    <row r="80" spans="1:67">
      <c r="A80" s="4">
        <v>80</v>
      </c>
      <c r="B80" s="4" t="s">
        <v>901</v>
      </c>
      <c r="C80" s="4" t="s">
        <v>902</v>
      </c>
      <c r="D80" s="4" t="s">
        <v>1570</v>
      </c>
      <c r="E80" s="4" t="s">
        <v>8204</v>
      </c>
      <c r="F80" s="4" t="s">
        <v>1558</v>
      </c>
      <c r="G80" s="4" t="s">
        <v>8205</v>
      </c>
      <c r="H80" s="4" t="s">
        <v>2807</v>
      </c>
      <c r="I80" s="4" t="s">
        <v>169</v>
      </c>
      <c r="J80" s="4" t="s">
        <v>518</v>
      </c>
      <c r="K80" s="4" t="s">
        <v>16</v>
      </c>
      <c r="L80" s="4" t="s">
        <v>940</v>
      </c>
      <c r="M80" s="4" t="s">
        <v>254</v>
      </c>
      <c r="N80" s="4" t="s">
        <v>1813</v>
      </c>
      <c r="O80" s="4"/>
      <c r="P80" s="4"/>
      <c r="Q80" s="4" t="s">
        <v>8206</v>
      </c>
      <c r="R80" s="4" t="s">
        <v>16</v>
      </c>
      <c r="S80" s="4" t="s">
        <v>8207</v>
      </c>
      <c r="T80" s="4" t="s">
        <v>944</v>
      </c>
      <c r="U80" s="4" t="s">
        <v>8208</v>
      </c>
      <c r="V80" s="4" t="s">
        <v>911</v>
      </c>
      <c r="W80" s="4" t="s">
        <v>982</v>
      </c>
      <c r="X80" s="4" t="s">
        <v>518</v>
      </c>
      <c r="Y80" s="4" t="s">
        <v>1250</v>
      </c>
      <c r="Z80" s="4" t="s">
        <v>445</v>
      </c>
      <c r="AA80" s="4" t="s">
        <v>445</v>
      </c>
      <c r="AB80" s="4" t="s">
        <v>8206</v>
      </c>
      <c r="AC80" s="4">
        <v>5442216</v>
      </c>
      <c r="AD80" s="7" t="s">
        <v>16</v>
      </c>
      <c r="AE80" s="4"/>
      <c r="AF80" s="4" t="s">
        <v>8209</v>
      </c>
      <c r="AG80" s="4" t="s">
        <v>16</v>
      </c>
      <c r="AH80" s="4" t="s">
        <v>8209</v>
      </c>
      <c r="AI80" s="4" t="s">
        <v>1304</v>
      </c>
      <c r="AJ80" s="4" t="s">
        <v>1047</v>
      </c>
      <c r="AK80" s="4" t="s">
        <v>919</v>
      </c>
      <c r="AL80" s="4" t="s">
        <v>169</v>
      </c>
      <c r="AM80" s="9">
        <v>5180</v>
      </c>
      <c r="AN80" s="4"/>
      <c r="AO80" s="4" t="s">
        <v>16</v>
      </c>
      <c r="AP80" s="4" t="s">
        <v>953</v>
      </c>
      <c r="AQ80" s="4" t="s">
        <v>922</v>
      </c>
      <c r="AR80" s="4" t="s">
        <v>1025</v>
      </c>
      <c r="AS80" s="4" t="s">
        <v>8210</v>
      </c>
      <c r="AT80" s="4" t="s">
        <v>8211</v>
      </c>
      <c r="AU80" s="4" t="s">
        <v>244</v>
      </c>
      <c r="AV80" s="4"/>
      <c r="AW80" s="4" t="s">
        <v>8212</v>
      </c>
      <c r="AX80" s="4"/>
      <c r="AY80" s="4"/>
      <c r="AZ80" s="4"/>
      <c r="BA80" s="4"/>
      <c r="BB80" s="4">
        <v>81188082</v>
      </c>
      <c r="BC80" s="4" t="s">
        <v>927</v>
      </c>
      <c r="BD80" s="4" t="s">
        <v>974</v>
      </c>
      <c r="BE80" s="4" t="s">
        <v>1052</v>
      </c>
      <c r="BF80" s="4" t="s">
        <v>169</v>
      </c>
      <c r="BG80" s="4"/>
      <c r="BH80" s="4" t="s">
        <v>1029</v>
      </c>
      <c r="BI80" s="4" t="s">
        <v>932</v>
      </c>
      <c r="BJ80" s="4" t="s">
        <v>169</v>
      </c>
      <c r="BK80" s="4"/>
      <c r="BL80" s="4" t="s">
        <v>1030</v>
      </c>
      <c r="BM80" s="4"/>
      <c r="BN80" s="4" t="s">
        <v>934</v>
      </c>
      <c r="BO80" s="4" t="s">
        <v>958</v>
      </c>
    </row>
    <row r="81" spans="1:67">
      <c r="A81" s="4">
        <v>81</v>
      </c>
      <c r="B81" s="4" t="s">
        <v>901</v>
      </c>
      <c r="C81" s="4" t="s">
        <v>902</v>
      </c>
      <c r="D81" s="4" t="s">
        <v>8238</v>
      </c>
      <c r="E81" s="4" t="s">
        <v>8239</v>
      </c>
      <c r="F81" s="4" t="s">
        <v>5708</v>
      </c>
      <c r="G81" s="4" t="s">
        <v>8240</v>
      </c>
      <c r="H81" s="4" t="s">
        <v>169</v>
      </c>
      <c r="I81" s="4" t="s">
        <v>169</v>
      </c>
      <c r="J81" s="4" t="s">
        <v>351</v>
      </c>
      <c r="K81" s="4" t="s">
        <v>27</v>
      </c>
      <c r="L81" s="4" t="s">
        <v>940</v>
      </c>
      <c r="M81" s="4" t="s">
        <v>254</v>
      </c>
      <c r="N81" s="4" t="s">
        <v>3385</v>
      </c>
      <c r="O81" s="4"/>
      <c r="P81" s="4"/>
      <c r="Q81" s="4" t="s">
        <v>8238</v>
      </c>
      <c r="R81" s="4" t="s">
        <v>27</v>
      </c>
      <c r="S81" s="4" t="s">
        <v>8241</v>
      </c>
      <c r="T81" s="4" t="s">
        <v>944</v>
      </c>
      <c r="U81" s="4" t="s">
        <v>8242</v>
      </c>
      <c r="V81" s="4" t="s">
        <v>911</v>
      </c>
      <c r="W81" s="4" t="s">
        <v>982</v>
      </c>
      <c r="X81" s="4" t="s">
        <v>518</v>
      </c>
      <c r="Y81" s="4" t="s">
        <v>8243</v>
      </c>
      <c r="Z81" s="4" t="s">
        <v>445</v>
      </c>
      <c r="AA81" s="4" t="s">
        <v>445</v>
      </c>
      <c r="AB81" s="4" t="s">
        <v>8238</v>
      </c>
      <c r="AC81" s="4">
        <v>5410316</v>
      </c>
      <c r="AD81" s="7" t="s">
        <v>27</v>
      </c>
      <c r="AE81" s="4"/>
      <c r="AF81" s="4" t="s">
        <v>8244</v>
      </c>
      <c r="AG81" s="4" t="s">
        <v>27</v>
      </c>
      <c r="AH81" s="4" t="s">
        <v>8244</v>
      </c>
      <c r="AI81" s="4" t="s">
        <v>1187</v>
      </c>
      <c r="AJ81" s="4" t="s">
        <v>1188</v>
      </c>
      <c r="AK81" s="4" t="s">
        <v>919</v>
      </c>
      <c r="AL81" s="4" t="s">
        <v>169</v>
      </c>
      <c r="AM81" s="9">
        <v>5180</v>
      </c>
      <c r="AN81" s="4"/>
      <c r="AO81" s="4" t="s">
        <v>3385</v>
      </c>
      <c r="AP81" s="4" t="s">
        <v>953</v>
      </c>
      <c r="AQ81" s="4" t="s">
        <v>922</v>
      </c>
      <c r="AR81" s="4" t="s">
        <v>989</v>
      </c>
      <c r="AS81" s="4" t="s">
        <v>8245</v>
      </c>
      <c r="AT81" s="4" t="s">
        <v>8246</v>
      </c>
      <c r="AU81" s="4" t="s">
        <v>244</v>
      </c>
      <c r="AV81" s="4"/>
      <c r="AW81" s="4" t="s">
        <v>8247</v>
      </c>
      <c r="AX81" s="4"/>
      <c r="AY81" s="4"/>
      <c r="AZ81" s="4"/>
      <c r="BA81" s="4"/>
      <c r="BB81" s="4">
        <v>81241477</v>
      </c>
      <c r="BC81" s="4" t="s">
        <v>927</v>
      </c>
      <c r="BD81" s="4" t="s">
        <v>974</v>
      </c>
      <c r="BE81" s="4" t="s">
        <v>992</v>
      </c>
      <c r="BF81" s="4" t="s">
        <v>169</v>
      </c>
      <c r="BG81" s="4"/>
      <c r="BH81" s="4" t="s">
        <v>931</v>
      </c>
      <c r="BI81" s="4" t="s">
        <v>932</v>
      </c>
      <c r="BJ81" s="4" t="s">
        <v>169</v>
      </c>
      <c r="BK81" s="4"/>
      <c r="BL81" s="4" t="s">
        <v>1030</v>
      </c>
      <c r="BM81" s="4"/>
      <c r="BN81" s="4" t="s">
        <v>934</v>
      </c>
      <c r="BO81" s="4" t="s">
        <v>958</v>
      </c>
    </row>
    <row r="82" spans="1:67">
      <c r="A82" s="4">
        <v>82</v>
      </c>
      <c r="B82" s="4" t="s">
        <v>901</v>
      </c>
      <c r="C82" s="4" t="s">
        <v>902</v>
      </c>
      <c r="D82" s="4" t="s">
        <v>8248</v>
      </c>
      <c r="E82" s="4" t="s">
        <v>8249</v>
      </c>
      <c r="F82" s="4" t="s">
        <v>5708</v>
      </c>
      <c r="G82" s="4" t="s">
        <v>8250</v>
      </c>
      <c r="H82" s="4" t="s">
        <v>169</v>
      </c>
      <c r="I82" s="4" t="s">
        <v>169</v>
      </c>
      <c r="J82" s="4" t="s">
        <v>351</v>
      </c>
      <c r="K82" s="4" t="s">
        <v>27</v>
      </c>
      <c r="L82" s="4" t="s">
        <v>940</v>
      </c>
      <c r="M82" s="4" t="s">
        <v>254</v>
      </c>
      <c r="N82" s="4" t="s">
        <v>8251</v>
      </c>
      <c r="O82" s="4"/>
      <c r="P82" s="4"/>
      <c r="Q82" s="4" t="s">
        <v>8248</v>
      </c>
      <c r="R82" s="4" t="s">
        <v>27</v>
      </c>
      <c r="S82" s="4" t="s">
        <v>8252</v>
      </c>
      <c r="T82" s="4" t="s">
        <v>944</v>
      </c>
      <c r="U82" s="4" t="s">
        <v>8253</v>
      </c>
      <c r="V82" s="4" t="s">
        <v>911</v>
      </c>
      <c r="W82" s="4" t="s">
        <v>982</v>
      </c>
      <c r="X82" s="4" t="s">
        <v>518</v>
      </c>
      <c r="Y82" s="4" t="s">
        <v>4301</v>
      </c>
      <c r="Z82" s="4" t="s">
        <v>445</v>
      </c>
      <c r="AA82" s="4" t="s">
        <v>445</v>
      </c>
      <c r="AB82" s="4" t="s">
        <v>8248</v>
      </c>
      <c r="AC82" s="4">
        <v>5410308</v>
      </c>
      <c r="AD82" s="7" t="s">
        <v>27</v>
      </c>
      <c r="AE82" s="4"/>
      <c r="AF82" s="4" t="s">
        <v>8254</v>
      </c>
      <c r="AG82" s="4" t="s">
        <v>27</v>
      </c>
      <c r="AH82" s="4" t="s">
        <v>8255</v>
      </c>
      <c r="AI82" s="4" t="s">
        <v>1187</v>
      </c>
      <c r="AJ82" s="4" t="s">
        <v>1188</v>
      </c>
      <c r="AK82" s="4" t="s">
        <v>919</v>
      </c>
      <c r="AL82" s="4" t="s">
        <v>169</v>
      </c>
      <c r="AM82" s="9">
        <v>5180</v>
      </c>
      <c r="AN82" s="4"/>
      <c r="AO82" s="4" t="s">
        <v>8251</v>
      </c>
      <c r="AP82" s="4" t="s">
        <v>953</v>
      </c>
      <c r="AQ82" s="4" t="s">
        <v>922</v>
      </c>
      <c r="AR82" s="4" t="s">
        <v>971</v>
      </c>
      <c r="AS82" s="4" t="s">
        <v>8256</v>
      </c>
      <c r="AT82" s="4" t="s">
        <v>8257</v>
      </c>
      <c r="AU82" s="4" t="s">
        <v>244</v>
      </c>
      <c r="AV82" s="4"/>
      <c r="AW82" s="4" t="s">
        <v>8258</v>
      </c>
      <c r="AX82" s="4"/>
      <c r="AY82" s="4"/>
      <c r="AZ82" s="4"/>
      <c r="BA82" s="4"/>
      <c r="BB82" s="4">
        <v>81241806</v>
      </c>
      <c r="BC82" s="4" t="s">
        <v>927</v>
      </c>
      <c r="BD82" s="4" t="s">
        <v>974</v>
      </c>
      <c r="BE82" s="4" t="s">
        <v>992</v>
      </c>
      <c r="BF82" s="4" t="s">
        <v>169</v>
      </c>
      <c r="BG82" s="4"/>
      <c r="BH82" s="4" t="s">
        <v>931</v>
      </c>
      <c r="BI82" s="4" t="s">
        <v>932</v>
      </c>
      <c r="BJ82" s="4" t="s">
        <v>169</v>
      </c>
      <c r="BK82" s="4"/>
      <c r="BL82" s="4" t="s">
        <v>1030</v>
      </c>
      <c r="BM82" s="4"/>
      <c r="BN82" s="4" t="s">
        <v>934</v>
      </c>
      <c r="BO82" s="4" t="s">
        <v>958</v>
      </c>
    </row>
    <row r="83" spans="1:67">
      <c r="A83" s="4">
        <v>83</v>
      </c>
      <c r="B83" s="4" t="s">
        <v>901</v>
      </c>
      <c r="C83" s="4" t="s">
        <v>902</v>
      </c>
      <c r="D83" s="4" t="s">
        <v>8321</v>
      </c>
      <c r="E83" s="4" t="s">
        <v>8322</v>
      </c>
      <c r="F83" s="4" t="s">
        <v>1558</v>
      </c>
      <c r="G83" s="4" t="s">
        <v>8323</v>
      </c>
      <c r="H83" s="4" t="s">
        <v>5425</v>
      </c>
      <c r="I83" s="4" t="s">
        <v>169</v>
      </c>
      <c r="J83" s="4" t="s">
        <v>518</v>
      </c>
      <c r="K83" s="4" t="s">
        <v>31</v>
      </c>
      <c r="L83" s="4" t="s">
        <v>940</v>
      </c>
      <c r="M83" s="4" t="s">
        <v>254</v>
      </c>
      <c r="N83" s="4" t="s">
        <v>1139</v>
      </c>
      <c r="O83" s="4"/>
      <c r="P83" s="4"/>
      <c r="Q83" s="4" t="s">
        <v>8324</v>
      </c>
      <c r="R83" s="4" t="s">
        <v>31</v>
      </c>
      <c r="S83" s="4" t="s">
        <v>8325</v>
      </c>
      <c r="T83" s="4" t="s">
        <v>944</v>
      </c>
      <c r="U83" s="4" t="s">
        <v>8326</v>
      </c>
      <c r="V83" s="4" t="s">
        <v>911</v>
      </c>
      <c r="W83" s="4" t="s">
        <v>963</v>
      </c>
      <c r="X83" s="4" t="s">
        <v>518</v>
      </c>
      <c r="Y83" s="4" t="s">
        <v>445</v>
      </c>
      <c r="Z83" s="4" t="s">
        <v>445</v>
      </c>
      <c r="AA83" s="4" t="s">
        <v>445</v>
      </c>
      <c r="AB83" s="4" t="s">
        <v>8324</v>
      </c>
      <c r="AC83" s="4">
        <v>5470387</v>
      </c>
      <c r="AD83" s="7" t="s">
        <v>31</v>
      </c>
      <c r="AE83" s="4"/>
      <c r="AF83" s="4" t="s">
        <v>8327</v>
      </c>
      <c r="AG83" s="4" t="s">
        <v>31</v>
      </c>
      <c r="AH83" s="4" t="s">
        <v>8328</v>
      </c>
      <c r="AI83" s="4" t="s">
        <v>1023</v>
      </c>
      <c r="AJ83" s="4" t="s">
        <v>1024</v>
      </c>
      <c r="AK83" s="4" t="s">
        <v>919</v>
      </c>
      <c r="AL83" s="4" t="s">
        <v>169</v>
      </c>
      <c r="AM83" s="9">
        <v>5180</v>
      </c>
      <c r="AN83" s="4"/>
      <c r="AO83" s="4" t="s">
        <v>31</v>
      </c>
      <c r="AP83" s="4" t="s">
        <v>953</v>
      </c>
      <c r="AQ83" s="4" t="s">
        <v>922</v>
      </c>
      <c r="AR83" s="4" t="s">
        <v>1048</v>
      </c>
      <c r="AS83" s="4" t="s">
        <v>8329</v>
      </c>
      <c r="AT83" s="4" t="s">
        <v>8330</v>
      </c>
      <c r="AU83" s="4" t="s">
        <v>238</v>
      </c>
      <c r="AV83" s="4"/>
      <c r="AW83" s="4" t="s">
        <v>8331</v>
      </c>
      <c r="AX83" s="4"/>
      <c r="AY83" s="4"/>
      <c r="AZ83" s="4"/>
      <c r="BA83" s="4"/>
      <c r="BB83" s="4">
        <v>74969669</v>
      </c>
      <c r="BC83" s="4" t="s">
        <v>927</v>
      </c>
      <c r="BD83" s="4" t="s">
        <v>974</v>
      </c>
      <c r="BE83" s="4" t="s">
        <v>918</v>
      </c>
      <c r="BF83" s="4" t="s">
        <v>169</v>
      </c>
      <c r="BG83" s="4"/>
      <c r="BH83" s="4" t="s">
        <v>931</v>
      </c>
      <c r="BI83" s="4" t="s">
        <v>932</v>
      </c>
      <c r="BJ83" s="4" t="s">
        <v>8320</v>
      </c>
      <c r="BK83" s="4"/>
      <c r="BL83" s="4" t="s">
        <v>1030</v>
      </c>
      <c r="BM83" s="4"/>
      <c r="BN83" s="4" t="s">
        <v>934</v>
      </c>
      <c r="BO83" s="4" t="s">
        <v>958</v>
      </c>
    </row>
    <row r="84" spans="1:67">
      <c r="A84" s="4">
        <v>84</v>
      </c>
      <c r="B84" s="4" t="s">
        <v>901</v>
      </c>
      <c r="C84" s="4" t="s">
        <v>902</v>
      </c>
      <c r="D84" s="4" t="s">
        <v>8457</v>
      </c>
      <c r="E84" s="4" t="s">
        <v>8458</v>
      </c>
      <c r="F84" s="4" t="s">
        <v>5708</v>
      </c>
      <c r="G84" s="4" t="s">
        <v>8459</v>
      </c>
      <c r="H84" s="4" t="s">
        <v>169</v>
      </c>
      <c r="I84" s="4" t="s">
        <v>169</v>
      </c>
      <c r="J84" s="4" t="s">
        <v>351</v>
      </c>
      <c r="K84" s="4" t="s">
        <v>27</v>
      </c>
      <c r="L84" s="4" t="s">
        <v>940</v>
      </c>
      <c r="M84" s="4" t="s">
        <v>254</v>
      </c>
      <c r="N84" s="4" t="s">
        <v>3385</v>
      </c>
      <c r="O84" s="4"/>
      <c r="P84" s="4"/>
      <c r="Q84" s="4" t="s">
        <v>8457</v>
      </c>
      <c r="R84" s="4" t="s">
        <v>27</v>
      </c>
      <c r="S84" s="4" t="s">
        <v>8460</v>
      </c>
      <c r="T84" s="4" t="s">
        <v>944</v>
      </c>
      <c r="U84" s="4" t="s">
        <v>8374</v>
      </c>
      <c r="V84" s="4" t="s">
        <v>911</v>
      </c>
      <c r="W84" s="4" t="s">
        <v>963</v>
      </c>
      <c r="X84" s="4" t="s">
        <v>518</v>
      </c>
      <c r="Y84" s="4" t="s">
        <v>4301</v>
      </c>
      <c r="Z84" s="4" t="s">
        <v>445</v>
      </c>
      <c r="AA84" s="4" t="s">
        <v>445</v>
      </c>
      <c r="AB84" s="4" t="s">
        <v>8457</v>
      </c>
      <c r="AC84" s="4">
        <v>5440933</v>
      </c>
      <c r="AD84" s="7" t="s">
        <v>27</v>
      </c>
      <c r="AE84" s="4"/>
      <c r="AF84" s="4" t="s">
        <v>8461</v>
      </c>
      <c r="AG84" s="4" t="s">
        <v>27</v>
      </c>
      <c r="AH84" s="4" t="s">
        <v>8461</v>
      </c>
      <c r="AI84" s="4" t="s">
        <v>1287</v>
      </c>
      <c r="AJ84" s="4" t="s">
        <v>988</v>
      </c>
      <c r="AK84" s="4" t="s">
        <v>919</v>
      </c>
      <c r="AL84" s="4" t="s">
        <v>169</v>
      </c>
      <c r="AM84" s="9">
        <v>4880</v>
      </c>
      <c r="AN84" s="4"/>
      <c r="AO84" s="4" t="s">
        <v>3385</v>
      </c>
      <c r="AP84" s="4" t="s">
        <v>953</v>
      </c>
      <c r="AQ84" s="4" t="s">
        <v>922</v>
      </c>
      <c r="AR84" s="4" t="s">
        <v>1048</v>
      </c>
      <c r="AS84" s="4" t="s">
        <v>8462</v>
      </c>
      <c r="AT84" s="4" t="s">
        <v>8463</v>
      </c>
      <c r="AU84" s="4" t="s">
        <v>238</v>
      </c>
      <c r="AV84" s="4"/>
      <c r="AW84" s="4" t="s">
        <v>8464</v>
      </c>
      <c r="AX84" s="4"/>
      <c r="AY84" s="4"/>
      <c r="AZ84" s="4"/>
      <c r="BA84" s="4"/>
      <c r="BB84" s="4">
        <v>81163515</v>
      </c>
      <c r="BC84" s="4" t="s">
        <v>927</v>
      </c>
      <c r="BD84" s="4" t="s">
        <v>974</v>
      </c>
      <c r="BE84" s="4" t="s">
        <v>918</v>
      </c>
      <c r="BF84" s="4" t="s">
        <v>169</v>
      </c>
      <c r="BG84" s="4"/>
      <c r="BH84" s="4" t="s">
        <v>931</v>
      </c>
      <c r="BI84" s="4" t="s">
        <v>932</v>
      </c>
      <c r="BJ84" s="4" t="s">
        <v>169</v>
      </c>
      <c r="BK84" s="4"/>
      <c r="BL84" s="4" t="s">
        <v>1030</v>
      </c>
      <c r="BM84" s="4"/>
      <c r="BN84" s="4" t="s">
        <v>934</v>
      </c>
      <c r="BO84" s="4" t="s">
        <v>958</v>
      </c>
    </row>
    <row r="85" spans="1:67">
      <c r="A85" s="4">
        <v>85</v>
      </c>
      <c r="B85" s="4" t="s">
        <v>901</v>
      </c>
      <c r="C85" s="4" t="s">
        <v>902</v>
      </c>
      <c r="D85" s="4" t="s">
        <v>8953</v>
      </c>
      <c r="E85" s="4" t="s">
        <v>8954</v>
      </c>
      <c r="F85" s="4" t="s">
        <v>1099</v>
      </c>
      <c r="G85" s="4" t="s">
        <v>8955</v>
      </c>
      <c r="H85" s="4" t="s">
        <v>31</v>
      </c>
      <c r="I85" s="4" t="s">
        <v>169</v>
      </c>
      <c r="J85" s="4" t="s">
        <v>518</v>
      </c>
      <c r="K85" s="4" t="s">
        <v>31</v>
      </c>
      <c r="L85" s="4" t="s">
        <v>940</v>
      </c>
      <c r="M85" s="4" t="s">
        <v>254</v>
      </c>
      <c r="N85" s="4" t="s">
        <v>8798</v>
      </c>
      <c r="O85" s="4"/>
      <c r="P85" s="4"/>
      <c r="Q85" s="4" t="s">
        <v>8953</v>
      </c>
      <c r="R85" s="4" t="s">
        <v>31</v>
      </c>
      <c r="S85" s="4" t="s">
        <v>8956</v>
      </c>
      <c r="T85" s="4" t="s">
        <v>944</v>
      </c>
      <c r="U85" s="4" t="s">
        <v>8957</v>
      </c>
      <c r="V85" s="4" t="s">
        <v>911</v>
      </c>
      <c r="W85" s="4" t="s">
        <v>963</v>
      </c>
      <c r="X85" s="4" t="s">
        <v>518</v>
      </c>
      <c r="Y85" s="4" t="s">
        <v>445</v>
      </c>
      <c r="Z85" s="4" t="s">
        <v>445</v>
      </c>
      <c r="AA85" s="4" t="s">
        <v>445</v>
      </c>
      <c r="AB85" s="4" t="s">
        <v>8953</v>
      </c>
      <c r="AC85" s="4">
        <v>5408444</v>
      </c>
      <c r="AD85" s="7" t="s">
        <v>31</v>
      </c>
      <c r="AE85" s="4"/>
      <c r="AF85" s="4" t="s">
        <v>8958</v>
      </c>
      <c r="AG85" s="4" t="s">
        <v>31</v>
      </c>
      <c r="AH85" s="4" t="s">
        <v>8959</v>
      </c>
      <c r="AI85" s="4" t="s">
        <v>1287</v>
      </c>
      <c r="AJ85" s="4" t="s">
        <v>988</v>
      </c>
      <c r="AK85" s="4" t="s">
        <v>919</v>
      </c>
      <c r="AL85" s="4" t="s">
        <v>169</v>
      </c>
      <c r="AM85" s="9">
        <v>5480</v>
      </c>
      <c r="AN85" s="4"/>
      <c r="AO85" s="4" t="s">
        <v>8798</v>
      </c>
      <c r="AP85" s="4" t="s">
        <v>953</v>
      </c>
      <c r="AQ85" s="4" t="s">
        <v>922</v>
      </c>
      <c r="AR85" s="4" t="s">
        <v>1146</v>
      </c>
      <c r="AS85" s="4" t="s">
        <v>8960</v>
      </c>
      <c r="AT85" s="4" t="s">
        <v>8961</v>
      </c>
      <c r="AU85" s="4" t="s">
        <v>211</v>
      </c>
      <c r="AV85" s="4"/>
      <c r="AW85" s="4" t="s">
        <v>8962</v>
      </c>
      <c r="AX85" s="4"/>
      <c r="AY85" s="4"/>
      <c r="AZ85" s="4"/>
      <c r="BA85" s="4"/>
      <c r="BB85" s="4">
        <v>81005275</v>
      </c>
      <c r="BC85" s="4" t="s">
        <v>927</v>
      </c>
      <c r="BD85" s="4" t="s">
        <v>974</v>
      </c>
      <c r="BE85" s="4" t="s">
        <v>918</v>
      </c>
      <c r="BF85" s="4" t="s">
        <v>169</v>
      </c>
      <c r="BG85" s="4"/>
      <c r="BH85" s="4" t="s">
        <v>931</v>
      </c>
      <c r="BI85" s="4" t="s">
        <v>932</v>
      </c>
      <c r="BJ85" s="4" t="s">
        <v>8809</v>
      </c>
      <c r="BK85" s="4"/>
      <c r="BL85" s="4" t="s">
        <v>1030</v>
      </c>
      <c r="BM85" s="4"/>
      <c r="BN85" s="4" t="s">
        <v>934</v>
      </c>
      <c r="BO85" s="4" t="s">
        <v>958</v>
      </c>
    </row>
    <row r="86" spans="1:67">
      <c r="A86" s="4">
        <v>86</v>
      </c>
      <c r="B86" s="4" t="s">
        <v>901</v>
      </c>
      <c r="C86" s="4" t="s">
        <v>902</v>
      </c>
      <c r="D86" s="4" t="s">
        <v>8973</v>
      </c>
      <c r="E86" s="4" t="s">
        <v>8974</v>
      </c>
      <c r="F86" s="4" t="s">
        <v>5708</v>
      </c>
      <c r="G86" s="4" t="s">
        <v>8975</v>
      </c>
      <c r="H86" s="4" t="s">
        <v>8976</v>
      </c>
      <c r="I86" s="4" t="s">
        <v>169</v>
      </c>
      <c r="J86" s="4" t="s">
        <v>351</v>
      </c>
      <c r="K86" s="4" t="s">
        <v>25</v>
      </c>
      <c r="L86" s="4" t="s">
        <v>940</v>
      </c>
      <c r="M86" s="4" t="s">
        <v>254</v>
      </c>
      <c r="N86" s="4" t="s">
        <v>8977</v>
      </c>
      <c r="O86" s="4"/>
      <c r="P86" s="4"/>
      <c r="Q86" s="4" t="s">
        <v>8973</v>
      </c>
      <c r="R86" s="4" t="s">
        <v>25</v>
      </c>
      <c r="S86" s="4" t="s">
        <v>8978</v>
      </c>
      <c r="T86" s="4" t="s">
        <v>944</v>
      </c>
      <c r="U86" s="4" t="s">
        <v>8979</v>
      </c>
      <c r="V86" s="4" t="s">
        <v>911</v>
      </c>
      <c r="W86" s="4" t="s">
        <v>982</v>
      </c>
      <c r="X86" s="4" t="s">
        <v>351</v>
      </c>
      <c r="Y86" s="4" t="s">
        <v>445</v>
      </c>
      <c r="Z86" s="4" t="s">
        <v>445</v>
      </c>
      <c r="AA86" s="4" t="s">
        <v>445</v>
      </c>
      <c r="AB86" s="4" t="s">
        <v>8973</v>
      </c>
      <c r="AC86" s="4">
        <v>5466442</v>
      </c>
      <c r="AD86" s="7" t="s">
        <v>25</v>
      </c>
      <c r="AE86" s="4"/>
      <c r="AF86" s="4" t="s">
        <v>8980</v>
      </c>
      <c r="AG86" s="4" t="s">
        <v>25</v>
      </c>
      <c r="AH86" s="4" t="s">
        <v>8981</v>
      </c>
      <c r="AI86" s="4" t="s">
        <v>6043</v>
      </c>
      <c r="AJ86" s="4" t="s">
        <v>1950</v>
      </c>
      <c r="AK86" s="4" t="s">
        <v>919</v>
      </c>
      <c r="AL86" s="4" t="s">
        <v>169</v>
      </c>
      <c r="AM86" s="9">
        <v>20100</v>
      </c>
      <c r="AN86" s="4"/>
      <c r="AO86" s="4" t="s">
        <v>8977</v>
      </c>
      <c r="AP86" s="4" t="s">
        <v>953</v>
      </c>
      <c r="AQ86" s="4" t="s">
        <v>922</v>
      </c>
      <c r="AR86" s="4" t="s">
        <v>1048</v>
      </c>
      <c r="AS86" s="4" t="s">
        <v>8982</v>
      </c>
      <c r="AT86" s="4" t="s">
        <v>8983</v>
      </c>
      <c r="AU86" s="4" t="s">
        <v>205</v>
      </c>
      <c r="AV86" s="4"/>
      <c r="AW86" s="4" t="s">
        <v>8984</v>
      </c>
      <c r="AX86" s="4"/>
      <c r="AY86" s="4"/>
      <c r="AZ86" s="4"/>
      <c r="BA86" s="4"/>
      <c r="BB86" s="4">
        <v>74579474</v>
      </c>
      <c r="BC86" s="4" t="s">
        <v>927</v>
      </c>
      <c r="BD86" s="4" t="s">
        <v>974</v>
      </c>
      <c r="BE86" s="4" t="s">
        <v>1052</v>
      </c>
      <c r="BF86" s="4" t="s">
        <v>169</v>
      </c>
      <c r="BG86" s="4"/>
      <c r="BH86" s="4" t="s">
        <v>1029</v>
      </c>
      <c r="BI86" s="4" t="s">
        <v>932</v>
      </c>
      <c r="BJ86" s="4" t="s">
        <v>169</v>
      </c>
      <c r="BK86" s="4"/>
      <c r="BL86" s="4" t="s">
        <v>1030</v>
      </c>
      <c r="BM86" s="4"/>
      <c r="BN86" s="4"/>
      <c r="BO86" s="4" t="s">
        <v>958</v>
      </c>
    </row>
    <row r="87" spans="1:67">
      <c r="A87" s="4">
        <v>87</v>
      </c>
      <c r="B87" s="4" t="s">
        <v>901</v>
      </c>
      <c r="C87" s="4" t="s">
        <v>902</v>
      </c>
      <c r="D87" s="4" t="s">
        <v>8997</v>
      </c>
      <c r="E87" s="4" t="s">
        <v>8998</v>
      </c>
      <c r="F87" s="4" t="s">
        <v>1339</v>
      </c>
      <c r="G87" s="4" t="s">
        <v>8999</v>
      </c>
      <c r="H87" s="4" t="s">
        <v>169</v>
      </c>
      <c r="I87" s="4" t="s">
        <v>169</v>
      </c>
      <c r="J87" s="4" t="s">
        <v>4703</v>
      </c>
      <c r="K87" s="4" t="s">
        <v>27</v>
      </c>
      <c r="L87" s="4" t="s">
        <v>940</v>
      </c>
      <c r="M87" s="4" t="s">
        <v>615</v>
      </c>
      <c r="N87" s="4" t="s">
        <v>3385</v>
      </c>
      <c r="O87" s="4"/>
      <c r="P87" s="4"/>
      <c r="Q87" s="4" t="s">
        <v>9000</v>
      </c>
      <c r="R87" s="4" t="s">
        <v>27</v>
      </c>
      <c r="S87" s="4" t="s">
        <v>9001</v>
      </c>
      <c r="T87" s="4" t="s">
        <v>944</v>
      </c>
      <c r="U87" s="4" t="s">
        <v>9002</v>
      </c>
      <c r="V87" s="4" t="s">
        <v>911</v>
      </c>
      <c r="W87" s="4" t="s">
        <v>963</v>
      </c>
      <c r="X87" s="4" t="s">
        <v>518</v>
      </c>
      <c r="Y87" s="4" t="s">
        <v>4301</v>
      </c>
      <c r="Z87" s="4" t="s">
        <v>445</v>
      </c>
      <c r="AA87" s="4" t="s">
        <v>445</v>
      </c>
      <c r="AB87" s="4" t="s">
        <v>9000</v>
      </c>
      <c r="AC87" s="4">
        <v>5466169</v>
      </c>
      <c r="AD87" s="7" t="s">
        <v>27</v>
      </c>
      <c r="AE87" s="4"/>
      <c r="AF87" s="4" t="s">
        <v>6191</v>
      </c>
      <c r="AG87" s="4" t="s">
        <v>27</v>
      </c>
      <c r="AH87" s="4" t="s">
        <v>6191</v>
      </c>
      <c r="AI87" s="4" t="s">
        <v>1023</v>
      </c>
      <c r="AJ87" s="4" t="s">
        <v>1024</v>
      </c>
      <c r="AK87" s="4" t="s">
        <v>919</v>
      </c>
      <c r="AL87" s="4" t="s">
        <v>169</v>
      </c>
      <c r="AM87" s="9">
        <v>4880</v>
      </c>
      <c r="AN87" s="4"/>
      <c r="AO87" s="4" t="s">
        <v>3385</v>
      </c>
      <c r="AP87" s="4" t="s">
        <v>953</v>
      </c>
      <c r="AQ87" s="4" t="s">
        <v>922</v>
      </c>
      <c r="AR87" s="4" t="s">
        <v>971</v>
      </c>
      <c r="AS87" s="4" t="s">
        <v>9003</v>
      </c>
      <c r="AT87" s="4" t="s">
        <v>9004</v>
      </c>
      <c r="AU87" s="4" t="s">
        <v>205</v>
      </c>
      <c r="AV87" s="4"/>
      <c r="AW87" s="4" t="s">
        <v>9005</v>
      </c>
      <c r="AX87" s="4"/>
      <c r="AY87" s="4"/>
      <c r="AZ87" s="4"/>
      <c r="BA87" s="4"/>
      <c r="BB87" s="4">
        <v>74536932</v>
      </c>
      <c r="BC87" s="4" t="s">
        <v>927</v>
      </c>
      <c r="BD87" s="4" t="s">
        <v>974</v>
      </c>
      <c r="BE87" s="4" t="s">
        <v>918</v>
      </c>
      <c r="BF87" s="4" t="s">
        <v>169</v>
      </c>
      <c r="BG87" s="4"/>
      <c r="BH87" s="4" t="s">
        <v>931</v>
      </c>
      <c r="BI87" s="4" t="s">
        <v>932</v>
      </c>
      <c r="BJ87" s="4" t="s">
        <v>169</v>
      </c>
      <c r="BK87" s="4"/>
      <c r="BL87" s="4" t="s">
        <v>1030</v>
      </c>
      <c r="BM87" s="4"/>
      <c r="BN87" s="4" t="s">
        <v>934</v>
      </c>
      <c r="BO87" s="4" t="s">
        <v>958</v>
      </c>
    </row>
    <row r="88" spans="1:67">
      <c r="A88" s="4">
        <v>88</v>
      </c>
      <c r="B88" s="4" t="s">
        <v>901</v>
      </c>
      <c r="C88" s="4" t="s">
        <v>902</v>
      </c>
      <c r="D88" s="4" t="s">
        <v>9080</v>
      </c>
      <c r="E88" s="4" t="s">
        <v>9081</v>
      </c>
      <c r="F88" s="4" t="s">
        <v>5708</v>
      </c>
      <c r="G88" s="4" t="s">
        <v>9082</v>
      </c>
      <c r="H88" s="4" t="s">
        <v>169</v>
      </c>
      <c r="I88" s="4" t="s">
        <v>169</v>
      </c>
      <c r="J88" s="4" t="s">
        <v>351</v>
      </c>
      <c r="K88" s="4" t="s">
        <v>16</v>
      </c>
      <c r="L88" s="4" t="s">
        <v>940</v>
      </c>
      <c r="M88" s="4" t="s">
        <v>254</v>
      </c>
      <c r="N88" s="4" t="s">
        <v>9083</v>
      </c>
      <c r="O88" s="4"/>
      <c r="P88" s="4"/>
      <c r="Q88" s="4" t="s">
        <v>9084</v>
      </c>
      <c r="R88" s="4" t="s">
        <v>16</v>
      </c>
      <c r="S88" s="4" t="s">
        <v>9085</v>
      </c>
      <c r="T88" s="4" t="s">
        <v>944</v>
      </c>
      <c r="U88" s="4" t="s">
        <v>9086</v>
      </c>
      <c r="V88" s="4" t="s">
        <v>1263</v>
      </c>
      <c r="W88" s="4" t="s">
        <v>982</v>
      </c>
      <c r="X88" s="4" t="s">
        <v>518</v>
      </c>
      <c r="Y88" s="4" t="s">
        <v>4201</v>
      </c>
      <c r="Z88" s="4" t="s">
        <v>445</v>
      </c>
      <c r="AA88" s="4" t="s">
        <v>445</v>
      </c>
      <c r="AB88" s="4" t="s">
        <v>9084</v>
      </c>
      <c r="AC88" s="4">
        <v>5464237</v>
      </c>
      <c r="AD88" s="7" t="s">
        <v>16</v>
      </c>
      <c r="AE88" s="4"/>
      <c r="AF88" s="4" t="s">
        <v>9087</v>
      </c>
      <c r="AG88" s="4" t="s">
        <v>16</v>
      </c>
      <c r="AH88" s="4" t="s">
        <v>9088</v>
      </c>
      <c r="AI88" s="4" t="s">
        <v>1187</v>
      </c>
      <c r="AJ88" s="4" t="s">
        <v>1188</v>
      </c>
      <c r="AK88" s="4" t="s">
        <v>919</v>
      </c>
      <c r="AL88" s="4" t="s">
        <v>169</v>
      </c>
      <c r="AM88" s="9">
        <v>5480</v>
      </c>
      <c r="AN88" s="4"/>
      <c r="AO88" s="4" t="s">
        <v>9083</v>
      </c>
      <c r="AP88" s="4" t="s">
        <v>953</v>
      </c>
      <c r="AQ88" s="4" t="s">
        <v>922</v>
      </c>
      <c r="AR88" s="4" t="s">
        <v>6950</v>
      </c>
      <c r="AS88" s="4" t="s">
        <v>9089</v>
      </c>
      <c r="AT88" s="4" t="s">
        <v>9090</v>
      </c>
      <c r="AU88" s="4" t="s">
        <v>191</v>
      </c>
      <c r="AV88" s="4"/>
      <c r="AW88" s="4" t="s">
        <v>9091</v>
      </c>
      <c r="AX88" s="4"/>
      <c r="AY88" s="4"/>
      <c r="AZ88" s="4"/>
      <c r="BA88" s="4"/>
      <c r="BB88" s="4">
        <v>80893264</v>
      </c>
      <c r="BC88" s="4" t="s">
        <v>927</v>
      </c>
      <c r="BD88" s="4" t="s">
        <v>974</v>
      </c>
      <c r="BE88" s="4" t="s">
        <v>1052</v>
      </c>
      <c r="BF88" s="4" t="s">
        <v>169</v>
      </c>
      <c r="BG88" s="4"/>
      <c r="BH88" s="4" t="s">
        <v>1029</v>
      </c>
      <c r="BI88" s="4" t="s">
        <v>932</v>
      </c>
      <c r="BJ88" s="4" t="s">
        <v>169</v>
      </c>
      <c r="BK88" s="4"/>
      <c r="BL88" s="4" t="s">
        <v>1030</v>
      </c>
      <c r="BM88" s="4"/>
      <c r="BN88" s="4" t="s">
        <v>934</v>
      </c>
      <c r="BO88" s="4" t="s">
        <v>958</v>
      </c>
    </row>
    <row r="89" spans="1:67">
      <c r="A89" s="4">
        <v>89</v>
      </c>
      <c r="B89" s="4" t="s">
        <v>901</v>
      </c>
      <c r="C89" s="4" t="s">
        <v>902</v>
      </c>
      <c r="D89" s="4" t="s">
        <v>444</v>
      </c>
      <c r="E89" s="4" t="s">
        <v>9135</v>
      </c>
      <c r="F89" s="4" t="s">
        <v>1339</v>
      </c>
      <c r="G89" s="4" t="s">
        <v>9136</v>
      </c>
      <c r="H89" s="4" t="s">
        <v>169</v>
      </c>
      <c r="I89" s="4" t="s">
        <v>169</v>
      </c>
      <c r="J89" s="4" t="s">
        <v>444</v>
      </c>
      <c r="K89" s="4" t="s">
        <v>1040</v>
      </c>
      <c r="L89" s="4" t="s">
        <v>940</v>
      </c>
      <c r="M89" s="4" t="s">
        <v>254</v>
      </c>
      <c r="N89" s="4" t="s">
        <v>9137</v>
      </c>
      <c r="O89" s="4"/>
      <c r="P89" s="4"/>
      <c r="Q89" s="4" t="s">
        <v>9138</v>
      </c>
      <c r="R89" s="4" t="s">
        <v>1040</v>
      </c>
      <c r="S89" s="4" t="s">
        <v>9139</v>
      </c>
      <c r="T89" s="4" t="s">
        <v>944</v>
      </c>
      <c r="U89" s="4" t="s">
        <v>9140</v>
      </c>
      <c r="V89" s="4" t="s">
        <v>911</v>
      </c>
      <c r="W89" s="4" t="s">
        <v>1060</v>
      </c>
      <c r="X89" s="4" t="s">
        <v>361</v>
      </c>
      <c r="Y89" s="4" t="s">
        <v>9141</v>
      </c>
      <c r="Z89" s="4" t="s">
        <v>9142</v>
      </c>
      <c r="AA89" s="4" t="s">
        <v>9143</v>
      </c>
      <c r="AB89" s="4" t="s">
        <v>9138</v>
      </c>
      <c r="AC89" s="4">
        <v>5435733</v>
      </c>
      <c r="AD89" s="7" t="s">
        <v>1040</v>
      </c>
      <c r="AE89" s="4"/>
      <c r="AF89" s="4" t="s">
        <v>9144</v>
      </c>
      <c r="AG89" s="4" t="s">
        <v>1040</v>
      </c>
      <c r="AH89" s="4" t="s">
        <v>9144</v>
      </c>
      <c r="AI89" s="4" t="s">
        <v>4191</v>
      </c>
      <c r="AJ89" s="4" t="s">
        <v>1052</v>
      </c>
      <c r="AK89" s="4" t="s">
        <v>919</v>
      </c>
      <c r="AL89" s="4" t="s">
        <v>169</v>
      </c>
      <c r="AM89" s="9">
        <v>5680</v>
      </c>
      <c r="AN89" s="4"/>
      <c r="AO89" s="4" t="s">
        <v>9137</v>
      </c>
      <c r="AP89" s="4" t="s">
        <v>953</v>
      </c>
      <c r="AQ89" s="4" t="s">
        <v>922</v>
      </c>
      <c r="AR89" s="4" t="s">
        <v>1146</v>
      </c>
      <c r="AS89" s="4" t="s">
        <v>9145</v>
      </c>
      <c r="AT89" s="4" t="s">
        <v>9146</v>
      </c>
      <c r="AU89" s="4" t="s">
        <v>191</v>
      </c>
      <c r="AV89" s="4"/>
      <c r="AW89" s="4" t="s">
        <v>9147</v>
      </c>
      <c r="AX89" s="4"/>
      <c r="AY89" s="4"/>
      <c r="AZ89" s="4"/>
      <c r="BA89" s="4"/>
      <c r="BB89" s="4">
        <v>80961627</v>
      </c>
      <c r="BC89" s="4" t="s">
        <v>927</v>
      </c>
      <c r="BD89" s="4" t="s">
        <v>974</v>
      </c>
      <c r="BE89" s="4" t="s">
        <v>1052</v>
      </c>
      <c r="BF89" s="4" t="s">
        <v>169</v>
      </c>
      <c r="BG89" s="4"/>
      <c r="BH89" s="4" t="s">
        <v>931</v>
      </c>
      <c r="BI89" s="4" t="s">
        <v>932</v>
      </c>
      <c r="BJ89" s="4" t="s">
        <v>169</v>
      </c>
      <c r="BK89" s="4"/>
      <c r="BL89" s="4" t="s">
        <v>1030</v>
      </c>
      <c r="BM89" s="4"/>
      <c r="BN89" s="4" t="s">
        <v>1403</v>
      </c>
      <c r="BO89" s="4" t="s">
        <v>958</v>
      </c>
    </row>
    <row r="90" spans="1:67">
      <c r="A90" s="4">
        <v>90</v>
      </c>
      <c r="B90" s="4" t="s">
        <v>901</v>
      </c>
      <c r="C90" s="4" t="s">
        <v>902</v>
      </c>
      <c r="D90" s="4" t="s">
        <v>9183</v>
      </c>
      <c r="E90" s="4" t="s">
        <v>9184</v>
      </c>
      <c r="F90" s="4" t="s">
        <v>5708</v>
      </c>
      <c r="G90" s="4" t="s">
        <v>9185</v>
      </c>
      <c r="H90" s="4" t="s">
        <v>9186</v>
      </c>
      <c r="I90" s="4" t="s">
        <v>169</v>
      </c>
      <c r="J90" s="4" t="s">
        <v>518</v>
      </c>
      <c r="K90" s="4" t="s">
        <v>25</v>
      </c>
      <c r="L90" s="4" t="s">
        <v>940</v>
      </c>
      <c r="M90" s="4" t="s">
        <v>254</v>
      </c>
      <c r="N90" s="4" t="s">
        <v>8977</v>
      </c>
      <c r="O90" s="4"/>
      <c r="P90" s="4"/>
      <c r="Q90" s="4" t="s">
        <v>9183</v>
      </c>
      <c r="R90" s="4" t="s">
        <v>25</v>
      </c>
      <c r="S90" s="4" t="s">
        <v>9187</v>
      </c>
      <c r="T90" s="4" t="s">
        <v>944</v>
      </c>
      <c r="U90" s="4" t="s">
        <v>9188</v>
      </c>
      <c r="V90" s="4" t="s">
        <v>911</v>
      </c>
      <c r="W90" s="4" t="s">
        <v>982</v>
      </c>
      <c r="X90" s="4" t="s">
        <v>351</v>
      </c>
      <c r="Y90" s="4" t="s">
        <v>445</v>
      </c>
      <c r="Z90" s="4" t="s">
        <v>445</v>
      </c>
      <c r="AA90" s="4" t="s">
        <v>445</v>
      </c>
      <c r="AB90" s="4" t="s">
        <v>9183</v>
      </c>
      <c r="AC90" s="4">
        <v>5407394</v>
      </c>
      <c r="AD90" s="7" t="s">
        <v>25</v>
      </c>
      <c r="AE90" s="4"/>
      <c r="AF90" s="4" t="s">
        <v>9189</v>
      </c>
      <c r="AG90" s="4" t="s">
        <v>25</v>
      </c>
      <c r="AH90" s="4" t="s">
        <v>9189</v>
      </c>
      <c r="AI90" s="4" t="s">
        <v>6043</v>
      </c>
      <c r="AJ90" s="4" t="s">
        <v>1950</v>
      </c>
      <c r="AK90" s="4" t="s">
        <v>919</v>
      </c>
      <c r="AL90" s="4" t="s">
        <v>169</v>
      </c>
      <c r="AM90" s="9">
        <v>20100</v>
      </c>
      <c r="AN90" s="4"/>
      <c r="AO90" s="4" t="s">
        <v>8977</v>
      </c>
      <c r="AP90" s="4" t="s">
        <v>953</v>
      </c>
      <c r="AQ90" s="4" t="s">
        <v>922</v>
      </c>
      <c r="AR90" s="4" t="s">
        <v>6950</v>
      </c>
      <c r="AS90" s="4" t="s">
        <v>9190</v>
      </c>
      <c r="AT90" s="4" t="s">
        <v>9191</v>
      </c>
      <c r="AU90" s="4" t="s">
        <v>191</v>
      </c>
      <c r="AV90" s="4"/>
      <c r="AW90" s="4" t="s">
        <v>9192</v>
      </c>
      <c r="AX90" s="4"/>
      <c r="AY90" s="4"/>
      <c r="AZ90" s="4"/>
      <c r="BA90" s="4"/>
      <c r="BB90" s="4">
        <v>80919700</v>
      </c>
      <c r="BC90" s="4" t="s">
        <v>927</v>
      </c>
      <c r="BD90" s="4" t="s">
        <v>974</v>
      </c>
      <c r="BE90" s="4" t="s">
        <v>1052</v>
      </c>
      <c r="BF90" s="4" t="s">
        <v>169</v>
      </c>
      <c r="BG90" s="4"/>
      <c r="BH90" s="4" t="s">
        <v>1029</v>
      </c>
      <c r="BI90" s="4" t="s">
        <v>932</v>
      </c>
      <c r="BJ90" s="4" t="s">
        <v>169</v>
      </c>
      <c r="BK90" s="4"/>
      <c r="BL90" s="4" t="s">
        <v>1030</v>
      </c>
      <c r="BM90" s="4"/>
      <c r="BN90" s="4"/>
      <c r="BO90" s="4" t="s">
        <v>958</v>
      </c>
    </row>
    <row r="91" spans="1:67">
      <c r="A91" s="4">
        <v>91</v>
      </c>
      <c r="B91" s="4" t="s">
        <v>901</v>
      </c>
      <c r="C91" s="4" t="s">
        <v>902</v>
      </c>
      <c r="D91" s="4" t="s">
        <v>9193</v>
      </c>
      <c r="E91" s="4" t="s">
        <v>9194</v>
      </c>
      <c r="F91" s="4" t="s">
        <v>1033</v>
      </c>
      <c r="G91" s="4" t="s">
        <v>9195</v>
      </c>
      <c r="H91" s="4" t="s">
        <v>9196</v>
      </c>
      <c r="I91" s="4"/>
      <c r="J91" s="4" t="s">
        <v>906</v>
      </c>
      <c r="K91" s="4" t="s">
        <v>16</v>
      </c>
      <c r="L91" s="4" t="s">
        <v>940</v>
      </c>
      <c r="M91" s="4" t="s">
        <v>254</v>
      </c>
      <c r="N91" s="4" t="s">
        <v>437</v>
      </c>
      <c r="O91" s="4"/>
      <c r="P91" s="4"/>
      <c r="Q91" s="4" t="s">
        <v>9197</v>
      </c>
      <c r="R91" s="4" t="s">
        <v>16</v>
      </c>
      <c r="S91" s="4" t="s">
        <v>9198</v>
      </c>
      <c r="T91" s="4" t="s">
        <v>944</v>
      </c>
      <c r="U91" s="4" t="s">
        <v>9199</v>
      </c>
      <c r="V91" s="4" t="s">
        <v>911</v>
      </c>
      <c r="W91" s="4" t="s">
        <v>1060</v>
      </c>
      <c r="X91" s="4" t="s">
        <v>906</v>
      </c>
      <c r="Y91" s="4" t="s">
        <v>9200</v>
      </c>
      <c r="Z91" s="4" t="s">
        <v>9201</v>
      </c>
      <c r="AA91" s="4" t="s">
        <v>1978</v>
      </c>
      <c r="AB91" s="4" t="s">
        <v>9197</v>
      </c>
      <c r="AC91" s="4">
        <v>5407240</v>
      </c>
      <c r="AD91" s="7" t="s">
        <v>16</v>
      </c>
      <c r="AE91" s="4"/>
      <c r="AF91" s="4" t="s">
        <v>9202</v>
      </c>
      <c r="AG91" s="4" t="s">
        <v>16</v>
      </c>
      <c r="AH91" s="4" t="s">
        <v>9203</v>
      </c>
      <c r="AI91" s="4" t="s">
        <v>4897</v>
      </c>
      <c r="AJ91" s="4" t="s">
        <v>4898</v>
      </c>
      <c r="AK91" s="4" t="s">
        <v>919</v>
      </c>
      <c r="AL91" s="4" t="s">
        <v>169</v>
      </c>
      <c r="AM91" s="9">
        <v>16300</v>
      </c>
      <c r="AN91" s="4"/>
      <c r="AO91" s="4" t="s">
        <v>437</v>
      </c>
      <c r="AP91" s="4" t="s">
        <v>953</v>
      </c>
      <c r="AQ91" s="4" t="s">
        <v>922</v>
      </c>
      <c r="AR91" s="4" t="s">
        <v>1025</v>
      </c>
      <c r="AS91" s="4" t="s">
        <v>9204</v>
      </c>
      <c r="AT91" s="4" t="s">
        <v>9205</v>
      </c>
      <c r="AU91" s="4" t="s">
        <v>191</v>
      </c>
      <c r="AV91" s="4"/>
      <c r="AW91" s="4" t="s">
        <v>9206</v>
      </c>
      <c r="AX91" s="4"/>
      <c r="AY91" s="4"/>
      <c r="AZ91" s="4"/>
      <c r="BA91" s="4"/>
      <c r="BB91" s="4">
        <v>80391171</v>
      </c>
      <c r="BC91" s="4" t="s">
        <v>927</v>
      </c>
      <c r="BD91" s="4" t="s">
        <v>974</v>
      </c>
      <c r="BE91" s="4" t="s">
        <v>5156</v>
      </c>
      <c r="BF91" s="4" t="s">
        <v>169</v>
      </c>
      <c r="BG91" s="4"/>
      <c r="BH91" s="4" t="s">
        <v>931</v>
      </c>
      <c r="BI91" s="4" t="s">
        <v>932</v>
      </c>
      <c r="BJ91" s="4" t="s">
        <v>169</v>
      </c>
      <c r="BK91" s="4"/>
      <c r="BL91" s="4" t="s">
        <v>1030</v>
      </c>
      <c r="BM91" s="4"/>
      <c r="BN91" s="4" t="s">
        <v>1403</v>
      </c>
      <c r="BO91" s="4" t="s">
        <v>1510</v>
      </c>
    </row>
  </sheetData>
  <phoneticPr fontId="46" type="noConversion"/>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
  <sheetViews>
    <sheetView workbookViewId="0">
      <selection activeCell="N25" sqref="N25"/>
    </sheetView>
  </sheetViews>
  <sheetFormatPr defaultColWidth="9.21875" defaultRowHeight="14.4"/>
  <sheetData/>
  <phoneticPr fontId="46" type="noConversion"/>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13</vt:i4>
      </vt:variant>
    </vt:vector>
  </HeadingPairs>
  <TitlesOfParts>
    <vt:vector size="13" baseType="lpstr">
      <vt:lpstr>业绩奖金</vt:lpstr>
      <vt:lpstr>业绩核算明细</vt:lpstr>
      <vt:lpstr>绩效明细</vt:lpstr>
      <vt:lpstr>7月顾问两周pk赛</vt:lpstr>
      <vt:lpstr>退费数据 四六级</vt:lpstr>
      <vt:lpstr>四六级退费-数据透视</vt:lpstr>
      <vt:lpstr>考研业绩退费</vt:lpstr>
      <vt:lpstr>考研业绩进账</vt:lpstr>
      <vt:lpstr>考研业绩进账-数据透视</vt:lpstr>
      <vt:lpstr>四六级业绩进账</vt:lpstr>
      <vt:lpstr>四六级业绩进账-数据透视</vt:lpstr>
      <vt:lpstr>转介绍进账</vt:lpstr>
      <vt:lpstr>积分pk赛第一</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liuwenjun</dc:creator>
  <cp:lastModifiedBy>admin</cp:lastModifiedBy>
  <dcterms:created xsi:type="dcterms:W3CDTF">2025-08-04T04:58:00Z</dcterms:created>
  <dcterms:modified xsi:type="dcterms:W3CDTF">2025-08-05T15:18:10Z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2402BA07078BF1877CEC8E68D6730D02_41</vt:lpwstr>
  </property>
  <property fmtid="{D5CDD505-2E9C-101B-9397-08002B2CF9AE}" pid="3" name="KSOProductBuildVer">
    <vt:lpwstr>2052-7.4.1.8983</vt:lpwstr>
  </property>
</Properties>
</file>