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28260" yWindow="1080" windowWidth="33120" windowHeight="18700" tabRatio="500" activeTab="3"/>
  </bookViews>
  <sheets>
    <sheet name="Group1" sheetId="1" r:id="rId1"/>
    <sheet name="Group2" sheetId="3" r:id="rId2"/>
    <sheet name="Group3" sheetId="4" r:id="rId3"/>
    <sheet name="Group4" sheetId="5" r:id="rId4"/>
  </sheets>
  <definedNames>
    <definedName name="_xlnm._FilterDatabase" localSheetId="0" hidden="1">Group1!$F$1:$L$99</definedName>
    <definedName name="_xlnm._FilterDatabase" localSheetId="1" hidden="1">Group2!$F$1:$L$101</definedName>
    <definedName name="_xlnm._FilterDatabase" localSheetId="2" hidden="1">Group3!$I$1:$I$97</definedName>
    <definedName name="_xlnm._FilterDatabase" localSheetId="3" hidden="1">Group4!$F$1:$F$100</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N3" i="1" l="1"/>
  <c r="S3" i="1"/>
  <c r="N4" i="1"/>
  <c r="S4" i="1"/>
  <c r="N5" i="1"/>
  <c r="O5" i="1"/>
  <c r="P5" i="1"/>
  <c r="S5" i="1"/>
  <c r="N6" i="1"/>
  <c r="O6" i="1"/>
  <c r="S6" i="1"/>
  <c r="N7" i="1"/>
  <c r="O7" i="1"/>
  <c r="P7" i="1"/>
  <c r="S7" i="1"/>
  <c r="N8" i="1"/>
  <c r="O8" i="1"/>
  <c r="P8" i="1"/>
  <c r="S8" i="1"/>
  <c r="N9" i="1"/>
  <c r="S9" i="1"/>
  <c r="N10" i="1"/>
  <c r="O10" i="1"/>
  <c r="P10" i="1"/>
  <c r="S10" i="1"/>
  <c r="N11" i="1"/>
  <c r="O11" i="1"/>
  <c r="S11" i="1"/>
  <c r="N12" i="1"/>
  <c r="O12" i="1"/>
  <c r="P12" i="1"/>
  <c r="S12" i="1"/>
  <c r="N13" i="1"/>
  <c r="S13" i="1"/>
  <c r="N14" i="1"/>
  <c r="S14" i="1"/>
  <c r="N15" i="1"/>
  <c r="O15" i="1"/>
  <c r="P15" i="1"/>
  <c r="S15" i="1"/>
  <c r="N16" i="1"/>
  <c r="S16" i="1"/>
  <c r="N17" i="1"/>
  <c r="O17" i="1"/>
  <c r="P17" i="1"/>
  <c r="S17" i="1"/>
  <c r="N18" i="1"/>
  <c r="O18" i="1"/>
  <c r="S18" i="1"/>
  <c r="N19" i="1"/>
  <c r="S19" i="1"/>
  <c r="N20" i="1"/>
  <c r="O20" i="1"/>
  <c r="S20" i="1"/>
  <c r="N21" i="1"/>
  <c r="S21" i="1"/>
  <c r="N22" i="1"/>
  <c r="O22" i="1"/>
  <c r="P22" i="1"/>
  <c r="S22" i="1"/>
  <c r="N23" i="1"/>
  <c r="O23" i="1"/>
  <c r="P23" i="1"/>
  <c r="S23" i="1"/>
  <c r="N24" i="1"/>
  <c r="O24" i="1"/>
  <c r="S24" i="1"/>
  <c r="N25" i="1"/>
  <c r="S25" i="1"/>
  <c r="N26" i="1"/>
  <c r="S26" i="1"/>
  <c r="N27" i="1"/>
  <c r="S27" i="1"/>
  <c r="N28" i="1"/>
  <c r="O28" i="1"/>
  <c r="S28" i="1"/>
  <c r="N29" i="1"/>
  <c r="S29" i="1"/>
  <c r="N30" i="1"/>
  <c r="S30" i="1"/>
  <c r="N31" i="1"/>
  <c r="S31" i="1"/>
  <c r="N32" i="1"/>
  <c r="O32" i="1"/>
  <c r="P32" i="1"/>
  <c r="S32" i="1"/>
  <c r="N33" i="1"/>
  <c r="O33" i="1"/>
  <c r="P33" i="1"/>
  <c r="S33" i="1"/>
  <c r="N34" i="1"/>
  <c r="O34" i="1"/>
  <c r="S34" i="1"/>
  <c r="N35" i="1"/>
  <c r="S35" i="1"/>
  <c r="N36" i="1"/>
  <c r="O36" i="1"/>
  <c r="P36" i="1"/>
  <c r="S36" i="1"/>
  <c r="N37" i="1"/>
  <c r="S37" i="1"/>
  <c r="N38" i="1"/>
  <c r="O38" i="1"/>
  <c r="P38" i="1"/>
  <c r="S38" i="1"/>
  <c r="N39" i="1"/>
  <c r="S39" i="1"/>
  <c r="N40" i="1"/>
  <c r="O40" i="1"/>
  <c r="S40" i="1"/>
  <c r="N41" i="1"/>
  <c r="O41" i="1"/>
  <c r="S41" i="1"/>
  <c r="N42" i="1"/>
  <c r="S42" i="1"/>
  <c r="N43" i="1"/>
  <c r="O43" i="1"/>
  <c r="P43" i="1"/>
  <c r="S43" i="1"/>
  <c r="N44" i="1"/>
  <c r="O44" i="1"/>
  <c r="S44" i="1"/>
  <c r="N45" i="1"/>
  <c r="O45" i="1"/>
  <c r="P45" i="1"/>
  <c r="S45" i="1"/>
  <c r="N46" i="1"/>
  <c r="O46" i="1"/>
  <c r="S46" i="1"/>
  <c r="N47" i="1"/>
  <c r="S47" i="1"/>
  <c r="N48" i="1"/>
  <c r="O48" i="1"/>
  <c r="P48" i="1"/>
  <c r="S48" i="1"/>
  <c r="N49" i="1"/>
  <c r="O49" i="1"/>
  <c r="S49" i="1"/>
  <c r="N50" i="1"/>
  <c r="S50" i="1"/>
  <c r="N51" i="1"/>
  <c r="S51" i="1"/>
  <c r="N52" i="1"/>
  <c r="O52" i="1"/>
  <c r="S52" i="1"/>
  <c r="N53" i="1"/>
  <c r="O53" i="1"/>
  <c r="S53" i="1"/>
  <c r="N54" i="1"/>
  <c r="S54" i="1"/>
  <c r="N55" i="1"/>
  <c r="S55" i="1"/>
  <c r="N56" i="1"/>
  <c r="S56" i="1"/>
  <c r="N57" i="1"/>
  <c r="O57" i="1"/>
  <c r="P57" i="1"/>
  <c r="S57" i="1"/>
  <c r="N58" i="1"/>
  <c r="O58" i="1"/>
  <c r="P58" i="1"/>
  <c r="S58" i="1"/>
  <c r="N59" i="1"/>
  <c r="O59" i="1"/>
  <c r="P59" i="1"/>
  <c r="S59" i="1"/>
  <c r="N60" i="1"/>
  <c r="O60" i="1"/>
  <c r="S60" i="1"/>
  <c r="N61" i="1"/>
  <c r="S61" i="1"/>
  <c r="N62" i="1"/>
  <c r="O62" i="1"/>
  <c r="P62" i="1"/>
  <c r="S62" i="1"/>
  <c r="N63" i="1"/>
  <c r="O63" i="1"/>
  <c r="P63" i="1"/>
  <c r="S63" i="1"/>
  <c r="N64" i="1"/>
  <c r="O64" i="1"/>
  <c r="S64" i="1"/>
  <c r="N65" i="1"/>
  <c r="S65" i="1"/>
  <c r="N66" i="1"/>
  <c r="O66" i="1"/>
  <c r="S66" i="1"/>
  <c r="N67" i="1"/>
  <c r="O67" i="1"/>
  <c r="P67" i="1"/>
  <c r="S67" i="1"/>
  <c r="N68" i="1"/>
  <c r="O68" i="1"/>
  <c r="P68" i="1"/>
  <c r="S68" i="1"/>
  <c r="N69" i="1"/>
  <c r="O69" i="1"/>
  <c r="S69" i="1"/>
  <c r="N70" i="1"/>
  <c r="O70" i="1"/>
  <c r="S70" i="1"/>
  <c r="N71" i="1"/>
  <c r="O71" i="1"/>
  <c r="P71" i="1"/>
  <c r="S71" i="1"/>
  <c r="N72" i="1"/>
  <c r="O72" i="1"/>
  <c r="P72" i="1"/>
  <c r="S72" i="1"/>
  <c r="N73" i="1"/>
  <c r="O73" i="1"/>
  <c r="P73" i="1"/>
  <c r="S73" i="1"/>
  <c r="N74" i="1"/>
  <c r="S74" i="1"/>
  <c r="N75" i="1"/>
  <c r="S75" i="1"/>
  <c r="N76" i="1"/>
  <c r="S76" i="1"/>
  <c r="N77" i="1"/>
  <c r="S77" i="1"/>
  <c r="N78" i="1"/>
  <c r="O78" i="1"/>
  <c r="S78" i="1"/>
  <c r="N79" i="1"/>
  <c r="O79" i="1"/>
  <c r="P79" i="1"/>
  <c r="S79" i="1"/>
  <c r="N80" i="1"/>
  <c r="S80" i="1"/>
  <c r="N81" i="1"/>
  <c r="S81" i="1"/>
  <c r="N82" i="1"/>
  <c r="S82" i="1"/>
  <c r="N83" i="1"/>
  <c r="S83" i="1"/>
  <c r="N84" i="1"/>
  <c r="S84" i="1"/>
  <c r="N85" i="1"/>
  <c r="O85" i="1"/>
  <c r="S85" i="1"/>
  <c r="N86" i="1"/>
  <c r="O86" i="1"/>
  <c r="P86" i="1"/>
  <c r="S86" i="1"/>
  <c r="N87" i="1"/>
  <c r="O87" i="1"/>
  <c r="S87" i="1"/>
  <c r="N88" i="1"/>
  <c r="O88" i="1"/>
  <c r="P88" i="1"/>
  <c r="S88" i="1"/>
  <c r="N89" i="1"/>
  <c r="O89" i="1"/>
  <c r="P89" i="1"/>
  <c r="S89" i="1"/>
  <c r="N90" i="1"/>
  <c r="O90" i="1"/>
  <c r="P90" i="1"/>
  <c r="S90" i="1"/>
  <c r="N91" i="1"/>
  <c r="O91" i="1"/>
  <c r="P91" i="1"/>
  <c r="S91" i="1"/>
  <c r="N92" i="1"/>
  <c r="O92" i="1"/>
  <c r="P92" i="1"/>
  <c r="S92" i="1"/>
  <c r="N93" i="1"/>
  <c r="S93" i="1"/>
  <c r="N94" i="1"/>
  <c r="S94" i="1"/>
  <c r="N95" i="1"/>
  <c r="S95" i="1"/>
  <c r="N96" i="1"/>
  <c r="O96" i="1"/>
  <c r="P96" i="1"/>
  <c r="S96" i="1"/>
  <c r="N97" i="1"/>
  <c r="O97" i="1"/>
  <c r="S97" i="1"/>
  <c r="N98" i="1"/>
  <c r="S98" i="1"/>
  <c r="N99" i="1"/>
  <c r="O99" i="1"/>
  <c r="P99" i="1"/>
  <c r="S99" i="1"/>
  <c r="N2" i="1"/>
  <c r="S2" i="1"/>
  <c r="N2" i="3"/>
  <c r="S2" i="3"/>
  <c r="N3" i="3"/>
  <c r="O3" i="3"/>
  <c r="P3" i="3"/>
  <c r="S3" i="3"/>
  <c r="N4" i="3"/>
  <c r="S4" i="3"/>
  <c r="N5" i="3"/>
  <c r="O5" i="3"/>
  <c r="S5" i="3"/>
  <c r="N6" i="3"/>
  <c r="S6" i="3"/>
  <c r="N7" i="3"/>
  <c r="O7" i="3"/>
  <c r="P7" i="3"/>
  <c r="S7" i="3"/>
  <c r="N8" i="3"/>
  <c r="S8" i="3"/>
  <c r="N9" i="3"/>
  <c r="O9" i="3"/>
  <c r="S9" i="3"/>
  <c r="N10" i="3"/>
  <c r="S10" i="3"/>
  <c r="N11" i="3"/>
  <c r="S11" i="3"/>
  <c r="N12" i="3"/>
  <c r="O12" i="3"/>
  <c r="P12" i="3"/>
  <c r="S12" i="3"/>
  <c r="N13" i="3"/>
  <c r="O13" i="3"/>
  <c r="P13" i="3"/>
  <c r="S13" i="3"/>
  <c r="N14" i="3"/>
  <c r="O14" i="3"/>
  <c r="S14" i="3"/>
  <c r="N15" i="3"/>
  <c r="O15" i="3"/>
  <c r="S15" i="3"/>
  <c r="N16" i="3"/>
  <c r="O16" i="3"/>
  <c r="P16" i="3"/>
  <c r="S16" i="3"/>
  <c r="N17" i="3"/>
  <c r="O17" i="3"/>
  <c r="P17" i="3"/>
  <c r="S17" i="3"/>
  <c r="N18" i="3"/>
  <c r="S18" i="3"/>
  <c r="N19" i="3"/>
  <c r="O19" i="3"/>
  <c r="S19" i="3"/>
  <c r="N20" i="3"/>
  <c r="O20" i="3"/>
  <c r="S20" i="3"/>
  <c r="N21" i="3"/>
  <c r="O21" i="3"/>
  <c r="P21" i="3"/>
  <c r="S21" i="3"/>
  <c r="N22" i="3"/>
  <c r="O22" i="3"/>
  <c r="S22" i="3"/>
  <c r="N23" i="3"/>
  <c r="O23" i="3"/>
  <c r="S23" i="3"/>
  <c r="N24" i="3"/>
  <c r="O24" i="3"/>
  <c r="S24" i="3"/>
  <c r="N25" i="3"/>
  <c r="O25" i="3"/>
  <c r="P25" i="3"/>
  <c r="S25" i="3"/>
  <c r="N26" i="3"/>
  <c r="S26" i="3"/>
  <c r="N27" i="3"/>
  <c r="O27" i="3"/>
  <c r="P27" i="3"/>
  <c r="S27" i="3"/>
  <c r="N28" i="3"/>
  <c r="O28" i="3"/>
  <c r="S28" i="3"/>
  <c r="N29" i="3"/>
  <c r="S29" i="3"/>
  <c r="N30" i="3"/>
  <c r="S30" i="3"/>
  <c r="N31" i="3"/>
  <c r="O31" i="3"/>
  <c r="P31" i="3"/>
  <c r="S31" i="3"/>
  <c r="N32" i="3"/>
  <c r="O32" i="3"/>
  <c r="S32" i="3"/>
  <c r="N33" i="3"/>
  <c r="O33" i="3"/>
  <c r="P33" i="3"/>
  <c r="S33" i="3"/>
  <c r="N34" i="3"/>
  <c r="O34" i="3"/>
  <c r="S34" i="3"/>
  <c r="N35" i="3"/>
  <c r="O35" i="3"/>
  <c r="P35" i="3"/>
  <c r="S35" i="3"/>
  <c r="N36" i="3"/>
  <c r="O36" i="3"/>
  <c r="S36" i="3"/>
  <c r="N37" i="3"/>
  <c r="O37" i="3"/>
  <c r="S37" i="3"/>
  <c r="N38" i="3"/>
  <c r="S38" i="3"/>
  <c r="N39" i="3"/>
  <c r="O39" i="3"/>
  <c r="S39" i="3"/>
  <c r="N40" i="3"/>
  <c r="O40" i="3"/>
  <c r="S40" i="3"/>
  <c r="N41" i="3"/>
  <c r="O41" i="3"/>
  <c r="S41" i="3"/>
  <c r="N42" i="3"/>
  <c r="O42" i="3"/>
  <c r="S42" i="3"/>
  <c r="N43" i="3"/>
  <c r="O43" i="3"/>
  <c r="P43" i="3"/>
  <c r="S43" i="3"/>
  <c r="N44" i="3"/>
  <c r="O44" i="3"/>
  <c r="P44" i="3"/>
  <c r="S44" i="3"/>
  <c r="N45" i="3"/>
  <c r="O45" i="3"/>
  <c r="S45" i="3"/>
  <c r="N46" i="3"/>
  <c r="O46" i="3"/>
  <c r="P46" i="3"/>
  <c r="S46" i="3"/>
  <c r="N47" i="3"/>
  <c r="S47" i="3"/>
  <c r="N48" i="3"/>
  <c r="O48" i="3"/>
  <c r="P48" i="3"/>
  <c r="S48" i="3"/>
  <c r="N49" i="3"/>
  <c r="S49" i="3"/>
  <c r="N50" i="3"/>
  <c r="O50" i="3"/>
  <c r="P50" i="3"/>
  <c r="S50" i="3"/>
  <c r="N51" i="3"/>
  <c r="S51" i="3"/>
  <c r="N52" i="3"/>
  <c r="O52" i="3"/>
  <c r="P52" i="3"/>
  <c r="S52" i="3"/>
  <c r="N53" i="3"/>
  <c r="O53" i="3"/>
  <c r="S53" i="3"/>
  <c r="N54" i="3"/>
  <c r="O54" i="3"/>
  <c r="P54" i="3"/>
  <c r="S54" i="3"/>
  <c r="N55" i="3"/>
  <c r="O55" i="3"/>
  <c r="P55" i="3"/>
  <c r="S55" i="3"/>
  <c r="N56" i="3"/>
  <c r="O56" i="3"/>
  <c r="P56" i="3"/>
  <c r="S56" i="3"/>
  <c r="N57" i="3"/>
  <c r="O57" i="3"/>
  <c r="P57" i="3"/>
  <c r="S57" i="3"/>
  <c r="N58" i="3"/>
  <c r="O58" i="3"/>
  <c r="P58" i="3"/>
  <c r="S58" i="3"/>
  <c r="N59" i="3"/>
  <c r="O59" i="3"/>
  <c r="P59" i="3"/>
  <c r="S59" i="3"/>
  <c r="N60" i="3"/>
  <c r="S60" i="3"/>
  <c r="N61" i="3"/>
  <c r="O61" i="3"/>
  <c r="S61" i="3"/>
  <c r="N62" i="3"/>
  <c r="O62" i="3"/>
  <c r="P62" i="3"/>
  <c r="S62" i="3"/>
  <c r="N63" i="3"/>
  <c r="O63" i="3"/>
  <c r="P63" i="3"/>
  <c r="S63" i="3"/>
  <c r="N64" i="3"/>
  <c r="S64" i="3"/>
  <c r="N65" i="3"/>
  <c r="S65" i="3"/>
  <c r="N66" i="3"/>
  <c r="S66" i="3"/>
  <c r="N67" i="3"/>
  <c r="O67" i="3"/>
  <c r="S67" i="3"/>
  <c r="N68" i="3"/>
  <c r="S68" i="3"/>
  <c r="N69" i="3"/>
  <c r="O69" i="3"/>
  <c r="S69" i="3"/>
  <c r="N70" i="3"/>
  <c r="O70" i="3"/>
  <c r="P70" i="3"/>
  <c r="S70" i="3"/>
  <c r="N71" i="3"/>
  <c r="S71" i="3"/>
  <c r="N72" i="3"/>
  <c r="O72" i="3"/>
  <c r="S72" i="3"/>
  <c r="N73" i="3"/>
  <c r="O73" i="3"/>
  <c r="S73" i="3"/>
  <c r="N74" i="3"/>
  <c r="S74" i="3"/>
  <c r="N75" i="3"/>
  <c r="S75" i="3"/>
  <c r="N76" i="3"/>
  <c r="O76" i="3"/>
  <c r="S76" i="3"/>
  <c r="N77" i="3"/>
  <c r="O77" i="3"/>
  <c r="P77" i="3"/>
  <c r="S77" i="3"/>
  <c r="N78" i="3"/>
  <c r="O78" i="3"/>
  <c r="P78" i="3"/>
  <c r="S78" i="3"/>
  <c r="N79" i="3"/>
  <c r="S79" i="3"/>
  <c r="N80" i="3"/>
  <c r="S80" i="3"/>
  <c r="N81" i="3"/>
  <c r="O81" i="3"/>
  <c r="P81" i="3"/>
  <c r="S81" i="3"/>
  <c r="N82" i="3"/>
  <c r="O82" i="3"/>
  <c r="S82" i="3"/>
  <c r="N83" i="3"/>
  <c r="O83" i="3"/>
  <c r="P83" i="3"/>
  <c r="S83" i="3"/>
  <c r="N84" i="3"/>
  <c r="S84" i="3"/>
  <c r="N85" i="3"/>
  <c r="S85" i="3"/>
  <c r="N86" i="3"/>
  <c r="S86" i="3"/>
  <c r="N87" i="3"/>
  <c r="O87" i="3"/>
  <c r="S87" i="3"/>
  <c r="N88" i="3"/>
  <c r="S88" i="3"/>
  <c r="N89" i="3"/>
  <c r="S89" i="3"/>
  <c r="N90" i="3"/>
  <c r="O90" i="3"/>
  <c r="P90" i="3"/>
  <c r="S90" i="3"/>
  <c r="N91" i="3"/>
  <c r="O91" i="3"/>
  <c r="P91" i="3"/>
  <c r="S91" i="3"/>
  <c r="N92" i="3"/>
  <c r="O92" i="3"/>
  <c r="S92" i="3"/>
  <c r="N93" i="3"/>
  <c r="O93" i="3"/>
  <c r="P93" i="3"/>
  <c r="S93" i="3"/>
  <c r="N94" i="3"/>
  <c r="O94" i="3"/>
  <c r="S94" i="3"/>
  <c r="N95" i="3"/>
  <c r="O95" i="3"/>
  <c r="S95" i="3"/>
  <c r="N96" i="3"/>
  <c r="S96" i="3"/>
  <c r="N97" i="3"/>
  <c r="O97" i="3"/>
  <c r="P97" i="3"/>
  <c r="S97" i="3"/>
  <c r="N98" i="3"/>
  <c r="S98" i="3"/>
  <c r="N99" i="3"/>
  <c r="O99" i="3"/>
  <c r="S99" i="3"/>
  <c r="N100" i="3"/>
  <c r="S100" i="3"/>
  <c r="N101" i="3"/>
  <c r="S101" i="3"/>
  <c r="N2" i="4"/>
  <c r="S2" i="4"/>
  <c r="N3" i="4"/>
  <c r="S3" i="4"/>
  <c r="N4" i="4"/>
  <c r="O4" i="4"/>
  <c r="S4" i="4"/>
  <c r="N5" i="4"/>
  <c r="O5" i="4"/>
  <c r="S5" i="4"/>
  <c r="N6" i="4"/>
  <c r="O6" i="4"/>
  <c r="P6" i="4"/>
  <c r="S6" i="4"/>
  <c r="N7" i="4"/>
  <c r="S7" i="4"/>
  <c r="N8" i="4"/>
  <c r="O8" i="4"/>
  <c r="P8" i="4"/>
  <c r="S8" i="4"/>
  <c r="N9" i="4"/>
  <c r="O9" i="4"/>
  <c r="P9" i="4"/>
  <c r="S9" i="4"/>
  <c r="N10" i="4"/>
  <c r="O10" i="4"/>
  <c r="S10" i="4"/>
  <c r="N11" i="4"/>
  <c r="S11" i="4"/>
  <c r="N12" i="4"/>
  <c r="S12" i="4"/>
  <c r="N13" i="4"/>
  <c r="O13" i="4"/>
  <c r="S13" i="4"/>
  <c r="N14" i="4"/>
  <c r="S14" i="4"/>
  <c r="N15" i="4"/>
  <c r="S15" i="4"/>
  <c r="N16" i="4"/>
  <c r="S16" i="4"/>
  <c r="N17" i="4"/>
  <c r="O17" i="4"/>
  <c r="P17" i="4"/>
  <c r="S17" i="4"/>
  <c r="N18" i="4"/>
  <c r="O18" i="4"/>
  <c r="S18" i="4"/>
  <c r="N19" i="4"/>
  <c r="O19" i="4"/>
  <c r="S19" i="4"/>
  <c r="N20" i="4"/>
  <c r="O20" i="4"/>
  <c r="S20" i="4"/>
  <c r="N21" i="4"/>
  <c r="O21" i="4"/>
  <c r="S21" i="4"/>
  <c r="N22" i="4"/>
  <c r="O22" i="4"/>
  <c r="P22" i="4"/>
  <c r="S22" i="4"/>
  <c r="N23" i="4"/>
  <c r="O23" i="4"/>
  <c r="S23" i="4"/>
  <c r="N24" i="4"/>
  <c r="S24" i="4"/>
  <c r="N25" i="4"/>
  <c r="S25" i="4"/>
  <c r="N26" i="4"/>
  <c r="O26" i="4"/>
  <c r="S26" i="4"/>
  <c r="N27" i="4"/>
  <c r="O27" i="4"/>
  <c r="S27" i="4"/>
  <c r="N28" i="4"/>
  <c r="O28" i="4"/>
  <c r="P28" i="4"/>
  <c r="S28" i="4"/>
  <c r="N29" i="4"/>
  <c r="S29" i="4"/>
  <c r="N30" i="4"/>
  <c r="O30" i="4"/>
  <c r="P30" i="4"/>
  <c r="S30" i="4"/>
  <c r="N31" i="4"/>
  <c r="S31" i="4"/>
  <c r="N32" i="4"/>
  <c r="S32" i="4"/>
  <c r="N33" i="4"/>
  <c r="O33" i="4"/>
  <c r="S33" i="4"/>
  <c r="N34" i="4"/>
  <c r="O34" i="4"/>
  <c r="S34" i="4"/>
  <c r="N35" i="4"/>
  <c r="O35" i="4"/>
  <c r="S35" i="4"/>
  <c r="N36" i="4"/>
  <c r="O36" i="4"/>
  <c r="S36" i="4"/>
  <c r="N37" i="4"/>
  <c r="O37" i="4"/>
  <c r="S37" i="4"/>
  <c r="N38" i="4"/>
  <c r="S38" i="4"/>
  <c r="N39" i="4"/>
  <c r="O39" i="4"/>
  <c r="S39" i="4"/>
  <c r="N40" i="4"/>
  <c r="O40" i="4"/>
  <c r="S40" i="4"/>
  <c r="N41" i="4"/>
  <c r="S41" i="4"/>
  <c r="N42" i="4"/>
  <c r="S42" i="4"/>
  <c r="N43" i="4"/>
  <c r="O43" i="4"/>
  <c r="S43" i="4"/>
  <c r="N44" i="4"/>
  <c r="S44" i="4"/>
  <c r="N45" i="4"/>
  <c r="O45" i="4"/>
  <c r="S45" i="4"/>
  <c r="N46" i="4"/>
  <c r="S46" i="4"/>
  <c r="N47" i="4"/>
  <c r="O47" i="4"/>
  <c r="S47" i="4"/>
  <c r="N48" i="4"/>
  <c r="S48" i="4"/>
  <c r="N49" i="4"/>
  <c r="O49" i="4"/>
  <c r="P49" i="4"/>
  <c r="S49" i="4"/>
  <c r="N50" i="4"/>
  <c r="S50" i="4"/>
  <c r="N51" i="4"/>
  <c r="S51" i="4"/>
  <c r="N52" i="4"/>
  <c r="S52" i="4"/>
  <c r="N53" i="4"/>
  <c r="O53" i="4"/>
  <c r="P53" i="4"/>
  <c r="S53" i="4"/>
  <c r="N54" i="4"/>
  <c r="O54" i="4"/>
  <c r="S54" i="4"/>
  <c r="N55" i="4"/>
  <c r="O55" i="4"/>
  <c r="P55" i="4"/>
  <c r="S55" i="4"/>
  <c r="N56" i="4"/>
  <c r="O56" i="4"/>
  <c r="P56" i="4"/>
  <c r="S56" i="4"/>
  <c r="N57" i="4"/>
  <c r="S57" i="4"/>
  <c r="N58" i="4"/>
  <c r="S58" i="4"/>
  <c r="N59" i="4"/>
  <c r="O59" i="4"/>
  <c r="P59" i="4"/>
  <c r="S59" i="4"/>
  <c r="N60" i="4"/>
  <c r="O60" i="4"/>
  <c r="S60" i="4"/>
  <c r="N61" i="4"/>
  <c r="O61" i="4"/>
  <c r="P61" i="4"/>
  <c r="S61" i="4"/>
  <c r="N62" i="4"/>
  <c r="O62" i="4"/>
  <c r="S62" i="4"/>
  <c r="N63" i="4"/>
  <c r="O63" i="4"/>
  <c r="S63" i="4"/>
  <c r="N64" i="4"/>
  <c r="O64" i="4"/>
  <c r="P64" i="4"/>
  <c r="S64" i="4"/>
  <c r="N65" i="4"/>
  <c r="S65" i="4"/>
  <c r="N66" i="4"/>
  <c r="O66" i="4"/>
  <c r="P66" i="4"/>
  <c r="S66" i="4"/>
  <c r="N67" i="4"/>
  <c r="O67" i="4"/>
  <c r="P67" i="4"/>
  <c r="S67" i="4"/>
  <c r="N68" i="4"/>
  <c r="O68" i="4"/>
  <c r="S68" i="4"/>
  <c r="N69" i="4"/>
  <c r="O69" i="4"/>
  <c r="S69" i="4"/>
  <c r="N70" i="4"/>
  <c r="O70" i="4"/>
  <c r="S70" i="4"/>
  <c r="N71" i="4"/>
  <c r="O71" i="4"/>
  <c r="P71" i="4"/>
  <c r="S71" i="4"/>
  <c r="N72" i="4"/>
  <c r="O72" i="4"/>
  <c r="S72" i="4"/>
  <c r="N73" i="4"/>
  <c r="O73" i="4"/>
  <c r="P73" i="4"/>
  <c r="S73" i="4"/>
  <c r="N74" i="4"/>
  <c r="S74" i="4"/>
  <c r="N75" i="4"/>
  <c r="O75" i="4"/>
  <c r="P75" i="4"/>
  <c r="S75" i="4"/>
  <c r="N76" i="4"/>
  <c r="S76" i="4"/>
  <c r="N77" i="4"/>
  <c r="O77" i="4"/>
  <c r="S77" i="4"/>
  <c r="N78" i="4"/>
  <c r="S78" i="4"/>
  <c r="N79" i="4"/>
  <c r="O79" i="4"/>
  <c r="P79" i="4"/>
  <c r="S79" i="4"/>
  <c r="N80" i="4"/>
  <c r="S80" i="4"/>
  <c r="N81" i="4"/>
  <c r="S81" i="4"/>
  <c r="N82" i="4"/>
  <c r="O82" i="4"/>
  <c r="P82" i="4"/>
  <c r="S82" i="4"/>
  <c r="N83" i="4"/>
  <c r="O83" i="4"/>
  <c r="P83" i="4"/>
  <c r="S83" i="4"/>
  <c r="N84" i="4"/>
  <c r="O84" i="4"/>
  <c r="P84" i="4"/>
  <c r="S84" i="4"/>
  <c r="N85" i="4"/>
  <c r="O85" i="4"/>
  <c r="S85" i="4"/>
  <c r="N86" i="4"/>
  <c r="O86" i="4"/>
  <c r="S86" i="4"/>
  <c r="N87" i="4"/>
  <c r="O87" i="4"/>
  <c r="P87" i="4"/>
  <c r="S87" i="4"/>
  <c r="N88" i="4"/>
  <c r="O88" i="4"/>
  <c r="P88" i="4"/>
  <c r="S88" i="4"/>
  <c r="N89" i="4"/>
  <c r="O89" i="4"/>
  <c r="P89" i="4"/>
  <c r="S89" i="4"/>
  <c r="N90" i="4"/>
  <c r="O90" i="4"/>
  <c r="P90" i="4"/>
  <c r="S90" i="4"/>
  <c r="N91" i="4"/>
  <c r="O91" i="4"/>
  <c r="P91" i="4"/>
  <c r="S91" i="4"/>
  <c r="N92" i="4"/>
  <c r="O92" i="4"/>
  <c r="S92" i="4"/>
  <c r="N93" i="4"/>
  <c r="S93" i="4"/>
  <c r="N94" i="4"/>
  <c r="S94" i="4"/>
  <c r="N95" i="4"/>
  <c r="O95" i="4"/>
  <c r="S95" i="4"/>
  <c r="N96" i="4"/>
  <c r="S96" i="4"/>
  <c r="N97" i="4"/>
  <c r="O97" i="4"/>
  <c r="S97" i="4"/>
  <c r="N2" i="5"/>
  <c r="O2" i="5"/>
  <c r="P2" i="5"/>
  <c r="S2" i="5"/>
  <c r="N3" i="5"/>
  <c r="O3" i="5"/>
  <c r="P3" i="5"/>
  <c r="S3" i="5"/>
  <c r="N4" i="5"/>
  <c r="O4" i="5"/>
  <c r="P4" i="5"/>
  <c r="S4" i="5"/>
  <c r="N5" i="5"/>
  <c r="O5" i="5"/>
  <c r="S5" i="5"/>
  <c r="N6" i="5"/>
  <c r="O6" i="5"/>
  <c r="P6" i="5"/>
  <c r="S6" i="5"/>
  <c r="N7" i="5"/>
  <c r="S7" i="5"/>
  <c r="N8" i="5"/>
  <c r="S8" i="5"/>
  <c r="N9" i="5"/>
  <c r="O9" i="5"/>
  <c r="S9" i="5"/>
  <c r="N10" i="5"/>
  <c r="O10" i="5"/>
  <c r="S10" i="5"/>
  <c r="N11" i="5"/>
  <c r="S11" i="5"/>
  <c r="N12" i="5"/>
  <c r="O12" i="5"/>
  <c r="S12" i="5"/>
  <c r="N13" i="5"/>
  <c r="O13" i="5"/>
  <c r="P13" i="5"/>
  <c r="S13" i="5"/>
  <c r="N14" i="5"/>
  <c r="O14" i="5"/>
  <c r="P14" i="5"/>
  <c r="S14" i="5"/>
  <c r="N15" i="5"/>
  <c r="O15" i="5"/>
  <c r="P15" i="5"/>
  <c r="S15" i="5"/>
  <c r="N16" i="5"/>
  <c r="O16" i="5"/>
  <c r="S16" i="5"/>
  <c r="N17" i="5"/>
  <c r="O17" i="5"/>
  <c r="S17" i="5"/>
  <c r="N18" i="5"/>
  <c r="O18" i="5"/>
  <c r="S18" i="5"/>
  <c r="N19" i="5"/>
  <c r="O19" i="5"/>
  <c r="P19" i="5"/>
  <c r="S19" i="5"/>
  <c r="N20" i="5"/>
  <c r="O20" i="5"/>
  <c r="P20" i="5"/>
  <c r="S20" i="5"/>
  <c r="N21" i="5"/>
  <c r="O21" i="5"/>
  <c r="P21" i="5"/>
  <c r="S21" i="5"/>
  <c r="N22" i="5"/>
  <c r="S22" i="5"/>
  <c r="N23" i="5"/>
  <c r="O23" i="5"/>
  <c r="S23" i="5"/>
  <c r="N24" i="5"/>
  <c r="O24" i="5"/>
  <c r="P24" i="5"/>
  <c r="S24" i="5"/>
  <c r="N25" i="5"/>
  <c r="O25" i="5"/>
  <c r="P25" i="5"/>
  <c r="S25" i="5"/>
  <c r="N26" i="5"/>
  <c r="O26" i="5"/>
  <c r="S26" i="5"/>
  <c r="N27" i="5"/>
  <c r="O27" i="5"/>
  <c r="P27" i="5"/>
  <c r="S27" i="5"/>
  <c r="N28" i="5"/>
  <c r="O28" i="5"/>
  <c r="S28" i="5"/>
  <c r="N29" i="5"/>
  <c r="O29" i="5"/>
  <c r="P29" i="5"/>
  <c r="S29" i="5"/>
  <c r="N30" i="5"/>
  <c r="O30" i="5"/>
  <c r="S30" i="5"/>
  <c r="N31" i="5"/>
  <c r="S31" i="5"/>
  <c r="N32" i="5"/>
  <c r="S32" i="5"/>
  <c r="N33" i="5"/>
  <c r="O33" i="5"/>
  <c r="S33" i="5"/>
  <c r="N34" i="5"/>
  <c r="O34" i="5"/>
  <c r="S34" i="5"/>
  <c r="N35" i="5"/>
  <c r="O35" i="5"/>
  <c r="S35" i="5"/>
  <c r="N36" i="5"/>
  <c r="S36" i="5"/>
  <c r="N37" i="5"/>
  <c r="S37" i="5"/>
  <c r="N38" i="5"/>
  <c r="S38" i="5"/>
  <c r="N39" i="5"/>
  <c r="O39" i="5"/>
  <c r="S39" i="5"/>
  <c r="N40" i="5"/>
  <c r="O40" i="5"/>
  <c r="P40" i="5"/>
  <c r="S40" i="5"/>
  <c r="N41" i="5"/>
  <c r="O41" i="5"/>
  <c r="P41" i="5"/>
  <c r="S41" i="5"/>
  <c r="N42" i="5"/>
  <c r="O42" i="5"/>
  <c r="S42" i="5"/>
  <c r="N43" i="5"/>
  <c r="S43" i="5"/>
  <c r="N44" i="5"/>
  <c r="O44" i="5"/>
  <c r="P44" i="5"/>
  <c r="S44" i="5"/>
  <c r="N45" i="5"/>
  <c r="S45" i="5"/>
  <c r="N46" i="5"/>
  <c r="O46" i="5"/>
  <c r="S46" i="5"/>
  <c r="N47" i="5"/>
  <c r="O47" i="5"/>
  <c r="P47" i="5"/>
  <c r="S47" i="5"/>
  <c r="N48" i="5"/>
  <c r="O48" i="5"/>
  <c r="P48" i="5"/>
  <c r="S48" i="5"/>
  <c r="N49" i="5"/>
  <c r="O49" i="5"/>
  <c r="P49" i="5"/>
  <c r="S49" i="5"/>
  <c r="N50" i="5"/>
  <c r="O50" i="5"/>
  <c r="S50" i="5"/>
  <c r="N51" i="5"/>
  <c r="O51" i="5"/>
  <c r="P51" i="5"/>
  <c r="S51" i="5"/>
  <c r="N52" i="5"/>
  <c r="O52" i="5"/>
  <c r="S52" i="5"/>
  <c r="N53" i="5"/>
  <c r="O53" i="5"/>
  <c r="P53" i="5"/>
  <c r="S53" i="5"/>
  <c r="N54" i="5"/>
  <c r="S54" i="5"/>
  <c r="N55" i="5"/>
  <c r="O55" i="5"/>
  <c r="S55" i="5"/>
  <c r="N56" i="5"/>
  <c r="S56" i="5"/>
  <c r="N57" i="5"/>
  <c r="O57" i="5"/>
  <c r="P57" i="5"/>
  <c r="S57" i="5"/>
  <c r="N58" i="5"/>
  <c r="O58" i="5"/>
  <c r="P58" i="5"/>
  <c r="S58" i="5"/>
  <c r="N59" i="5"/>
  <c r="S59" i="5"/>
  <c r="N60" i="5"/>
  <c r="O60" i="5"/>
  <c r="P60" i="5"/>
  <c r="S60" i="5"/>
  <c r="N61" i="5"/>
  <c r="O61" i="5"/>
  <c r="S61" i="5"/>
  <c r="N62" i="5"/>
  <c r="O62" i="5"/>
  <c r="P62" i="5"/>
  <c r="S62" i="5"/>
  <c r="N63" i="5"/>
  <c r="O63" i="5"/>
  <c r="S63" i="5"/>
  <c r="N64" i="5"/>
  <c r="O64" i="5"/>
  <c r="P64" i="5"/>
  <c r="S64" i="5"/>
  <c r="N65" i="5"/>
  <c r="S65" i="5"/>
  <c r="N66" i="5"/>
  <c r="S66" i="5"/>
  <c r="N67" i="5"/>
  <c r="S67" i="5"/>
  <c r="N68" i="5"/>
  <c r="O68" i="5"/>
  <c r="P68" i="5"/>
  <c r="S68" i="5"/>
  <c r="N69" i="5"/>
  <c r="O69" i="5"/>
  <c r="P69" i="5"/>
  <c r="S69" i="5"/>
  <c r="N70" i="5"/>
  <c r="S70" i="5"/>
  <c r="N71" i="5"/>
  <c r="O71" i="5"/>
  <c r="S71" i="5"/>
  <c r="N72" i="5"/>
  <c r="O72" i="5"/>
  <c r="P72" i="5"/>
  <c r="S72" i="5"/>
  <c r="N73" i="5"/>
  <c r="O73" i="5"/>
  <c r="S73" i="5"/>
  <c r="N74" i="5"/>
  <c r="O74" i="5"/>
  <c r="P74" i="5"/>
  <c r="S74" i="5"/>
  <c r="N75" i="5"/>
  <c r="O75" i="5"/>
  <c r="P75" i="5"/>
  <c r="S75" i="5"/>
  <c r="N76" i="5"/>
  <c r="O76" i="5"/>
  <c r="P76" i="5"/>
  <c r="S76" i="5"/>
  <c r="N77" i="5"/>
  <c r="O77" i="5"/>
  <c r="S77" i="5"/>
  <c r="N78" i="5"/>
  <c r="O78" i="5"/>
  <c r="S78" i="5"/>
  <c r="N79" i="5"/>
  <c r="O79" i="5"/>
  <c r="P79" i="5"/>
  <c r="S79" i="5"/>
  <c r="N80" i="5"/>
  <c r="S80" i="5"/>
  <c r="N81" i="5"/>
  <c r="O81" i="5"/>
  <c r="S81" i="5"/>
  <c r="N82" i="5"/>
  <c r="S82" i="5"/>
  <c r="N83" i="5"/>
  <c r="S83" i="5"/>
  <c r="N84" i="5"/>
  <c r="O84" i="5"/>
  <c r="S84" i="5"/>
  <c r="N85" i="5"/>
  <c r="S85" i="5"/>
  <c r="N86" i="5"/>
  <c r="O86" i="5"/>
  <c r="S86" i="5"/>
  <c r="N87" i="5"/>
  <c r="S87" i="5"/>
  <c r="N88" i="5"/>
  <c r="O88" i="5"/>
  <c r="P88" i="5"/>
  <c r="S88" i="5"/>
  <c r="N89" i="5"/>
  <c r="O89" i="5"/>
  <c r="P89" i="5"/>
  <c r="S89" i="5"/>
  <c r="N90" i="5"/>
  <c r="O90" i="5"/>
  <c r="S90" i="5"/>
  <c r="N91" i="5"/>
  <c r="S91" i="5"/>
  <c r="N92" i="5"/>
  <c r="O92" i="5"/>
  <c r="P92" i="5"/>
  <c r="S92" i="5"/>
  <c r="N93" i="5"/>
  <c r="S93" i="5"/>
  <c r="N94" i="5"/>
  <c r="O94" i="5"/>
  <c r="P94" i="5"/>
  <c r="S94" i="5"/>
  <c r="N95" i="5"/>
  <c r="O95" i="5"/>
  <c r="S95" i="5"/>
  <c r="N96" i="5"/>
  <c r="O96" i="5"/>
  <c r="P96" i="5"/>
  <c r="S96" i="5"/>
  <c r="N97" i="5"/>
  <c r="O97" i="5"/>
  <c r="P97" i="5"/>
  <c r="S97" i="5"/>
  <c r="N98" i="5"/>
  <c r="O98" i="5"/>
  <c r="S98" i="5"/>
  <c r="N99" i="5"/>
  <c r="S99" i="5"/>
  <c r="N100" i="5"/>
  <c r="O100" i="5"/>
  <c r="S100"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2" i="5"/>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R74" i="4"/>
  <c r="R75" i="4"/>
  <c r="R76" i="4"/>
  <c r="R77" i="4"/>
  <c r="R78" i="4"/>
  <c r="R79" i="4"/>
  <c r="R80" i="4"/>
  <c r="R81" i="4"/>
  <c r="R82" i="4"/>
  <c r="R83" i="4"/>
  <c r="R84" i="4"/>
  <c r="R85" i="4"/>
  <c r="R86" i="4"/>
  <c r="R87" i="4"/>
  <c r="R88" i="4"/>
  <c r="R89" i="4"/>
  <c r="R90" i="4"/>
  <c r="R91" i="4"/>
  <c r="R92" i="4"/>
  <c r="R93" i="4"/>
  <c r="R94" i="4"/>
  <c r="R95" i="4"/>
  <c r="R96" i="4"/>
  <c r="R97" i="4"/>
  <c r="R2" i="4"/>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2" i="3"/>
  <c r="R3" i="1"/>
  <c r="R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Q90" i="5"/>
  <c r="P90" i="5"/>
  <c r="Q80" i="5"/>
  <c r="P80" i="5"/>
  <c r="O80" i="5"/>
  <c r="Q70" i="5"/>
  <c r="P70" i="5"/>
  <c r="O70" i="5"/>
  <c r="Q60" i="5"/>
  <c r="Q50" i="5"/>
  <c r="P50" i="5"/>
  <c r="Q40" i="5"/>
  <c r="O3" i="4"/>
  <c r="P3" i="4"/>
  <c r="P4" i="4"/>
  <c r="P5" i="4"/>
  <c r="O7" i="4"/>
  <c r="P7" i="4"/>
  <c r="P10" i="4"/>
  <c r="O11" i="4"/>
  <c r="P11" i="4"/>
  <c r="O12" i="4"/>
  <c r="P12" i="4"/>
  <c r="P13" i="4"/>
  <c r="O14" i="4"/>
  <c r="P14" i="4"/>
  <c r="O15" i="4"/>
  <c r="P15" i="4"/>
  <c r="O16" i="4"/>
  <c r="P16" i="4"/>
  <c r="P18" i="4"/>
  <c r="P19" i="4"/>
  <c r="P20" i="4"/>
  <c r="P21" i="4"/>
  <c r="P23" i="4"/>
  <c r="O24" i="4"/>
  <c r="P24" i="4"/>
  <c r="O25" i="4"/>
  <c r="P25" i="4"/>
  <c r="P26" i="4"/>
  <c r="P27" i="4"/>
  <c r="O29" i="4"/>
  <c r="P29" i="4"/>
  <c r="O31" i="4"/>
  <c r="P31" i="4"/>
  <c r="O32" i="4"/>
  <c r="P32" i="4"/>
  <c r="P33" i="4"/>
  <c r="P34" i="4"/>
  <c r="P35" i="4"/>
  <c r="P36" i="4"/>
  <c r="P37" i="4"/>
  <c r="O38" i="4"/>
  <c r="P38" i="4"/>
  <c r="P39" i="4"/>
  <c r="P40" i="4"/>
  <c r="O41" i="4"/>
  <c r="P41" i="4"/>
  <c r="O42" i="4"/>
  <c r="P42" i="4"/>
  <c r="P43" i="4"/>
  <c r="O44" i="4"/>
  <c r="P44" i="4"/>
  <c r="P45" i="4"/>
  <c r="O46" i="4"/>
  <c r="P46" i="4"/>
  <c r="P47" i="4"/>
  <c r="O48" i="4"/>
  <c r="P48" i="4"/>
  <c r="O50" i="4"/>
  <c r="P50" i="4"/>
  <c r="O51" i="4"/>
  <c r="P51" i="4"/>
  <c r="O52" i="4"/>
  <c r="P52" i="4"/>
  <c r="P54" i="4"/>
  <c r="O57" i="4"/>
  <c r="P57" i="4"/>
  <c r="O58" i="4"/>
  <c r="P58" i="4"/>
  <c r="P60" i="4"/>
  <c r="P62" i="4"/>
  <c r="P63" i="4"/>
  <c r="O65" i="4"/>
  <c r="P65" i="4"/>
  <c r="P68" i="4"/>
  <c r="P69" i="4"/>
  <c r="P70" i="4"/>
  <c r="P72" i="4"/>
  <c r="O74" i="4"/>
  <c r="P74" i="4"/>
  <c r="O76" i="4"/>
  <c r="P76" i="4"/>
  <c r="P77" i="4"/>
  <c r="O78" i="4"/>
  <c r="P78" i="4"/>
  <c r="O80" i="4"/>
  <c r="P80" i="4"/>
  <c r="O81" i="4"/>
  <c r="P81" i="4"/>
  <c r="P85" i="4"/>
  <c r="P86" i="4"/>
  <c r="P92" i="4"/>
  <c r="O93" i="4"/>
  <c r="P93" i="4"/>
  <c r="O94" i="4"/>
  <c r="P94" i="4"/>
  <c r="P95" i="4"/>
  <c r="O96" i="4"/>
  <c r="P96" i="4"/>
  <c r="P97" i="4"/>
  <c r="O2" i="4"/>
  <c r="P2" i="4"/>
  <c r="O4" i="3"/>
  <c r="P4" i="3"/>
  <c r="P5" i="3"/>
  <c r="O6" i="3"/>
  <c r="P6" i="3"/>
  <c r="O8" i="3"/>
  <c r="P8" i="3"/>
  <c r="P9" i="3"/>
  <c r="O10" i="3"/>
  <c r="P10" i="3"/>
  <c r="O11" i="3"/>
  <c r="P11" i="3"/>
  <c r="P14" i="3"/>
  <c r="P15" i="3"/>
  <c r="O18" i="3"/>
  <c r="P18" i="3"/>
  <c r="P19" i="3"/>
  <c r="P20" i="3"/>
  <c r="P22" i="3"/>
  <c r="P23" i="3"/>
  <c r="P24" i="3"/>
  <c r="O26" i="3"/>
  <c r="P26" i="3"/>
  <c r="P28" i="3"/>
  <c r="O29" i="3"/>
  <c r="P29" i="3"/>
  <c r="O30" i="3"/>
  <c r="P30" i="3"/>
  <c r="P32" i="3"/>
  <c r="P34" i="3"/>
  <c r="P36" i="3"/>
  <c r="P37" i="3"/>
  <c r="O38" i="3"/>
  <c r="P38" i="3"/>
  <c r="P39" i="3"/>
  <c r="P40" i="3"/>
  <c r="P41" i="3"/>
  <c r="P42" i="3"/>
  <c r="P45" i="3"/>
  <c r="O47" i="3"/>
  <c r="P47" i="3"/>
  <c r="O49" i="3"/>
  <c r="P49" i="3"/>
  <c r="O51" i="3"/>
  <c r="P51" i="3"/>
  <c r="P53" i="3"/>
  <c r="O60" i="3"/>
  <c r="P60" i="3"/>
  <c r="P61" i="3"/>
  <c r="O64" i="3"/>
  <c r="P64" i="3"/>
  <c r="O65" i="3"/>
  <c r="P65" i="3"/>
  <c r="O66" i="3"/>
  <c r="P66" i="3"/>
  <c r="P67" i="3"/>
  <c r="O68" i="3"/>
  <c r="P68" i="3"/>
  <c r="P69" i="3"/>
  <c r="O71" i="3"/>
  <c r="P71" i="3"/>
  <c r="P72" i="3"/>
  <c r="P73" i="3"/>
  <c r="O74" i="3"/>
  <c r="P74" i="3"/>
  <c r="O75" i="3"/>
  <c r="P75" i="3"/>
  <c r="P76" i="3"/>
  <c r="O79" i="3"/>
  <c r="P79" i="3"/>
  <c r="O80" i="3"/>
  <c r="P80" i="3"/>
  <c r="P82" i="3"/>
  <c r="O84" i="3"/>
  <c r="P84" i="3"/>
  <c r="O85" i="3"/>
  <c r="P85" i="3"/>
  <c r="O86" i="3"/>
  <c r="P86" i="3"/>
  <c r="P87" i="3"/>
  <c r="O88" i="3"/>
  <c r="P88" i="3"/>
  <c r="O89" i="3"/>
  <c r="P89" i="3"/>
  <c r="P92" i="3"/>
  <c r="P94" i="3"/>
  <c r="P95" i="3"/>
  <c r="O96" i="3"/>
  <c r="P96" i="3"/>
  <c r="O98" i="3"/>
  <c r="P98" i="3"/>
  <c r="P99" i="3"/>
  <c r="O100" i="3"/>
  <c r="P100" i="3"/>
  <c r="O101" i="3"/>
  <c r="P101" i="3"/>
  <c r="O2" i="3"/>
  <c r="P2" i="3"/>
  <c r="O2" i="1"/>
  <c r="P2" i="1"/>
  <c r="O13" i="1"/>
  <c r="P13" i="1"/>
  <c r="O14" i="1"/>
  <c r="P14" i="1"/>
  <c r="O16" i="1"/>
  <c r="P16" i="1"/>
  <c r="P18" i="1"/>
  <c r="O19" i="1"/>
  <c r="P19" i="1"/>
  <c r="P20" i="1"/>
  <c r="O21" i="1"/>
  <c r="P21" i="1"/>
  <c r="P24" i="1"/>
  <c r="O25" i="1"/>
  <c r="P25" i="1"/>
  <c r="O26" i="1"/>
  <c r="P26" i="1"/>
  <c r="O27" i="1"/>
  <c r="P27" i="1"/>
  <c r="P28" i="1"/>
  <c r="O29" i="1"/>
  <c r="P29" i="1"/>
  <c r="O30" i="1"/>
  <c r="P30" i="1"/>
  <c r="O31" i="1"/>
  <c r="P31" i="1"/>
  <c r="P34" i="1"/>
  <c r="O35" i="1"/>
  <c r="P35" i="1"/>
  <c r="O37" i="1"/>
  <c r="P37" i="1"/>
  <c r="O39" i="1"/>
  <c r="P39" i="1"/>
  <c r="P40" i="1"/>
  <c r="P41" i="1"/>
  <c r="O42" i="1"/>
  <c r="P42" i="1"/>
  <c r="P44" i="1"/>
  <c r="P46" i="1"/>
  <c r="O47" i="1"/>
  <c r="P47" i="1"/>
  <c r="P49" i="1"/>
  <c r="O50" i="1"/>
  <c r="P50" i="1"/>
  <c r="O51" i="1"/>
  <c r="P51" i="1"/>
  <c r="P52" i="1"/>
  <c r="P53" i="1"/>
  <c r="O54" i="1"/>
  <c r="P54" i="1"/>
  <c r="O55" i="1"/>
  <c r="P55" i="1"/>
  <c r="O56" i="1"/>
  <c r="P56" i="1"/>
  <c r="P60" i="1"/>
  <c r="O61" i="1"/>
  <c r="P61" i="1"/>
  <c r="P64" i="1"/>
  <c r="O65" i="1"/>
  <c r="P65" i="1"/>
  <c r="P66" i="1"/>
  <c r="P69" i="1"/>
  <c r="P70" i="1"/>
  <c r="O74" i="1"/>
  <c r="P74" i="1"/>
  <c r="O75" i="1"/>
  <c r="P75" i="1"/>
  <c r="O76" i="1"/>
  <c r="P76" i="1"/>
  <c r="O77" i="1"/>
  <c r="P77" i="1"/>
  <c r="P78" i="1"/>
  <c r="O80" i="1"/>
  <c r="P80" i="1"/>
  <c r="O81" i="1"/>
  <c r="P81" i="1"/>
  <c r="O82" i="1"/>
  <c r="P82" i="1"/>
  <c r="O83" i="1"/>
  <c r="P83" i="1"/>
  <c r="O84" i="1"/>
  <c r="P84" i="1"/>
  <c r="P85" i="1"/>
  <c r="P87" i="1"/>
  <c r="O93" i="1"/>
  <c r="P93" i="1"/>
  <c r="O94" i="1"/>
  <c r="P94" i="1"/>
  <c r="O95" i="1"/>
  <c r="P95" i="1"/>
  <c r="P97" i="1"/>
  <c r="O98" i="1"/>
  <c r="P98" i="1"/>
  <c r="P11" i="1"/>
  <c r="O3" i="1"/>
  <c r="P3" i="1"/>
  <c r="O4" i="1"/>
  <c r="P4" i="1"/>
  <c r="P6" i="1"/>
  <c r="O9" i="1"/>
  <c r="P9" i="1"/>
  <c r="Q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1" i="5"/>
  <c r="Q42" i="5"/>
  <c r="Q43" i="5"/>
  <c r="Q44" i="5"/>
  <c r="Q45" i="5"/>
  <c r="Q46" i="5"/>
  <c r="Q47" i="5"/>
  <c r="Q48" i="5"/>
  <c r="Q49" i="5"/>
  <c r="Q51" i="5"/>
  <c r="Q52" i="5"/>
  <c r="Q53" i="5"/>
  <c r="Q54" i="5"/>
  <c r="Q55" i="5"/>
  <c r="Q56" i="5"/>
  <c r="Q57" i="5"/>
  <c r="Q58" i="5"/>
  <c r="Q59" i="5"/>
  <c r="Q61" i="5"/>
  <c r="Q62" i="5"/>
  <c r="Q63" i="5"/>
  <c r="Q64" i="5"/>
  <c r="Q65" i="5"/>
  <c r="Q66" i="5"/>
  <c r="Q67" i="5"/>
  <c r="Q68" i="5"/>
  <c r="Q69" i="5"/>
  <c r="Q71" i="5"/>
  <c r="Q72" i="5"/>
  <c r="Q73" i="5"/>
  <c r="Q74" i="5"/>
  <c r="Q75" i="5"/>
  <c r="Q76" i="5"/>
  <c r="Q77" i="5"/>
  <c r="Q78" i="5"/>
  <c r="Q79" i="5"/>
  <c r="Q81" i="5"/>
  <c r="Q82" i="5"/>
  <c r="Q83" i="5"/>
  <c r="Q84" i="5"/>
  <c r="Q85" i="5"/>
  <c r="Q86" i="5"/>
  <c r="Q87" i="5"/>
  <c r="Q88" i="5"/>
  <c r="Q89" i="5"/>
  <c r="Q91" i="5"/>
  <c r="Q92" i="5"/>
  <c r="Q93" i="5"/>
  <c r="Q94" i="5"/>
  <c r="Q95" i="5"/>
  <c r="Q96" i="5"/>
  <c r="Q97" i="5"/>
  <c r="Q98" i="5"/>
  <c r="Q99" i="5"/>
  <c r="Q100" i="5"/>
  <c r="P5" i="5"/>
  <c r="P7" i="5"/>
  <c r="P8" i="5"/>
  <c r="P9" i="5"/>
  <c r="P10" i="5"/>
  <c r="P11" i="5"/>
  <c r="P12" i="5"/>
  <c r="P16" i="5"/>
  <c r="P17" i="5"/>
  <c r="P18" i="5"/>
  <c r="P22" i="5"/>
  <c r="P23" i="5"/>
  <c r="P26" i="5"/>
  <c r="P28" i="5"/>
  <c r="P30" i="5"/>
  <c r="P31" i="5"/>
  <c r="P32" i="5"/>
  <c r="P33" i="5"/>
  <c r="P34" i="5"/>
  <c r="P35" i="5"/>
  <c r="P36" i="5"/>
  <c r="P37" i="5"/>
  <c r="P38" i="5"/>
  <c r="P39" i="5"/>
  <c r="P42" i="5"/>
  <c r="P43" i="5"/>
  <c r="P45" i="5"/>
  <c r="P46" i="5"/>
  <c r="P52" i="5"/>
  <c r="P54" i="5"/>
  <c r="P55" i="5"/>
  <c r="P56" i="5"/>
  <c r="P59" i="5"/>
  <c r="P61" i="5"/>
  <c r="P63" i="5"/>
  <c r="P65" i="5"/>
  <c r="P66" i="5"/>
  <c r="P67" i="5"/>
  <c r="P71" i="5"/>
  <c r="P73" i="5"/>
  <c r="P77" i="5"/>
  <c r="P78" i="5"/>
  <c r="P81" i="5"/>
  <c r="P82" i="5"/>
  <c r="P83" i="5"/>
  <c r="P84" i="5"/>
  <c r="P85" i="5"/>
  <c r="P86" i="5"/>
  <c r="P87" i="5"/>
  <c r="P91" i="5"/>
  <c r="P93" i="5"/>
  <c r="P95" i="5"/>
  <c r="P98" i="5"/>
  <c r="P99" i="5"/>
  <c r="P100" i="5"/>
  <c r="O7" i="5"/>
  <c r="O8" i="5"/>
  <c r="O11" i="5"/>
  <c r="O22" i="5"/>
  <c r="O31" i="5"/>
  <c r="O32" i="5"/>
  <c r="O36" i="5"/>
  <c r="O37" i="5"/>
  <c r="O38" i="5"/>
  <c r="O43" i="5"/>
  <c r="O45" i="5"/>
  <c r="O54" i="5"/>
  <c r="O56" i="5"/>
  <c r="O59" i="5"/>
  <c r="O65" i="5"/>
  <c r="O66" i="5"/>
  <c r="O67" i="5"/>
  <c r="O82" i="5"/>
  <c r="O83" i="5"/>
  <c r="O85" i="5"/>
  <c r="O87" i="5"/>
  <c r="O91" i="5"/>
  <c r="O93" i="5"/>
  <c r="O99" i="5"/>
  <c r="Q2" i="5"/>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2" i="4"/>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2" i="3"/>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2" i="1"/>
</calcChain>
</file>

<file path=xl/sharedStrings.xml><?xml version="1.0" encoding="utf-8"?>
<sst xmlns="http://schemas.openxmlformats.org/spreadsheetml/2006/main" count="3406" uniqueCount="1487">
  <si>
    <t>A horse is being ridden by a man</t>
  </si>
  <si>
    <t>A man is riding a horse</t>
  </si>
  <si>
    <t>E</t>
  </si>
  <si>
    <t>Equivalent statements. Voice doesn't matter</t>
  </si>
  <si>
    <t>5770b</t>
  </si>
  <si>
    <t>A man is riding a bicycle</t>
  </si>
  <si>
    <t>A bicycle is being ridden by a man</t>
  </si>
  <si>
    <t>3719b</t>
  </si>
  <si>
    <t>A person is peeling an onion</t>
  </si>
  <si>
    <t>The person is peeling an onion</t>
  </si>
  <si>
    <t>Both are the same. Articles do not matter.</t>
  </si>
  <si>
    <t>1918b</t>
  </si>
  <si>
    <t>The windows are being polished by a man</t>
  </si>
  <si>
    <t>The man is driving a car</t>
  </si>
  <si>
    <t>C</t>
  </si>
  <si>
    <t>Man can't be polishing the windows and driving a car at the same time.</t>
  </si>
  <si>
    <t>Two guys are standing by a table and putting some beers down on it</t>
  </si>
  <si>
    <t>Two guys are sitting around a table and holding beers in their hands</t>
  </si>
  <si>
    <t xml:space="preserve">Sitting and standing at the same time is not possible. </t>
  </si>
  <si>
    <t>2708b</t>
  </si>
  <si>
    <t>The person is boiling noodles</t>
  </si>
  <si>
    <t>A woman is boiling noodles in water</t>
  </si>
  <si>
    <t>N</t>
  </si>
  <si>
    <t>Person need not be a woman</t>
  </si>
  <si>
    <t>A young man is pushing a motocross bike up a dirt hill</t>
  </si>
  <si>
    <t>Some old dirt bikers are getting a dirt bike up a sandy hill</t>
  </si>
  <si>
    <t xml:space="preserve">One young man doesn't imply some old dirt bikers. Motorcross bike doesn't imply dirt bike. </t>
  </si>
  <si>
    <t>A lady is standing on the street and is surrounded by school children</t>
  </si>
  <si>
    <t>A lady is standing on the street and is surrounded by kids</t>
  </si>
  <si>
    <t>School children are kids.</t>
  </si>
  <si>
    <t>4589b</t>
  </si>
  <si>
    <t>A small animal is singing</t>
  </si>
  <si>
    <t>A hamster is singing</t>
  </si>
  <si>
    <t>Small animal doesn'timply hamster</t>
  </si>
  <si>
    <t>There is no monkey pulling a dog's tail</t>
  </si>
  <si>
    <t>A monkey is pulling a dog's tail</t>
  </si>
  <si>
    <t>Thre can't be no monkey pulling and some monkey pulling at the same time</t>
  </si>
  <si>
    <t>4604b</t>
  </si>
  <si>
    <t>A guitar is being played by a man</t>
  </si>
  <si>
    <t>A man is singing and playing a guitar</t>
  </si>
  <si>
    <t>Playing guitar doesn't necessarily imply singing</t>
  </si>
  <si>
    <t>1850b</t>
  </si>
  <si>
    <t>The man is carelessly smearing butter on a slice of garlic bread</t>
  </si>
  <si>
    <t xml:space="preserve">A man is carelessly smearing butter on a slice of garlic flavored bread </t>
  </si>
  <si>
    <t>Both are the same. Articles do not matter. Garlic bread also means garlic flavored bread.</t>
  </si>
  <si>
    <t>A person is cutting mushrooms with a knife</t>
  </si>
  <si>
    <t>A person is cutting some mushrooms</t>
  </si>
  <si>
    <t>B is implied from A</t>
  </si>
  <si>
    <t>The picture of a man is being taken near a lake</t>
  </si>
  <si>
    <t>The man is setting up the camera and taking sunset pictures at the beach</t>
  </si>
  <si>
    <t>Man might be clicking sunset pictures while someone else is clicking a picture of the man</t>
  </si>
  <si>
    <t>The black and white dog is running in a green yard</t>
  </si>
  <si>
    <t>The black and white dog is running outdoors</t>
  </si>
  <si>
    <t>Green yard implies outtdoors</t>
  </si>
  <si>
    <t>A little girl is looking at a woman in costume</t>
  </si>
  <si>
    <t>People wearing costumes are scattering in a forest and are looking in different directions</t>
  </si>
  <si>
    <t>Two independent statements. Neither entails not contradicts. A doesn't necessarily imply B</t>
  </si>
  <si>
    <t>There is no chef preparing a meal</t>
  </si>
  <si>
    <t>A chef is preparing some food</t>
  </si>
  <si>
    <t>There could be some chef preparing some food which is not a meal</t>
  </si>
  <si>
    <t>A man is playing a large flute</t>
  </si>
  <si>
    <t>A flute is being played by a man</t>
  </si>
  <si>
    <t>Large flute is a flute. Both mean the same</t>
  </si>
  <si>
    <t>There is no man praying</t>
  </si>
  <si>
    <t>A man is praying</t>
  </si>
  <si>
    <t>There can't be no man praying and some man praying at the same time.</t>
  </si>
  <si>
    <t>A boy next to some buckets of rags is holding something</t>
  </si>
  <si>
    <t>A boy next to some buckets of rags is holding an object</t>
  </si>
  <si>
    <t>Both are equivalent</t>
  </si>
  <si>
    <t>A rocky wall is climbed by a man in a purple hat with bare hands</t>
  </si>
  <si>
    <t>The young man is rock climbing</t>
  </si>
  <si>
    <t>Man doesn't necessarily mean young man</t>
  </si>
  <si>
    <t>1340b</t>
  </si>
  <si>
    <t>A man is making a phone call</t>
  </si>
  <si>
    <t>A man is talking on the phone</t>
  </si>
  <si>
    <t>Making a call doesn't imply talking</t>
  </si>
  <si>
    <t>A person with a green shirt is jumping high over the grass</t>
  </si>
  <si>
    <t>A person without shirt is jumping high over the green grass</t>
  </si>
  <si>
    <t>Person can't be with shirt and without shirt at the same time</t>
  </si>
  <si>
    <t>A young girl is using sign language</t>
  </si>
  <si>
    <t>A girl is using sign language</t>
  </si>
  <si>
    <t>A young girl is a girl</t>
  </si>
  <si>
    <t>Some sticky goo is being pulled out of a bowl by a woman</t>
  </si>
  <si>
    <t>A woman is pulling some sticky goo out of a bowl</t>
  </si>
  <si>
    <t>Equivalent statements. Voice doesn't matter.</t>
  </si>
  <si>
    <t>A few men are cheerfully playing cricket</t>
  </si>
  <si>
    <t>A few men are playing cricket</t>
  </si>
  <si>
    <t>Both mean the same. Equivalent statements.</t>
  </si>
  <si>
    <t>A football player in a purple jersey is running with the ball for a touchdown</t>
  </si>
  <si>
    <t>There is no football player in a purple jersey running with the ball for a touchdown</t>
  </si>
  <si>
    <t>No football player in purple jersey when there is some football player in purple jersey not possible</t>
  </si>
  <si>
    <t>2117b</t>
  </si>
  <si>
    <t>The cat is hungrily drinking milk</t>
  </si>
  <si>
    <t>Some milk is being hungrily drunk by a cat</t>
  </si>
  <si>
    <t>A woman is slicing a pepper which is big</t>
  </si>
  <si>
    <t>A woman is slicing a big pepper</t>
  </si>
  <si>
    <t xml:space="preserve">Equivalent statements. </t>
  </si>
  <si>
    <t>Equivalent statements. Woman is a person.</t>
  </si>
  <si>
    <t>Children are playing in a fountain that is spraying water from the ground</t>
  </si>
  <si>
    <t>Little kids are playing in a water fountain in front of few people</t>
  </si>
  <si>
    <t>Playing doesn't imply playing in front of people</t>
  </si>
  <si>
    <t xml:space="preserve">Neither entails nor contradicts. </t>
  </si>
  <si>
    <t>There is no brown dog running through tall green grass</t>
  </si>
  <si>
    <t>A brown dog is running through tall green grass</t>
  </si>
  <si>
    <t>There can't be no dog and some dog running through at the same time</t>
  </si>
  <si>
    <t>8651b</t>
  </si>
  <si>
    <t>A group of people is gathering at a stand at the fair</t>
  </si>
  <si>
    <t>People are grouping at a stand at the fair</t>
  </si>
  <si>
    <t>Equivalent statements.</t>
  </si>
  <si>
    <t>956b</t>
  </si>
  <si>
    <t>Two young kids are eating corndogs</t>
  </si>
  <si>
    <t>Some corndogs are being eaten by two toddlers who are in a wagon, which is really small</t>
  </si>
  <si>
    <t>Kids may or may not be toddlers and may or may not be in a wagn</t>
  </si>
  <si>
    <t>People are walking through a crowded street</t>
  </si>
  <si>
    <t>People are walking through a street which is crowded</t>
  </si>
  <si>
    <t>9130b</t>
  </si>
  <si>
    <t>A man is standing in a gym and is wearing a jersey</t>
  </si>
  <si>
    <t>A man is standing in the middle of a gym and is wearing a jersey</t>
  </si>
  <si>
    <t>Stadning in gym doesn't necessarily imply he is standing in the middle of the gym</t>
  </si>
  <si>
    <t>Two bmx bikers are jumping dirt ramps in front of the water</t>
  </si>
  <si>
    <t>Some bikers are getting airborne on a track near water and a skyline</t>
  </si>
  <si>
    <t>Jumping doesn't imply getting airborne. Infront of the water doesn't imply near water and a skyline</t>
  </si>
  <si>
    <t>2167b</t>
  </si>
  <si>
    <t>There is no woman using a sewing machine</t>
  </si>
  <si>
    <t>A woman is sewing with a machine</t>
  </si>
  <si>
    <t>There can't be a woman sewing when there is no woman using a sewing machine</t>
  </si>
  <si>
    <t>8607b</t>
  </si>
  <si>
    <t>There is no cyclist on a yellow bike airborne</t>
  </si>
  <si>
    <t>A cyclist on a yellow bike is airborne</t>
  </si>
  <si>
    <t>There can't be a cyclist on a yellow bike airborne when no cyclist on a yellow bike is airborne</t>
  </si>
  <si>
    <t>A dog is running through a field and is chasing a ball</t>
  </si>
  <si>
    <t>A dog is running towards a toy</t>
  </si>
  <si>
    <t>Dog could be chasing a ball while running towards a toy</t>
  </si>
  <si>
    <t>A white man is walking a dog through brown water with difficulty</t>
  </si>
  <si>
    <t>A dog that has a brown and white coat is trotting through shallow water</t>
  </si>
  <si>
    <t>Neither entails nor contradicts. Dog may or may not be wearing the coat. Water may or may not be shallow.</t>
  </si>
  <si>
    <t>6556b</t>
  </si>
  <si>
    <t>Two people are ignoring the nearby gold statue</t>
  </si>
  <si>
    <t>Two people are looking at a gold statue</t>
  </si>
  <si>
    <t>Ignoring and looking at the same time is not possible.</t>
  </si>
  <si>
    <t>5506b</t>
  </si>
  <si>
    <t>A woman is firing a rifle</t>
  </si>
  <si>
    <t>A woman is cutting a lemon</t>
  </si>
  <si>
    <t>Firing a rifle and cutting a lemon at the same time is not possible</t>
  </si>
  <si>
    <t>6193b</t>
  </si>
  <si>
    <t>There is no girl laughing and there is no other girl watching</t>
  </si>
  <si>
    <t>Two girls are laughing and other girls are watching them</t>
  </si>
  <si>
    <t xml:space="preserve">There can't be two girls laughing when there no girl laughing. There can't be girls watching when there no girl watching. </t>
  </si>
  <si>
    <t>2004b</t>
  </si>
  <si>
    <t>A man is driving a motorbike</t>
  </si>
  <si>
    <t>A man is riding a motorbike</t>
  </si>
  <si>
    <t>When you drive, you ride too.</t>
  </si>
  <si>
    <t>A man is speaking on a stage</t>
  </si>
  <si>
    <t>A man is speaking on a podium</t>
  </si>
  <si>
    <t>Speaking on stage doesn't necessarily mean podium</t>
  </si>
  <si>
    <t>6864b</t>
  </si>
  <si>
    <t>There can't be no brown dog running when a brwon dog is running</t>
  </si>
  <si>
    <t>2615b</t>
  </si>
  <si>
    <t>The woman is dicing onions</t>
  </si>
  <si>
    <t>The lady is dicing onions</t>
  </si>
  <si>
    <t>Woman doesn't imply lady</t>
  </si>
  <si>
    <t>8325b</t>
  </si>
  <si>
    <t>Two bmx bikers are jumping dirt ramps in front of a body of water</t>
  </si>
  <si>
    <t>Body of water implies water</t>
  </si>
  <si>
    <t>7955b</t>
  </si>
  <si>
    <t>There is no basketball player on the court floor and no one is grabbing the ball</t>
  </si>
  <si>
    <t>A basketball player is on the court floor and another one is grabbing the ball</t>
  </si>
  <si>
    <t>There can't be some basketball player in the court floor when there's no one on the court floor. Liewise, there can't be someone grabbing the ball when noone is grabbing the ball.</t>
  </si>
  <si>
    <t>Considering the same statue, people can't be ignoring and looking at the same time</t>
  </si>
  <si>
    <t>7184b</t>
  </si>
  <si>
    <t>Two small boys dressed in tuxedos are sitting on a red carpeted floor</t>
  </si>
  <si>
    <t>Two boys, who look small, dressed in tuxedos are sitting on a red carpeted floor</t>
  </si>
  <si>
    <t>Equivalent statements. Both mean the same.</t>
  </si>
  <si>
    <t>2693b</t>
  </si>
  <si>
    <t>A man is playing a guitar</t>
  </si>
  <si>
    <t>A man is performing with the guitar</t>
  </si>
  <si>
    <t>Playing doesn't necessarily mean he is performing</t>
  </si>
  <si>
    <t>A toy train is violently striking a toy car</t>
  </si>
  <si>
    <t>A toy train is striking a toy car</t>
  </si>
  <si>
    <t>Violently striking implies striking</t>
  </si>
  <si>
    <t>A woman is dancing near a fire</t>
  </si>
  <si>
    <t>A woman is dancing near a fireplace</t>
  </si>
  <si>
    <t>Fire doesn't necessarily be from a fireplace</t>
  </si>
  <si>
    <t>The brown dog is spotting a black dog lying in the dry field</t>
  </si>
  <si>
    <t>The brown dog is spotting a black dog lying in the dry grass</t>
  </si>
  <si>
    <t>Field may or may not have grass. It may have some crops.</t>
  </si>
  <si>
    <t>9437b</t>
  </si>
  <si>
    <t>Outdoors doesn't necessarily be a green yard</t>
  </si>
  <si>
    <t>6833b</t>
  </si>
  <si>
    <t>The kids are not chasing each other in the sand</t>
  </si>
  <si>
    <t>The kids are chasing each other in the sand</t>
  </si>
  <si>
    <t>Kids can't be chasing and not chasing each other at the same time</t>
  </si>
  <si>
    <t>A man on a bicycle is riding on the beach</t>
  </si>
  <si>
    <t>A person is riding a bicycle in the sand beside the ocean</t>
  </si>
  <si>
    <t>Man is a person. Both mean the same. Equivalent statements.</t>
  </si>
  <si>
    <t>5579b</t>
  </si>
  <si>
    <t>An animal is barking at a ball</t>
  </si>
  <si>
    <t>A dog is barking at a ball</t>
  </si>
  <si>
    <t>Animal could be anything. Doesn't necessarily be a dog</t>
  </si>
  <si>
    <t>Some women are not talking</t>
  </si>
  <si>
    <t>The men are talking</t>
  </si>
  <si>
    <t>Neither entails nor contradicts. Men could be talking or not talking. A doesn't effect B.</t>
  </si>
  <si>
    <t>There is no large dog running on the grass with a tennis ball in its mouth</t>
  </si>
  <si>
    <t>A large dog is running on the grass with a tennis ball in its mouth</t>
  </si>
  <si>
    <t>There can't be a large dog running on the grass when no large dog is running on the grass.</t>
  </si>
  <si>
    <t>The adults and children are being grouped near an outdoor seating arrangement</t>
  </si>
  <si>
    <t>The adults and children are being gathered near an outdoor seating arrangement</t>
  </si>
  <si>
    <t>They are grouped implied they are gathered first</t>
  </si>
  <si>
    <t>The crowd is watching a football game</t>
  </si>
  <si>
    <t>The crowd is not watching a football game</t>
  </si>
  <si>
    <t>Crowd cn't be watching and not watching a game at the same time</t>
  </si>
  <si>
    <t>4505b</t>
  </si>
  <si>
    <t>The doctor is helping the patient</t>
  </si>
  <si>
    <t>The doctors are healing a man</t>
  </si>
  <si>
    <t>Helping doesn't necessarily mean healing</t>
  </si>
  <si>
    <t>8249b</t>
  </si>
  <si>
    <t xml:space="preserve">Neither entails nor contradicts. A doesn't effect B. A talks aout old dirt bikers while B talks about young man. A talks about dirt ike and sandy hill while B talks about motocross bike and dirt hill. Sandy hill doesn't necessarily be dirt hill. So, Young man could be pushing or not pushing the motocross bike. </t>
  </si>
  <si>
    <t>There is no man playing a flute</t>
  </si>
  <si>
    <t>When a man is playing a large flute, it means there is a man playing a flute which contradicts B.</t>
  </si>
  <si>
    <t>The oriental lady is cutting a carrot into thin pieces</t>
  </si>
  <si>
    <t>The oriental lady is not cutting a carrot into thin pieces</t>
  </si>
  <si>
    <t>The oriental lady can't be cutting and not cutting carrots at the same time</t>
  </si>
  <si>
    <t>A person is looking at a bike designed for motocross that is lying on its side and another is racing by</t>
  </si>
  <si>
    <t>The bike rider is looking at an accident of another bike rider</t>
  </si>
  <si>
    <t>Person doesn't imply bike rider and so, bike rider may or may not be looking at an accident of another biker</t>
  </si>
  <si>
    <t>Considering it is the same man as voice doesn't matter, he an't be playing a guitar and a flute at the same time</t>
  </si>
  <si>
    <t>3716b</t>
  </si>
  <si>
    <t>Striking doesn't imply violently striking. May or may not be violently striking</t>
  </si>
  <si>
    <t>A young female is dancing</t>
  </si>
  <si>
    <t>A young girl is dancing</t>
  </si>
  <si>
    <t>Young female doesn't necessarily be a young girl. Could be a young woman.</t>
  </si>
  <si>
    <t>7747b</t>
  </si>
  <si>
    <t>A great dog is wildly climbing a steep hill</t>
  </si>
  <si>
    <t>A great dog is climbing a steep hill</t>
  </si>
  <si>
    <t>Wildly climbing implies climbing</t>
  </si>
  <si>
    <t>Two dogs are running and trying to catch a soccer ball</t>
  </si>
  <si>
    <t>Two dogs are running and trying to catch a ball</t>
  </si>
  <si>
    <t>A soccer ball is a ball.</t>
  </si>
  <si>
    <t>A blond woman is sitting on the roof of a yellow vehicle and two people are inside</t>
  </si>
  <si>
    <t>A woman with blond hair is sitting on the roof of a yellow vehicle and two people are inside</t>
  </si>
  <si>
    <t>Blond woman implies she has blond hair. Both mean the same.</t>
  </si>
  <si>
    <t>A means there is some cyclist on yellow bike airborne which B contradicts</t>
  </si>
  <si>
    <t>2776b</t>
  </si>
  <si>
    <t>A person is pouring cooking oil into a pot</t>
  </si>
  <si>
    <t>A person is pouring oil made with olives into a pot on the stove</t>
  </si>
  <si>
    <t>Cooking oil needn't be olive oil. Pot need not be on the stove. So, B may or may not be true, given A.</t>
  </si>
  <si>
    <t>6649b</t>
  </si>
  <si>
    <t>Two girls in their teens are wearing fancy dresses at an event</t>
  </si>
  <si>
    <t>Two teenage girls are wearing fancy dresses at an event</t>
  </si>
  <si>
    <t>The woman is playing a guitar, which is acoustic, and singing</t>
  </si>
  <si>
    <t>A person is playing a guitar and singing</t>
  </si>
  <si>
    <t>Woman is a person and acoustic guitar is a guitar. Both are equivalent statements.</t>
  </si>
  <si>
    <t>6959b</t>
  </si>
  <si>
    <t>A man in a white hat is playing guitar on stage</t>
  </si>
  <si>
    <t>The man in the white hat is playing guitar on stage</t>
  </si>
  <si>
    <t>A small brown and white dog is running on the sidewalk</t>
  </si>
  <si>
    <t>A little brown and white dog is running on the sidewalk</t>
  </si>
  <si>
    <t>Small doesn't necessarily imply little. May or may not be little.</t>
  </si>
  <si>
    <t>A black and white dog is holding a baseball in its mouth</t>
  </si>
  <si>
    <t>A baseball is being held in its mouth by a black and white dog</t>
  </si>
  <si>
    <t>Both are the same. Voice does not matter.</t>
  </si>
  <si>
    <t>4975b</t>
  </si>
  <si>
    <t>Someone is holding a hedgehog</t>
  </si>
  <si>
    <t>Nobody is holding a hedgehog</t>
  </si>
  <si>
    <t>Clear contradiction - there can't be someone holding and noone holding at the same time</t>
  </si>
  <si>
    <t>1360b</t>
  </si>
  <si>
    <t>A pencil is being shaved by the machine</t>
  </si>
  <si>
    <t>The machine is shaving the end of a pencil</t>
  </si>
  <si>
    <t>Shaving doesn't necessarily imply shaving the end. Could be or could not be shaving the end.</t>
  </si>
  <si>
    <t>5168b</t>
  </si>
  <si>
    <t>The man is playing the drums</t>
  </si>
  <si>
    <t>The man is not playing the drums</t>
  </si>
  <si>
    <t>The man can't be playing and not playing at the same time.</t>
  </si>
  <si>
    <t>2590b</t>
  </si>
  <si>
    <t xml:space="preserve">Person may or may not be cutting with a knife. </t>
  </si>
  <si>
    <t>1371b</t>
  </si>
  <si>
    <t>A pianist is playing the keyboard</t>
  </si>
  <si>
    <t>A man is playing a keyboard</t>
  </si>
  <si>
    <t>Pianist need not be a man-could be a woman too</t>
  </si>
  <si>
    <t>6810b</t>
  </si>
  <si>
    <t>A man is wearing a sports uniform and is running down the field</t>
  </si>
  <si>
    <t>The black player is making the white player a play near the end of a purple field</t>
  </si>
  <si>
    <t>Two different statements. A doesn't effect B. B may or may not be happening while A is happening</t>
  </si>
  <si>
    <t>9402b</t>
  </si>
  <si>
    <t>Ball may or may not be a soccer ball</t>
  </si>
  <si>
    <t>9732b</t>
  </si>
  <si>
    <t>A woman is shooting at target practice</t>
  </si>
  <si>
    <t>A woman is firing at target practice</t>
  </si>
  <si>
    <t>Shooting doesn't necessarily imply firing.</t>
  </si>
  <si>
    <t>6194b</t>
  </si>
  <si>
    <t>The group of Asian girls are standing together</t>
  </si>
  <si>
    <t>A group of Asian girls are standing together</t>
  </si>
  <si>
    <t>1502b</t>
  </si>
  <si>
    <t>Three boys in karate costumes are fighting</t>
  </si>
  <si>
    <t>Three boys in karate uniform are sparring</t>
  </si>
  <si>
    <t>Boys may be just sparring or fighting violently.</t>
  </si>
  <si>
    <t>4074b</t>
  </si>
  <si>
    <t>1376b</t>
  </si>
  <si>
    <t>A man is rinsing a large piece of meat</t>
  </si>
  <si>
    <t>A man is rinsing a large steak</t>
  </si>
  <si>
    <t>Meat doesn't necessarily be steak. Can be any other meat.</t>
  </si>
  <si>
    <t>There is no classroom full of students looking in the same direction inside a bamboo structure</t>
  </si>
  <si>
    <t>A classroom full of students is looking in the same direction inside a bamboo structure</t>
  </si>
  <si>
    <t>There can't be classroom full of students looking at same direction when there is no classroom full of students looking at a direction</t>
  </si>
  <si>
    <t>A woman is using an eye pencil and is applying eye liner to her eyelid</t>
  </si>
  <si>
    <t>A woman is applying cosmetics to her eyelid</t>
  </si>
  <si>
    <t>Eyeliner is a costume</t>
  </si>
  <si>
    <t>A woman is leaning on the ledge of a balcony</t>
  </si>
  <si>
    <t>A man is leaning on the ledge of a balcony</t>
  </si>
  <si>
    <t>Man may or may not be leaning while the woman is leaning. A doesn't effect B.</t>
  </si>
  <si>
    <t>same meaning</t>
  </si>
  <si>
    <t>A, B are 2 different activities</t>
  </si>
  <si>
    <t>A is an instance of B</t>
  </si>
  <si>
    <t>A, B are 2 different scenarios</t>
  </si>
  <si>
    <t>same meaning, assuming kids and school children imply the same thing</t>
  </si>
  <si>
    <t>B is an instance of A</t>
  </si>
  <si>
    <t>A' has no monkey while there is a monkey in 'B'</t>
  </si>
  <si>
    <t>B is instance of A</t>
  </si>
  <si>
    <t>A, B are 2 different events</t>
  </si>
  <si>
    <t>A' has no chef while there is a chef in 'B'</t>
  </si>
  <si>
    <t>B' does the activity the 'A' doesnot do the activity</t>
  </si>
  <si>
    <t>A man ahs a shirt in A and its missing inB</t>
  </si>
  <si>
    <t>entity(football player) is present in A and absent in B</t>
  </si>
  <si>
    <t>same meaninig</t>
  </si>
  <si>
    <t>A has a dog and B has no dog</t>
  </si>
  <si>
    <t>A woman is present in B and absent in A</t>
  </si>
  <si>
    <t>No cyclist in A and cyclist prent in B</t>
  </si>
  <si>
    <t>A and B are 2 different events</t>
  </si>
  <si>
    <t>In A they are looking and in B they are ignoring the statue</t>
  </si>
  <si>
    <t>A both activities are not done in B they are</t>
  </si>
  <si>
    <t>A has the entity(dog) and B the the entity is absent</t>
  </si>
  <si>
    <t>A no basketball player and in B there is</t>
  </si>
  <si>
    <t>A looks at the statue and B they don’t</t>
  </si>
  <si>
    <t>A and B are 2 different locations where the events is happening</t>
  </si>
  <si>
    <t xml:space="preserve">B activity(chasing) is being done in A it is not </t>
  </si>
  <si>
    <t>A has no large dog and B does</t>
  </si>
  <si>
    <t xml:space="preserve">A event( football game) is being watched in B it is not </t>
  </si>
  <si>
    <t>Entity(man) present in A and Absent in B</t>
  </si>
  <si>
    <t xml:space="preserve">A activity(cutting) is being done in B it is not </t>
  </si>
  <si>
    <t>entity(cyclist) present in A and absent in B</t>
  </si>
  <si>
    <t>A can be an instance of B</t>
  </si>
  <si>
    <t>can be same entity</t>
  </si>
  <si>
    <t>Activity in A is not performed in B</t>
  </si>
  <si>
    <t>A does acitvity while B does not</t>
  </si>
  <si>
    <t>B is and instanceof A</t>
  </si>
  <si>
    <t>B is and instance of A</t>
  </si>
  <si>
    <t>Two different acitivities are performed in A and B</t>
  </si>
  <si>
    <t>B can be an instance of A</t>
  </si>
  <si>
    <t>A has no classroom while B has a classroom</t>
  </si>
  <si>
    <t>different entities are performing the same task</t>
  </si>
  <si>
    <t>PairId</t>
  </si>
  <si>
    <t>Sentence A</t>
  </si>
  <si>
    <t>Sentence B</t>
  </si>
  <si>
    <t>A boy is playing a guitar</t>
  </si>
  <si>
    <t>No relation</t>
  </si>
  <si>
    <t>The sentences have nothing in common to determine a relation</t>
  </si>
  <si>
    <t>A contradicts all the clauses in B</t>
  </si>
  <si>
    <t>A is a clear contradiction of B</t>
  </si>
  <si>
    <t>A white dog is standing on a hill covered by grass</t>
  </si>
  <si>
    <t>A woman is peeling a potato</t>
  </si>
  <si>
    <t>Both sentences are equivalent to each other</t>
  </si>
  <si>
    <t>B is a generalized form of A</t>
  </si>
  <si>
    <t>The person referred in A need not be the same person referred to in B</t>
  </si>
  <si>
    <t>A person need not be only a woman</t>
  </si>
  <si>
    <t>A refers to a young man compared to old men in B</t>
  </si>
  <si>
    <t>School children can be referred to as kids</t>
  </si>
  <si>
    <t>a small animal does not always refer to a hamster</t>
  </si>
  <si>
    <t>A man playing a guitar might not necessarily be singing</t>
  </si>
  <si>
    <t>both sentences are equivalent to each other</t>
  </si>
  <si>
    <t>Green yard can be generalized to outdoors</t>
  </si>
  <si>
    <t>We do not know about the age of the man in A to make a determination of the relation between A and B</t>
  </si>
  <si>
    <t>Making a phone call may not always lead to the person talking on the phone</t>
  </si>
  <si>
    <t>A person with a shirt is not the same as the person without the shirt</t>
  </si>
  <si>
    <t>Girl is a reference to a young female. So both sentences are equivalent</t>
  </si>
  <si>
    <t>Both sentences are equivalent</t>
  </si>
  <si>
    <t>Woman is a person</t>
  </si>
  <si>
    <t xml:space="preserve">A does not specify an audience </t>
  </si>
  <si>
    <t>B includes details not specified by A</t>
  </si>
  <si>
    <t>A does not mention the location of the person in the gym</t>
  </si>
  <si>
    <t>A stage need not specifically be a podium</t>
  </si>
  <si>
    <t>Body of water and water itself are pretty much equivalent</t>
  </si>
  <si>
    <t>A contradicts all clauses in B</t>
  </si>
  <si>
    <t>looking is the opposite of ignoring</t>
  </si>
  <si>
    <t>Small boys do mean that they look small as it is a reference to the size of the boys</t>
  </si>
  <si>
    <t>Playing a guitar is a specific form of performance</t>
  </si>
  <si>
    <t>The fire referred in A could be an open fire and not necessarily a fire place</t>
  </si>
  <si>
    <t>A dry field could have dry crops and not just grass</t>
  </si>
  <si>
    <t>Outdoors could refer to any open space and not just a green yard</t>
  </si>
  <si>
    <t>An animal need not be a dog</t>
  </si>
  <si>
    <t>Some women are not talking can entail that men are talking. A does not stop B from being true</t>
  </si>
  <si>
    <t>Grouping is a form of gathering</t>
  </si>
  <si>
    <t>The patient does not necessarily imply a man</t>
  </si>
  <si>
    <t>Old dirt bikers cannot be a young man</t>
  </si>
  <si>
    <t>B is a generalized contradiction of A. If there is no man playing a flute that includes flutes of all sizes</t>
  </si>
  <si>
    <t>The bike lying on its side does not imply an accident always</t>
  </si>
  <si>
    <t>Striking need not always be violent</t>
  </si>
  <si>
    <t>A young female is a young girl</t>
  </si>
  <si>
    <t>A soccer ball is a type of ball</t>
  </si>
  <si>
    <t>the cooking oil may not always be made from olive</t>
  </si>
  <si>
    <t>Two girls in their teens is equivalent to two teenage girls</t>
  </si>
  <si>
    <t>the man referred to in A may not be the same specific man mentioned in B</t>
  </si>
  <si>
    <t>Small is equivalent to little as both refer to the size of the dog</t>
  </si>
  <si>
    <t>There is no mention of which part of the pencil is being shaved by the machine</t>
  </si>
  <si>
    <t>A person could be cutting mushrooms with scissors too</t>
  </si>
  <si>
    <t>A pianist could be a woman too.</t>
  </si>
  <si>
    <t>There is no specifics about the man in A</t>
  </si>
  <si>
    <t>A ball can be any ball and not just a soccer ball</t>
  </si>
  <si>
    <t>shooting is a form of firing</t>
  </si>
  <si>
    <t>A is a specific example of B</t>
  </si>
  <si>
    <t>fighting could be considered a form of sparring</t>
  </si>
  <si>
    <t>A piece of meat need not refer only to steak</t>
  </si>
  <si>
    <t>eye pencil and eye liner are forms of cosmetics</t>
  </si>
  <si>
    <t>In a sense the two sentences refer to opposites and can be considered to be contradictions</t>
  </si>
  <si>
    <t>the playing of the guitar is implied by sentence A</t>
  </si>
  <si>
    <t>81b</t>
  </si>
  <si>
    <t>we don't know if there is a little girl looking at a woman, even if she is in costume</t>
  </si>
  <si>
    <t>the pencil is indeed being shaved</t>
  </si>
  <si>
    <t>A woman, who is shoeless, is sitting on a blanket under a lavender umbrella</t>
  </si>
  <si>
    <t>The man is sitting outside under a purple umbrella</t>
  </si>
  <si>
    <t>man contradicts woman</t>
  </si>
  <si>
    <t>6890b</t>
  </si>
  <si>
    <t>One girl is jumping off a rock and another is standing on it</t>
  </si>
  <si>
    <t>A girl is jumping off a rock and another is standing on it</t>
  </si>
  <si>
    <t>one/a does not change the truth value of the sentence</t>
  </si>
  <si>
    <t>talking on the phone does not entail that the man initiated the call</t>
  </si>
  <si>
    <t>3768b</t>
  </si>
  <si>
    <t>A woman is picking up and holding a kangaroo, which is a baby, in her arms</t>
  </si>
  <si>
    <t>A woman is picking up and holding a baby kangaroo in her arms</t>
  </si>
  <si>
    <t>1657b</t>
  </si>
  <si>
    <t>The potato isn't being peeled by a woman</t>
  </si>
  <si>
    <t>The potato is being peeled by a woman</t>
  </si>
  <si>
    <t>direct contradiction</t>
  </si>
  <si>
    <t>The woman is walking the dog</t>
  </si>
  <si>
    <t>The dog is being walked by the woman</t>
  </si>
  <si>
    <t>A man is sitting peacefully on a boat in front of the sunset near a flag</t>
  </si>
  <si>
    <t>A man is on a boat in front of the sunset</t>
  </si>
  <si>
    <t>the man is indeed on boat in front of the sunset as implied by A</t>
  </si>
  <si>
    <t>firing implies shooting</t>
  </si>
  <si>
    <t>Two men are riding an orange raft on the shore</t>
  </si>
  <si>
    <t>Two men are rafting near a rider in orange on the shore</t>
  </si>
  <si>
    <t>nothing about the rider is mentioned in A</t>
  </si>
  <si>
    <t>A blond child is going down a slide and throwing up his arms</t>
  </si>
  <si>
    <t>A child with dark hair is going down a slide and throwing up his arms</t>
  </si>
  <si>
    <t>the child has blond hair, not dark</t>
  </si>
  <si>
    <t>The man is not dancing</t>
  </si>
  <si>
    <t>A woman is dancing</t>
  </si>
  <si>
    <t>the woman is not mentioned in A</t>
  </si>
  <si>
    <t>A does not mention a man or a sports uniform</t>
  </si>
  <si>
    <t>Paper is being cut with scissors</t>
  </si>
  <si>
    <t>The piece of paper is being cut</t>
  </si>
  <si>
    <t>the paper is indeed being cut as implied by A</t>
  </si>
  <si>
    <t>A baby is not crawling happily</t>
  </si>
  <si>
    <t>A baby is crawling happily</t>
  </si>
  <si>
    <t>2792b</t>
  </si>
  <si>
    <t>There is no small guinea pig gnawing and eating a piece of carrot on the floor</t>
  </si>
  <si>
    <t>A small guinea pig is gnawing and eating a piece of carrot on the floor</t>
  </si>
  <si>
    <t>1047b</t>
  </si>
  <si>
    <t>A dog is near the red ball in the air</t>
  </si>
  <si>
    <t>A dog is jumping in the air to catch a red ball</t>
  </si>
  <si>
    <t>whether or not the dog is jumping or what its intentions are are not implied by A</t>
  </si>
  <si>
    <t>809b</t>
  </si>
  <si>
    <t>A girl is wearing a t-shirt and has her mouth open</t>
  </si>
  <si>
    <t>There is no girl wearing a t-shirt and keeping her mouth open</t>
  </si>
  <si>
    <t>A tree is falling over a bridge made over the river which a dog is crossing</t>
  </si>
  <si>
    <t>A dog is crossing a river on a bridge made from a fallen tree</t>
  </si>
  <si>
    <t>it is not implied what the bridge is made of</t>
  </si>
  <si>
    <t>A man is fitting a silencer to a pistol</t>
  </si>
  <si>
    <t>There is no man fixing a silencer to a gun</t>
  </si>
  <si>
    <t>the man is fixing the silencer in A, B contradicts this</t>
  </si>
  <si>
    <t>5299b</t>
  </si>
  <si>
    <t>A woman is slicing a cucumber</t>
  </si>
  <si>
    <t>A man is jumping rope outside</t>
  </si>
  <si>
    <t>man and woman are different referents/events</t>
  </si>
  <si>
    <t>8192b</t>
  </si>
  <si>
    <t>gathered = grouped here</t>
  </si>
  <si>
    <t>8514b</t>
  </si>
  <si>
    <t>Five people are standing in the grass with some dogs</t>
  </si>
  <si>
    <t>Five people are standing in the grass with three dogs</t>
  </si>
  <si>
    <t>some does not imply any number of dogs</t>
  </si>
  <si>
    <t>1784b</t>
  </si>
  <si>
    <t>There is no cheetah quickly running behind its prey</t>
  </si>
  <si>
    <t>A cheetah is chasing its prey across a field</t>
  </si>
  <si>
    <t>cheetah chasing contradicts no cheetah running</t>
  </si>
  <si>
    <t>One white dog and one black one are cheerfully running side by side on the grass</t>
  </si>
  <si>
    <t>A black and a white dog are joyfully running on the grass</t>
  </si>
  <si>
    <t>joyfully = cheerfully</t>
  </si>
  <si>
    <t>9168b</t>
  </si>
  <si>
    <t>little = small</t>
  </si>
  <si>
    <t>3532b</t>
  </si>
  <si>
    <t>A person is writing</t>
  </si>
  <si>
    <t>The person is writing with a pencil</t>
  </si>
  <si>
    <t>the pencil is not entailed</t>
  </si>
  <si>
    <t>9320b</t>
  </si>
  <si>
    <t>Three enemies are making faces for the camera</t>
  </si>
  <si>
    <t>Three friends are making faces for the camera</t>
  </si>
  <si>
    <t>friends contradicts enemies</t>
  </si>
  <si>
    <t>7112b</t>
  </si>
  <si>
    <t>A small girl is riding in a toy car</t>
  </si>
  <si>
    <t>A child is sitting in a red and yellow toy car</t>
  </si>
  <si>
    <t>the color of the car is not specified</t>
  </si>
  <si>
    <t>5775b</t>
  </si>
  <si>
    <t>man contradicts no man</t>
  </si>
  <si>
    <t>9952b</t>
  </si>
  <si>
    <t>A woman is tapping her fingers</t>
  </si>
  <si>
    <t>A man in full gear is wearing a helmet with sponsor logos and is riding a red sport motorcycle</t>
  </si>
  <si>
    <t>man on motorcycle and woman tapping fingers are different referents</t>
  </si>
  <si>
    <t>There is no man with a hard hat dancing</t>
  </si>
  <si>
    <t>A man with a hard hat is dancing</t>
  </si>
  <si>
    <t>5352b</t>
  </si>
  <si>
    <t>a steak is a large piece of meat</t>
  </si>
  <si>
    <t>2175b</t>
  </si>
  <si>
    <t>The woman is not cracking two eggs into a glass bowl</t>
  </si>
  <si>
    <t>The woman is cracking two eggs into a glass bowl</t>
  </si>
  <si>
    <t>A girl is getting a tattoo removed from her hand</t>
  </si>
  <si>
    <t>A girl is getting a tattoo on her hand</t>
  </si>
  <si>
    <t>getting a tattoo contradicts tattoo removal</t>
  </si>
  <si>
    <t>A little dog is running on the beach</t>
  </si>
  <si>
    <t>The dog is running across the gravel</t>
  </si>
  <si>
    <t>gravel contradicts beach</t>
  </si>
  <si>
    <t>7590b</t>
  </si>
  <si>
    <t>the circumstances of the accident in A are not specified</t>
  </si>
  <si>
    <t>The man is thinking</t>
  </si>
  <si>
    <t>A man is dancing</t>
  </si>
  <si>
    <t>the man may or may not be doing both</t>
  </si>
  <si>
    <t>A man is wearing a purple shirt and black leather chaps and is posing for the camera</t>
  </si>
  <si>
    <t>A man is not wearing a purple shirt and black leather chaps and is posing for the camera</t>
  </si>
  <si>
    <t>Someone is banging the lens of a camera against a nail</t>
  </si>
  <si>
    <t>The man is hammering a nail with a camera</t>
  </si>
  <si>
    <t>banging does not necessarily entail hammering</t>
  </si>
  <si>
    <t>dog entails animal</t>
  </si>
  <si>
    <t>8302b</t>
  </si>
  <si>
    <t>A boy is wearing sunglasses</t>
  </si>
  <si>
    <t>A chubby faced boy is wearing dark glasses</t>
  </si>
  <si>
    <t>boy does not entail chubby-faced boy necessarily</t>
  </si>
  <si>
    <t>A man is drilling a hole in a piece of wood</t>
  </si>
  <si>
    <t>A man is drilling a hole with a piece of wood</t>
  </si>
  <si>
    <t>the instrument used to do the drilling is not mentioned</t>
  </si>
  <si>
    <t>A woman in a yellow dyed shirt is surfing on a pink surfboard</t>
  </si>
  <si>
    <t>A woman in a yellow shirt is surfing on a pink surfboard</t>
  </si>
  <si>
    <t>yellow-dyed implies yellow</t>
  </si>
  <si>
    <t>3801b</t>
  </si>
  <si>
    <t>A man in a hat is playing a harp</t>
  </si>
  <si>
    <t>A man in a cap is playing a harp</t>
  </si>
  <si>
    <t>hat does not necessarily entail cap</t>
  </si>
  <si>
    <t>9077b</t>
  </si>
  <si>
    <t>A black and brown dog is eyeing a fly</t>
  </si>
  <si>
    <t>A black and brown cat is eyeing a fly</t>
  </si>
  <si>
    <t>cat contradicts dog</t>
  </si>
  <si>
    <t>4430b</t>
  </si>
  <si>
    <t>men and women are different referents</t>
  </si>
  <si>
    <t>A man dressed in black is wearing an elaborate black mask</t>
  </si>
  <si>
    <t>There is no man holding a mask in his raised hand</t>
  </si>
  <si>
    <t>the man wearing a mask may or may not be holding a mask</t>
  </si>
  <si>
    <t>the woman may or may not be firing the rifle at the same time as she is cutting the lemon</t>
  </si>
  <si>
    <t>4187b</t>
  </si>
  <si>
    <t>A dog is eating a doll</t>
  </si>
  <si>
    <t>There is no dog playing with a toy</t>
  </si>
  <si>
    <t>the eating of the doll may or may not entail 'playing' with it</t>
  </si>
  <si>
    <t>A policeman is sitting on a motorcycle</t>
  </si>
  <si>
    <t>The cop is sitting on a police bike</t>
  </si>
  <si>
    <t>motorcycle does not necessarily entail 'police bike'</t>
  </si>
  <si>
    <t>teenage girls implies girls in their teens</t>
  </si>
  <si>
    <t>7539b</t>
  </si>
  <si>
    <t>football player running contradicts no football player running</t>
  </si>
  <si>
    <t>A man without a shirt is posing with the arms spread next to a woman</t>
  </si>
  <si>
    <t>A shirtless man is posing with a girl who is hiking in a park</t>
  </si>
  <si>
    <t>hiking in the park is not mentioned in A</t>
  </si>
  <si>
    <t>riding a motorbike implies the driving of it</t>
  </si>
  <si>
    <t>9105b</t>
  </si>
  <si>
    <t>an object is 'something'</t>
  </si>
  <si>
    <t>A man is singing into an old microphone</t>
  </si>
  <si>
    <t>A man is singing into a microphone</t>
  </si>
  <si>
    <t>an old microphone is still a microphone</t>
  </si>
  <si>
    <t>three dogs are some dogs</t>
  </si>
  <si>
    <t>1218b</t>
  </si>
  <si>
    <t>A monkey isn't walking through water</t>
  </si>
  <si>
    <t>A small monkey is walking through water</t>
  </si>
  <si>
    <t>monkey is walking contradicts monkey isn't walking</t>
  </si>
  <si>
    <t>A black dog is jumping off a dock into a pond</t>
  </si>
  <si>
    <t>A black dog is jumping from a dock into the water</t>
  </si>
  <si>
    <t>a pond is a body of water</t>
  </si>
  <si>
    <t>6779b</t>
  </si>
  <si>
    <t>A black dog in the snow is jumping onto the ground and missing a stick</t>
  </si>
  <si>
    <t>A dog is jumping for a Frisbee in the snow</t>
  </si>
  <si>
    <t>the dog is jumping for a stick, not a frisbee</t>
  </si>
  <si>
    <t>8246b</t>
  </si>
  <si>
    <t>Some young bikers are getting a dirt bike up a sandy hill</t>
  </si>
  <si>
    <t>Some young dirt bikers are getting a dirt bike up a sandy hill</t>
  </si>
  <si>
    <t>bikers does not necessarily entail 'dirt bikers'</t>
  </si>
  <si>
    <t>6928b</t>
  </si>
  <si>
    <t>Somebody is jumping in the air on a board</t>
  </si>
  <si>
    <t>Somebody is leaping in the air on a board</t>
  </si>
  <si>
    <t>jumping is a synonym of leaping</t>
  </si>
  <si>
    <t>A dog which is furry and black is in a back yard and is carrying a basket in its mouth</t>
  </si>
  <si>
    <t>A dog in a bucket is biting a tree which is probably a pine</t>
  </si>
  <si>
    <t>biting a tree contradicts carrying a basket in its mouth</t>
  </si>
  <si>
    <t>9060b</t>
  </si>
  <si>
    <t>A white dog is standing on a grassy hillside</t>
  </si>
  <si>
    <t>standing on a hillside entails standing on a hill</t>
  </si>
  <si>
    <t>A little black dog is chasing a little brown dog</t>
  </si>
  <si>
    <t>A dog, which is little and black, is chasing a little brown dog</t>
  </si>
  <si>
    <t>People are not walking through a crowded street</t>
  </si>
  <si>
    <t>9195b</t>
  </si>
  <si>
    <t>kids does not necessarily entail schoolchildren</t>
  </si>
  <si>
    <t>8048b</t>
  </si>
  <si>
    <t>Two people are walking with laden baskets and blankets</t>
  </si>
  <si>
    <t>Two people are walking with laden baskets and colorful blankets</t>
  </si>
  <si>
    <t>blankets does not entail colorful blankets</t>
  </si>
  <si>
    <t>A person is looking at a motocross bike that is lying on its side and another is racing by</t>
  </si>
  <si>
    <t>bike designed for motocross implies motocross bike</t>
  </si>
  <si>
    <t>6725b</t>
  </si>
  <si>
    <t>A kid in orange is playing outside with a snowball</t>
  </si>
  <si>
    <t>A child in orange is playing outdoors with a snowball</t>
  </si>
  <si>
    <t>kid entails child and outside implies outdoors</t>
  </si>
  <si>
    <t>There is no woman slicing a tomato</t>
  </si>
  <si>
    <t>the may or may not be peeling a potato even if she is not slicing a tomato</t>
  </si>
  <si>
    <t>3463b</t>
  </si>
  <si>
    <t>A man is putting away a guitar</t>
  </si>
  <si>
    <t>playing means he cannot be putting it away</t>
  </si>
  <si>
    <t>7639b</t>
  </si>
  <si>
    <t>the falling of the tree is not necessarily entailed or contradicting A</t>
  </si>
  <si>
    <t>7724b</t>
  </si>
  <si>
    <t>A boy under an umbrella is being held by his father who is wearing a blue coat</t>
  </si>
  <si>
    <t>A boy under an umbrella is being held by his father who is wearing a coat dyed in blue</t>
  </si>
  <si>
    <t>blue coat implies that the coat is dyed in blue</t>
  </si>
  <si>
    <t>the person entails 'a person'</t>
  </si>
  <si>
    <t>grouping' must mean some kind of gathering</t>
  </si>
  <si>
    <t>9358b</t>
  </si>
  <si>
    <t>A surfer in a white wetsuit is riding a foamy wave</t>
  </si>
  <si>
    <t>A surfer in a black wetsuit is riding a foamy wave</t>
  </si>
  <si>
    <t>black contradicts white wetsuit</t>
  </si>
  <si>
    <t>in the middle of the gym entails in the gym</t>
  </si>
  <si>
    <t>6239b</t>
  </si>
  <si>
    <t>A brown dog is jumping in the air</t>
  </si>
  <si>
    <t>A dog, which is brown, is jumping in the air</t>
  </si>
  <si>
    <t>the dog is brown in both sentences</t>
  </si>
  <si>
    <t>A player in purple, white and black is playing near the end of the field</t>
  </si>
  <si>
    <t>we don’t know the nature of the attire (uniform or otherwise) except for color in sentence A</t>
  </si>
  <si>
    <t>5498b</t>
  </si>
  <si>
    <t>A woman is cutting fruit</t>
  </si>
  <si>
    <t>the fruit could be anything, not just lemon</t>
  </si>
  <si>
    <t>4735b</t>
  </si>
  <si>
    <t>man fitting silencer contradicts no man fixing a silencer in sentence A</t>
  </si>
  <si>
    <t>8691b</t>
  </si>
  <si>
    <t>Three children are running down hill</t>
  </si>
  <si>
    <t>Three children are running down a hillside covered by grass</t>
  </si>
  <si>
    <t>whether or not the hillside is covered in grass is not described in A</t>
  </si>
  <si>
    <t>no basketball player contradicts basketball player in A</t>
  </si>
  <si>
    <t>4906b</t>
  </si>
  <si>
    <t>A rhino is grazing in a field</t>
  </si>
  <si>
    <t>The rhino is grazing on the grass</t>
  </si>
  <si>
    <t>grazing implies grazing on grass</t>
  </si>
  <si>
    <t>5351b</t>
  </si>
  <si>
    <t>the size of the flute is not mentioned in A, so no judgment can be made about the large flute</t>
  </si>
  <si>
    <t>The person is dicing up a pepper which is orange</t>
  </si>
  <si>
    <t>An orange pepper is being diced up by a person</t>
  </si>
  <si>
    <t>Someone is folding a piece of paper</t>
  </si>
  <si>
    <t>Nobody is folding a piece of paper</t>
  </si>
  <si>
    <t>nobody is folding contradicts somebody is folding</t>
  </si>
  <si>
    <t>3815b</t>
  </si>
  <si>
    <t>The woman with a knife is slicing a pepper</t>
  </si>
  <si>
    <t>The pepper is being sliced by a woman with a knife</t>
  </si>
  <si>
    <t>B is just the passive form of sentence A</t>
  </si>
  <si>
    <t>B is just the active form of sentence A</t>
  </si>
  <si>
    <t>Sentence B looks like a zoomed in section of the same image which sentence A describes</t>
  </si>
  <si>
    <t>The two referents are different. One a man and the other a woman and so they contradict each other.</t>
  </si>
  <si>
    <t>The one in A is equivalent to a singular girl jumping off the rock in B.</t>
  </si>
  <si>
    <t>Making a phone call is an action that precludes talking on the phone.</t>
  </si>
  <si>
    <t>A baby kangaroo is a kangaroo which is a baby.</t>
  </si>
  <si>
    <t>The predicates contradict in A and B</t>
  </si>
  <si>
    <t>Equivalent sentences</t>
  </si>
  <si>
    <t>The absence of the location does not invalidate B.</t>
  </si>
  <si>
    <t>D</t>
  </si>
  <si>
    <t xml:space="preserve">Not sure if firing at and shootig have the same sense. It's not easy to say if they entail without the the thing being shot (the theme?) </t>
  </si>
  <si>
    <t>Cannot validate B with introduction of the rider who was not present in scene A.</t>
  </si>
  <si>
    <t>Blonde hair is not dark</t>
  </si>
  <si>
    <t>The actions in A and B contradict each other.</t>
  </si>
  <si>
    <t>The two scenes are unrelated.</t>
  </si>
  <si>
    <t>A piece of paper is still paper. And the instrument not mentioned does not invalidate B.</t>
  </si>
  <si>
    <t>The scences in the two sentences do not seem to be related at all.</t>
  </si>
  <si>
    <t>The presence of the girl in A and her absence in B contradict each other.</t>
  </si>
  <si>
    <t>Presence and absence of the man contradict each other</t>
  </si>
  <si>
    <t>If gather and group have the same sense of being collected at a location.</t>
  </si>
  <si>
    <t>Some entails one or more but five is more specific. B is not valid if scene A has less than 5 dogs.</t>
  </si>
  <si>
    <t>Absence of cheetah in A and presence in B contrdict each other.</t>
  </si>
  <si>
    <t>Little and small have the same sense here.</t>
  </si>
  <si>
    <t>Friends cannot be enemies. The two are antonyms.</t>
  </si>
  <si>
    <t>The color of the car is not specified in A. So it may invalidate B.</t>
  </si>
  <si>
    <t>Presence of the man in A and his absence in B contradict each other.</t>
  </si>
  <si>
    <t>A steak is a large piece of meat.</t>
  </si>
  <si>
    <t>Action in A contradicts that in B.</t>
  </si>
  <si>
    <t>Removing and getting are antonyms in senses.</t>
  </si>
  <si>
    <t>A does not mention whether there is gravel on the beach.</t>
  </si>
  <si>
    <t>Actions in the two statements are different.</t>
  </si>
  <si>
    <t>The man cannot be wearing and not wearning the specified items of clothing.</t>
  </si>
  <si>
    <t>The banging of a nail with a camera is equivalent to hammering it with the camera. But the sentence construction seem so different. The intention in A seems to be to destroy the lens in A and to hammer in the nail with B. I</t>
  </si>
  <si>
    <t>The sentences are exactly the same.</t>
  </si>
  <si>
    <t>A shirt dyed yellow is a yellow shirt</t>
  </si>
  <si>
    <t>If cap is assumed to be a type of hat</t>
  </si>
  <si>
    <t>A dog and a cat are two different animals.</t>
  </si>
  <si>
    <t>A talks about the men but gives not information about the women. The two scenes also seem unrelated.</t>
  </si>
  <si>
    <t>A lemon and a rifle are two different objects. The actions performed in the two events cannot be performed simultaneously.</t>
  </si>
  <si>
    <t>Playing and eating are two completely different actions. But the two statements seem unrelated.</t>
  </si>
  <si>
    <t>Bike could be bicycle or motorcycle(=motorbike) depending on the speaker.</t>
  </si>
  <si>
    <t>Presence of the football player in A and his absence in B contradict each other.</t>
  </si>
  <si>
    <t>New information in sentence B</t>
  </si>
  <si>
    <t>The motorbike could be standing still even though he is riding it. Driving implies a sense of directional motion.</t>
  </si>
  <si>
    <t>Something includes an object too.</t>
  </si>
  <si>
    <t>An old microphone is a microphone.</t>
  </si>
  <si>
    <t>Some dogs implies one or more dogs. So B is valid in the context of A.</t>
  </si>
  <si>
    <t>A pond is a body of water. So A entails B.</t>
  </si>
  <si>
    <t>The first jumping seems to be a downward motion and the second one seems to be upward motion.</t>
  </si>
  <si>
    <t>No information if the dirt bikers are the bikers mentioned in A.</t>
  </si>
  <si>
    <t>Jumping and leaping have the same sense here.</t>
  </si>
  <si>
    <t>The dog is carrying a basket in A and biting a tree in B. The two actions cannot be performed by the same dog.</t>
  </si>
  <si>
    <t>A hill covered by grass is a grassy hillside</t>
  </si>
  <si>
    <t>A dog with properties litle and black is a little black dog.</t>
  </si>
  <si>
    <t>Actions in the two statements contradict each other.</t>
  </si>
  <si>
    <t xml:space="preserve">The kids may not be going to school in order to designate school children to them. </t>
  </si>
  <si>
    <t>No information about the color of the blankets.</t>
  </si>
  <si>
    <t>A bike designed for motorcross is a motorcross bike.</t>
  </si>
  <si>
    <t>Outdoors is outside and a kid and a child are equivalent.</t>
  </si>
  <si>
    <t>The two actions do not seem related to each other. Also no woman slicing a tomato does not validate or unvalidate the woman's action of peeling a potato.</t>
  </si>
  <si>
    <t>The action of putting away a guitar comes after the action of playing it. So the two cannt be performed simultaneously.</t>
  </si>
  <si>
    <t>The tree falling event is added in sentence B which doesn't exist in the context of the first.</t>
  </si>
  <si>
    <t>A coat dyed in blue is a blue coat.</t>
  </si>
  <si>
    <t>Gathering and grouping have equivalent sentences.</t>
  </si>
  <si>
    <t>Black and white are two different colors and hence the statements are contradictory.</t>
  </si>
  <si>
    <t>Middle of the gym is in the gym</t>
  </si>
  <si>
    <t>A dog which is brown is a brown dog.</t>
  </si>
  <si>
    <t>A lemon is not a fruit and cutting fruit implies there is more than one type of fruit being cut. Not just a single lemon</t>
  </si>
  <si>
    <t>Absence of the man in A and his presence in B contrdict each other.</t>
  </si>
  <si>
    <t>Running down a hillside is equivalent to running downhill.</t>
  </si>
  <si>
    <t>The two sentences contradict each other.</t>
  </si>
  <si>
    <t>The two actions contradict each other.</t>
  </si>
  <si>
    <t>Grazing in a field entails presence of grass on the field.</t>
  </si>
  <si>
    <t>An orange pepper is a pepper which is orange in color.</t>
  </si>
  <si>
    <t>Someone implies that atleast one person is folding a piece of paper and nobody implies that not a single person is folding the paper.</t>
  </si>
  <si>
    <t>If someone is singing and playing a guitar</t>
  </si>
  <si>
    <t>If the end of the pencil is being shaved</t>
  </si>
  <si>
    <t>In A</t>
  </si>
  <si>
    <t>If they are running side by side</t>
  </si>
  <si>
    <t>The instrument is not mentioned in A</t>
  </si>
  <si>
    <t>A and B seem to be talking of two different referents. Referent in A is a bike rider</t>
  </si>
  <si>
    <t>A dog is an animal</t>
  </si>
  <si>
    <t>B has more information than A</t>
  </si>
  <si>
    <t>There is no information about what the man is holding in A</t>
  </si>
  <si>
    <t>Information in the two fields isn't sufficient to be talking about the same scene. Purple</t>
  </si>
  <si>
    <t>one of the verbs in A has same roles</t>
  </si>
  <si>
    <t>A says nothing about B</t>
  </si>
  <si>
    <t>A is more specific</t>
  </si>
  <si>
    <t>No similar terms</t>
  </si>
  <si>
    <t>talking "on" implies phone call</t>
  </si>
  <si>
    <t>Same sentence rephrased</t>
  </si>
  <si>
    <t>Negation</t>
  </si>
  <si>
    <t>same verb roles</t>
  </si>
  <si>
    <t>firing and shooting same in this context</t>
  </si>
  <si>
    <t>Not rafting if you aren't in water</t>
  </si>
  <si>
    <t>Blond isn't dark</t>
  </si>
  <si>
    <t>A more specific</t>
  </si>
  <si>
    <t>Might be in air for other reasons</t>
  </si>
  <si>
    <t>Tree is still falling in A</t>
  </si>
  <si>
    <t>fitting and fixing same in this context</t>
  </si>
  <si>
    <t>group is subtype of gather</t>
  </si>
  <si>
    <t>steak is subtype of meat</t>
  </si>
  <si>
    <t>Could be getting both at the same time</t>
  </si>
  <si>
    <t>gravel and beach don't mix</t>
  </si>
  <si>
    <t>Accident could still be happening</t>
  </si>
  <si>
    <t>Possible concurrent actions</t>
  </si>
  <si>
    <t>banging against = hammering</t>
  </si>
  <si>
    <t>dog is subtype of animal</t>
  </si>
  <si>
    <t>cap is subtype of hat</t>
  </si>
  <si>
    <t>Eyeing not exclusive action</t>
  </si>
  <si>
    <t>No shared terms</t>
  </si>
  <si>
    <t>Negation and A more specific</t>
  </si>
  <si>
    <t>Eating is not playing</t>
  </si>
  <si>
    <t>police bike subtype of motorcyle</t>
  </si>
  <si>
    <t>teenage=in their teens</t>
  </si>
  <si>
    <t>1.3 and without a shirt=shirtless</t>
  </si>
  <si>
    <t>Could be passenger</t>
  </si>
  <si>
    <t>An object is a something</t>
  </si>
  <si>
    <t>Negation and 1.3</t>
  </si>
  <si>
    <t>Could be snow everywhere?</t>
  </si>
  <si>
    <t>B more specific</t>
  </si>
  <si>
    <t>leaping is subtype of jump</t>
  </si>
  <si>
    <t>Impossible concurrent action</t>
  </si>
  <si>
    <t>grassy implies covered by grass</t>
  </si>
  <si>
    <t>1.3?</t>
  </si>
  <si>
    <t>kids don't have to be in school everywhere</t>
  </si>
  <si>
    <t>kid = child</t>
  </si>
  <si>
    <t>No interaction</t>
  </si>
  <si>
    <t>Stowing a guitar renders it unplayable</t>
  </si>
  <si>
    <t>Tree can't be fallen and falling</t>
  </si>
  <si>
    <t>Might be naturally blue</t>
  </si>
  <si>
    <t>grouping = gathering of a group</t>
  </si>
  <si>
    <t>Could be double wetsuiting</t>
  </si>
  <si>
    <t>Rephrasing</t>
  </si>
  <si>
    <t>Same verb roles</t>
  </si>
  <si>
    <t>Could be running tangential</t>
  </si>
  <si>
    <t>might be enemies to us</t>
  </si>
  <si>
    <t>fixing=fitting</t>
  </si>
  <si>
    <t>A is location</t>
  </si>
  <si>
    <t>the two stences mean the same thing, assuming that both sentences are talking about the same referents</t>
  </si>
  <si>
    <t>a dog could be jumping in the air to catch a red ball, but the dog could be nowher enear the red ball in the ar</t>
  </si>
  <si>
    <t>There is no girl with black and orange patches on the cheeks</t>
  </si>
  <si>
    <t>A girl has black and orange patches on the cheeks</t>
  </si>
  <si>
    <t>if ther is no girl with black and orange patches thenthere cannot be a girl with black and orange patches</t>
  </si>
  <si>
    <t xml:space="preserve"> there cannot be a girls watching them and no grl watching</t>
  </si>
  <si>
    <t>1205b</t>
  </si>
  <si>
    <t>a podium is not necessarily on a stage</t>
  </si>
  <si>
    <t>A laughing child is holding a water gun and getting sprayed with water</t>
  </si>
  <si>
    <t>A child is holding a squirt gun</t>
  </si>
  <si>
    <t>a laughing child is a child, but a water gun doesn't necessarily imply a squirt gun</t>
  </si>
  <si>
    <t>9796b</t>
  </si>
  <si>
    <t>The singer is hiring a person to fire the guitar player</t>
  </si>
  <si>
    <t xml:space="preserve">the first sentences doesn't imply or contradict the second sentence. </t>
  </si>
  <si>
    <t>9951b</t>
  </si>
  <si>
    <t>A person is putting meat into a skillet</t>
  </si>
  <si>
    <t>The man is doing exercises</t>
  </si>
  <si>
    <t xml:space="preserve">a person putting meat intoa skillet may or may not also be doing exercises (see season 5 of great british baking show) </t>
  </si>
  <si>
    <t>6672b</t>
  </si>
  <si>
    <t>sentences contradict each other</t>
  </si>
  <si>
    <t>7588b</t>
  </si>
  <si>
    <t>a motocross bike implies that it is a bike designedfor motocross</t>
  </si>
  <si>
    <t>colorful blankets are blankets</t>
  </si>
  <si>
    <t>2626b</t>
  </si>
  <si>
    <t xml:space="preserve">there can't be both a man and not a man dancing. </t>
  </si>
  <si>
    <t>The man is catching a fish</t>
  </si>
  <si>
    <t>A man is catching a fish</t>
  </si>
  <si>
    <t>the two sentences mean the same thing (assuming that both sentences are indeed talking about same referents)</t>
  </si>
  <si>
    <t xml:space="preserve"> the two sentences mean the same thing</t>
  </si>
  <si>
    <t>A girl in pink is twirling a ribbon</t>
  </si>
  <si>
    <t>A ribbon is being twirled by a girl in pink</t>
  </si>
  <si>
    <t>the two sentences mean the same thing</t>
  </si>
  <si>
    <t>a dog doesn't necessarily imploy a black dog</t>
  </si>
  <si>
    <t>somebody and nobody cannot be holding a hedgehog at the same time</t>
  </si>
  <si>
    <t>4345b</t>
  </si>
  <si>
    <t>There is no one peeling a banana</t>
  </si>
  <si>
    <t>Someone is peeling a banana</t>
  </si>
  <si>
    <t>no one and someone cannot be peeling a banana at the same time</t>
  </si>
  <si>
    <t>4806b</t>
  </si>
  <si>
    <t>a monkey and no monkey cannot be pulling a dogs talk</t>
  </si>
  <si>
    <t>A man is playing a wooden flute</t>
  </si>
  <si>
    <t>There is no man playing a wooden flute</t>
  </si>
  <si>
    <t>a man and no man cannot be playing a woode flute</t>
  </si>
  <si>
    <t>a man does not necessarily imply a patient</t>
  </si>
  <si>
    <t>A man in a big city is holding a sign and begging for money</t>
  </si>
  <si>
    <t>A man in a small city is doing charity work</t>
  </si>
  <si>
    <t>imagining a man in a big city is an image, then image can't also be of a man in a small city</t>
  </si>
  <si>
    <t>6457b</t>
  </si>
  <si>
    <t>The rescue boat, which is orange, is rushing across the water</t>
  </si>
  <si>
    <t>The orange rescue boat is rushing across the water</t>
  </si>
  <si>
    <t>the two sentence mean the same thing</t>
  </si>
  <si>
    <t>7515b</t>
  </si>
  <si>
    <t>A person is brushing a cat</t>
  </si>
  <si>
    <t>Nobody is brushing a cat</t>
  </si>
  <si>
    <t>cat cannot be both brushed and not brushed</t>
  </si>
  <si>
    <t>2179b</t>
  </si>
  <si>
    <t>There is no woman cracking an egg into a bowl</t>
  </si>
  <si>
    <t>there can't both be a woman cracking eggs and not cracking eggs</t>
  </si>
  <si>
    <t>A man is playing a violin</t>
  </si>
  <si>
    <t>A man is harping on about a play</t>
  </si>
  <si>
    <t>a man plaing a violin does not imply that a man is or is not harping on about a play</t>
  </si>
  <si>
    <t>the sentences mean the same thing</t>
  </si>
  <si>
    <t>3402b</t>
  </si>
  <si>
    <t>A man is folding a tortilla</t>
  </si>
  <si>
    <t>A man is slowly folding a tortilla</t>
  </si>
  <si>
    <t>a man folding a tortialla does not necessarily imply that the man is sloly folding a tortilla</t>
  </si>
  <si>
    <t>A young man in a white shirt and gold and black hat is sitting with crossed legs</t>
  </si>
  <si>
    <t>A young person in a white shirt and gold and black hat is sitting with crossed legs</t>
  </si>
  <si>
    <t>a young man is a person</t>
  </si>
  <si>
    <t>2782b</t>
  </si>
  <si>
    <t>A woman is slicing a tomato</t>
  </si>
  <si>
    <t>the two sentences are contradictory</t>
  </si>
  <si>
    <t>The ice hockey goalkeeper is not wearing a yellow jersey and is not defending the goal</t>
  </si>
  <si>
    <t>A hockey player in a yellow jersey is guarding the goal</t>
  </si>
  <si>
    <t>both things can't be happening</t>
  </si>
  <si>
    <t>both things can't be happening in the picture</t>
  </si>
  <si>
    <t>there can't both be a woman and not a woman sewing on a machine</t>
  </si>
  <si>
    <t>2338b</t>
  </si>
  <si>
    <t>contradictory</t>
  </si>
  <si>
    <t>a lady is a woman</t>
  </si>
  <si>
    <t>592b</t>
  </si>
  <si>
    <t>A woman is putting on a cloak, which is very large, and concealing an extravagant dress</t>
  </si>
  <si>
    <t>A woman is taking off a cloak, which is very large, and revealing an extravagant dress</t>
  </si>
  <si>
    <t xml:space="preserve"> a woman cannot be both putting on and taking off a drews</t>
  </si>
  <si>
    <t>3518b</t>
  </si>
  <si>
    <t>a woman is dancing is all that I know about the world of the picture</t>
  </si>
  <si>
    <t>6116b</t>
  </si>
  <si>
    <t>same sentences</t>
  </si>
  <si>
    <t>a coat dyed in blue is a blue coat</t>
  </si>
  <si>
    <t>A woman is jumping rope outside</t>
  </si>
  <si>
    <t>two different images in the same picture</t>
  </si>
  <si>
    <t>a child is a kid</t>
  </si>
  <si>
    <t>8832b</t>
  </si>
  <si>
    <t>a man is not a woman</t>
  </si>
  <si>
    <t>a lemon is fruit</t>
  </si>
  <si>
    <t>putting away and playing are two different things</t>
  </si>
  <si>
    <t>A man is wearing a clear plastic cap and a mask</t>
  </si>
  <si>
    <t>A man is wearing a clear plastic cap and a face mask</t>
  </si>
  <si>
    <t xml:space="preserve">a mask doesn't necessarily imply a face mask </t>
  </si>
  <si>
    <t>575b</t>
  </si>
  <si>
    <t>the image of A doesn't includea  man</t>
  </si>
  <si>
    <t>a hamster is a small animal</t>
  </si>
  <si>
    <t>4460b</t>
  </si>
  <si>
    <t>8127b</t>
  </si>
  <si>
    <t>Drinks are being held by people pointing at the camera</t>
  </si>
  <si>
    <t>A group of people is holding drinks and pointing at the camera</t>
  </si>
  <si>
    <t>Five children are standing in front of a wooden hut</t>
  </si>
  <si>
    <t>Five kids are standing close together and one kid has a weapon</t>
  </si>
  <si>
    <t>the children may be standing close together and one of the kids may have a weapon</t>
  </si>
  <si>
    <t>A dog is swimming in a lake and the sun is shining on him</t>
  </si>
  <si>
    <t>There is no dog swimming in a lake with sunshine shining on him</t>
  </si>
  <si>
    <t>there cannot both be a dog and not e a dog</t>
  </si>
  <si>
    <t>8462b</t>
  </si>
  <si>
    <t>a young person doesn't necessarily imply a young man</t>
  </si>
  <si>
    <t>A young boy is jumping into a still lake</t>
  </si>
  <si>
    <t>The young boy in the blue shirt is not jumping into the water</t>
  </si>
  <si>
    <t>the young boy may or may not have a blue shirt on</t>
  </si>
  <si>
    <t>9256b</t>
  </si>
  <si>
    <t>a face mask is a mask</t>
  </si>
  <si>
    <t>A woman is cutting a tomato</t>
  </si>
  <si>
    <t>slicing is cutting</t>
  </si>
  <si>
    <t>2182b</t>
  </si>
  <si>
    <t>playing cricket doesn't necessarily imply cheerful playing</t>
  </si>
  <si>
    <t>a man and a boy are different</t>
  </si>
  <si>
    <t>6218b</t>
  </si>
  <si>
    <t>the first description doesn't necessarily entail all of the details of the second description</t>
  </si>
  <si>
    <t>5831b</t>
  </si>
  <si>
    <t>man and boy are two different things</t>
  </si>
  <si>
    <t>a black wetsuit contradicts a white wet suit</t>
  </si>
  <si>
    <t>not playing with a toy doesn’t ncessarily imply that they are not eating a doll</t>
  </si>
  <si>
    <t>olive oil is cooking oil and a pot on the stove is a pot</t>
  </si>
  <si>
    <t>Three men are sitting on a mountainside and looking at the view with a pair of binoculars</t>
  </si>
  <si>
    <t>Three hikers are sitting on a mountainside and looking at the view with a pair of binoculars</t>
  </si>
  <si>
    <t>men don't necessarily imply hikers</t>
  </si>
  <si>
    <t>A man is speaking</t>
  </si>
  <si>
    <t>A person is spitting</t>
  </si>
  <si>
    <t>a man is a person but spitting doesn't necessarily imply speaking</t>
  </si>
  <si>
    <t>5107b</t>
  </si>
  <si>
    <t>either a chef or not a chef</t>
  </si>
  <si>
    <t>A person is performing a card trick</t>
  </si>
  <si>
    <t>Nobody is performing a card trick</t>
  </si>
  <si>
    <t>a person or nobody</t>
  </si>
  <si>
    <t>8211b</t>
  </si>
  <si>
    <t>eithe ra girl or no girl</t>
  </si>
  <si>
    <t>A person with a backwards hat is sitting on the ground</t>
  </si>
  <si>
    <t>the person may be a young man; the hat may be backwords; his legs may be crossed</t>
  </si>
  <si>
    <t>cannot be doing both</t>
  </si>
  <si>
    <t>4672b</t>
  </si>
  <si>
    <t>Two men are carrying colorful baskets and blankets and walking near a building</t>
  </si>
  <si>
    <t>Two people are carrying colorful baskets and blankets and walking near a building</t>
  </si>
  <si>
    <t>men are people</t>
  </si>
  <si>
    <t>9885b</t>
  </si>
  <si>
    <t>A man is putting some food in a container</t>
  </si>
  <si>
    <t>A young boy wearing a red swimsuit is jumping into a blue kiddies pool</t>
  </si>
  <si>
    <t>different images</t>
  </si>
  <si>
    <t>5678b</t>
  </si>
  <si>
    <t>A woman is slicing butter</t>
  </si>
  <si>
    <t>A woman is cutting butter</t>
  </si>
  <si>
    <t>7224b</t>
  </si>
  <si>
    <t>cannot be without a shirt and have a green shirt</t>
  </si>
  <si>
    <t>6584b</t>
  </si>
  <si>
    <t>a girl is a female</t>
  </si>
  <si>
    <t>8158b</t>
  </si>
  <si>
    <t>the man may have a purple hat and bare hands</t>
  </si>
  <si>
    <t>if A is true then b is true</t>
  </si>
  <si>
    <t>481b</t>
  </si>
  <si>
    <t>the child may or may not be laughing</t>
  </si>
  <si>
    <t>5817b</t>
  </si>
  <si>
    <t>there may or may not be a fire</t>
  </si>
  <si>
    <t>8331b</t>
  </si>
  <si>
    <t>bikers don't necessarily imploy two bmx bikers; getting airborne doesn't necessarily mean jumping dirt ramps (could be air lifted by helicopter), and near water doesn't imploy in front of water</t>
  </si>
  <si>
    <t>3072b</t>
  </si>
  <si>
    <t>cannot be both nobody and a person</t>
  </si>
  <si>
    <t>7484b</t>
  </si>
  <si>
    <t>There are no men sitting at the table with four beer bottles</t>
  </si>
  <si>
    <t>tehre cannot be no men and two guys</t>
  </si>
  <si>
    <t>the chil may or may not be a small girl</t>
  </si>
  <si>
    <t>2318b</t>
  </si>
  <si>
    <t>the man could be someone; the camera culd be the lens of the camer</t>
  </si>
  <si>
    <t>two different imageries</t>
  </si>
  <si>
    <t>3574b</t>
  </si>
  <si>
    <t>being cut does't necessarily imply being cut with scissors</t>
  </si>
  <si>
    <t>a man doesn't necessarily imply being a pianist</t>
  </si>
  <si>
    <t>7114b</t>
  </si>
  <si>
    <t>There is no child in a red outfit jumping on a trampoline</t>
  </si>
  <si>
    <t>A child in a red outfit is jumping on a trampoline</t>
  </si>
  <si>
    <t>contradiction</t>
  </si>
  <si>
    <t>1247b</t>
  </si>
  <si>
    <t>because a woman is peeling a potato, this means that there is no woman slicing a tomator</t>
  </si>
  <si>
    <t>7758b</t>
  </si>
  <si>
    <t>people either are or or not walking through a crowded street</t>
  </si>
  <si>
    <t>little kids are children; a fountain sprays water from the ground</t>
  </si>
  <si>
    <t>1312b</t>
  </si>
  <si>
    <t>either nobody or a person is performing a card trick</t>
  </si>
  <si>
    <t>Besides the article these are identical sentences</t>
  </si>
  <si>
    <t>The girl cannot both have black and orange patches on her cheeks and not at the same time</t>
  </si>
  <si>
    <t>There cannot be no girl laughing if two girls are laughing</t>
  </si>
  <si>
    <t>The podium may or may not be on a stage</t>
  </si>
  <si>
    <t>A squirt gun is a watergun</t>
  </si>
  <si>
    <t>The entities in A and B are unrelated. What we can say abou one does not say anything about the other</t>
  </si>
  <si>
    <t>There cannot be a classroom full of students looking and no classroom full of students looking</t>
  </si>
  <si>
    <t>A motocross bike is a bike designed for motocross</t>
  </si>
  <si>
    <t>A colorful blanket is a type of blanket</t>
  </si>
  <si>
    <t>Cannot both have a man dancing and not dancing</t>
  </si>
  <si>
    <t>Passive construction is entailed</t>
  </si>
  <si>
    <t>Cannot hold and not hold a hedgehog</t>
  </si>
  <si>
    <t>Cannot peel a banana and not peel a banana</t>
  </si>
  <si>
    <t>Cannot have a monkey pulling on a dog's tail and no monkey</t>
  </si>
  <si>
    <t>Cannot have a man playing a flute and no man</t>
  </si>
  <si>
    <t>Man being healed is a patient</t>
  </si>
  <si>
    <t>Moving from passive construction to active</t>
  </si>
  <si>
    <t>Cannot both brush and not brush a cat</t>
  </si>
  <si>
    <t>B is more specific than A</t>
  </si>
  <si>
    <t xml:space="preserve">A young man is a type of young person </t>
  </si>
  <si>
    <t>Cannot both slice and not slice a tomato</t>
  </si>
  <si>
    <t>Cannot both wear a yellow jersey and not wear one</t>
  </si>
  <si>
    <t>If there is a cheetah in A there must be one in B</t>
  </si>
  <si>
    <t>Cannot have a woman using a sewing machine and not have a woman using one</t>
  </si>
  <si>
    <t>Cannot both cut and not cut a carrot</t>
  </si>
  <si>
    <t>A lady is a type of woman</t>
  </si>
  <si>
    <t>Cannot take off and put on a cloak at the same time</t>
  </si>
  <si>
    <t>A man is not a woman</t>
  </si>
  <si>
    <t>A coat dyed in blue is a blue coat</t>
  </si>
  <si>
    <t>If the woman is slicing a cucumber she is not jumping rope</t>
  </si>
  <si>
    <t>A kid is equivalent to a child</t>
  </si>
  <si>
    <t>A lemon is a type of fruit</t>
  </si>
  <si>
    <t>Cannot put a guitar away and play it at the same time</t>
  </si>
  <si>
    <t>All masks worn by people are face masks</t>
  </si>
  <si>
    <t>There is no mention of a man in A</t>
  </si>
  <si>
    <t>A hamster is a small animal</t>
  </si>
  <si>
    <t>The grass is not necessarily on a field</t>
  </si>
  <si>
    <t>Children in A may or may not have a weapon</t>
  </si>
  <si>
    <t>Cannot have a dog in the lake and no dog in the lake</t>
  </si>
  <si>
    <t>A young person may or may not be a young man</t>
  </si>
  <si>
    <t>The young boy in A may not be wearing a blue shirt</t>
  </si>
  <si>
    <t>Slicing is a type of cutting</t>
  </si>
  <si>
    <t>The men in A may not be cheerfully playing</t>
  </si>
  <si>
    <t>A boy is not a man</t>
  </si>
  <si>
    <t>The man may not be sitting peacefully in A</t>
  </si>
  <si>
    <t>A man is not a boy</t>
  </si>
  <si>
    <t>A surfer wearing a black suit cannot also be wearing a white suit</t>
  </si>
  <si>
    <t>Not sure if eating the doll is equivalent to playing</t>
  </si>
  <si>
    <t>Olive oil is a type of oil</t>
  </si>
  <si>
    <t>The men could be surveyors and not hikers</t>
  </si>
  <si>
    <t>A man is a type of person</t>
  </si>
  <si>
    <t>Cannot have a chef and no chef</t>
  </si>
  <si>
    <t>Cannot have a girl and no girl</t>
  </si>
  <si>
    <t>The person may or may not be a young man</t>
  </si>
  <si>
    <t>Cannot crack and not crack eggs at same time</t>
  </si>
  <si>
    <t>Cannot have and not have a shirt at same time</t>
  </si>
  <si>
    <t>A girl is a female</t>
  </si>
  <si>
    <t>The young man may or may not be wearing purple</t>
  </si>
  <si>
    <t>Looking small is the same as using the adjective small</t>
  </si>
  <si>
    <t>A grassy hillside is a hill covered by grass</t>
  </si>
  <si>
    <t>The child may or may not be laughing</t>
  </si>
  <si>
    <t>The fireplace may or may not have a fire going</t>
  </si>
  <si>
    <t>A track near water is equivalent to dirt ramps in front of the water; bikers getting airborne are bmx bikers</t>
  </si>
  <si>
    <t>Cannot have a person brushing and no person brushing</t>
  </si>
  <si>
    <t>The men may or may not be holding beers</t>
  </si>
  <si>
    <t>The child may or may not be a small girl</t>
  </si>
  <si>
    <t>The lens may be separate from the camera</t>
  </si>
  <si>
    <t>The paper may be cut by something other than scissors (exacto-knife)</t>
  </si>
  <si>
    <t>A person playing piano is a pianist</t>
  </si>
  <si>
    <t>Cannot have a child and no child</t>
  </si>
  <si>
    <t>Cannot have people walking and not walking through a crowded street</t>
  </si>
  <si>
    <t>Little kids are children; A fountain that sprays water from the ground is a water fountain</t>
  </si>
  <si>
    <t>Cannot have someone and noone playing a card trick at the same time</t>
  </si>
  <si>
    <t>If the dog is close enough to jump to catch it</t>
  </si>
  <si>
    <t>Brown dog is equivalent to a dog</t>
  </si>
  <si>
    <t>boat</t>
  </si>
  <si>
    <t>The manner of folding is unknown in A</t>
  </si>
  <si>
    <t>There is a person in A</t>
  </si>
  <si>
    <t>The wood is the instrument in A</t>
  </si>
  <si>
    <t>The woman is peeling a potato</t>
  </si>
  <si>
    <t>a == the</t>
  </si>
  <si>
    <t>jumping == near?</t>
  </si>
  <si>
    <t>have vs not have</t>
  </si>
  <si>
    <t>laughing vs not laughing</t>
  </si>
  <si>
    <t>on a podium != on a stage</t>
  </si>
  <si>
    <t>water gun == squirt gun</t>
  </si>
  <si>
    <t>laughing child == child</t>
  </si>
  <si>
    <t xml:space="preserve">different </t>
  </si>
  <si>
    <t>is vs is not</t>
  </si>
  <si>
    <t>motocross bike == bike for motocross</t>
  </si>
  <si>
    <t>colorful blankets vs blankets</t>
  </si>
  <si>
    <t>the == a</t>
  </si>
  <si>
    <t>dog != black dog</t>
  </si>
  <si>
    <t>nobody != somebody</t>
  </si>
  <si>
    <t>helping != healing</t>
  </si>
  <si>
    <t>begging != chairity work</t>
  </si>
  <si>
    <t>noun + adjective == adjective noun</t>
  </si>
  <si>
    <t>someone != no one</t>
  </si>
  <si>
    <t>playing != talking about a play</t>
  </si>
  <si>
    <t xml:space="preserve"> Folding != slowly folding</t>
  </si>
  <si>
    <t>young man == young person</t>
  </si>
  <si>
    <t>lady == woman</t>
  </si>
  <si>
    <t>putting on != taking off</t>
  </si>
  <si>
    <t>woman != man</t>
  </si>
  <si>
    <t>different</t>
  </si>
  <si>
    <t>child == kid</t>
  </si>
  <si>
    <t>lemon == fruit</t>
  </si>
  <si>
    <t>putting away != playing</t>
  </si>
  <si>
    <t xml:space="preserve">mask == face mask </t>
  </si>
  <si>
    <t xml:space="preserve">too different </t>
  </si>
  <si>
    <t>hamster == small animal</t>
  </si>
  <si>
    <t xml:space="preserve">grass usually in field </t>
  </si>
  <si>
    <t>standing in front of wooden hut != holding a weapon</t>
  </si>
  <si>
    <t>person != male</t>
  </si>
  <si>
    <t>face mask == mask</t>
  </si>
  <si>
    <t>slicing == cutting</t>
  </si>
  <si>
    <t>playing != cheerfully playing</t>
  </si>
  <si>
    <t>man != boy</t>
  </si>
  <si>
    <t>boy != man</t>
  </si>
  <si>
    <t>black vs white</t>
  </si>
  <si>
    <t>oilive oil != cooking oil</t>
  </si>
  <si>
    <t>men != hikers</t>
  </si>
  <si>
    <t>backwards hat != hat</t>
  </si>
  <si>
    <t>with != in</t>
  </si>
  <si>
    <t>two men == two people</t>
  </si>
  <si>
    <t>girl == female</t>
  </si>
  <si>
    <t>rock climbing != climbing wall</t>
  </si>
  <si>
    <t>hill covered in grass == grassy hillside</t>
  </si>
  <si>
    <t>child != laughing child</t>
  </si>
  <si>
    <t>fireplace != fire</t>
  </si>
  <si>
    <t>bikers != bmx bikers</t>
  </si>
  <si>
    <t>no body != person</t>
  </si>
  <si>
    <t>no men != two guys</t>
  </si>
  <si>
    <t>child != girl</t>
  </si>
  <si>
    <t>man == someone</t>
  </si>
  <si>
    <t>man playing keyboard != pianist</t>
  </si>
  <si>
    <t>some milk == milk</t>
  </si>
  <si>
    <t>dog</t>
  </si>
  <si>
    <t>same subj</t>
  </si>
  <si>
    <t>coat == jacket</t>
  </si>
  <si>
    <t xml:space="preserve">peacefully is questionable </t>
  </si>
  <si>
    <t>no shirt green grass != green shirt</t>
  </si>
  <si>
    <t>boys</t>
  </si>
  <si>
    <t>Cut yes</t>
  </si>
  <si>
    <t>kids == children</t>
  </si>
  <si>
    <t>Two sumo ringers are fighting</t>
  </si>
  <si>
    <t>A man is riding a water toy in the water</t>
  </si>
  <si>
    <t>no relation</t>
  </si>
  <si>
    <t>8414b</t>
  </si>
  <si>
    <t>Pond not necessarily water</t>
  </si>
  <si>
    <t>Dog cannot be biting a tree and carrying a basket in its mouth</t>
  </si>
  <si>
    <t>6258b</t>
  </si>
  <si>
    <t>police bike can be either a bicycle or a motorcycle</t>
  </si>
  <si>
    <t>"the water" could be a container of water, which cannot be a body</t>
  </si>
  <si>
    <t>7757b</t>
  </si>
  <si>
    <t>crowded street = street which is crowded</t>
  </si>
  <si>
    <t>6301b</t>
  </si>
  <si>
    <t>Could be both subjects doing both things</t>
  </si>
  <si>
    <t>5298b</t>
  </si>
  <si>
    <t>Could be both</t>
  </si>
  <si>
    <t>Leaping is jumping</t>
  </si>
  <si>
    <t>A woman is slicing a carrot</t>
  </si>
  <si>
    <t>A potato is being sliced by a woman</t>
  </si>
  <si>
    <t>Could be doing both</t>
  </si>
  <si>
    <t>climbing not necessarily wildly climing</t>
  </si>
  <si>
    <t>2201b</t>
  </si>
  <si>
    <t>A man is sprinkling seasoning on several sliced and buttered loaves of bread</t>
  </si>
  <si>
    <t>A man is putting garlic on some bread slices</t>
  </si>
  <si>
    <t>Could be both putting and sprinkling</t>
  </si>
  <si>
    <t>4313b</t>
  </si>
  <si>
    <t>Cutting not necessarily slicing</t>
  </si>
  <si>
    <t>Person peeling banana must exist</t>
  </si>
  <si>
    <t>sparring is fighting</t>
  </si>
  <si>
    <t>4372b</t>
  </si>
  <si>
    <t>A man is not playing a guitar</t>
  </si>
  <si>
    <t>Simple negation</t>
  </si>
  <si>
    <t>5279b</t>
  </si>
  <si>
    <t>Girl not necessarily young</t>
  </si>
  <si>
    <t>4759b</t>
  </si>
  <si>
    <t>Microphone not necessarily old</t>
  </si>
  <si>
    <t>8925b</t>
  </si>
  <si>
    <t>Gravel could be on the beach</t>
  </si>
  <si>
    <t>A man is spitting on the ground</t>
  </si>
  <si>
    <t>A man is spitting</t>
  </si>
  <si>
    <t>B is A less location</t>
  </si>
  <si>
    <t>Woman cracking egg must exist</t>
  </si>
  <si>
    <t>3241b</t>
  </si>
  <si>
    <t>An animal is running in circles</t>
  </si>
  <si>
    <t>An animal is running tiredly in circles</t>
  </si>
  <si>
    <t>Animal running not necessarily tiredly</t>
  </si>
  <si>
    <t>A ping pong player is meeting with two people</t>
  </si>
  <si>
    <t>A few animals are playing in the water</t>
  </si>
  <si>
    <t>There is no monkey wading through a marsh</t>
  </si>
  <si>
    <t>A monkey is wading through a marsh</t>
  </si>
  <si>
    <t>Monkey wading through marsh must exist</t>
  </si>
  <si>
    <t>Boy not jumping into water cannot be jumping into lake</t>
  </si>
  <si>
    <t>Someone is stirring noodles in the water</t>
  </si>
  <si>
    <t>A man is boiling noodles in water</t>
  </si>
  <si>
    <t>Water not necessarily boiling, someone not necessarily man</t>
  </si>
  <si>
    <t>Child cannot be blond and have dark hair</t>
  </si>
  <si>
    <t>Some paper is being cut</t>
  </si>
  <si>
    <t>Piece of paper is some paper</t>
  </si>
  <si>
    <t>Subject of B is same as of A but with relative clause</t>
  </si>
  <si>
    <t>taking off contradicts putting on, revealing contradicts concealing</t>
  </si>
  <si>
    <t>5267b</t>
  </si>
  <si>
    <t>Simple negation of subject</t>
  </si>
  <si>
    <t>B is A less manner</t>
  </si>
  <si>
    <t>A = B with subject instead modified by relative clause</t>
  </si>
  <si>
    <t>1813b</t>
  </si>
  <si>
    <t>A is passive of B</t>
  </si>
  <si>
    <t>Subject of B does not exist in A</t>
  </si>
  <si>
    <t>1245b</t>
  </si>
  <si>
    <t>123b</t>
  </si>
  <si>
    <t>Difference is only in location/manner/etc. &amp; does not contradict</t>
  </si>
  <si>
    <t>1083b</t>
  </si>
  <si>
    <t>Subject of A does not exist in B</t>
  </si>
  <si>
    <t>A is B plus location, plus toddler is-a young kid</t>
  </si>
  <si>
    <t>Two animals are running through the park</t>
  </si>
  <si>
    <t>Two dogs are running quickly through a park</t>
  </si>
  <si>
    <t>Animal not necessarily dog, running not necessarily quickly</t>
  </si>
  <si>
    <t>8165b</t>
  </si>
  <si>
    <t>Woman with blond hair is blond woman</t>
  </si>
  <si>
    <t>3474b</t>
  </si>
  <si>
    <t>Man could be both thinking and dancing</t>
  </si>
  <si>
    <t>3126b</t>
  </si>
  <si>
    <t>Cosmetics not necessarily eye pencil/eye liner</t>
  </si>
  <si>
    <t>Dark glasses not necessarily sunglasses</t>
  </si>
  <si>
    <t>Subject could be the same or different, either way could be doing both</t>
  </si>
  <si>
    <t>Man could be driving and polishing windows</t>
  </si>
  <si>
    <t>Man could be doing both</t>
  </si>
  <si>
    <t>5347b</t>
  </si>
  <si>
    <t>A large flute is being played by a man</t>
  </si>
  <si>
    <t>A passive of B</t>
  </si>
  <si>
    <t>Common sense, tattoo not applied and removed at the same time</t>
  </si>
  <si>
    <t>B is A less instrument</t>
  </si>
  <si>
    <t>Yellow shirt not necessarily dyed</t>
  </si>
  <si>
    <t>3567b</t>
  </si>
  <si>
    <t>Some paper entails at least one piece</t>
  </si>
  <si>
    <t>3411b</t>
  </si>
  <si>
    <t>Difference is only determiner, not material</t>
  </si>
  <si>
    <t>a small city cannot be a big city</t>
  </si>
  <si>
    <t>4195b</t>
  </si>
  <si>
    <t>Subj of A does not exist in B</t>
  </si>
  <si>
    <t>5858b</t>
  </si>
  <si>
    <t>boiling not necessarily stirring</t>
  </si>
  <si>
    <t>4523b</t>
  </si>
  <si>
    <t>Common sense, cannot play a flute and a guitar at the same time because of hands</t>
  </si>
  <si>
    <t>Woman may be doing both</t>
  </si>
  <si>
    <t>5201b</t>
  </si>
  <si>
    <t>B passive of A</t>
  </si>
  <si>
    <t>A cap is a hat</t>
  </si>
  <si>
    <t>Performing with an instrument is playing it</t>
  </si>
  <si>
    <t>8552b</t>
  </si>
  <si>
    <t>Grass not necessarily in a field</t>
  </si>
  <si>
    <t>6788b</t>
  </si>
  <si>
    <t>Man holding mask in A does not need to exist in B</t>
  </si>
  <si>
    <t>subject of A does not exist in B</t>
  </si>
  <si>
    <t>Monkey cannot be walking through water and not</t>
  </si>
  <si>
    <t>6461b</t>
  </si>
  <si>
    <t>A is presumably color of rider, B has color of raft, so there is no entailment</t>
  </si>
  <si>
    <t>9394b</t>
  </si>
  <si>
    <t>Man can not be wearing and not wearing etc.</t>
  </si>
  <si>
    <t>6820b</t>
  </si>
  <si>
    <t>Person not necessarily man</t>
  </si>
  <si>
    <t>Beach may be by lake, man could be in picture while taking pictures</t>
  </si>
  <si>
    <t>8713b</t>
  </si>
  <si>
    <t>Man's arms not necessarily spread</t>
  </si>
  <si>
    <t>Crowd cannot be watching and not watching</t>
  </si>
  <si>
    <t>4155b</t>
  </si>
  <si>
    <t>Man in B does not exist in A</t>
  </si>
  <si>
    <t>858b</t>
  </si>
  <si>
    <t>Dogs are not necessarily running side by side</t>
  </si>
  <si>
    <t>Dog and cat could both be in picture</t>
  </si>
  <si>
    <t>Man cannot be playing and not playing</t>
  </si>
  <si>
    <t>B is A less tiredly</t>
  </si>
  <si>
    <t>6269b</t>
  </si>
  <si>
    <t>Dog in B does not exist in A</t>
  </si>
  <si>
    <t>B is passive of A</t>
  </si>
  <si>
    <t>6542b</t>
  </si>
  <si>
    <t>A player other than the goalkeeper may be wearing yellow and guarding the goal</t>
  </si>
  <si>
    <t>8819b</t>
  </si>
  <si>
    <t>Dogs are animals, running quickly is running</t>
  </si>
  <si>
    <t>8466b</t>
  </si>
  <si>
    <t>5119b</t>
  </si>
  <si>
    <t>People are not necessarily men</t>
  </si>
  <si>
    <t>Dirt bikers are bikers</t>
  </si>
  <si>
    <t>8777b</t>
  </si>
  <si>
    <t>Hikers are not necessarily men</t>
  </si>
  <si>
    <t>Difference is only between "a" and "one", not significant</t>
  </si>
  <si>
    <t>7922b</t>
  </si>
  <si>
    <t>Dog not necessarily running through field, toy is not necessarily ball</t>
  </si>
  <si>
    <t>1216b</t>
  </si>
  <si>
    <t>Subject in A does not exist in B</t>
  </si>
  <si>
    <t>Running not necessarily playing, uniform not necessarily those colors, location more specific in B</t>
  </si>
  <si>
    <t>3431b</t>
  </si>
  <si>
    <t>Could be another table with 4 beer bottles, and the men are sitting around a different table</t>
  </si>
  <si>
    <t>3963b</t>
  </si>
  <si>
    <t>B is same as A but with relative clause instead of adj</t>
  </si>
  <si>
    <t>Guys cannot be sitting and standing</t>
  </si>
  <si>
    <t>The subjects and activities are completely different</t>
  </si>
  <si>
    <t>Sentence B adds details not in Sentence A;  We cannot be sure the water in Sentence A is a pond</t>
  </si>
  <si>
    <t>The subjects in the two sentences are performing entirely different activities which cannot be done simultaneously</t>
  </si>
  <si>
    <t>The bike in sentence A is ambiguous.  It could be a bicycle or a motorcycle.</t>
  </si>
  <si>
    <t>The sentences are synonymous; "water" and "body of water" are synonyms</t>
  </si>
  <si>
    <t>The sentences are synonymous; "leaping" and "jumping" are synonyms</t>
  </si>
  <si>
    <t>Sentence B changes a detail from sentence A; a potato and a carrot are not the same</t>
  </si>
  <si>
    <t>Sentence B adds details not in Sentence A;  We cannot be sure the dog in Sentence A is climbing wildly</t>
  </si>
  <si>
    <t>Sentence B adds details not in Sentence A;  We cannot be sure the seasoning in Sentence A is garlic</t>
  </si>
  <si>
    <t>The subjects in the two sentences are performing different activities which cannot be done simultaneously; peeling and slicing are not the same</t>
  </si>
  <si>
    <t>Sentence B adds details not in Sentence A;  We cannot be sure the girl in Sentence A is young</t>
  </si>
  <si>
    <t>Sentence B adds details not in Sentence A;  We cannot be sure the microphone in Sentence A is old</t>
  </si>
  <si>
    <t>Sentence B adds details not in Sentence A;  We cannot be sure the dog in Sentence A is little or the the gravel in Sentence A is on the beach</t>
  </si>
  <si>
    <t>Sentence B is a generalization of A</t>
  </si>
  <si>
    <t>Sentence B adds details not in Sentence A;  We cannot be sure the animal in Sentence A is running iredly</t>
  </si>
  <si>
    <t>Sentence B adds details not in Sentence A;  We cannot be sure the water in Sentence A is boiling</t>
  </si>
  <si>
    <t>Sentence B changes details from Sentence A; The child cannot have both dark and blonde hair</t>
  </si>
  <si>
    <t>It is unclear whether the determiner in Sentence B implies more than one piece of paper</t>
  </si>
  <si>
    <t>The subject is performing two opposing and mutually exclusive activities</t>
  </si>
  <si>
    <t>Sentence B adds details not in Sentence A;  We cannot be sure the kids in Sentence A are in front of a hut</t>
  </si>
  <si>
    <t>Sentence B adds details not in Sentence A;  We cannot be sure the man in Sentence A is thinking</t>
  </si>
  <si>
    <t>Sentence B adds details not in Sentence A;  We cannot be sure the cosmetics in Sentence A includes eye liner</t>
  </si>
  <si>
    <t>Sentence B adds details not in Sentence A;  We cannot be sure the dark glasses in Sentence A are sunglasses.  Dark could refer to the frame color.</t>
  </si>
  <si>
    <t>Sentence B changes details from Sentence A; speaking and spitting are not the same and cannot be performed simultaneously</t>
  </si>
  <si>
    <t>Sentence B changes details from Sentence A; driving and polishing windows are not the same and cannot be performed simultaneously</t>
  </si>
  <si>
    <t>Sentence B adds details not in Sentence A;  We cannot be sure the bread in Sentence A is buttered</t>
  </si>
  <si>
    <t>The sentences are synonymous; "yellow" and "yellow dyed" are synonyms</t>
  </si>
  <si>
    <t>It is unclear whether the determiner in Sentence A implies more than one piece of paper</t>
  </si>
  <si>
    <t>The determiner does not change the meaning of the sentences</t>
  </si>
  <si>
    <t>Sentence B adds details not in Sentence A;  We cannot be sure the man in Sentence A is stirring the noodles</t>
  </si>
  <si>
    <t>Sentence B changes details from Sentence A; a flute and guitar are not the same and cannot be played simultaneously</t>
  </si>
  <si>
    <t>Sentence B adds details not in Sentence A;  The woman could be slicing both a carrot and potato simultaneously</t>
  </si>
  <si>
    <t>The sentences are synonymous; "cap" and "hat" are synonyms</t>
  </si>
  <si>
    <t>Sentence B adds details not in Sentence A;  We cannot be sure the grass in Sentence A is part of a field.</t>
  </si>
  <si>
    <t>Sentence B adds details not in Sentence A;  We cannot be sure there isn't a man wearing a mask</t>
  </si>
  <si>
    <t>Sentence B is non-sensical</t>
  </si>
  <si>
    <t>The subject is performing two opposing and mutually exlusive activities (wearing a purple shirt)</t>
  </si>
  <si>
    <t>Sentence B adds details not in Sentence A;  We cannot be sure the person in Sentence A is a man</t>
  </si>
  <si>
    <t>Sentence B adds details not in Sentence A;  We cannot be sure the person in Sentence A is a woman</t>
  </si>
  <si>
    <t>Sentence B adds details not in Sentence A;  We cannot be sure the dogs in Sentence A are side by side</t>
  </si>
  <si>
    <t>The subjects are entirely different; a dog is not a cat</t>
  </si>
  <si>
    <t>The sentences are synonymous; "cutting" and "slicing" are synonyms</t>
  </si>
  <si>
    <t>Sentence B adds details not in Sentence A;  We cannot be sure the man in Sentence A is wearing his hat backwards or sitting on the ground</t>
  </si>
  <si>
    <t>Sentence B adds details not in Sentence A;  We cannot be sure the people in Sentence A are men</t>
  </si>
  <si>
    <t>Sentence B adds details not in Sentence A;  We cannot be sure there isn't more than one girl jumping off a rock in Sentence A</t>
  </si>
  <si>
    <t>Sentence B adds details not in Sentence A;  We cannot be sure the dog in Sentence A is running through a field nor that the toy is a ball</t>
  </si>
  <si>
    <t>The activities are entirely different</t>
  </si>
  <si>
    <t>The subjects are performing opposing and mutually exclusive activities (sitting vs. standing)</t>
  </si>
  <si>
    <t>The sentences are semantically the same</t>
  </si>
  <si>
    <t>The subject in Sentence A is a man</t>
  </si>
  <si>
    <t>If someone is performing an activity</t>
  </si>
  <si>
    <t>Sentence B changes details from Sentence A; A costume is not a uniform</t>
  </si>
  <si>
    <t>The sentences are the same except for the inclusion of "not" in sentence B</t>
  </si>
  <si>
    <t>If no one is performing an activity</t>
  </si>
  <si>
    <t>If someone is not performing an activity</t>
  </si>
  <si>
    <t>If a subject is performing an activity</t>
  </si>
  <si>
    <t>Sentence B adds details not in Sentence A;  We cannot be sure the animals in Sentence A are dogs</t>
  </si>
  <si>
    <t>Sentence B adds details not in Sentence A;  We cannot be sure the man in Sentence A is actually playing the guitar.  It could be a prop in a joke</t>
  </si>
  <si>
    <t>The sentences are the same except for the inclusion of "not" in sentence A</t>
  </si>
  <si>
    <t>If no subject is performing an activity</t>
  </si>
  <si>
    <t>Sentence B adds details not in Sentence A;  We cannot be sure the uniform in Sentence A is purple</t>
  </si>
  <si>
    <t>Two separate events</t>
  </si>
  <si>
    <t>Ponds contain water</t>
  </si>
  <si>
    <t>You can't reasonably do both at once</t>
  </si>
  <si>
    <t>Police bikes are motorcycles</t>
  </si>
  <si>
    <t>Within reason "the water" refers to a body of water</t>
  </si>
  <si>
    <t>Restatement of the same event</t>
  </si>
  <si>
    <t>Doing both would require extreme acrobatics and bravery</t>
  </si>
  <si>
    <t>Jumping is a subset of leaping in this instance</t>
  </si>
  <si>
    <t>You could do both at once but it's not reasonable</t>
  </si>
  <si>
    <t>The dog might be climbing very calmly</t>
  </si>
  <si>
    <t>Seasoning does not necessarily entail garlic</t>
  </si>
  <si>
    <t>Cutting is slicing in this instance</t>
  </si>
  <si>
    <t>If someone is doing it it can't be no one doing it</t>
  </si>
  <si>
    <t>Someone can't be doing and not doing the same thing at the same time</t>
  </si>
  <si>
    <t>We don't know how old the girl is</t>
  </si>
  <si>
    <t>We don't know how old the microphone is</t>
  </si>
  <si>
    <t>Beaches don't have gravel</t>
  </si>
  <si>
    <t>If he's spitting on the ground he must be at least spitting</t>
  </si>
  <si>
    <t>The animal may be full of vigor</t>
  </si>
  <si>
    <t>If some monkey is doing it it can't be no monkey doing it</t>
  </si>
  <si>
    <t>You can't do and not do something at the same time</t>
  </si>
  <si>
    <t>It may be a man or a woman</t>
  </si>
  <si>
    <t>Blonde is not dark</t>
  </si>
  <si>
    <t>A piece of paper is some paper</t>
  </si>
  <si>
    <t>You can't take something off and put it on at the same time</t>
  </si>
  <si>
    <t>If nobody is doing it somebody can't be doing it</t>
  </si>
  <si>
    <t>If he is slowly folding it he must be folding it</t>
  </si>
  <si>
    <t>There can't be both nobody and somebody doing something at the same time</t>
  </si>
  <si>
    <t>We don't know where the kids are standing</t>
  </si>
  <si>
    <t>There can't be both nodoggy and somedoggy doing something at the same time</t>
  </si>
  <si>
    <t>Toddlers are not kids</t>
  </si>
  <si>
    <t>They could be bears</t>
  </si>
  <si>
    <t>There can't be a child and no child</t>
  </si>
  <si>
    <t>If he's losing himself in the music he might not be thinking at all</t>
  </si>
  <si>
    <t>Eye liner is a type of cosmetic</t>
  </si>
  <si>
    <t>A chubby faced boy is still a boy</t>
  </si>
  <si>
    <t>This would be very dangerous</t>
  </si>
  <si>
    <t>We have no information on the condition of the bread slives</t>
  </si>
  <si>
    <t>A person writing with a pencil must be at least writing</t>
  </si>
  <si>
    <t>The yellow shirt is not necessarily dyed</t>
  </si>
  <si>
    <t>Simple change in determiner</t>
  </si>
  <si>
    <t>A man cannot be both in a big city and a small city</t>
  </si>
  <si>
    <t>There cannot be both no man and a man praying</t>
  </si>
  <si>
    <t>He doesn't have to be stirring the noodles</t>
  </si>
  <si>
    <t>He would have to be very talented</t>
  </si>
  <si>
    <t>Not reasonable to be doing both</t>
  </si>
  <si>
    <t>Passive/active switch</t>
  </si>
  <si>
    <t>A cap is a type of hat</t>
  </si>
  <si>
    <t>Performing is a type of playing</t>
  </si>
  <si>
    <t>The grass may not be in a field</t>
  </si>
  <si>
    <t>He could be wearing a mask and not holding it</t>
  </si>
  <si>
    <t>We don't know what color their raft is</t>
  </si>
  <si>
    <t>Contrast</t>
  </si>
  <si>
    <t>Sand besides the ocean constitutes a beach</t>
  </si>
  <si>
    <t>The beach could be by the ocean</t>
  </si>
  <si>
    <t>We don't know what his arms are doing</t>
  </si>
  <si>
    <t>There either is or isn't a man</t>
  </si>
  <si>
    <t>Same event restated</t>
  </si>
  <si>
    <t>An animal is definitely running in circles if he's tiredly running in circles</t>
  </si>
  <si>
    <t>Cutting and slicing are equivalent in this context</t>
  </si>
  <si>
    <t>There either is or isn't a dog</t>
  </si>
  <si>
    <t>Passive contruction</t>
  </si>
  <si>
    <t>Dogs are animals</t>
  </si>
  <si>
    <t>We are not given information on the orientation of the hat</t>
  </si>
  <si>
    <t>People are not always men</t>
  </si>
  <si>
    <t>Dirt bikers are a type of biker</t>
  </si>
  <si>
    <t>We do not know the gender of the hikers</t>
  </si>
  <si>
    <t>One is equivalent to a</t>
  </si>
  <si>
    <t>We are not told which toy or where</t>
  </si>
  <si>
    <t>There either is or isn't a monkey</t>
  </si>
  <si>
    <t>We are not given the color of the uniform</t>
  </si>
  <si>
    <t>This man may be very proficient at violin and very angry about a play</t>
  </si>
  <si>
    <t>Either they're at the table or they're not</t>
  </si>
  <si>
    <t>You can't sit and stand at the same time</t>
  </si>
  <si>
    <t>Costume implies that they are not real practitioners</t>
  </si>
  <si>
    <t>The person could be a man or a woman</t>
  </si>
  <si>
    <t>If referring to the same tattoo</t>
  </si>
  <si>
    <t>If these refer to the same entity</t>
  </si>
  <si>
    <t>A cat is not a dog</t>
  </si>
  <si>
    <t>The sentences have nothing in common to determine a relation. However</t>
  </si>
  <si>
    <t>These sentences are equivalent to each other if we consider all things</t>
  </si>
  <si>
    <t>Even if not all</t>
  </si>
  <si>
    <t xml:space="preserve">There is D between both sentences </t>
  </si>
  <si>
    <t xml:space="preserve">There is D between both sentences. However we can assume a contradiction as the woman could not be doing both things at the same time. </t>
  </si>
  <si>
    <t xml:space="preserve">There is D between both sentences. Another interpretation is that a man could not be playing a flute and a guitar at the same time (physically impossible) </t>
  </si>
  <si>
    <t>A maNis riding a bicycle</t>
  </si>
  <si>
    <t>TherEis no maNriding aNelectriCbicycle</t>
  </si>
  <si>
    <t>A has a maNanDB has no man</t>
  </si>
  <si>
    <t>ThEmaNreferreDto iNA may bEriding a manual bicycle</t>
  </si>
  <si>
    <t>only a syntactiCdifference</t>
  </si>
  <si>
    <t>There is no man riding an electriCbicycle</t>
  </si>
  <si>
    <t xml:space="preserve">A man is carelessly smearing butter on a slice of garliCflavored bread </t>
  </si>
  <si>
    <t>The man is carelessly smearing butter on a slice of garliCbread</t>
  </si>
  <si>
    <t>garlic-flavored does not necessarily entail 'garliCbread'</t>
  </si>
  <si>
    <t>GarliCflavored bread is equivalent to garliCbread.</t>
  </si>
  <si>
    <t>3 more specifiCthan some</t>
  </si>
  <si>
    <t>pond is more specifiCthan water</t>
  </si>
  <si>
    <t>syntactiCdifference, the dog is little and black in both</t>
  </si>
  <si>
    <t>syntactiCdifference, but the pepper is orange in both</t>
  </si>
  <si>
    <t>An orange pepper is a specifiCthing</t>
  </si>
  <si>
    <t>656b</t>
  </si>
  <si>
    <t>561b</t>
  </si>
  <si>
    <t>767b</t>
  </si>
  <si>
    <t>615b</t>
  </si>
  <si>
    <t>216b</t>
  </si>
  <si>
    <t>70b</t>
  </si>
  <si>
    <t>117b</t>
  </si>
  <si>
    <t>617b</t>
  </si>
  <si>
    <t>783b</t>
  </si>
  <si>
    <t>844b</t>
  </si>
  <si>
    <t>846b</t>
  </si>
  <si>
    <t>688b</t>
  </si>
  <si>
    <t>748b</t>
  </si>
  <si>
    <t>914b</t>
  </si>
  <si>
    <t>195b</t>
  </si>
  <si>
    <t>8602b</t>
  </si>
  <si>
    <t>Annotator1 Justification</t>
  </si>
  <si>
    <t>Annotator1 CF score</t>
  </si>
  <si>
    <t>Annotator1 Inference Label</t>
  </si>
  <si>
    <t>Annotator2 Inference Label</t>
  </si>
  <si>
    <t>Annotator2 Justification</t>
  </si>
  <si>
    <t>Annotator2 CF score</t>
  </si>
  <si>
    <t>Annotator3 Inference Label</t>
  </si>
  <si>
    <t>Annotator3 Justification</t>
  </si>
  <si>
    <t>Annotator3 CF score</t>
  </si>
  <si>
    <t>No of E</t>
  </si>
  <si>
    <t>No of C</t>
  </si>
  <si>
    <t>No of N</t>
  </si>
  <si>
    <t>No of DN</t>
  </si>
  <si>
    <t>Average  CF Score</t>
  </si>
  <si>
    <t>Majority Inference Label</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</si>
</sst>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3"/>
      <color rgb="FF222222"/>
      <name val="Verdana"/>
    </font>
    <font>
      <sz val="12"/>
      <color rgb="FF000000"/>
      <name val="Calibri"/>
      <family val="2"/>
      <scheme val="minor"/>
    </font>
  </fonts>
  <fills count="2">
    <fill>
      <patternFill patternType="none"/>
    </fill>
    <fill>
      <patternFill patternType="gray125"/>
    </fill>
  </fills>
  <borders count="1">
    <border>
      <left/>
      <right/>
      <top/>
      <bottom/>
      <diagonal/>
    </border>
  </borders>
  <cellStyleXfs count="2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0" xfId="0" applyFont="1" applyAlignment="1">
      <alignment horizontal="center"/>
    </xf>
    <xf numFmtId="0" fontId="4" fillId="0" borderId="0" xfId="0" applyFont="1" applyAlignment="1">
      <alignment horizontal="center"/>
    </xf>
    <xf numFmtId="16" fontId="0" fillId="0" borderId="0" xfId="0" applyNumberFormat="1"/>
    <xf numFmtId="0" fontId="0" fillId="0" borderId="0" xfId="0" applyNumberFormat="1"/>
    <xf numFmtId="0" fontId="5" fillId="0" borderId="0" xfId="0" applyFont="1"/>
    <xf numFmtId="0" fontId="6" fillId="0" borderId="0" xfId="0" applyFont="1"/>
    <xf numFmtId="2" fontId="0" fillId="0" borderId="0" xfId="0" applyNumberFormat="1"/>
    <xf numFmtId="49" fontId="4" fillId="0" borderId="0" xfId="0" applyNumberFormat="1" applyFont="1" applyAlignment="1">
      <alignment horizontal="center"/>
    </xf>
    <xf numFmtId="49" fontId="0" fillId="0" borderId="0" xfId="0" applyNumberFormat="1"/>
    <xf numFmtId="49" fontId="1" fillId="0" borderId="0" xfId="0" applyNumberFormat="1" applyFont="1" applyAlignment="1">
      <alignment horizontal="center"/>
    </xf>
  </cellXfs>
  <cellStyles count="2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workbookViewId="0">
      <selection sqref="A1:A1048576"/>
    </sheetView>
  </sheetViews>
  <sheetFormatPr baseColWidth="10" defaultRowHeight="15" x14ac:dyDescent="0"/>
  <cols>
    <col min="1" max="1" width="6.33203125" style="9" bestFit="1" customWidth="1"/>
    <col min="2" max="2" width="64.33203125" customWidth="1"/>
    <col min="3" max="3" width="75.5" bestFit="1" customWidth="1"/>
    <col min="4" max="4" width="24" bestFit="1" customWidth="1"/>
    <col min="5" max="5" width="47.5" customWidth="1"/>
    <col min="6" max="6" width="23.5" bestFit="1" customWidth="1"/>
    <col min="7" max="7" width="29.33203125" bestFit="1" customWidth="1"/>
    <col min="8" max="8" width="59.1640625" customWidth="1"/>
    <col min="9" max="9" width="23.5" bestFit="1" customWidth="1"/>
    <col min="10" max="10" width="29.33203125" bestFit="1" customWidth="1"/>
    <col min="11" max="11" width="48.5" customWidth="1"/>
    <col min="12" max="12" width="23.5" bestFit="1" customWidth="1"/>
    <col min="13" max="14" width="10.83203125" customWidth="1"/>
    <col min="15" max="15" width="11.83203125" customWidth="1"/>
    <col min="16" max="17" width="10.83203125" customWidth="1"/>
    <col min="18" max="18" width="16" bestFit="1" customWidth="1"/>
    <col min="19" max="19" width="21" bestFit="1" customWidth="1"/>
  </cols>
  <sheetData>
    <row r="1" spans="1:21" s="1" customFormat="1">
      <c r="A1" s="10" t="s">
        <v>350</v>
      </c>
      <c r="B1" s="1" t="s">
        <v>351</v>
      </c>
      <c r="C1" s="1" t="s">
        <v>352</v>
      </c>
      <c r="D1" s="1" t="s">
        <v>1474</v>
      </c>
      <c r="E1" s="1" t="s">
        <v>1472</v>
      </c>
      <c r="F1" s="1" t="s">
        <v>1473</v>
      </c>
      <c r="G1" s="1" t="s">
        <v>1475</v>
      </c>
      <c r="H1" s="1" t="s">
        <v>1476</v>
      </c>
      <c r="I1" s="1" t="s">
        <v>1477</v>
      </c>
      <c r="J1" s="2" t="s">
        <v>1478</v>
      </c>
      <c r="K1" s="2" t="s">
        <v>1479</v>
      </c>
      <c r="L1" s="2" t="s">
        <v>1480</v>
      </c>
      <c r="N1" s="1" t="s">
        <v>1481</v>
      </c>
      <c r="O1" s="1" t="s">
        <v>1482</v>
      </c>
      <c r="P1" s="1" t="s">
        <v>1483</v>
      </c>
      <c r="Q1" s="1" t="s">
        <v>1484</v>
      </c>
      <c r="R1" s="2" t="s">
        <v>1485</v>
      </c>
      <c r="S1" s="2" t="s">
        <v>1486</v>
      </c>
    </row>
    <row r="2" spans="1:21" ht="17">
      <c r="A2" s="9">
        <v>4074</v>
      </c>
      <c r="B2" t="s">
        <v>0</v>
      </c>
      <c r="C2" t="s">
        <v>1</v>
      </c>
      <c r="D2" t="s">
        <v>2</v>
      </c>
      <c r="E2" t="s">
        <v>3</v>
      </c>
      <c r="F2">
        <v>7</v>
      </c>
      <c r="G2" t="s">
        <v>2</v>
      </c>
      <c r="H2" t="s">
        <v>310</v>
      </c>
      <c r="I2">
        <v>8</v>
      </c>
      <c r="J2" t="s">
        <v>2</v>
      </c>
      <c r="K2" t="s">
        <v>360</v>
      </c>
      <c r="L2">
        <v>8</v>
      </c>
      <c r="N2">
        <f>COUNTIF(D2, "E")+COUNTIF(G2,"E")+COUNTIF(J2,"E")</f>
        <v>3</v>
      </c>
      <c r="O2">
        <f>COUNTIF(D2, "C")+COUNTIF(G2,"C")+COUNTIF(J2,"C")</f>
        <v>0</v>
      </c>
      <c r="P2">
        <f>COUNTIF(D2, "N")+COUNTIF(G2,"N")+COUNTIF(J2,"N")</f>
        <v>0</v>
      </c>
      <c r="Q2">
        <f>COUNTIF(D2, "D")+COUNTIF(G2,"D")+COUNTIF(J2,"D")</f>
        <v>0</v>
      </c>
      <c r="R2">
        <f>(F2+I2+L2)/3</f>
        <v>7.666666666666667</v>
      </c>
      <c r="S2" t="str">
        <f>(IF(OR(N2=2,N2=3),"E",IF(OR(O2=2,O2=3),"C",IF(OR(P2=2,P2=3),"N"))))</f>
        <v>E</v>
      </c>
      <c r="U2" s="5"/>
    </row>
    <row r="3" spans="1:21">
      <c r="A3" s="9" t="s">
        <v>4</v>
      </c>
      <c r="B3" t="s">
        <v>5</v>
      </c>
      <c r="C3" t="s">
        <v>6</v>
      </c>
      <c r="D3" t="s">
        <v>2</v>
      </c>
      <c r="E3" t="s">
        <v>3</v>
      </c>
      <c r="F3">
        <v>7</v>
      </c>
      <c r="G3" t="s">
        <v>2</v>
      </c>
      <c r="H3" t="s">
        <v>310</v>
      </c>
      <c r="I3">
        <v>8</v>
      </c>
      <c r="J3" t="s">
        <v>2</v>
      </c>
      <c r="K3" t="s">
        <v>360</v>
      </c>
      <c r="L3">
        <v>8</v>
      </c>
      <c r="N3">
        <f t="shared" ref="N3:N66" si="0">COUNTIF(D3, "E")+COUNTIF(G3,"E")+COUNTIF(J3,"E")</f>
        <v>3</v>
      </c>
      <c r="O3">
        <f t="shared" ref="O3:O66" si="1">COUNTIF(D3, "C")+COUNTIF(G3,"C")+COUNTIF(J3,"C")</f>
        <v>0</v>
      </c>
      <c r="P3">
        <f t="shared" ref="P3:P66" si="2">COUNTIF(D3, "N")+COUNTIF(G3,"N")+COUNTIF(J3,"N")</f>
        <v>0</v>
      </c>
      <c r="Q3">
        <f t="shared" ref="Q3:Q66" si="3">COUNTIF(D3, "D")+COUNTIF(G3,"D")+COUNTIF(J3,"D")</f>
        <v>0</v>
      </c>
      <c r="R3">
        <f>(F3+I3+L3)/3</f>
        <v>7.666666666666667</v>
      </c>
      <c r="S3" t="str">
        <f t="shared" ref="S3:S66" si="4">(IF(OR(N3=2,N3=3),"E",IF(OR(O3=2,O3=3),"C",IF(OR(P3=2,P3=3),"N"))))</f>
        <v>E</v>
      </c>
    </row>
    <row r="4" spans="1:21" ht="17">
      <c r="A4" s="9" t="s">
        <v>7</v>
      </c>
      <c r="B4" t="s">
        <v>8</v>
      </c>
      <c r="C4" t="s">
        <v>9</v>
      </c>
      <c r="D4" t="s">
        <v>2</v>
      </c>
      <c r="E4" t="s">
        <v>10</v>
      </c>
      <c r="F4">
        <v>9</v>
      </c>
      <c r="G4" t="s">
        <v>2</v>
      </c>
      <c r="H4" t="s">
        <v>310</v>
      </c>
      <c r="I4">
        <v>7</v>
      </c>
      <c r="J4" t="s">
        <v>22</v>
      </c>
      <c r="K4" t="s">
        <v>362</v>
      </c>
      <c r="L4">
        <v>7</v>
      </c>
      <c r="N4">
        <f t="shared" si="0"/>
        <v>2</v>
      </c>
      <c r="O4">
        <f t="shared" si="1"/>
        <v>0</v>
      </c>
      <c r="P4">
        <f t="shared" si="2"/>
        <v>1</v>
      </c>
      <c r="Q4">
        <f t="shared" si="3"/>
        <v>0</v>
      </c>
      <c r="R4">
        <f t="shared" ref="R4:R66" si="5">(F4+I4+L4)/3</f>
        <v>7.666666666666667</v>
      </c>
      <c r="S4" t="str">
        <f t="shared" si="4"/>
        <v>E</v>
      </c>
      <c r="U4" s="5"/>
    </row>
    <row r="5" spans="1:21" ht="17">
      <c r="A5" s="9" t="s">
        <v>11</v>
      </c>
      <c r="B5" t="s">
        <v>12</v>
      </c>
      <c r="C5" t="s">
        <v>13</v>
      </c>
      <c r="D5" t="s">
        <v>14</v>
      </c>
      <c r="E5" t="s">
        <v>15</v>
      </c>
      <c r="F5">
        <v>6</v>
      </c>
      <c r="G5" t="s">
        <v>22</v>
      </c>
      <c r="H5" t="s">
        <v>311</v>
      </c>
      <c r="I5">
        <v>7</v>
      </c>
      <c r="J5" t="s">
        <v>672</v>
      </c>
      <c r="K5" t="s">
        <v>355</v>
      </c>
      <c r="L5">
        <v>0</v>
      </c>
      <c r="N5">
        <f t="shared" si="0"/>
        <v>0</v>
      </c>
      <c r="O5">
        <f t="shared" si="1"/>
        <v>1</v>
      </c>
      <c r="P5">
        <f t="shared" si="2"/>
        <v>1</v>
      </c>
      <c r="Q5">
        <f t="shared" si="3"/>
        <v>1</v>
      </c>
      <c r="R5">
        <f t="shared" si="5"/>
        <v>4.333333333333333</v>
      </c>
      <c r="S5" t="b">
        <f t="shared" si="4"/>
        <v>0</v>
      </c>
      <c r="U5" s="5"/>
    </row>
    <row r="6" spans="1:21">
      <c r="A6" s="9">
        <v>7480</v>
      </c>
      <c r="B6" t="s">
        <v>16</v>
      </c>
      <c r="C6" t="s">
        <v>17</v>
      </c>
      <c r="D6" t="s">
        <v>14</v>
      </c>
      <c r="E6" t="s">
        <v>18</v>
      </c>
      <c r="F6">
        <v>8</v>
      </c>
      <c r="G6" t="s">
        <v>22</v>
      </c>
      <c r="H6" t="s">
        <v>311</v>
      </c>
      <c r="I6">
        <v>7</v>
      </c>
      <c r="J6" t="s">
        <v>14</v>
      </c>
      <c r="K6" t="s">
        <v>356</v>
      </c>
      <c r="L6">
        <v>7</v>
      </c>
      <c r="N6">
        <f t="shared" si="0"/>
        <v>0</v>
      </c>
      <c r="O6">
        <f t="shared" si="1"/>
        <v>2</v>
      </c>
      <c r="P6">
        <f t="shared" si="2"/>
        <v>1</v>
      </c>
      <c r="Q6">
        <f t="shared" si="3"/>
        <v>0</v>
      </c>
      <c r="R6">
        <f t="shared" si="5"/>
        <v>7.333333333333333</v>
      </c>
      <c r="S6" t="str">
        <f t="shared" si="4"/>
        <v>C</v>
      </c>
    </row>
    <row r="7" spans="1:21" ht="17">
      <c r="A7" s="9" t="s">
        <v>19</v>
      </c>
      <c r="B7" t="s">
        <v>20</v>
      </c>
      <c r="C7" t="s">
        <v>21</v>
      </c>
      <c r="D7" t="s">
        <v>22</v>
      </c>
      <c r="E7" t="s">
        <v>23</v>
      </c>
      <c r="F7">
        <v>6</v>
      </c>
      <c r="G7" t="s">
        <v>2</v>
      </c>
      <c r="H7" t="s">
        <v>312</v>
      </c>
      <c r="I7">
        <v>7</v>
      </c>
      <c r="J7" t="s">
        <v>22</v>
      </c>
      <c r="K7" t="s">
        <v>363</v>
      </c>
      <c r="L7">
        <v>6</v>
      </c>
      <c r="N7">
        <f t="shared" si="0"/>
        <v>1</v>
      </c>
      <c r="O7">
        <f t="shared" si="1"/>
        <v>0</v>
      </c>
      <c r="P7">
        <f t="shared" si="2"/>
        <v>2</v>
      </c>
      <c r="Q7">
        <f t="shared" si="3"/>
        <v>0</v>
      </c>
      <c r="R7">
        <f t="shared" si="5"/>
        <v>6.333333333333333</v>
      </c>
      <c r="S7" t="str">
        <f t="shared" si="4"/>
        <v>N</v>
      </c>
      <c r="U7" s="5"/>
    </row>
    <row r="8" spans="1:21" ht="17">
      <c r="A8" s="9">
        <v>8249</v>
      </c>
      <c r="B8" t="s">
        <v>24</v>
      </c>
      <c r="C8" t="s">
        <v>25</v>
      </c>
      <c r="D8" t="s">
        <v>22</v>
      </c>
      <c r="E8" t="s">
        <v>26</v>
      </c>
      <c r="F8">
        <v>6</v>
      </c>
      <c r="G8" t="s">
        <v>22</v>
      </c>
      <c r="H8" t="s">
        <v>313</v>
      </c>
      <c r="I8">
        <v>8</v>
      </c>
      <c r="J8" t="s">
        <v>14</v>
      </c>
      <c r="K8" t="s">
        <v>364</v>
      </c>
      <c r="L8">
        <v>6</v>
      </c>
      <c r="N8">
        <f t="shared" si="0"/>
        <v>0</v>
      </c>
      <c r="O8">
        <f t="shared" si="1"/>
        <v>1</v>
      </c>
      <c r="P8">
        <f t="shared" si="2"/>
        <v>2</v>
      </c>
      <c r="Q8">
        <f t="shared" si="3"/>
        <v>0</v>
      </c>
      <c r="R8">
        <f t="shared" si="5"/>
        <v>6.666666666666667</v>
      </c>
      <c r="S8" t="str">
        <f t="shared" si="4"/>
        <v>N</v>
      </c>
      <c r="U8" s="5"/>
    </row>
    <row r="9" spans="1:21">
      <c r="A9" s="9">
        <v>9195</v>
      </c>
      <c r="B9" t="s">
        <v>27</v>
      </c>
      <c r="C9" t="s">
        <v>28</v>
      </c>
      <c r="D9" t="s">
        <v>2</v>
      </c>
      <c r="E9" t="s">
        <v>29</v>
      </c>
      <c r="F9">
        <v>7</v>
      </c>
      <c r="G9" t="s">
        <v>2</v>
      </c>
      <c r="H9" t="s">
        <v>314</v>
      </c>
      <c r="I9">
        <v>6</v>
      </c>
      <c r="J9" t="s">
        <v>2</v>
      </c>
      <c r="K9" t="s">
        <v>365</v>
      </c>
      <c r="L9">
        <v>7</v>
      </c>
      <c r="N9">
        <f t="shared" si="0"/>
        <v>3</v>
      </c>
      <c r="O9">
        <f t="shared" si="1"/>
        <v>0</v>
      </c>
      <c r="P9">
        <f t="shared" si="2"/>
        <v>0</v>
      </c>
      <c r="Q9">
        <f t="shared" si="3"/>
        <v>0</v>
      </c>
      <c r="R9">
        <f t="shared" si="5"/>
        <v>6.666666666666667</v>
      </c>
      <c r="S9" t="str">
        <f t="shared" si="4"/>
        <v>E</v>
      </c>
    </row>
    <row r="10" spans="1:21">
      <c r="A10" s="9" t="s">
        <v>30</v>
      </c>
      <c r="B10" t="s">
        <v>31</v>
      </c>
      <c r="C10" t="s">
        <v>32</v>
      </c>
      <c r="D10" t="s">
        <v>22</v>
      </c>
      <c r="E10" t="s">
        <v>33</v>
      </c>
      <c r="F10">
        <v>6</v>
      </c>
      <c r="G10" t="s">
        <v>22</v>
      </c>
      <c r="H10" t="s">
        <v>315</v>
      </c>
      <c r="I10">
        <v>7</v>
      </c>
      <c r="J10" t="s">
        <v>22</v>
      </c>
      <c r="K10" t="s">
        <v>366</v>
      </c>
      <c r="L10">
        <v>6</v>
      </c>
      <c r="N10">
        <f t="shared" si="0"/>
        <v>0</v>
      </c>
      <c r="O10">
        <f t="shared" si="1"/>
        <v>0</v>
      </c>
      <c r="P10">
        <f t="shared" si="2"/>
        <v>3</v>
      </c>
      <c r="Q10">
        <f t="shared" si="3"/>
        <v>0</v>
      </c>
      <c r="R10">
        <f t="shared" si="5"/>
        <v>6.333333333333333</v>
      </c>
      <c r="S10" t="str">
        <f t="shared" si="4"/>
        <v>N</v>
      </c>
    </row>
    <row r="11" spans="1:21">
      <c r="A11" s="9">
        <v>4806</v>
      </c>
      <c r="B11" t="s">
        <v>34</v>
      </c>
      <c r="C11" t="s">
        <v>35</v>
      </c>
      <c r="D11" t="s">
        <v>14</v>
      </c>
      <c r="E11" t="s">
        <v>36</v>
      </c>
      <c r="F11">
        <v>7</v>
      </c>
      <c r="G11" t="s">
        <v>14</v>
      </c>
      <c r="H11" t="s">
        <v>316</v>
      </c>
      <c r="I11">
        <v>8</v>
      </c>
      <c r="J11" t="s">
        <v>14</v>
      </c>
      <c r="K11" t="s">
        <v>357</v>
      </c>
      <c r="L11">
        <v>8</v>
      </c>
      <c r="N11">
        <f t="shared" si="0"/>
        <v>0</v>
      </c>
      <c r="O11">
        <f t="shared" si="1"/>
        <v>3</v>
      </c>
      <c r="P11">
        <f t="shared" si="2"/>
        <v>0</v>
      </c>
      <c r="Q11">
        <f t="shared" si="3"/>
        <v>0</v>
      </c>
      <c r="R11">
        <f t="shared" si="5"/>
        <v>7.666666666666667</v>
      </c>
      <c r="S11" t="str">
        <f t="shared" si="4"/>
        <v>C</v>
      </c>
    </row>
    <row r="12" spans="1:21">
      <c r="A12" s="9" t="s">
        <v>37</v>
      </c>
      <c r="B12" t="s">
        <v>38</v>
      </c>
      <c r="C12" t="s">
        <v>39</v>
      </c>
      <c r="D12" t="s">
        <v>22</v>
      </c>
      <c r="E12" t="s">
        <v>40</v>
      </c>
      <c r="F12">
        <v>6</v>
      </c>
      <c r="G12" t="s">
        <v>2</v>
      </c>
      <c r="H12" t="s">
        <v>312</v>
      </c>
      <c r="I12">
        <v>7</v>
      </c>
      <c r="J12" t="s">
        <v>22</v>
      </c>
      <c r="K12" t="s">
        <v>367</v>
      </c>
      <c r="L12">
        <v>7</v>
      </c>
      <c r="N12">
        <f t="shared" si="0"/>
        <v>1</v>
      </c>
      <c r="O12">
        <f t="shared" si="1"/>
        <v>0</v>
      </c>
      <c r="P12">
        <f t="shared" si="2"/>
        <v>2</v>
      </c>
      <c r="Q12">
        <f t="shared" si="3"/>
        <v>0</v>
      </c>
      <c r="R12">
        <f t="shared" si="5"/>
        <v>6.666666666666667</v>
      </c>
      <c r="S12" t="str">
        <f t="shared" si="4"/>
        <v>N</v>
      </c>
    </row>
    <row r="13" spans="1:21">
      <c r="A13" s="9" t="s">
        <v>41</v>
      </c>
      <c r="B13" t="s">
        <v>42</v>
      </c>
      <c r="C13" t="s">
        <v>43</v>
      </c>
      <c r="D13" t="s">
        <v>2</v>
      </c>
      <c r="E13" t="s">
        <v>44</v>
      </c>
      <c r="F13">
        <v>6</v>
      </c>
      <c r="G13" t="s">
        <v>2</v>
      </c>
      <c r="H13" t="s">
        <v>312</v>
      </c>
      <c r="I13">
        <v>7</v>
      </c>
      <c r="J13" t="s">
        <v>2</v>
      </c>
      <c r="K13" t="s">
        <v>368</v>
      </c>
      <c r="L13">
        <v>6</v>
      </c>
      <c r="N13">
        <f t="shared" si="0"/>
        <v>3</v>
      </c>
      <c r="O13">
        <f t="shared" si="1"/>
        <v>0</v>
      </c>
      <c r="P13">
        <f t="shared" si="2"/>
        <v>0</v>
      </c>
      <c r="Q13">
        <f t="shared" si="3"/>
        <v>0</v>
      </c>
      <c r="R13">
        <f t="shared" si="5"/>
        <v>6.333333333333333</v>
      </c>
      <c r="S13" t="str">
        <f t="shared" si="4"/>
        <v>E</v>
      </c>
    </row>
    <row r="14" spans="1:21">
      <c r="A14" s="9">
        <v>2590</v>
      </c>
      <c r="B14" t="s">
        <v>45</v>
      </c>
      <c r="C14" t="s">
        <v>46</v>
      </c>
      <c r="D14" t="s">
        <v>2</v>
      </c>
      <c r="E14" t="s">
        <v>47</v>
      </c>
      <c r="F14">
        <v>8</v>
      </c>
      <c r="G14" t="s">
        <v>2</v>
      </c>
      <c r="H14" t="s">
        <v>312</v>
      </c>
      <c r="I14">
        <v>8</v>
      </c>
      <c r="J14" t="s">
        <v>2</v>
      </c>
      <c r="K14" t="s">
        <v>361</v>
      </c>
      <c r="L14">
        <v>7</v>
      </c>
      <c r="N14">
        <f t="shared" si="0"/>
        <v>3</v>
      </c>
      <c r="O14">
        <f t="shared" si="1"/>
        <v>0</v>
      </c>
      <c r="P14">
        <f t="shared" si="2"/>
        <v>0</v>
      </c>
      <c r="Q14">
        <f t="shared" si="3"/>
        <v>0</v>
      </c>
      <c r="R14">
        <f t="shared" si="5"/>
        <v>7.666666666666667</v>
      </c>
      <c r="S14" t="str">
        <f t="shared" si="4"/>
        <v>E</v>
      </c>
    </row>
    <row r="15" spans="1:21">
      <c r="A15" s="9">
        <v>2160</v>
      </c>
      <c r="B15" t="s">
        <v>48</v>
      </c>
      <c r="C15" t="s">
        <v>49</v>
      </c>
      <c r="D15" t="s">
        <v>22</v>
      </c>
      <c r="E15" t="s">
        <v>50</v>
      </c>
      <c r="F15">
        <v>4</v>
      </c>
      <c r="G15" t="s">
        <v>22</v>
      </c>
      <c r="H15" t="s">
        <v>317</v>
      </c>
      <c r="I15">
        <v>8</v>
      </c>
      <c r="J15" t="s">
        <v>672</v>
      </c>
      <c r="K15" t="s">
        <v>1435</v>
      </c>
      <c r="L15">
        <v>7</v>
      </c>
      <c r="N15">
        <f t="shared" si="0"/>
        <v>0</v>
      </c>
      <c r="O15">
        <f t="shared" si="1"/>
        <v>0</v>
      </c>
      <c r="P15">
        <f t="shared" si="2"/>
        <v>2</v>
      </c>
      <c r="Q15">
        <f t="shared" si="3"/>
        <v>1</v>
      </c>
      <c r="R15">
        <f t="shared" si="5"/>
        <v>6.333333333333333</v>
      </c>
      <c r="S15" t="str">
        <f t="shared" si="4"/>
        <v>N</v>
      </c>
    </row>
    <row r="16" spans="1:21">
      <c r="A16" s="9">
        <v>9437</v>
      </c>
      <c r="B16" t="s">
        <v>51</v>
      </c>
      <c r="C16" t="s">
        <v>52</v>
      </c>
      <c r="D16" t="s">
        <v>2</v>
      </c>
      <c r="E16" t="s">
        <v>53</v>
      </c>
      <c r="F16">
        <v>6</v>
      </c>
      <c r="G16" t="s">
        <v>2</v>
      </c>
      <c r="H16" t="s">
        <v>312</v>
      </c>
      <c r="I16">
        <v>7</v>
      </c>
      <c r="J16" t="s">
        <v>2</v>
      </c>
      <c r="K16" t="s">
        <v>369</v>
      </c>
      <c r="L16">
        <v>8</v>
      </c>
      <c r="N16">
        <f t="shared" si="0"/>
        <v>3</v>
      </c>
      <c r="O16">
        <f t="shared" si="1"/>
        <v>0</v>
      </c>
      <c r="P16">
        <f t="shared" si="2"/>
        <v>0</v>
      </c>
      <c r="Q16">
        <f t="shared" si="3"/>
        <v>0</v>
      </c>
      <c r="R16">
        <f t="shared" si="5"/>
        <v>7</v>
      </c>
      <c r="S16" t="str">
        <f t="shared" si="4"/>
        <v>E</v>
      </c>
    </row>
    <row r="17" spans="1:19">
      <c r="A17" s="9">
        <v>81</v>
      </c>
      <c r="B17" t="s">
        <v>54</v>
      </c>
      <c r="C17" t="s">
        <v>55</v>
      </c>
      <c r="D17" t="s">
        <v>22</v>
      </c>
      <c r="E17" t="s">
        <v>56</v>
      </c>
      <c r="F17">
        <v>6</v>
      </c>
      <c r="G17" t="s">
        <v>22</v>
      </c>
      <c r="H17" t="s">
        <v>318</v>
      </c>
      <c r="I17">
        <v>6</v>
      </c>
      <c r="J17" t="s">
        <v>672</v>
      </c>
      <c r="K17" t="s">
        <v>355</v>
      </c>
      <c r="L17">
        <v>0</v>
      </c>
      <c r="N17">
        <f t="shared" si="0"/>
        <v>0</v>
      </c>
      <c r="O17">
        <f t="shared" si="1"/>
        <v>0</v>
      </c>
      <c r="P17">
        <f t="shared" si="2"/>
        <v>2</v>
      </c>
      <c r="Q17">
        <f t="shared" si="3"/>
        <v>1</v>
      </c>
      <c r="R17">
        <f t="shared" si="5"/>
        <v>4</v>
      </c>
      <c r="S17" t="str">
        <f t="shared" si="4"/>
        <v>N</v>
      </c>
    </row>
    <row r="18" spans="1:19">
      <c r="A18" s="9">
        <v>5107</v>
      </c>
      <c r="B18" t="s">
        <v>57</v>
      </c>
      <c r="C18" t="s">
        <v>58</v>
      </c>
      <c r="D18" t="s">
        <v>22</v>
      </c>
      <c r="E18" t="s">
        <v>59</v>
      </c>
      <c r="F18">
        <v>5</v>
      </c>
      <c r="G18" t="s">
        <v>14</v>
      </c>
      <c r="H18" t="s">
        <v>319</v>
      </c>
      <c r="I18">
        <v>8</v>
      </c>
      <c r="J18" t="s">
        <v>14</v>
      </c>
      <c r="K18" t="s">
        <v>357</v>
      </c>
      <c r="L18">
        <v>8</v>
      </c>
      <c r="N18">
        <f t="shared" si="0"/>
        <v>0</v>
      </c>
      <c r="O18">
        <f t="shared" si="1"/>
        <v>2</v>
      </c>
      <c r="P18">
        <f t="shared" si="2"/>
        <v>1</v>
      </c>
      <c r="Q18">
        <f t="shared" si="3"/>
        <v>0</v>
      </c>
      <c r="R18">
        <f t="shared" si="5"/>
        <v>7</v>
      </c>
      <c r="S18" t="str">
        <f t="shared" si="4"/>
        <v>C</v>
      </c>
    </row>
    <row r="19" spans="1:19">
      <c r="A19" s="9">
        <v>5351</v>
      </c>
      <c r="B19" t="s">
        <v>60</v>
      </c>
      <c r="C19" t="s">
        <v>61</v>
      </c>
      <c r="D19" t="s">
        <v>2</v>
      </c>
      <c r="E19" t="s">
        <v>62</v>
      </c>
      <c r="F19">
        <v>6</v>
      </c>
      <c r="G19" t="s">
        <v>2</v>
      </c>
      <c r="H19" t="s">
        <v>310</v>
      </c>
      <c r="I19">
        <v>8</v>
      </c>
      <c r="J19" t="s">
        <v>2</v>
      </c>
      <c r="K19" t="s">
        <v>361</v>
      </c>
      <c r="L19">
        <v>8</v>
      </c>
      <c r="N19">
        <f t="shared" si="0"/>
        <v>3</v>
      </c>
      <c r="O19">
        <f t="shared" si="1"/>
        <v>0</v>
      </c>
      <c r="P19">
        <f t="shared" si="2"/>
        <v>0</v>
      </c>
      <c r="Q19">
        <f t="shared" si="3"/>
        <v>0</v>
      </c>
      <c r="R19">
        <f t="shared" si="5"/>
        <v>7.333333333333333</v>
      </c>
      <c r="S19" t="str">
        <f t="shared" si="4"/>
        <v>E</v>
      </c>
    </row>
    <row r="20" spans="1:19">
      <c r="A20" s="9">
        <v>4195</v>
      </c>
      <c r="B20" t="s">
        <v>63</v>
      </c>
      <c r="C20" t="s">
        <v>64</v>
      </c>
      <c r="D20" t="s">
        <v>14</v>
      </c>
      <c r="E20" t="s">
        <v>65</v>
      </c>
      <c r="F20">
        <v>8</v>
      </c>
      <c r="G20" t="s">
        <v>14</v>
      </c>
      <c r="H20" t="s">
        <v>320</v>
      </c>
      <c r="I20">
        <v>8</v>
      </c>
      <c r="J20" t="s">
        <v>14</v>
      </c>
      <c r="K20" t="s">
        <v>357</v>
      </c>
      <c r="L20">
        <v>9</v>
      </c>
      <c r="N20">
        <f t="shared" si="0"/>
        <v>0</v>
      </c>
      <c r="O20">
        <f t="shared" si="1"/>
        <v>3</v>
      </c>
      <c r="P20">
        <f t="shared" si="2"/>
        <v>0</v>
      </c>
      <c r="Q20">
        <f t="shared" si="3"/>
        <v>0</v>
      </c>
      <c r="R20">
        <f t="shared" si="5"/>
        <v>8.3333333333333339</v>
      </c>
      <c r="S20" t="str">
        <f t="shared" si="4"/>
        <v>C</v>
      </c>
    </row>
    <row r="21" spans="1:19">
      <c r="A21" s="9">
        <v>9105</v>
      </c>
      <c r="B21" t="s">
        <v>66</v>
      </c>
      <c r="C21" t="s">
        <v>67</v>
      </c>
      <c r="D21" t="s">
        <v>2</v>
      </c>
      <c r="E21" t="s">
        <v>68</v>
      </c>
      <c r="F21">
        <v>7</v>
      </c>
      <c r="G21" t="s">
        <v>2</v>
      </c>
      <c r="H21" t="s">
        <v>310</v>
      </c>
      <c r="I21">
        <v>6</v>
      </c>
      <c r="J21" t="s">
        <v>2</v>
      </c>
      <c r="K21" t="s">
        <v>1436</v>
      </c>
      <c r="L21">
        <v>7</v>
      </c>
      <c r="N21">
        <f t="shared" si="0"/>
        <v>3</v>
      </c>
      <c r="O21">
        <f t="shared" si="1"/>
        <v>0</v>
      </c>
      <c r="P21">
        <f t="shared" si="2"/>
        <v>0</v>
      </c>
      <c r="Q21">
        <f t="shared" si="3"/>
        <v>0</v>
      </c>
      <c r="R21">
        <f t="shared" si="5"/>
        <v>6.666666666666667</v>
      </c>
      <c r="S21" t="str">
        <f t="shared" si="4"/>
        <v>E</v>
      </c>
    </row>
    <row r="22" spans="1:19">
      <c r="A22" s="9">
        <v>8158</v>
      </c>
      <c r="B22" t="s">
        <v>69</v>
      </c>
      <c r="C22" t="s">
        <v>70</v>
      </c>
      <c r="D22" t="s">
        <v>22</v>
      </c>
      <c r="E22" t="s">
        <v>71</v>
      </c>
      <c r="F22">
        <v>6</v>
      </c>
      <c r="G22" t="s">
        <v>2</v>
      </c>
      <c r="H22" t="s">
        <v>312</v>
      </c>
      <c r="I22">
        <v>8</v>
      </c>
      <c r="J22" t="s">
        <v>672</v>
      </c>
      <c r="K22" t="s">
        <v>370</v>
      </c>
      <c r="L22">
        <v>0</v>
      </c>
      <c r="N22">
        <f t="shared" si="0"/>
        <v>1</v>
      </c>
      <c r="O22">
        <f t="shared" si="1"/>
        <v>0</v>
      </c>
      <c r="P22">
        <f t="shared" si="2"/>
        <v>1</v>
      </c>
      <c r="Q22">
        <f t="shared" si="3"/>
        <v>1</v>
      </c>
      <c r="R22">
        <f t="shared" si="5"/>
        <v>4.666666666666667</v>
      </c>
      <c r="S22" t="b">
        <f t="shared" si="4"/>
        <v>0</v>
      </c>
    </row>
    <row r="23" spans="1:19">
      <c r="A23" s="9" t="s">
        <v>72</v>
      </c>
      <c r="B23" t="s">
        <v>73</v>
      </c>
      <c r="C23" t="s">
        <v>74</v>
      </c>
      <c r="D23" t="s">
        <v>22</v>
      </c>
      <c r="E23" t="s">
        <v>75</v>
      </c>
      <c r="F23">
        <v>5</v>
      </c>
      <c r="G23" t="s">
        <v>2</v>
      </c>
      <c r="H23" t="s">
        <v>310</v>
      </c>
      <c r="I23">
        <v>8</v>
      </c>
      <c r="J23" t="s">
        <v>22</v>
      </c>
      <c r="K23" t="s">
        <v>371</v>
      </c>
      <c r="L23">
        <v>4</v>
      </c>
      <c r="N23">
        <f t="shared" si="0"/>
        <v>1</v>
      </c>
      <c r="O23">
        <f t="shared" si="1"/>
        <v>0</v>
      </c>
      <c r="P23">
        <f t="shared" si="2"/>
        <v>2</v>
      </c>
      <c r="Q23">
        <f t="shared" si="3"/>
        <v>0</v>
      </c>
      <c r="R23">
        <f t="shared" si="5"/>
        <v>5.666666666666667</v>
      </c>
      <c r="S23" t="str">
        <f t="shared" si="4"/>
        <v>N</v>
      </c>
    </row>
    <row r="24" spans="1:19">
      <c r="A24" s="9">
        <v>7224</v>
      </c>
      <c r="B24" t="s">
        <v>76</v>
      </c>
      <c r="C24" t="s">
        <v>77</v>
      </c>
      <c r="D24" t="s">
        <v>14</v>
      </c>
      <c r="E24" t="s">
        <v>78</v>
      </c>
      <c r="F24">
        <v>8</v>
      </c>
      <c r="G24" t="s">
        <v>14</v>
      </c>
      <c r="H24" t="s">
        <v>321</v>
      </c>
      <c r="I24">
        <v>6</v>
      </c>
      <c r="J24" t="s">
        <v>14</v>
      </c>
      <c r="K24" t="s">
        <v>372</v>
      </c>
      <c r="L24">
        <v>8</v>
      </c>
      <c r="N24">
        <f t="shared" si="0"/>
        <v>0</v>
      </c>
      <c r="O24">
        <f t="shared" si="1"/>
        <v>3</v>
      </c>
      <c r="P24">
        <f t="shared" si="2"/>
        <v>0</v>
      </c>
      <c r="Q24">
        <f t="shared" si="3"/>
        <v>0</v>
      </c>
      <c r="R24">
        <f t="shared" si="5"/>
        <v>7.333333333333333</v>
      </c>
      <c r="S24" t="str">
        <f t="shared" si="4"/>
        <v>C</v>
      </c>
    </row>
    <row r="25" spans="1:19">
      <c r="A25" s="9">
        <v>5279</v>
      </c>
      <c r="B25" t="s">
        <v>79</v>
      </c>
      <c r="C25" t="s">
        <v>80</v>
      </c>
      <c r="D25" t="s">
        <v>2</v>
      </c>
      <c r="E25" t="s">
        <v>81</v>
      </c>
      <c r="F25">
        <v>8</v>
      </c>
      <c r="G25" t="s">
        <v>2</v>
      </c>
      <c r="H25" t="s">
        <v>312</v>
      </c>
      <c r="I25">
        <v>7</v>
      </c>
      <c r="J25" t="s">
        <v>2</v>
      </c>
      <c r="K25" t="s">
        <v>373</v>
      </c>
      <c r="L25">
        <v>7</v>
      </c>
      <c r="N25">
        <f t="shared" si="0"/>
        <v>3</v>
      </c>
      <c r="O25">
        <f t="shared" si="1"/>
        <v>0</v>
      </c>
      <c r="P25">
        <f t="shared" si="2"/>
        <v>0</v>
      </c>
      <c r="Q25">
        <f t="shared" si="3"/>
        <v>0</v>
      </c>
      <c r="R25">
        <f t="shared" si="5"/>
        <v>7.333333333333333</v>
      </c>
      <c r="S25" t="str">
        <f t="shared" si="4"/>
        <v>E</v>
      </c>
    </row>
    <row r="26" spans="1:19">
      <c r="A26" s="9">
        <v>5201</v>
      </c>
      <c r="B26" t="s">
        <v>82</v>
      </c>
      <c r="C26" t="s">
        <v>83</v>
      </c>
      <c r="D26" t="s">
        <v>2</v>
      </c>
      <c r="E26" t="s">
        <v>84</v>
      </c>
      <c r="F26">
        <v>7</v>
      </c>
      <c r="G26" t="s">
        <v>2</v>
      </c>
      <c r="H26" t="s">
        <v>310</v>
      </c>
      <c r="I26">
        <v>7</v>
      </c>
      <c r="J26" t="s">
        <v>2</v>
      </c>
      <c r="K26" t="s">
        <v>374</v>
      </c>
      <c r="L26">
        <v>8</v>
      </c>
      <c r="N26">
        <f t="shared" si="0"/>
        <v>3</v>
      </c>
      <c r="O26">
        <f t="shared" si="1"/>
        <v>0</v>
      </c>
      <c r="P26">
        <f t="shared" si="2"/>
        <v>0</v>
      </c>
      <c r="Q26">
        <f t="shared" si="3"/>
        <v>0</v>
      </c>
      <c r="R26">
        <f t="shared" si="5"/>
        <v>7.333333333333333</v>
      </c>
      <c r="S26" t="str">
        <f t="shared" si="4"/>
        <v>E</v>
      </c>
    </row>
    <row r="27" spans="1:19">
      <c r="A27" s="9">
        <v>2182</v>
      </c>
      <c r="B27" t="s">
        <v>85</v>
      </c>
      <c r="C27" t="s">
        <v>86</v>
      </c>
      <c r="D27" t="s">
        <v>2</v>
      </c>
      <c r="E27" t="s">
        <v>87</v>
      </c>
      <c r="F27">
        <v>8</v>
      </c>
      <c r="G27" t="s">
        <v>2</v>
      </c>
      <c r="H27" t="s">
        <v>312</v>
      </c>
      <c r="I27">
        <v>7</v>
      </c>
      <c r="J27" t="s">
        <v>2</v>
      </c>
      <c r="K27" t="s">
        <v>361</v>
      </c>
      <c r="L27">
        <v>7</v>
      </c>
      <c r="N27">
        <f t="shared" si="0"/>
        <v>3</v>
      </c>
      <c r="O27">
        <f t="shared" si="1"/>
        <v>0</v>
      </c>
      <c r="P27">
        <f t="shared" si="2"/>
        <v>0</v>
      </c>
      <c r="Q27">
        <f t="shared" si="3"/>
        <v>0</v>
      </c>
      <c r="R27">
        <f t="shared" si="5"/>
        <v>7.333333333333333</v>
      </c>
      <c r="S27" t="str">
        <f t="shared" si="4"/>
        <v>E</v>
      </c>
    </row>
    <row r="28" spans="1:19">
      <c r="A28" s="9">
        <v>7539</v>
      </c>
      <c r="B28" t="s">
        <v>88</v>
      </c>
      <c r="C28" t="s">
        <v>89</v>
      </c>
      <c r="D28" t="s">
        <v>14</v>
      </c>
      <c r="E28" t="s">
        <v>90</v>
      </c>
      <c r="F28">
        <v>5</v>
      </c>
      <c r="G28" t="s">
        <v>14</v>
      </c>
      <c r="H28" t="s">
        <v>322</v>
      </c>
      <c r="I28">
        <v>7</v>
      </c>
      <c r="J28" t="s">
        <v>14</v>
      </c>
      <c r="K28" t="s">
        <v>357</v>
      </c>
      <c r="L28">
        <v>8</v>
      </c>
      <c r="N28">
        <f t="shared" si="0"/>
        <v>0</v>
      </c>
      <c r="O28">
        <f t="shared" si="1"/>
        <v>3</v>
      </c>
      <c r="P28">
        <f t="shared" si="2"/>
        <v>0</v>
      </c>
      <c r="Q28">
        <f t="shared" si="3"/>
        <v>0</v>
      </c>
      <c r="R28">
        <f t="shared" si="5"/>
        <v>6.666666666666667</v>
      </c>
      <c r="S28" t="str">
        <f t="shared" si="4"/>
        <v>C</v>
      </c>
    </row>
    <row r="29" spans="1:19">
      <c r="A29" s="9" t="s">
        <v>91</v>
      </c>
      <c r="B29" t="s">
        <v>92</v>
      </c>
      <c r="C29" t="s">
        <v>93</v>
      </c>
      <c r="D29" t="s">
        <v>2</v>
      </c>
      <c r="E29" t="s">
        <v>84</v>
      </c>
      <c r="F29">
        <v>6</v>
      </c>
      <c r="G29" t="s">
        <v>2</v>
      </c>
      <c r="H29" t="s">
        <v>323</v>
      </c>
      <c r="I29">
        <v>7</v>
      </c>
      <c r="J29" t="s">
        <v>2</v>
      </c>
      <c r="K29" t="s">
        <v>1437</v>
      </c>
      <c r="L29">
        <v>7</v>
      </c>
      <c r="N29">
        <f t="shared" si="0"/>
        <v>3</v>
      </c>
      <c r="O29">
        <f t="shared" si="1"/>
        <v>0</v>
      </c>
      <c r="P29">
        <f t="shared" si="2"/>
        <v>0</v>
      </c>
      <c r="Q29">
        <f t="shared" si="3"/>
        <v>0</v>
      </c>
      <c r="R29">
        <f t="shared" si="5"/>
        <v>6.666666666666667</v>
      </c>
      <c r="S29" t="str">
        <f t="shared" si="4"/>
        <v>E</v>
      </c>
    </row>
    <row r="30" spans="1:19">
      <c r="A30" s="9">
        <v>3963</v>
      </c>
      <c r="B30" t="s">
        <v>94</v>
      </c>
      <c r="C30" t="s">
        <v>95</v>
      </c>
      <c r="D30" t="s">
        <v>2</v>
      </c>
      <c r="E30" t="s">
        <v>96</v>
      </c>
      <c r="F30">
        <v>7</v>
      </c>
      <c r="G30" t="s">
        <v>2</v>
      </c>
      <c r="H30" t="s">
        <v>310</v>
      </c>
      <c r="I30">
        <v>7</v>
      </c>
      <c r="J30" t="s">
        <v>2</v>
      </c>
      <c r="K30" t="s">
        <v>374</v>
      </c>
      <c r="L30">
        <v>6</v>
      </c>
      <c r="N30">
        <f t="shared" si="0"/>
        <v>3</v>
      </c>
      <c r="O30">
        <f t="shared" si="1"/>
        <v>0</v>
      </c>
      <c r="P30">
        <f t="shared" si="2"/>
        <v>0</v>
      </c>
      <c r="Q30">
        <f t="shared" si="3"/>
        <v>0</v>
      </c>
      <c r="R30">
        <f t="shared" si="5"/>
        <v>6.666666666666667</v>
      </c>
      <c r="S30" t="str">
        <f t="shared" si="4"/>
        <v>E</v>
      </c>
    </row>
    <row r="31" spans="1:19">
      <c r="A31" s="9">
        <v>2708</v>
      </c>
      <c r="B31" t="s">
        <v>21</v>
      </c>
      <c r="C31" t="s">
        <v>20</v>
      </c>
      <c r="D31" t="s">
        <v>2</v>
      </c>
      <c r="E31" t="s">
        <v>97</v>
      </c>
      <c r="F31">
        <v>7</v>
      </c>
      <c r="G31" t="s">
        <v>2</v>
      </c>
      <c r="H31" t="s">
        <v>312</v>
      </c>
      <c r="I31">
        <v>7</v>
      </c>
      <c r="J31" t="s">
        <v>2</v>
      </c>
      <c r="K31" t="s">
        <v>375</v>
      </c>
      <c r="L31">
        <v>8</v>
      </c>
      <c r="N31">
        <f t="shared" si="0"/>
        <v>3</v>
      </c>
      <c r="O31">
        <f t="shared" si="1"/>
        <v>0</v>
      </c>
      <c r="P31">
        <f t="shared" si="2"/>
        <v>0</v>
      </c>
      <c r="Q31">
        <f t="shared" si="3"/>
        <v>0</v>
      </c>
      <c r="R31">
        <f t="shared" si="5"/>
        <v>7.333333333333333</v>
      </c>
      <c r="S31" t="str">
        <f t="shared" si="4"/>
        <v>E</v>
      </c>
    </row>
    <row r="32" spans="1:19">
      <c r="A32" s="9" t="s">
        <v>1471</v>
      </c>
      <c r="B32" t="s">
        <v>98</v>
      </c>
      <c r="C32" t="s">
        <v>99</v>
      </c>
      <c r="D32" t="s">
        <v>22</v>
      </c>
      <c r="E32" t="s">
        <v>100</v>
      </c>
      <c r="F32">
        <v>5</v>
      </c>
      <c r="G32" t="s">
        <v>2</v>
      </c>
      <c r="H32" t="s">
        <v>312</v>
      </c>
      <c r="I32">
        <v>7</v>
      </c>
      <c r="J32" t="s">
        <v>22</v>
      </c>
      <c r="K32" t="s">
        <v>376</v>
      </c>
      <c r="L32">
        <v>6</v>
      </c>
      <c r="N32">
        <f t="shared" si="0"/>
        <v>1</v>
      </c>
      <c r="O32">
        <f t="shared" si="1"/>
        <v>0</v>
      </c>
      <c r="P32">
        <f t="shared" si="2"/>
        <v>2</v>
      </c>
      <c r="Q32">
        <f t="shared" si="3"/>
        <v>0</v>
      </c>
      <c r="R32">
        <f t="shared" si="5"/>
        <v>6</v>
      </c>
      <c r="S32" t="str">
        <f t="shared" si="4"/>
        <v>N</v>
      </c>
    </row>
    <row r="33" spans="1:19">
      <c r="A33" s="9">
        <v>5775</v>
      </c>
      <c r="B33" t="s">
        <v>1441</v>
      </c>
      <c r="C33" t="s">
        <v>1442</v>
      </c>
      <c r="D33" t="s">
        <v>22</v>
      </c>
      <c r="E33" t="s">
        <v>101</v>
      </c>
      <c r="F33">
        <v>4</v>
      </c>
      <c r="G33" t="s">
        <v>14</v>
      </c>
      <c r="H33" t="s">
        <v>1443</v>
      </c>
      <c r="I33">
        <v>7</v>
      </c>
      <c r="J33" t="s">
        <v>2</v>
      </c>
      <c r="K33" t="s">
        <v>1444</v>
      </c>
      <c r="L33">
        <v>6</v>
      </c>
      <c r="N33">
        <f t="shared" si="0"/>
        <v>1</v>
      </c>
      <c r="O33">
        <f t="shared" si="1"/>
        <v>1</v>
      </c>
      <c r="P33">
        <f>COUNTIF(D33, "N")+COUNTIF(G33,"N")+COUNTIF(J33,"N")</f>
        <v>1</v>
      </c>
      <c r="Q33">
        <f t="shared" si="3"/>
        <v>0</v>
      </c>
      <c r="R33">
        <f t="shared" si="5"/>
        <v>5.666666666666667</v>
      </c>
      <c r="S33" t="b">
        <f t="shared" si="4"/>
        <v>0</v>
      </c>
    </row>
    <row r="34" spans="1:19">
      <c r="A34" s="9">
        <v>6864</v>
      </c>
      <c r="B34" t="s">
        <v>102</v>
      </c>
      <c r="C34" t="s">
        <v>103</v>
      </c>
      <c r="D34" t="s">
        <v>14</v>
      </c>
      <c r="E34" t="s">
        <v>104</v>
      </c>
      <c r="F34">
        <v>5</v>
      </c>
      <c r="G34" t="s">
        <v>14</v>
      </c>
      <c r="H34" t="s">
        <v>324</v>
      </c>
      <c r="I34">
        <v>7</v>
      </c>
      <c r="J34" t="s">
        <v>14</v>
      </c>
      <c r="K34" t="s">
        <v>357</v>
      </c>
      <c r="L34">
        <v>8</v>
      </c>
      <c r="N34">
        <f t="shared" si="0"/>
        <v>0</v>
      </c>
      <c r="O34">
        <f t="shared" si="1"/>
        <v>3</v>
      </c>
      <c r="P34">
        <f t="shared" si="2"/>
        <v>0</v>
      </c>
      <c r="Q34">
        <f t="shared" si="3"/>
        <v>0</v>
      </c>
      <c r="R34">
        <f t="shared" si="5"/>
        <v>6.666666666666667</v>
      </c>
      <c r="S34" t="str">
        <f t="shared" si="4"/>
        <v>C</v>
      </c>
    </row>
    <row r="35" spans="1:19">
      <c r="A35" s="9" t="s">
        <v>105</v>
      </c>
      <c r="B35" t="s">
        <v>106</v>
      </c>
      <c r="C35" t="s">
        <v>107</v>
      </c>
      <c r="D35" t="s">
        <v>2</v>
      </c>
      <c r="E35" t="s">
        <v>108</v>
      </c>
      <c r="F35">
        <v>6</v>
      </c>
      <c r="G35" t="s">
        <v>2</v>
      </c>
      <c r="H35" t="s">
        <v>310</v>
      </c>
      <c r="I35">
        <v>8</v>
      </c>
      <c r="J35" t="s">
        <v>2</v>
      </c>
      <c r="K35" t="s">
        <v>361</v>
      </c>
      <c r="L35">
        <v>7</v>
      </c>
      <c r="N35">
        <f t="shared" si="0"/>
        <v>3</v>
      </c>
      <c r="O35">
        <f t="shared" si="1"/>
        <v>0</v>
      </c>
      <c r="P35">
        <f t="shared" si="2"/>
        <v>0</v>
      </c>
      <c r="Q35">
        <f t="shared" si="3"/>
        <v>0</v>
      </c>
      <c r="R35">
        <f t="shared" si="5"/>
        <v>7</v>
      </c>
      <c r="S35" t="str">
        <f t="shared" si="4"/>
        <v>E</v>
      </c>
    </row>
    <row r="36" spans="1:19">
      <c r="A36" s="9" t="s">
        <v>109</v>
      </c>
      <c r="B36" t="s">
        <v>110</v>
      </c>
      <c r="C36" t="s">
        <v>111</v>
      </c>
      <c r="D36" t="s">
        <v>22</v>
      </c>
      <c r="E36" t="s">
        <v>112</v>
      </c>
      <c r="F36">
        <v>4</v>
      </c>
      <c r="G36" t="s">
        <v>22</v>
      </c>
      <c r="H36" t="s">
        <v>315</v>
      </c>
      <c r="I36">
        <v>8</v>
      </c>
      <c r="J36" t="s">
        <v>22</v>
      </c>
      <c r="K36" t="s">
        <v>377</v>
      </c>
      <c r="L36">
        <v>6</v>
      </c>
      <c r="N36">
        <f t="shared" si="0"/>
        <v>0</v>
      </c>
      <c r="O36">
        <f t="shared" si="1"/>
        <v>0</v>
      </c>
      <c r="P36">
        <f t="shared" si="2"/>
        <v>3</v>
      </c>
      <c r="Q36">
        <f t="shared" si="3"/>
        <v>0</v>
      </c>
      <c r="R36">
        <f t="shared" si="5"/>
        <v>6</v>
      </c>
      <c r="S36" t="str">
        <f t="shared" si="4"/>
        <v>N</v>
      </c>
    </row>
    <row r="37" spans="1:19">
      <c r="A37" s="9">
        <v>7757</v>
      </c>
      <c r="B37" t="s">
        <v>113</v>
      </c>
      <c r="C37" t="s">
        <v>114</v>
      </c>
      <c r="D37" t="s">
        <v>2</v>
      </c>
      <c r="E37" t="s">
        <v>108</v>
      </c>
      <c r="F37">
        <v>8</v>
      </c>
      <c r="G37" t="s">
        <v>2</v>
      </c>
      <c r="H37" t="s">
        <v>310</v>
      </c>
      <c r="I37">
        <v>7</v>
      </c>
      <c r="J37" t="s">
        <v>2</v>
      </c>
      <c r="K37" t="s">
        <v>374</v>
      </c>
      <c r="L37">
        <v>7</v>
      </c>
      <c r="N37">
        <f t="shared" si="0"/>
        <v>3</v>
      </c>
      <c r="O37">
        <f t="shared" si="1"/>
        <v>0</v>
      </c>
      <c r="P37">
        <f t="shared" si="2"/>
        <v>0</v>
      </c>
      <c r="Q37">
        <f t="shared" si="3"/>
        <v>0</v>
      </c>
      <c r="R37">
        <f t="shared" si="5"/>
        <v>7.333333333333333</v>
      </c>
      <c r="S37" t="str">
        <f t="shared" si="4"/>
        <v>E</v>
      </c>
    </row>
    <row r="38" spans="1:19">
      <c r="A38" s="9" t="s">
        <v>115</v>
      </c>
      <c r="B38" t="s">
        <v>116</v>
      </c>
      <c r="C38" t="s">
        <v>117</v>
      </c>
      <c r="D38" t="s">
        <v>22</v>
      </c>
      <c r="E38" t="s">
        <v>118</v>
      </c>
      <c r="F38">
        <v>6</v>
      </c>
      <c r="G38" t="s">
        <v>22</v>
      </c>
      <c r="H38" t="s">
        <v>315</v>
      </c>
      <c r="I38">
        <v>7</v>
      </c>
      <c r="J38" t="s">
        <v>22</v>
      </c>
      <c r="K38" t="s">
        <v>378</v>
      </c>
      <c r="L38">
        <v>8</v>
      </c>
      <c r="N38">
        <f t="shared" si="0"/>
        <v>0</v>
      </c>
      <c r="O38">
        <f t="shared" si="1"/>
        <v>0</v>
      </c>
      <c r="P38">
        <f t="shared" si="2"/>
        <v>3</v>
      </c>
      <c r="Q38">
        <f t="shared" si="3"/>
        <v>0</v>
      </c>
      <c r="R38">
        <f t="shared" si="5"/>
        <v>7</v>
      </c>
      <c r="S38" t="str">
        <f t="shared" si="4"/>
        <v>N</v>
      </c>
    </row>
    <row r="39" spans="1:19">
      <c r="A39" s="9">
        <v>8331</v>
      </c>
      <c r="B39" t="s">
        <v>119</v>
      </c>
      <c r="C39" t="s">
        <v>120</v>
      </c>
      <c r="D39" t="s">
        <v>22</v>
      </c>
      <c r="E39" t="s">
        <v>121</v>
      </c>
      <c r="F39">
        <v>7</v>
      </c>
      <c r="G39" t="s">
        <v>2</v>
      </c>
      <c r="H39" t="s">
        <v>312</v>
      </c>
      <c r="I39">
        <v>8</v>
      </c>
      <c r="J39" t="s">
        <v>2</v>
      </c>
      <c r="K39" t="s">
        <v>361</v>
      </c>
      <c r="L39">
        <v>6</v>
      </c>
      <c r="N39">
        <f t="shared" si="0"/>
        <v>2</v>
      </c>
      <c r="O39">
        <f t="shared" si="1"/>
        <v>0</v>
      </c>
      <c r="P39">
        <f t="shared" si="2"/>
        <v>1</v>
      </c>
      <c r="Q39">
        <f t="shared" si="3"/>
        <v>0</v>
      </c>
      <c r="R39">
        <f t="shared" si="5"/>
        <v>7</v>
      </c>
      <c r="S39" t="str">
        <f t="shared" si="4"/>
        <v>E</v>
      </c>
    </row>
    <row r="40" spans="1:19">
      <c r="A40" s="9" t="s">
        <v>122</v>
      </c>
      <c r="B40" t="s">
        <v>123</v>
      </c>
      <c r="C40" t="s">
        <v>124</v>
      </c>
      <c r="D40" t="s">
        <v>14</v>
      </c>
      <c r="E40" t="s">
        <v>125</v>
      </c>
      <c r="F40">
        <v>4</v>
      </c>
      <c r="G40" t="s">
        <v>14</v>
      </c>
      <c r="H40" t="s">
        <v>325</v>
      </c>
      <c r="I40">
        <v>7</v>
      </c>
      <c r="J40" t="s">
        <v>14</v>
      </c>
      <c r="K40" t="s">
        <v>357</v>
      </c>
      <c r="L40">
        <v>8</v>
      </c>
      <c r="N40">
        <f t="shared" si="0"/>
        <v>0</v>
      </c>
      <c r="O40">
        <f t="shared" si="1"/>
        <v>3</v>
      </c>
      <c r="P40">
        <f t="shared" si="2"/>
        <v>0</v>
      </c>
      <c r="Q40">
        <f t="shared" si="3"/>
        <v>0</v>
      </c>
      <c r="R40">
        <f t="shared" si="5"/>
        <v>6.333333333333333</v>
      </c>
      <c r="S40" t="str">
        <f t="shared" si="4"/>
        <v>C</v>
      </c>
    </row>
    <row r="41" spans="1:19">
      <c r="A41" s="9" t="s">
        <v>126</v>
      </c>
      <c r="B41" t="s">
        <v>127</v>
      </c>
      <c r="C41" t="s">
        <v>128</v>
      </c>
      <c r="D41" t="s">
        <v>14</v>
      </c>
      <c r="E41" t="s">
        <v>129</v>
      </c>
      <c r="F41">
        <v>4</v>
      </c>
      <c r="G41" t="s">
        <v>14</v>
      </c>
      <c r="H41" t="s">
        <v>326</v>
      </c>
      <c r="I41">
        <v>7</v>
      </c>
      <c r="J41" t="s">
        <v>14</v>
      </c>
      <c r="K41" t="s">
        <v>357</v>
      </c>
      <c r="L41">
        <v>8</v>
      </c>
      <c r="N41">
        <f t="shared" si="0"/>
        <v>0</v>
      </c>
      <c r="O41">
        <f t="shared" si="1"/>
        <v>3</v>
      </c>
      <c r="P41">
        <f t="shared" si="2"/>
        <v>0</v>
      </c>
      <c r="Q41">
        <f t="shared" si="3"/>
        <v>0</v>
      </c>
      <c r="R41">
        <f t="shared" si="5"/>
        <v>6.333333333333333</v>
      </c>
      <c r="S41" t="str">
        <f t="shared" si="4"/>
        <v>C</v>
      </c>
    </row>
    <row r="42" spans="1:19">
      <c r="A42" s="9">
        <v>7922</v>
      </c>
      <c r="B42" t="s">
        <v>130</v>
      </c>
      <c r="C42" t="s">
        <v>131</v>
      </c>
      <c r="D42" t="s">
        <v>22</v>
      </c>
      <c r="E42" t="s">
        <v>132</v>
      </c>
      <c r="F42">
        <v>7</v>
      </c>
      <c r="G42" t="s">
        <v>2</v>
      </c>
      <c r="H42" t="s">
        <v>312</v>
      </c>
      <c r="I42">
        <v>8</v>
      </c>
      <c r="J42" t="s">
        <v>2</v>
      </c>
      <c r="K42" t="s">
        <v>361</v>
      </c>
      <c r="L42">
        <v>6</v>
      </c>
      <c r="N42">
        <f t="shared" si="0"/>
        <v>2</v>
      </c>
      <c r="O42">
        <f t="shared" si="1"/>
        <v>0</v>
      </c>
      <c r="P42">
        <f t="shared" si="2"/>
        <v>1</v>
      </c>
      <c r="Q42">
        <f t="shared" si="3"/>
        <v>0</v>
      </c>
      <c r="R42">
        <f t="shared" si="5"/>
        <v>7</v>
      </c>
      <c r="S42" t="str">
        <f t="shared" si="4"/>
        <v>E</v>
      </c>
    </row>
    <row r="43" spans="1:19">
      <c r="A43" s="9">
        <v>575</v>
      </c>
      <c r="B43" t="s">
        <v>133</v>
      </c>
      <c r="C43" t="s">
        <v>134</v>
      </c>
      <c r="D43" t="s">
        <v>22</v>
      </c>
      <c r="E43" t="s">
        <v>135</v>
      </c>
      <c r="F43">
        <v>5</v>
      </c>
      <c r="G43" t="s">
        <v>22</v>
      </c>
      <c r="H43" t="s">
        <v>327</v>
      </c>
      <c r="I43">
        <v>8</v>
      </c>
      <c r="J43" t="s">
        <v>672</v>
      </c>
      <c r="K43" t="s">
        <v>1438</v>
      </c>
      <c r="L43">
        <v>0</v>
      </c>
      <c r="N43">
        <f t="shared" si="0"/>
        <v>0</v>
      </c>
      <c r="O43">
        <f t="shared" si="1"/>
        <v>0</v>
      </c>
      <c r="P43">
        <f t="shared" si="2"/>
        <v>2</v>
      </c>
      <c r="Q43">
        <f t="shared" si="3"/>
        <v>1</v>
      </c>
      <c r="R43">
        <f t="shared" si="5"/>
        <v>4.333333333333333</v>
      </c>
      <c r="S43" t="str">
        <f t="shared" si="4"/>
        <v>N</v>
      </c>
    </row>
    <row r="44" spans="1:19">
      <c r="A44" s="9" t="s">
        <v>136</v>
      </c>
      <c r="B44" t="s">
        <v>137</v>
      </c>
      <c r="C44" t="s">
        <v>138</v>
      </c>
      <c r="D44" t="s">
        <v>14</v>
      </c>
      <c r="E44" t="s">
        <v>139</v>
      </c>
      <c r="F44">
        <v>6</v>
      </c>
      <c r="G44" t="s">
        <v>14</v>
      </c>
      <c r="H44" t="s">
        <v>328</v>
      </c>
      <c r="I44">
        <v>7</v>
      </c>
      <c r="J44" t="s">
        <v>14</v>
      </c>
      <c r="K44" t="s">
        <v>357</v>
      </c>
      <c r="L44">
        <v>7</v>
      </c>
      <c r="N44">
        <f t="shared" si="0"/>
        <v>0</v>
      </c>
      <c r="O44">
        <f t="shared" si="1"/>
        <v>3</v>
      </c>
      <c r="P44">
        <f t="shared" si="2"/>
        <v>0</v>
      </c>
      <c r="Q44">
        <f t="shared" si="3"/>
        <v>0</v>
      </c>
      <c r="R44">
        <f t="shared" si="5"/>
        <v>6.666666666666667</v>
      </c>
      <c r="S44" t="str">
        <f t="shared" si="4"/>
        <v>C</v>
      </c>
    </row>
    <row r="45" spans="1:19">
      <c r="A45" s="9" t="s">
        <v>140</v>
      </c>
      <c r="B45" t="s">
        <v>141</v>
      </c>
      <c r="C45" t="s">
        <v>142</v>
      </c>
      <c r="D45" t="s">
        <v>14</v>
      </c>
      <c r="E45" t="s">
        <v>143</v>
      </c>
      <c r="F45">
        <v>6</v>
      </c>
      <c r="G45" t="s">
        <v>22</v>
      </c>
      <c r="H45" t="s">
        <v>327</v>
      </c>
      <c r="I45">
        <v>8</v>
      </c>
      <c r="J45" t="s">
        <v>672</v>
      </c>
      <c r="K45" t="s">
        <v>1439</v>
      </c>
      <c r="L45">
        <v>2</v>
      </c>
      <c r="N45">
        <f t="shared" si="0"/>
        <v>0</v>
      </c>
      <c r="O45">
        <f t="shared" si="1"/>
        <v>1</v>
      </c>
      <c r="P45">
        <f t="shared" si="2"/>
        <v>1</v>
      </c>
      <c r="Q45">
        <f t="shared" si="3"/>
        <v>1</v>
      </c>
      <c r="R45">
        <f t="shared" si="5"/>
        <v>5.333333333333333</v>
      </c>
      <c r="S45" t="b">
        <f t="shared" si="4"/>
        <v>0</v>
      </c>
    </row>
    <row r="46" spans="1:19">
      <c r="A46" s="9" t="s">
        <v>144</v>
      </c>
      <c r="B46" t="s">
        <v>145</v>
      </c>
      <c r="C46" t="s">
        <v>146</v>
      </c>
      <c r="D46" t="s">
        <v>14</v>
      </c>
      <c r="E46" t="s">
        <v>147</v>
      </c>
      <c r="F46">
        <v>5</v>
      </c>
      <c r="G46" t="s">
        <v>14</v>
      </c>
      <c r="H46" t="s">
        <v>329</v>
      </c>
      <c r="I46">
        <v>8</v>
      </c>
      <c r="J46" t="s">
        <v>14</v>
      </c>
      <c r="K46" t="s">
        <v>357</v>
      </c>
      <c r="L46">
        <v>8</v>
      </c>
      <c r="N46">
        <f t="shared" si="0"/>
        <v>0</v>
      </c>
      <c r="O46">
        <f t="shared" si="1"/>
        <v>3</v>
      </c>
      <c r="P46">
        <f t="shared" si="2"/>
        <v>0</v>
      </c>
      <c r="Q46">
        <f t="shared" si="3"/>
        <v>0</v>
      </c>
      <c r="R46">
        <f t="shared" si="5"/>
        <v>7</v>
      </c>
      <c r="S46" t="str">
        <f t="shared" si="4"/>
        <v>C</v>
      </c>
    </row>
    <row r="47" spans="1:19">
      <c r="A47" s="9" t="s">
        <v>148</v>
      </c>
      <c r="B47" t="s">
        <v>149</v>
      </c>
      <c r="C47" t="s">
        <v>150</v>
      </c>
      <c r="D47" t="s">
        <v>2</v>
      </c>
      <c r="E47" t="s">
        <v>151</v>
      </c>
      <c r="F47">
        <v>6</v>
      </c>
      <c r="G47" t="s">
        <v>2</v>
      </c>
      <c r="H47" t="s">
        <v>310</v>
      </c>
      <c r="I47">
        <v>8</v>
      </c>
      <c r="J47" t="s">
        <v>672</v>
      </c>
      <c r="L47">
        <v>0</v>
      </c>
      <c r="N47">
        <f t="shared" si="0"/>
        <v>2</v>
      </c>
      <c r="O47">
        <f t="shared" si="1"/>
        <v>0</v>
      </c>
      <c r="P47">
        <f t="shared" si="2"/>
        <v>0</v>
      </c>
      <c r="Q47">
        <f t="shared" si="3"/>
        <v>1</v>
      </c>
      <c r="R47">
        <f t="shared" si="5"/>
        <v>4.666666666666667</v>
      </c>
      <c r="S47" t="str">
        <f t="shared" si="4"/>
        <v>E</v>
      </c>
    </row>
    <row r="48" spans="1:19">
      <c r="A48" s="9">
        <v>1205</v>
      </c>
      <c r="B48" t="s">
        <v>152</v>
      </c>
      <c r="C48" t="s">
        <v>153</v>
      </c>
      <c r="D48" t="s">
        <v>22</v>
      </c>
      <c r="E48" t="s">
        <v>154</v>
      </c>
      <c r="F48">
        <v>7</v>
      </c>
      <c r="G48" t="s">
        <v>2</v>
      </c>
      <c r="H48" t="s">
        <v>310</v>
      </c>
      <c r="I48">
        <v>8</v>
      </c>
      <c r="J48" t="s">
        <v>22</v>
      </c>
      <c r="K48" t="s">
        <v>379</v>
      </c>
      <c r="L48">
        <v>8</v>
      </c>
      <c r="N48">
        <f t="shared" si="0"/>
        <v>1</v>
      </c>
      <c r="O48">
        <f t="shared" si="1"/>
        <v>0</v>
      </c>
      <c r="P48">
        <f t="shared" si="2"/>
        <v>2</v>
      </c>
      <c r="Q48">
        <f t="shared" si="3"/>
        <v>0</v>
      </c>
      <c r="R48">
        <f t="shared" si="5"/>
        <v>7.666666666666667</v>
      </c>
      <c r="S48" t="str">
        <f t="shared" si="4"/>
        <v>N</v>
      </c>
    </row>
    <row r="49" spans="1:19">
      <c r="A49" s="9" t="s">
        <v>155</v>
      </c>
      <c r="B49" t="s">
        <v>103</v>
      </c>
      <c r="C49" t="s">
        <v>102</v>
      </c>
      <c r="D49" t="s">
        <v>14</v>
      </c>
      <c r="E49" t="s">
        <v>156</v>
      </c>
      <c r="F49">
        <v>5</v>
      </c>
      <c r="G49" t="s">
        <v>14</v>
      </c>
      <c r="H49" t="s">
        <v>330</v>
      </c>
      <c r="I49">
        <v>8</v>
      </c>
      <c r="J49" t="s">
        <v>14</v>
      </c>
      <c r="K49" t="s">
        <v>357</v>
      </c>
      <c r="L49">
        <v>8</v>
      </c>
      <c r="N49">
        <f t="shared" si="0"/>
        <v>0</v>
      </c>
      <c r="O49">
        <f t="shared" si="1"/>
        <v>3</v>
      </c>
      <c r="P49">
        <f t="shared" si="2"/>
        <v>0</v>
      </c>
      <c r="Q49">
        <f t="shared" si="3"/>
        <v>0</v>
      </c>
      <c r="R49">
        <f t="shared" si="5"/>
        <v>7</v>
      </c>
      <c r="S49" t="str">
        <f t="shared" si="4"/>
        <v>C</v>
      </c>
    </row>
    <row r="50" spans="1:19">
      <c r="A50" s="9" t="s">
        <v>157</v>
      </c>
      <c r="B50" t="s">
        <v>158</v>
      </c>
      <c r="C50" t="s">
        <v>159</v>
      </c>
      <c r="D50" t="s">
        <v>22</v>
      </c>
      <c r="E50" t="s">
        <v>160</v>
      </c>
      <c r="F50">
        <v>5</v>
      </c>
      <c r="G50" t="s">
        <v>2</v>
      </c>
      <c r="H50" t="s">
        <v>310</v>
      </c>
      <c r="I50">
        <v>8</v>
      </c>
      <c r="J50" t="s">
        <v>2</v>
      </c>
      <c r="K50" t="s">
        <v>374</v>
      </c>
      <c r="L50">
        <v>9</v>
      </c>
      <c r="N50">
        <f t="shared" si="0"/>
        <v>2</v>
      </c>
      <c r="O50">
        <f t="shared" si="1"/>
        <v>0</v>
      </c>
      <c r="P50">
        <f t="shared" si="2"/>
        <v>1</v>
      </c>
      <c r="Q50">
        <f t="shared" si="3"/>
        <v>0</v>
      </c>
      <c r="R50">
        <f t="shared" si="5"/>
        <v>7.333333333333333</v>
      </c>
      <c r="S50" t="str">
        <f t="shared" si="4"/>
        <v>E</v>
      </c>
    </row>
    <row r="51" spans="1:19">
      <c r="A51" s="9" t="s">
        <v>161</v>
      </c>
      <c r="B51" t="s">
        <v>162</v>
      </c>
      <c r="C51" t="s">
        <v>119</v>
      </c>
      <c r="D51" t="s">
        <v>2</v>
      </c>
      <c r="E51" t="s">
        <v>163</v>
      </c>
      <c r="F51">
        <v>7</v>
      </c>
      <c r="G51" t="s">
        <v>2</v>
      </c>
      <c r="H51" t="s">
        <v>310</v>
      </c>
      <c r="I51">
        <v>7</v>
      </c>
      <c r="J51" t="s">
        <v>2</v>
      </c>
      <c r="K51" t="s">
        <v>380</v>
      </c>
      <c r="L51">
        <v>7</v>
      </c>
      <c r="N51">
        <f t="shared" si="0"/>
        <v>3</v>
      </c>
      <c r="O51">
        <f t="shared" si="1"/>
        <v>0</v>
      </c>
      <c r="P51">
        <f t="shared" si="2"/>
        <v>0</v>
      </c>
      <c r="Q51">
        <f t="shared" si="3"/>
        <v>0</v>
      </c>
      <c r="R51">
        <f t="shared" si="5"/>
        <v>7</v>
      </c>
      <c r="S51" t="str">
        <f t="shared" si="4"/>
        <v>E</v>
      </c>
    </row>
    <row r="52" spans="1:19">
      <c r="A52" s="9" t="s">
        <v>164</v>
      </c>
      <c r="B52" t="s">
        <v>165</v>
      </c>
      <c r="C52" t="s">
        <v>166</v>
      </c>
      <c r="D52" t="s">
        <v>14</v>
      </c>
      <c r="E52" t="s">
        <v>167</v>
      </c>
      <c r="F52">
        <v>6</v>
      </c>
      <c r="G52" t="s">
        <v>14</v>
      </c>
      <c r="H52" t="s">
        <v>331</v>
      </c>
      <c r="I52">
        <v>8</v>
      </c>
      <c r="J52" t="s">
        <v>14</v>
      </c>
      <c r="K52" t="s">
        <v>381</v>
      </c>
      <c r="L52">
        <v>8</v>
      </c>
      <c r="N52">
        <f t="shared" si="0"/>
        <v>0</v>
      </c>
      <c r="O52">
        <f t="shared" si="1"/>
        <v>3</v>
      </c>
      <c r="P52">
        <f t="shared" si="2"/>
        <v>0</v>
      </c>
      <c r="Q52">
        <f t="shared" si="3"/>
        <v>0</v>
      </c>
      <c r="R52">
        <f t="shared" si="5"/>
        <v>7.333333333333333</v>
      </c>
      <c r="S52" t="str">
        <f t="shared" si="4"/>
        <v>C</v>
      </c>
    </row>
    <row r="53" spans="1:19">
      <c r="A53" s="9">
        <v>6556</v>
      </c>
      <c r="B53" t="s">
        <v>138</v>
      </c>
      <c r="C53" t="s">
        <v>137</v>
      </c>
      <c r="D53" t="s">
        <v>14</v>
      </c>
      <c r="E53" t="s">
        <v>168</v>
      </c>
      <c r="F53">
        <v>6</v>
      </c>
      <c r="G53" t="s">
        <v>14</v>
      </c>
      <c r="H53" t="s">
        <v>332</v>
      </c>
      <c r="I53">
        <v>7</v>
      </c>
      <c r="J53" t="s">
        <v>14</v>
      </c>
      <c r="K53" t="s">
        <v>382</v>
      </c>
      <c r="L53">
        <v>7</v>
      </c>
      <c r="N53">
        <f t="shared" si="0"/>
        <v>0</v>
      </c>
      <c r="O53">
        <f t="shared" si="1"/>
        <v>3</v>
      </c>
      <c r="P53">
        <f t="shared" si="2"/>
        <v>0</v>
      </c>
      <c r="Q53">
        <f t="shared" si="3"/>
        <v>0</v>
      </c>
      <c r="R53">
        <f t="shared" si="5"/>
        <v>6.666666666666667</v>
      </c>
      <c r="S53" t="str">
        <f t="shared" si="4"/>
        <v>C</v>
      </c>
    </row>
    <row r="54" spans="1:19">
      <c r="A54" s="9" t="s">
        <v>169</v>
      </c>
      <c r="B54" t="s">
        <v>170</v>
      </c>
      <c r="C54" t="s">
        <v>171</v>
      </c>
      <c r="D54" t="s">
        <v>2</v>
      </c>
      <c r="E54" t="s">
        <v>172</v>
      </c>
      <c r="F54">
        <v>8</v>
      </c>
      <c r="G54" t="s">
        <v>22</v>
      </c>
      <c r="H54" t="s">
        <v>315</v>
      </c>
      <c r="I54">
        <v>8</v>
      </c>
      <c r="J54" t="s">
        <v>2</v>
      </c>
      <c r="K54" t="s">
        <v>383</v>
      </c>
      <c r="L54">
        <v>7</v>
      </c>
      <c r="N54">
        <f t="shared" si="0"/>
        <v>2</v>
      </c>
      <c r="O54">
        <f t="shared" si="1"/>
        <v>0</v>
      </c>
      <c r="P54">
        <f t="shared" si="2"/>
        <v>1</v>
      </c>
      <c r="Q54">
        <f t="shared" si="3"/>
        <v>0</v>
      </c>
      <c r="R54">
        <f t="shared" si="5"/>
        <v>7.666666666666667</v>
      </c>
      <c r="S54" t="str">
        <f t="shared" si="4"/>
        <v>E</v>
      </c>
    </row>
    <row r="55" spans="1:19">
      <c r="A55" s="9" t="s">
        <v>173</v>
      </c>
      <c r="B55" t="s">
        <v>174</v>
      </c>
      <c r="C55" t="s">
        <v>175</v>
      </c>
      <c r="D55" t="s">
        <v>22</v>
      </c>
      <c r="E55" t="s">
        <v>176</v>
      </c>
      <c r="F55">
        <v>5</v>
      </c>
      <c r="G55" t="s">
        <v>2</v>
      </c>
      <c r="H55" t="s">
        <v>310</v>
      </c>
      <c r="I55">
        <v>7</v>
      </c>
      <c r="J55" t="s">
        <v>2</v>
      </c>
      <c r="K55" t="s">
        <v>384</v>
      </c>
      <c r="L55">
        <v>7</v>
      </c>
      <c r="N55">
        <f t="shared" si="0"/>
        <v>2</v>
      </c>
      <c r="O55">
        <f t="shared" si="1"/>
        <v>0</v>
      </c>
      <c r="P55">
        <f t="shared" si="2"/>
        <v>1</v>
      </c>
      <c r="Q55">
        <f t="shared" si="3"/>
        <v>0</v>
      </c>
      <c r="R55">
        <f t="shared" si="5"/>
        <v>6.333333333333333</v>
      </c>
      <c r="S55" t="str">
        <f t="shared" si="4"/>
        <v>E</v>
      </c>
    </row>
    <row r="56" spans="1:19">
      <c r="A56" s="9">
        <v>3716</v>
      </c>
      <c r="B56" t="s">
        <v>177</v>
      </c>
      <c r="C56" t="s">
        <v>178</v>
      </c>
      <c r="D56" t="s">
        <v>2</v>
      </c>
      <c r="E56" t="s">
        <v>179</v>
      </c>
      <c r="F56">
        <v>8</v>
      </c>
      <c r="G56" t="s">
        <v>2</v>
      </c>
      <c r="H56" t="s">
        <v>310</v>
      </c>
      <c r="I56">
        <v>7</v>
      </c>
      <c r="J56" t="s">
        <v>2</v>
      </c>
      <c r="K56" t="s">
        <v>361</v>
      </c>
      <c r="L56">
        <v>6</v>
      </c>
      <c r="N56">
        <f t="shared" si="0"/>
        <v>3</v>
      </c>
      <c r="O56">
        <f t="shared" si="1"/>
        <v>0</v>
      </c>
      <c r="P56">
        <f t="shared" si="2"/>
        <v>0</v>
      </c>
      <c r="Q56">
        <f t="shared" si="3"/>
        <v>0</v>
      </c>
      <c r="R56">
        <f t="shared" si="5"/>
        <v>7</v>
      </c>
      <c r="S56" t="str">
        <f t="shared" si="4"/>
        <v>E</v>
      </c>
    </row>
    <row r="57" spans="1:19">
      <c r="A57" s="9">
        <v>5817</v>
      </c>
      <c r="B57" t="s">
        <v>180</v>
      </c>
      <c r="C57" t="s">
        <v>181</v>
      </c>
      <c r="D57" t="s">
        <v>22</v>
      </c>
      <c r="E57" t="s">
        <v>182</v>
      </c>
      <c r="F57">
        <v>6</v>
      </c>
      <c r="G57" t="s">
        <v>2</v>
      </c>
      <c r="H57" t="s">
        <v>312</v>
      </c>
      <c r="I57">
        <v>7</v>
      </c>
      <c r="J57" t="s">
        <v>22</v>
      </c>
      <c r="K57" t="s">
        <v>385</v>
      </c>
      <c r="L57">
        <v>7</v>
      </c>
      <c r="N57">
        <f t="shared" si="0"/>
        <v>1</v>
      </c>
      <c r="O57">
        <f t="shared" si="1"/>
        <v>0</v>
      </c>
      <c r="P57">
        <f t="shared" si="2"/>
        <v>2</v>
      </c>
      <c r="Q57">
        <f t="shared" si="3"/>
        <v>0</v>
      </c>
      <c r="R57">
        <f t="shared" si="5"/>
        <v>6.666666666666667</v>
      </c>
      <c r="S57" t="str">
        <f t="shared" si="4"/>
        <v>N</v>
      </c>
    </row>
    <row r="58" spans="1:19">
      <c r="A58" s="9">
        <v>8552</v>
      </c>
      <c r="B58" t="s">
        <v>183</v>
      </c>
      <c r="C58" t="s">
        <v>184</v>
      </c>
      <c r="D58" t="s">
        <v>22</v>
      </c>
      <c r="E58" t="s">
        <v>185</v>
      </c>
      <c r="F58">
        <v>4</v>
      </c>
      <c r="G58" t="s">
        <v>22</v>
      </c>
      <c r="H58" t="s">
        <v>333</v>
      </c>
      <c r="I58">
        <v>7</v>
      </c>
      <c r="J58" t="s">
        <v>22</v>
      </c>
      <c r="K58" t="s">
        <v>386</v>
      </c>
      <c r="L58">
        <v>5</v>
      </c>
      <c r="N58">
        <f t="shared" si="0"/>
        <v>0</v>
      </c>
      <c r="O58">
        <f t="shared" si="1"/>
        <v>0</v>
      </c>
      <c r="P58">
        <f t="shared" si="2"/>
        <v>3</v>
      </c>
      <c r="Q58">
        <f t="shared" si="3"/>
        <v>0</v>
      </c>
      <c r="R58">
        <f t="shared" si="5"/>
        <v>5.333333333333333</v>
      </c>
      <c r="S58" t="str">
        <f t="shared" si="4"/>
        <v>N</v>
      </c>
    </row>
    <row r="59" spans="1:19">
      <c r="A59" s="9" t="s">
        <v>186</v>
      </c>
      <c r="B59" t="s">
        <v>52</v>
      </c>
      <c r="C59" t="s">
        <v>51</v>
      </c>
      <c r="D59" t="s">
        <v>22</v>
      </c>
      <c r="E59" t="s">
        <v>187</v>
      </c>
      <c r="F59">
        <v>5</v>
      </c>
      <c r="G59" t="s">
        <v>2</v>
      </c>
      <c r="H59" t="s">
        <v>315</v>
      </c>
      <c r="I59">
        <v>7</v>
      </c>
      <c r="J59" t="s">
        <v>22</v>
      </c>
      <c r="K59" t="s">
        <v>387</v>
      </c>
      <c r="L59">
        <v>6</v>
      </c>
      <c r="N59">
        <f t="shared" si="0"/>
        <v>1</v>
      </c>
      <c r="O59">
        <f t="shared" si="1"/>
        <v>0</v>
      </c>
      <c r="P59">
        <f t="shared" si="2"/>
        <v>2</v>
      </c>
      <c r="Q59">
        <f t="shared" si="3"/>
        <v>0</v>
      </c>
      <c r="R59">
        <f t="shared" si="5"/>
        <v>6</v>
      </c>
      <c r="S59" t="str">
        <f t="shared" si="4"/>
        <v>N</v>
      </c>
    </row>
    <row r="60" spans="1:19">
      <c r="A60" s="9" t="s">
        <v>188</v>
      </c>
      <c r="B60" t="s">
        <v>189</v>
      </c>
      <c r="C60" t="s">
        <v>190</v>
      </c>
      <c r="D60" t="s">
        <v>14</v>
      </c>
      <c r="E60" t="s">
        <v>191</v>
      </c>
      <c r="F60">
        <v>7</v>
      </c>
      <c r="G60" t="s">
        <v>14</v>
      </c>
      <c r="H60" t="s">
        <v>334</v>
      </c>
      <c r="I60">
        <v>8</v>
      </c>
      <c r="J60" t="s">
        <v>14</v>
      </c>
      <c r="K60" t="s">
        <v>357</v>
      </c>
      <c r="L60">
        <v>8</v>
      </c>
      <c r="N60">
        <f t="shared" si="0"/>
        <v>0</v>
      </c>
      <c r="O60">
        <f t="shared" si="1"/>
        <v>3</v>
      </c>
      <c r="P60">
        <f t="shared" si="2"/>
        <v>0</v>
      </c>
      <c r="Q60">
        <f t="shared" si="3"/>
        <v>0</v>
      </c>
      <c r="R60">
        <f t="shared" si="5"/>
        <v>7.666666666666667</v>
      </c>
      <c r="S60" t="str">
        <f t="shared" si="4"/>
        <v>C</v>
      </c>
    </row>
    <row r="61" spans="1:19">
      <c r="A61" s="9">
        <v>6820</v>
      </c>
      <c r="B61" t="s">
        <v>192</v>
      </c>
      <c r="C61" t="s">
        <v>193</v>
      </c>
      <c r="D61" t="s">
        <v>2</v>
      </c>
      <c r="E61" t="s">
        <v>194</v>
      </c>
      <c r="F61">
        <v>6</v>
      </c>
      <c r="G61" t="s">
        <v>2</v>
      </c>
      <c r="H61" t="s">
        <v>310</v>
      </c>
      <c r="I61">
        <v>7</v>
      </c>
      <c r="J61" t="s">
        <v>2</v>
      </c>
      <c r="K61" t="s">
        <v>374</v>
      </c>
      <c r="L61">
        <v>6</v>
      </c>
      <c r="N61">
        <f t="shared" si="0"/>
        <v>3</v>
      </c>
      <c r="O61">
        <f t="shared" si="1"/>
        <v>0</v>
      </c>
      <c r="P61">
        <f t="shared" si="2"/>
        <v>0</v>
      </c>
      <c r="Q61">
        <f t="shared" si="3"/>
        <v>0</v>
      </c>
      <c r="R61">
        <f t="shared" si="5"/>
        <v>6.333333333333333</v>
      </c>
      <c r="S61" t="str">
        <f t="shared" si="4"/>
        <v>E</v>
      </c>
    </row>
    <row r="62" spans="1:19">
      <c r="A62" s="9" t="s">
        <v>195</v>
      </c>
      <c r="B62" t="s">
        <v>196</v>
      </c>
      <c r="C62" t="s">
        <v>197</v>
      </c>
      <c r="D62" t="s">
        <v>22</v>
      </c>
      <c r="E62" t="s">
        <v>198</v>
      </c>
      <c r="F62">
        <v>6</v>
      </c>
      <c r="G62" t="s">
        <v>2</v>
      </c>
      <c r="H62" t="s">
        <v>315</v>
      </c>
      <c r="I62">
        <v>7</v>
      </c>
      <c r="J62" t="s">
        <v>22</v>
      </c>
      <c r="K62" t="s">
        <v>388</v>
      </c>
      <c r="L62">
        <v>6</v>
      </c>
      <c r="N62">
        <f t="shared" si="0"/>
        <v>1</v>
      </c>
      <c r="O62">
        <f t="shared" si="1"/>
        <v>0</v>
      </c>
      <c r="P62">
        <f t="shared" si="2"/>
        <v>2</v>
      </c>
      <c r="Q62">
        <f t="shared" si="3"/>
        <v>0</v>
      </c>
      <c r="R62">
        <f t="shared" si="5"/>
        <v>6.333333333333333</v>
      </c>
      <c r="S62" t="str">
        <f t="shared" si="4"/>
        <v>N</v>
      </c>
    </row>
    <row r="63" spans="1:19">
      <c r="A63" s="9">
        <v>4430</v>
      </c>
      <c r="B63" t="s">
        <v>199</v>
      </c>
      <c r="C63" t="s">
        <v>200</v>
      </c>
      <c r="D63" t="s">
        <v>22</v>
      </c>
      <c r="E63" t="s">
        <v>201</v>
      </c>
      <c r="F63">
        <v>6</v>
      </c>
      <c r="G63" t="s">
        <v>22</v>
      </c>
      <c r="H63" t="s">
        <v>327</v>
      </c>
      <c r="I63">
        <v>6</v>
      </c>
      <c r="J63" t="s">
        <v>2</v>
      </c>
      <c r="K63" t="s">
        <v>389</v>
      </c>
      <c r="L63">
        <v>5</v>
      </c>
      <c r="N63">
        <f t="shared" si="0"/>
        <v>1</v>
      </c>
      <c r="O63">
        <f t="shared" si="1"/>
        <v>0</v>
      </c>
      <c r="P63">
        <f t="shared" si="2"/>
        <v>2</v>
      </c>
      <c r="Q63">
        <f t="shared" si="3"/>
        <v>0</v>
      </c>
      <c r="R63">
        <f t="shared" si="5"/>
        <v>5.666666666666667</v>
      </c>
      <c r="S63" t="str">
        <f t="shared" si="4"/>
        <v>N</v>
      </c>
    </row>
    <row r="64" spans="1:19">
      <c r="A64" s="9">
        <v>1083</v>
      </c>
      <c r="B64" t="s">
        <v>202</v>
      </c>
      <c r="C64" t="s">
        <v>203</v>
      </c>
      <c r="D64" t="s">
        <v>14</v>
      </c>
      <c r="E64" t="s">
        <v>204</v>
      </c>
      <c r="F64">
        <v>6</v>
      </c>
      <c r="G64" t="s">
        <v>14</v>
      </c>
      <c r="H64" t="s">
        <v>335</v>
      </c>
      <c r="I64">
        <v>8</v>
      </c>
      <c r="J64" t="s">
        <v>14</v>
      </c>
      <c r="K64" t="s">
        <v>357</v>
      </c>
      <c r="L64">
        <v>8</v>
      </c>
      <c r="N64">
        <f t="shared" si="0"/>
        <v>0</v>
      </c>
      <c r="O64">
        <f t="shared" si="1"/>
        <v>3</v>
      </c>
      <c r="P64">
        <f t="shared" si="2"/>
        <v>0</v>
      </c>
      <c r="Q64">
        <f t="shared" si="3"/>
        <v>0</v>
      </c>
      <c r="R64">
        <f t="shared" si="5"/>
        <v>7.333333333333333</v>
      </c>
      <c r="S64" t="str">
        <f t="shared" si="4"/>
        <v>C</v>
      </c>
    </row>
    <row r="65" spans="1:19">
      <c r="A65" s="9">
        <v>8192</v>
      </c>
      <c r="B65" t="s">
        <v>205</v>
      </c>
      <c r="C65" t="s">
        <v>206</v>
      </c>
      <c r="D65" t="s">
        <v>2</v>
      </c>
      <c r="E65" t="s">
        <v>207</v>
      </c>
      <c r="F65">
        <v>4</v>
      </c>
      <c r="G65" t="s">
        <v>2</v>
      </c>
      <c r="H65" t="s">
        <v>310</v>
      </c>
      <c r="I65">
        <v>7</v>
      </c>
      <c r="J65" t="s">
        <v>2</v>
      </c>
      <c r="K65" t="s">
        <v>390</v>
      </c>
      <c r="L65">
        <v>6</v>
      </c>
      <c r="N65">
        <f t="shared" si="0"/>
        <v>3</v>
      </c>
      <c r="O65">
        <f t="shared" si="1"/>
        <v>0</v>
      </c>
      <c r="P65">
        <f t="shared" si="2"/>
        <v>0</v>
      </c>
      <c r="Q65">
        <f t="shared" si="3"/>
        <v>0</v>
      </c>
      <c r="R65">
        <f t="shared" si="5"/>
        <v>5.666666666666667</v>
      </c>
      <c r="S65" t="str">
        <f t="shared" si="4"/>
        <v>E</v>
      </c>
    </row>
    <row r="66" spans="1:19">
      <c r="A66" s="9">
        <v>7083</v>
      </c>
      <c r="B66" t="s">
        <v>208</v>
      </c>
      <c r="C66" t="s">
        <v>209</v>
      </c>
      <c r="D66" t="s">
        <v>14</v>
      </c>
      <c r="E66" t="s">
        <v>210</v>
      </c>
      <c r="F66">
        <v>8</v>
      </c>
      <c r="G66" t="s">
        <v>14</v>
      </c>
      <c r="H66" t="s">
        <v>336</v>
      </c>
      <c r="I66">
        <v>7</v>
      </c>
      <c r="J66" t="s">
        <v>14</v>
      </c>
      <c r="K66" t="s">
        <v>357</v>
      </c>
      <c r="L66">
        <v>8</v>
      </c>
      <c r="N66">
        <f t="shared" si="0"/>
        <v>0</v>
      </c>
      <c r="O66">
        <f t="shared" si="1"/>
        <v>3</v>
      </c>
      <c r="P66">
        <f t="shared" si="2"/>
        <v>0</v>
      </c>
      <c r="Q66">
        <f t="shared" si="3"/>
        <v>0</v>
      </c>
      <c r="R66">
        <f t="shared" si="5"/>
        <v>7.666666666666667</v>
      </c>
      <c r="S66" t="str">
        <f t="shared" si="4"/>
        <v>C</v>
      </c>
    </row>
    <row r="67" spans="1:19">
      <c r="A67" s="9" t="s">
        <v>211</v>
      </c>
      <c r="B67" t="s">
        <v>212</v>
      </c>
      <c r="C67" t="s">
        <v>213</v>
      </c>
      <c r="D67" t="s">
        <v>22</v>
      </c>
      <c r="E67" t="s">
        <v>214</v>
      </c>
      <c r="F67">
        <v>5</v>
      </c>
      <c r="G67" t="s">
        <v>22</v>
      </c>
      <c r="H67" t="s">
        <v>315</v>
      </c>
      <c r="I67">
        <v>8</v>
      </c>
      <c r="J67" t="s">
        <v>22</v>
      </c>
      <c r="K67" t="s">
        <v>391</v>
      </c>
      <c r="L67">
        <v>6</v>
      </c>
      <c r="N67">
        <f t="shared" ref="N67:N99" si="6">COUNTIF(D67, "E")+COUNTIF(G67,"E")+COUNTIF(J67,"E")</f>
        <v>0</v>
      </c>
      <c r="O67">
        <f t="shared" ref="O67:O99" si="7">COUNTIF(D67, "C")+COUNTIF(G67,"C")+COUNTIF(J67,"C")</f>
        <v>0</v>
      </c>
      <c r="P67">
        <f t="shared" ref="P67:P99" si="8">COUNTIF(D67, "N")+COUNTIF(G67,"N")+COUNTIF(J67,"N")</f>
        <v>3</v>
      </c>
      <c r="Q67">
        <f t="shared" ref="Q67:Q99" si="9">COUNTIF(D67, "D")+COUNTIF(G67,"D")+COUNTIF(J67,"D")</f>
        <v>0</v>
      </c>
      <c r="R67">
        <f t="shared" ref="R67:R99" si="10">(F67+I67+L67)/3</f>
        <v>6.333333333333333</v>
      </c>
      <c r="S67" t="str">
        <f t="shared" ref="S67:S99" si="11">(IF(OR(N67=2,N67=3),"E",IF(OR(O67=2,O67=3),"C",IF(OR(P67=2,P67=3),"N"))))</f>
        <v>N</v>
      </c>
    </row>
    <row r="68" spans="1:19">
      <c r="A68" s="9" t="s">
        <v>215</v>
      </c>
      <c r="B68" t="s">
        <v>25</v>
      </c>
      <c r="C68" t="s">
        <v>24</v>
      </c>
      <c r="D68" t="s">
        <v>22</v>
      </c>
      <c r="E68" t="s">
        <v>216</v>
      </c>
      <c r="F68">
        <v>7</v>
      </c>
      <c r="G68" t="s">
        <v>22</v>
      </c>
      <c r="H68" t="s">
        <v>327</v>
      </c>
      <c r="I68">
        <v>7</v>
      </c>
      <c r="J68" t="s">
        <v>14</v>
      </c>
      <c r="K68" t="s">
        <v>392</v>
      </c>
      <c r="L68">
        <v>6</v>
      </c>
      <c r="N68">
        <f t="shared" si="6"/>
        <v>0</v>
      </c>
      <c r="O68">
        <f t="shared" si="7"/>
        <v>1</v>
      </c>
      <c r="P68">
        <f t="shared" si="8"/>
        <v>2</v>
      </c>
      <c r="Q68">
        <f t="shared" si="9"/>
        <v>0</v>
      </c>
      <c r="R68">
        <f t="shared" si="10"/>
        <v>6.666666666666667</v>
      </c>
      <c r="S68" t="str">
        <f t="shared" si="11"/>
        <v>N</v>
      </c>
    </row>
    <row r="69" spans="1:19">
      <c r="A69" s="9">
        <v>5352</v>
      </c>
      <c r="B69" t="s">
        <v>60</v>
      </c>
      <c r="C69" t="s">
        <v>217</v>
      </c>
      <c r="D69" t="s">
        <v>14</v>
      </c>
      <c r="E69" t="s">
        <v>218</v>
      </c>
      <c r="F69">
        <v>6</v>
      </c>
      <c r="G69" t="s">
        <v>14</v>
      </c>
      <c r="H69" t="s">
        <v>337</v>
      </c>
      <c r="I69">
        <v>7</v>
      </c>
      <c r="J69" t="s">
        <v>14</v>
      </c>
      <c r="K69" t="s">
        <v>393</v>
      </c>
      <c r="L69">
        <v>7</v>
      </c>
      <c r="N69">
        <f t="shared" si="6"/>
        <v>0</v>
      </c>
      <c r="O69">
        <f t="shared" si="7"/>
        <v>3</v>
      </c>
      <c r="P69">
        <f t="shared" si="8"/>
        <v>0</v>
      </c>
      <c r="Q69">
        <f t="shared" si="9"/>
        <v>0</v>
      </c>
      <c r="R69">
        <f t="shared" si="10"/>
        <v>6.666666666666667</v>
      </c>
      <c r="S69" t="str">
        <f t="shared" si="11"/>
        <v>C</v>
      </c>
    </row>
    <row r="70" spans="1:19">
      <c r="A70" s="9">
        <v>2338</v>
      </c>
      <c r="B70" t="s">
        <v>219</v>
      </c>
      <c r="C70" t="s">
        <v>220</v>
      </c>
      <c r="D70" t="s">
        <v>14</v>
      </c>
      <c r="E70" t="s">
        <v>221</v>
      </c>
      <c r="F70">
        <v>7</v>
      </c>
      <c r="G70" t="s">
        <v>14</v>
      </c>
      <c r="H70" t="s">
        <v>338</v>
      </c>
      <c r="I70">
        <v>8</v>
      </c>
      <c r="J70" t="s">
        <v>14</v>
      </c>
      <c r="K70" t="s">
        <v>357</v>
      </c>
      <c r="L70">
        <v>8</v>
      </c>
      <c r="N70">
        <f t="shared" si="6"/>
        <v>0</v>
      </c>
      <c r="O70">
        <f t="shared" si="7"/>
        <v>3</v>
      </c>
      <c r="P70">
        <f t="shared" si="8"/>
        <v>0</v>
      </c>
      <c r="Q70">
        <f t="shared" si="9"/>
        <v>0</v>
      </c>
      <c r="R70">
        <f t="shared" si="10"/>
        <v>7.666666666666667</v>
      </c>
      <c r="S70" t="str">
        <f t="shared" si="11"/>
        <v>C</v>
      </c>
    </row>
    <row r="71" spans="1:19">
      <c r="A71" s="9">
        <v>7590</v>
      </c>
      <c r="B71" t="s">
        <v>222</v>
      </c>
      <c r="C71" t="s">
        <v>223</v>
      </c>
      <c r="D71" t="s">
        <v>22</v>
      </c>
      <c r="E71" t="s">
        <v>224</v>
      </c>
      <c r="F71">
        <v>5</v>
      </c>
      <c r="G71" t="s">
        <v>2</v>
      </c>
      <c r="H71" t="s">
        <v>315</v>
      </c>
      <c r="I71">
        <v>6</v>
      </c>
      <c r="J71" t="s">
        <v>22</v>
      </c>
      <c r="K71" t="s">
        <v>394</v>
      </c>
      <c r="L71">
        <v>5</v>
      </c>
      <c r="N71">
        <f t="shared" si="6"/>
        <v>1</v>
      </c>
      <c r="O71">
        <f t="shared" si="7"/>
        <v>0</v>
      </c>
      <c r="P71">
        <f t="shared" si="8"/>
        <v>2</v>
      </c>
      <c r="Q71">
        <f t="shared" si="9"/>
        <v>0</v>
      </c>
      <c r="R71">
        <f t="shared" si="10"/>
        <v>5.333333333333333</v>
      </c>
      <c r="S71" t="str">
        <f t="shared" si="11"/>
        <v>N</v>
      </c>
    </row>
    <row r="72" spans="1:19">
      <c r="A72" s="9">
        <v>4523</v>
      </c>
      <c r="B72" t="s">
        <v>174</v>
      </c>
      <c r="C72" t="s">
        <v>61</v>
      </c>
      <c r="D72" t="s">
        <v>14</v>
      </c>
      <c r="E72" t="s">
        <v>225</v>
      </c>
      <c r="F72">
        <v>5</v>
      </c>
      <c r="G72" t="s">
        <v>2</v>
      </c>
      <c r="H72" t="s">
        <v>310</v>
      </c>
      <c r="I72">
        <v>7</v>
      </c>
      <c r="J72" t="s">
        <v>672</v>
      </c>
      <c r="K72" t="s">
        <v>1440</v>
      </c>
      <c r="L72">
        <v>2</v>
      </c>
      <c r="N72">
        <f t="shared" si="6"/>
        <v>1</v>
      </c>
      <c r="O72">
        <f t="shared" si="7"/>
        <v>1</v>
      </c>
      <c r="P72">
        <f t="shared" si="8"/>
        <v>0</v>
      </c>
      <c r="Q72">
        <f t="shared" si="9"/>
        <v>1</v>
      </c>
      <c r="R72">
        <f t="shared" si="10"/>
        <v>4.666666666666667</v>
      </c>
      <c r="S72" t="b">
        <f t="shared" si="11"/>
        <v>0</v>
      </c>
    </row>
    <row r="73" spans="1:19">
      <c r="A73" s="9" t="s">
        <v>226</v>
      </c>
      <c r="B73" t="s">
        <v>178</v>
      </c>
      <c r="C73" t="s">
        <v>177</v>
      </c>
      <c r="D73" t="s">
        <v>22</v>
      </c>
      <c r="E73" t="s">
        <v>227</v>
      </c>
      <c r="F73">
        <v>5</v>
      </c>
      <c r="G73" t="s">
        <v>22</v>
      </c>
      <c r="H73" t="s">
        <v>315</v>
      </c>
      <c r="I73">
        <v>8</v>
      </c>
      <c r="J73" t="s">
        <v>22</v>
      </c>
      <c r="K73" t="s">
        <v>395</v>
      </c>
      <c r="L73">
        <v>5</v>
      </c>
      <c r="N73">
        <f t="shared" si="6"/>
        <v>0</v>
      </c>
      <c r="O73">
        <f t="shared" si="7"/>
        <v>0</v>
      </c>
      <c r="P73">
        <f t="shared" si="8"/>
        <v>3</v>
      </c>
      <c r="Q73">
        <f t="shared" si="9"/>
        <v>0</v>
      </c>
      <c r="R73">
        <f t="shared" si="10"/>
        <v>6</v>
      </c>
      <c r="S73" t="str">
        <f t="shared" si="11"/>
        <v>N</v>
      </c>
    </row>
    <row r="74" spans="1:19">
      <c r="A74" s="9">
        <v>6584</v>
      </c>
      <c r="B74" t="s">
        <v>228</v>
      </c>
      <c r="C74" t="s">
        <v>229</v>
      </c>
      <c r="D74" t="s">
        <v>22</v>
      </c>
      <c r="E74" t="s">
        <v>230</v>
      </c>
      <c r="F74">
        <v>5</v>
      </c>
      <c r="G74" t="s">
        <v>2</v>
      </c>
      <c r="H74" t="s">
        <v>310</v>
      </c>
      <c r="I74">
        <v>8</v>
      </c>
      <c r="J74" t="s">
        <v>2</v>
      </c>
      <c r="K74" t="s">
        <v>396</v>
      </c>
      <c r="L74">
        <v>6</v>
      </c>
      <c r="N74">
        <f t="shared" si="6"/>
        <v>2</v>
      </c>
      <c r="O74">
        <f t="shared" si="7"/>
        <v>0</v>
      </c>
      <c r="P74">
        <f t="shared" si="8"/>
        <v>1</v>
      </c>
      <c r="Q74">
        <f t="shared" si="9"/>
        <v>0</v>
      </c>
      <c r="R74">
        <f t="shared" si="10"/>
        <v>6.333333333333333</v>
      </c>
      <c r="S74" t="str">
        <f t="shared" si="11"/>
        <v>E</v>
      </c>
    </row>
    <row r="75" spans="1:19">
      <c r="A75" s="9" t="s">
        <v>231</v>
      </c>
      <c r="B75" t="s">
        <v>232</v>
      </c>
      <c r="C75" t="s">
        <v>233</v>
      </c>
      <c r="D75" t="s">
        <v>2</v>
      </c>
      <c r="E75" t="s">
        <v>234</v>
      </c>
      <c r="F75">
        <v>8</v>
      </c>
      <c r="G75" t="s">
        <v>2</v>
      </c>
      <c r="H75" t="s">
        <v>312</v>
      </c>
      <c r="I75">
        <v>8</v>
      </c>
      <c r="J75" t="s">
        <v>2</v>
      </c>
      <c r="K75" t="s">
        <v>361</v>
      </c>
      <c r="L75">
        <v>7</v>
      </c>
      <c r="N75">
        <f t="shared" si="6"/>
        <v>3</v>
      </c>
      <c r="O75">
        <f t="shared" si="7"/>
        <v>0</v>
      </c>
      <c r="P75">
        <f t="shared" si="8"/>
        <v>0</v>
      </c>
      <c r="Q75">
        <f t="shared" si="9"/>
        <v>0</v>
      </c>
      <c r="R75">
        <f t="shared" si="10"/>
        <v>7.666666666666667</v>
      </c>
      <c r="S75" t="str">
        <f t="shared" si="11"/>
        <v>E</v>
      </c>
    </row>
    <row r="76" spans="1:19">
      <c r="A76" s="9">
        <v>9402</v>
      </c>
      <c r="B76" t="s">
        <v>235</v>
      </c>
      <c r="C76" t="s">
        <v>236</v>
      </c>
      <c r="D76" t="s">
        <v>2</v>
      </c>
      <c r="E76" t="s">
        <v>237</v>
      </c>
      <c r="F76">
        <v>8</v>
      </c>
      <c r="G76" t="s">
        <v>2</v>
      </c>
      <c r="H76" t="s">
        <v>312</v>
      </c>
      <c r="I76">
        <v>7</v>
      </c>
      <c r="J76" t="s">
        <v>2</v>
      </c>
      <c r="K76" t="s">
        <v>397</v>
      </c>
      <c r="L76">
        <v>7</v>
      </c>
      <c r="N76">
        <f t="shared" si="6"/>
        <v>3</v>
      </c>
      <c r="O76">
        <f t="shared" si="7"/>
        <v>0</v>
      </c>
      <c r="P76">
        <f t="shared" si="8"/>
        <v>0</v>
      </c>
      <c r="Q76">
        <f t="shared" si="9"/>
        <v>0</v>
      </c>
      <c r="R76">
        <f t="shared" si="10"/>
        <v>7.333333333333333</v>
      </c>
      <c r="S76" t="str">
        <f t="shared" si="11"/>
        <v>E</v>
      </c>
    </row>
    <row r="77" spans="1:19">
      <c r="A77" s="9">
        <v>8165</v>
      </c>
      <c r="B77" t="s">
        <v>238</v>
      </c>
      <c r="C77" t="s">
        <v>239</v>
      </c>
      <c r="D77" t="s">
        <v>2</v>
      </c>
      <c r="E77" t="s">
        <v>240</v>
      </c>
      <c r="F77">
        <v>6</v>
      </c>
      <c r="G77" t="s">
        <v>2</v>
      </c>
      <c r="H77" t="s">
        <v>310</v>
      </c>
      <c r="I77">
        <v>8</v>
      </c>
      <c r="J77" t="s">
        <v>2</v>
      </c>
      <c r="K77" t="s">
        <v>374</v>
      </c>
      <c r="L77">
        <v>7</v>
      </c>
      <c r="N77">
        <f t="shared" si="6"/>
        <v>3</v>
      </c>
      <c r="O77">
        <f t="shared" si="7"/>
        <v>0</v>
      </c>
      <c r="P77">
        <f t="shared" si="8"/>
        <v>0</v>
      </c>
      <c r="Q77">
        <f t="shared" si="9"/>
        <v>0</v>
      </c>
      <c r="R77">
        <f t="shared" si="10"/>
        <v>7</v>
      </c>
      <c r="S77" t="str">
        <f t="shared" si="11"/>
        <v>E</v>
      </c>
    </row>
    <row r="78" spans="1:19">
      <c r="A78" s="9">
        <v>8607</v>
      </c>
      <c r="B78" t="s">
        <v>128</v>
      </c>
      <c r="C78" t="s">
        <v>127</v>
      </c>
      <c r="D78" t="s">
        <v>14</v>
      </c>
      <c r="E78" t="s">
        <v>241</v>
      </c>
      <c r="F78">
        <v>6</v>
      </c>
      <c r="G78" t="s">
        <v>14</v>
      </c>
      <c r="H78" t="s">
        <v>339</v>
      </c>
      <c r="I78">
        <v>8</v>
      </c>
      <c r="J78" t="s">
        <v>14</v>
      </c>
      <c r="K78" t="s">
        <v>357</v>
      </c>
      <c r="L78">
        <v>8</v>
      </c>
      <c r="N78">
        <f t="shared" si="6"/>
        <v>0</v>
      </c>
      <c r="O78">
        <f t="shared" si="7"/>
        <v>3</v>
      </c>
      <c r="P78">
        <f t="shared" si="8"/>
        <v>0</v>
      </c>
      <c r="Q78">
        <f t="shared" si="9"/>
        <v>0</v>
      </c>
      <c r="R78">
        <f t="shared" si="10"/>
        <v>7.333333333333333</v>
      </c>
      <c r="S78" t="str">
        <f t="shared" si="11"/>
        <v>C</v>
      </c>
    </row>
    <row r="79" spans="1:19">
      <c r="A79" s="9" t="s">
        <v>242</v>
      </c>
      <c r="B79" t="s">
        <v>243</v>
      </c>
      <c r="C79" t="s">
        <v>244</v>
      </c>
      <c r="D79" t="s">
        <v>22</v>
      </c>
      <c r="E79" t="s">
        <v>245</v>
      </c>
      <c r="F79">
        <v>5</v>
      </c>
      <c r="G79" t="s">
        <v>22</v>
      </c>
      <c r="H79" t="s">
        <v>315</v>
      </c>
      <c r="I79">
        <v>8</v>
      </c>
      <c r="J79" t="s">
        <v>22</v>
      </c>
      <c r="K79" t="s">
        <v>398</v>
      </c>
      <c r="L79">
        <v>5</v>
      </c>
      <c r="N79">
        <f t="shared" si="6"/>
        <v>0</v>
      </c>
      <c r="O79">
        <f t="shared" si="7"/>
        <v>0</v>
      </c>
      <c r="P79">
        <f t="shared" si="8"/>
        <v>3</v>
      </c>
      <c r="Q79">
        <f t="shared" si="9"/>
        <v>0</v>
      </c>
      <c r="R79">
        <f t="shared" si="10"/>
        <v>6</v>
      </c>
      <c r="S79" t="str">
        <f t="shared" si="11"/>
        <v>N</v>
      </c>
    </row>
    <row r="80" spans="1:19">
      <c r="A80" s="9" t="s">
        <v>246</v>
      </c>
      <c r="B80" t="s">
        <v>247</v>
      </c>
      <c r="C80" t="s">
        <v>248</v>
      </c>
      <c r="D80" t="s">
        <v>2</v>
      </c>
      <c r="E80" t="s">
        <v>172</v>
      </c>
      <c r="F80">
        <v>7</v>
      </c>
      <c r="G80" t="s">
        <v>2</v>
      </c>
      <c r="H80" t="s">
        <v>310</v>
      </c>
      <c r="I80">
        <v>8</v>
      </c>
      <c r="J80" t="s">
        <v>2</v>
      </c>
      <c r="K80" t="s">
        <v>399</v>
      </c>
      <c r="L80">
        <v>5</v>
      </c>
      <c r="N80">
        <f t="shared" si="6"/>
        <v>3</v>
      </c>
      <c r="O80">
        <f t="shared" si="7"/>
        <v>0</v>
      </c>
      <c r="P80">
        <f t="shared" si="8"/>
        <v>0</v>
      </c>
      <c r="Q80">
        <f t="shared" si="9"/>
        <v>0</v>
      </c>
      <c r="R80">
        <f t="shared" si="10"/>
        <v>6.666666666666667</v>
      </c>
      <c r="S80" t="str">
        <f t="shared" si="11"/>
        <v>E</v>
      </c>
    </row>
    <row r="81" spans="1:19">
      <c r="A81" s="9">
        <v>1976</v>
      </c>
      <c r="B81" t="s">
        <v>249</v>
      </c>
      <c r="C81" t="s">
        <v>250</v>
      </c>
      <c r="D81" t="s">
        <v>2</v>
      </c>
      <c r="E81" t="s">
        <v>251</v>
      </c>
      <c r="F81">
        <v>7</v>
      </c>
      <c r="G81" t="s">
        <v>2</v>
      </c>
      <c r="H81" t="s">
        <v>340</v>
      </c>
      <c r="I81">
        <v>8</v>
      </c>
      <c r="J81" t="s">
        <v>2</v>
      </c>
      <c r="K81" t="s">
        <v>361</v>
      </c>
      <c r="L81">
        <v>5</v>
      </c>
      <c r="N81">
        <f t="shared" si="6"/>
        <v>3</v>
      </c>
      <c r="O81">
        <f t="shared" si="7"/>
        <v>0</v>
      </c>
      <c r="P81">
        <f t="shared" si="8"/>
        <v>0</v>
      </c>
      <c r="Q81">
        <f t="shared" si="9"/>
        <v>0</v>
      </c>
      <c r="R81">
        <f t="shared" si="10"/>
        <v>6.666666666666667</v>
      </c>
      <c r="S81" t="str">
        <f t="shared" si="11"/>
        <v>E</v>
      </c>
    </row>
    <row r="82" spans="1:19">
      <c r="A82" s="9" t="s">
        <v>252</v>
      </c>
      <c r="B82" t="s">
        <v>253</v>
      </c>
      <c r="C82" t="s">
        <v>254</v>
      </c>
      <c r="D82" t="s">
        <v>2</v>
      </c>
      <c r="E82" t="s">
        <v>10</v>
      </c>
      <c r="F82">
        <v>7</v>
      </c>
      <c r="G82" t="s">
        <v>2</v>
      </c>
      <c r="H82" t="s">
        <v>341</v>
      </c>
      <c r="I82">
        <v>7</v>
      </c>
      <c r="J82" t="s">
        <v>22</v>
      </c>
      <c r="K82" t="s">
        <v>400</v>
      </c>
      <c r="L82">
        <v>6</v>
      </c>
      <c r="N82">
        <f t="shared" si="6"/>
        <v>2</v>
      </c>
      <c r="O82">
        <f t="shared" si="7"/>
        <v>0</v>
      </c>
      <c r="P82">
        <f t="shared" si="8"/>
        <v>1</v>
      </c>
      <c r="Q82">
        <f t="shared" si="9"/>
        <v>0</v>
      </c>
      <c r="R82">
        <f t="shared" si="10"/>
        <v>6.666666666666667</v>
      </c>
      <c r="S82" t="str">
        <f t="shared" si="11"/>
        <v>E</v>
      </c>
    </row>
    <row r="83" spans="1:19">
      <c r="A83" s="9">
        <v>9168</v>
      </c>
      <c r="B83" t="s">
        <v>255</v>
      </c>
      <c r="C83" t="s">
        <v>256</v>
      </c>
      <c r="D83" t="s">
        <v>22</v>
      </c>
      <c r="E83" t="s">
        <v>257</v>
      </c>
      <c r="F83">
        <v>5</v>
      </c>
      <c r="G83" t="s">
        <v>2</v>
      </c>
      <c r="H83" t="s">
        <v>341</v>
      </c>
      <c r="I83">
        <v>6</v>
      </c>
      <c r="J83" t="s">
        <v>2</v>
      </c>
      <c r="K83" t="s">
        <v>401</v>
      </c>
      <c r="L83">
        <v>7</v>
      </c>
      <c r="N83">
        <f t="shared" si="6"/>
        <v>2</v>
      </c>
      <c r="O83">
        <f t="shared" si="7"/>
        <v>0</v>
      </c>
      <c r="P83">
        <f t="shared" si="8"/>
        <v>1</v>
      </c>
      <c r="Q83">
        <f t="shared" si="9"/>
        <v>0</v>
      </c>
      <c r="R83">
        <f t="shared" si="10"/>
        <v>6</v>
      </c>
      <c r="S83" t="str">
        <f t="shared" si="11"/>
        <v>E</v>
      </c>
    </row>
    <row r="84" spans="1:19">
      <c r="A84" s="9">
        <v>6116</v>
      </c>
      <c r="B84" t="s">
        <v>258</v>
      </c>
      <c r="C84" t="s">
        <v>259</v>
      </c>
      <c r="D84" t="s">
        <v>2</v>
      </c>
      <c r="E84" t="s">
        <v>260</v>
      </c>
      <c r="F84">
        <v>7</v>
      </c>
      <c r="G84" t="s">
        <v>2</v>
      </c>
      <c r="H84" t="s">
        <v>310</v>
      </c>
      <c r="I84">
        <v>8</v>
      </c>
      <c r="J84" t="s">
        <v>2</v>
      </c>
      <c r="K84" t="s">
        <v>374</v>
      </c>
      <c r="L84">
        <v>6</v>
      </c>
      <c r="N84">
        <f t="shared" si="6"/>
        <v>3</v>
      </c>
      <c r="O84">
        <f t="shared" si="7"/>
        <v>0</v>
      </c>
      <c r="P84">
        <f t="shared" si="8"/>
        <v>0</v>
      </c>
      <c r="Q84">
        <f t="shared" si="9"/>
        <v>0</v>
      </c>
      <c r="R84">
        <f t="shared" si="10"/>
        <v>7</v>
      </c>
      <c r="S84" t="str">
        <f t="shared" si="11"/>
        <v>E</v>
      </c>
    </row>
    <row r="85" spans="1:19">
      <c r="A85" s="9" t="s">
        <v>261</v>
      </c>
      <c r="B85" t="s">
        <v>262</v>
      </c>
      <c r="C85" t="s">
        <v>263</v>
      </c>
      <c r="D85" t="s">
        <v>14</v>
      </c>
      <c r="E85" t="s">
        <v>264</v>
      </c>
      <c r="F85">
        <v>6</v>
      </c>
      <c r="G85" t="s">
        <v>14</v>
      </c>
      <c r="H85" t="s">
        <v>342</v>
      </c>
      <c r="I85">
        <v>8</v>
      </c>
      <c r="J85" t="s">
        <v>14</v>
      </c>
      <c r="K85" t="s">
        <v>357</v>
      </c>
      <c r="L85">
        <v>8</v>
      </c>
      <c r="N85">
        <f t="shared" si="6"/>
        <v>0</v>
      </c>
      <c r="O85">
        <f t="shared" si="7"/>
        <v>3</v>
      </c>
      <c r="P85">
        <f t="shared" si="8"/>
        <v>0</v>
      </c>
      <c r="Q85">
        <f t="shared" si="9"/>
        <v>0</v>
      </c>
      <c r="R85">
        <f t="shared" si="10"/>
        <v>7.333333333333333</v>
      </c>
      <c r="S85" t="str">
        <f t="shared" si="11"/>
        <v>C</v>
      </c>
    </row>
    <row r="86" spans="1:19">
      <c r="A86" s="9" t="s">
        <v>265</v>
      </c>
      <c r="B86" t="s">
        <v>266</v>
      </c>
      <c r="C86" t="s">
        <v>267</v>
      </c>
      <c r="D86" t="s">
        <v>22</v>
      </c>
      <c r="E86" t="s">
        <v>268</v>
      </c>
      <c r="F86">
        <v>6</v>
      </c>
      <c r="G86" t="s">
        <v>2</v>
      </c>
      <c r="H86" t="s">
        <v>310</v>
      </c>
      <c r="I86">
        <v>7</v>
      </c>
      <c r="J86" t="s">
        <v>22</v>
      </c>
      <c r="K86" t="s">
        <v>402</v>
      </c>
      <c r="L86">
        <v>5</v>
      </c>
      <c r="N86">
        <f t="shared" si="6"/>
        <v>1</v>
      </c>
      <c r="O86">
        <f t="shared" si="7"/>
        <v>0</v>
      </c>
      <c r="P86">
        <f t="shared" si="8"/>
        <v>2</v>
      </c>
      <c r="Q86">
        <f t="shared" si="9"/>
        <v>0</v>
      </c>
      <c r="R86">
        <f t="shared" si="10"/>
        <v>6</v>
      </c>
      <c r="S86" t="str">
        <f t="shared" si="11"/>
        <v>N</v>
      </c>
    </row>
    <row r="87" spans="1:19">
      <c r="A87" s="9" t="s">
        <v>269</v>
      </c>
      <c r="B87" t="s">
        <v>270</v>
      </c>
      <c r="C87" t="s">
        <v>271</v>
      </c>
      <c r="D87" t="s">
        <v>14</v>
      </c>
      <c r="E87" t="s">
        <v>272</v>
      </c>
      <c r="F87">
        <v>9</v>
      </c>
      <c r="G87" t="s">
        <v>14</v>
      </c>
      <c r="H87" t="s">
        <v>343</v>
      </c>
      <c r="I87">
        <v>8</v>
      </c>
      <c r="J87" t="s">
        <v>14</v>
      </c>
      <c r="K87" t="s">
        <v>357</v>
      </c>
      <c r="L87">
        <v>8</v>
      </c>
      <c r="N87">
        <f t="shared" si="6"/>
        <v>0</v>
      </c>
      <c r="O87">
        <f t="shared" si="7"/>
        <v>3</v>
      </c>
      <c r="P87">
        <f t="shared" si="8"/>
        <v>0</v>
      </c>
      <c r="Q87">
        <f t="shared" si="9"/>
        <v>0</v>
      </c>
      <c r="R87">
        <f t="shared" si="10"/>
        <v>8.3333333333333339</v>
      </c>
      <c r="S87" t="str">
        <f t="shared" si="11"/>
        <v>C</v>
      </c>
    </row>
    <row r="88" spans="1:19">
      <c r="A88" s="9" t="s">
        <v>273</v>
      </c>
      <c r="B88" t="s">
        <v>46</v>
      </c>
      <c r="C88" t="s">
        <v>45</v>
      </c>
      <c r="D88" t="s">
        <v>22</v>
      </c>
      <c r="E88" t="s">
        <v>274</v>
      </c>
      <c r="F88">
        <v>5</v>
      </c>
      <c r="G88" t="s">
        <v>22</v>
      </c>
      <c r="H88" t="s">
        <v>344</v>
      </c>
      <c r="I88">
        <v>7</v>
      </c>
      <c r="J88" t="s">
        <v>22</v>
      </c>
      <c r="K88" t="s">
        <v>403</v>
      </c>
      <c r="L88">
        <v>7</v>
      </c>
      <c r="N88">
        <f t="shared" si="6"/>
        <v>0</v>
      </c>
      <c r="O88">
        <f t="shared" si="7"/>
        <v>0</v>
      </c>
      <c r="P88">
        <f t="shared" si="8"/>
        <v>3</v>
      </c>
      <c r="Q88">
        <f t="shared" si="9"/>
        <v>0</v>
      </c>
      <c r="R88">
        <f t="shared" si="10"/>
        <v>6.333333333333333</v>
      </c>
      <c r="S88" t="str">
        <f t="shared" si="11"/>
        <v>N</v>
      </c>
    </row>
    <row r="89" spans="1:19">
      <c r="A89" s="9" t="s">
        <v>275</v>
      </c>
      <c r="B89" t="s">
        <v>276</v>
      </c>
      <c r="C89" t="s">
        <v>277</v>
      </c>
      <c r="D89" t="s">
        <v>22</v>
      </c>
      <c r="E89" t="s">
        <v>278</v>
      </c>
      <c r="F89">
        <v>6</v>
      </c>
      <c r="G89" t="s">
        <v>22</v>
      </c>
      <c r="H89" t="s">
        <v>315</v>
      </c>
      <c r="I89">
        <v>8</v>
      </c>
      <c r="J89" t="s">
        <v>22</v>
      </c>
      <c r="K89" t="s">
        <v>404</v>
      </c>
      <c r="L89">
        <v>6</v>
      </c>
      <c r="N89">
        <f t="shared" si="6"/>
        <v>0</v>
      </c>
      <c r="O89">
        <f t="shared" si="7"/>
        <v>0</v>
      </c>
      <c r="P89">
        <f t="shared" si="8"/>
        <v>3</v>
      </c>
      <c r="Q89">
        <f t="shared" si="9"/>
        <v>0</v>
      </c>
      <c r="R89">
        <f t="shared" si="10"/>
        <v>6.666666666666667</v>
      </c>
      <c r="S89" t="str">
        <f t="shared" si="11"/>
        <v>N</v>
      </c>
    </row>
    <row r="90" spans="1:19">
      <c r="A90" s="9" t="s">
        <v>279</v>
      </c>
      <c r="B90" t="s">
        <v>280</v>
      </c>
      <c r="C90" t="s">
        <v>281</v>
      </c>
      <c r="D90" t="s">
        <v>22</v>
      </c>
      <c r="E90" t="s">
        <v>282</v>
      </c>
      <c r="F90">
        <v>5</v>
      </c>
      <c r="G90" t="s">
        <v>22</v>
      </c>
      <c r="H90" t="s">
        <v>315</v>
      </c>
      <c r="I90">
        <v>6</v>
      </c>
      <c r="J90" t="s">
        <v>22</v>
      </c>
      <c r="K90" t="s">
        <v>405</v>
      </c>
      <c r="L90">
        <v>6</v>
      </c>
      <c r="N90">
        <f t="shared" si="6"/>
        <v>0</v>
      </c>
      <c r="O90">
        <f t="shared" si="7"/>
        <v>0</v>
      </c>
      <c r="P90">
        <f t="shared" si="8"/>
        <v>3</v>
      </c>
      <c r="Q90">
        <f t="shared" si="9"/>
        <v>0</v>
      </c>
      <c r="R90">
        <f t="shared" si="10"/>
        <v>5.666666666666667</v>
      </c>
      <c r="S90" t="str">
        <f t="shared" si="11"/>
        <v>N</v>
      </c>
    </row>
    <row r="91" spans="1:19">
      <c r="A91" s="9" t="s">
        <v>283</v>
      </c>
      <c r="B91" t="s">
        <v>236</v>
      </c>
      <c r="C91" t="s">
        <v>235</v>
      </c>
      <c r="D91" t="s">
        <v>22</v>
      </c>
      <c r="E91" t="s">
        <v>284</v>
      </c>
      <c r="F91">
        <v>7</v>
      </c>
      <c r="G91" t="s">
        <v>22</v>
      </c>
      <c r="H91" t="s">
        <v>345</v>
      </c>
      <c r="I91">
        <v>8</v>
      </c>
      <c r="J91" t="s">
        <v>22</v>
      </c>
      <c r="K91" t="s">
        <v>406</v>
      </c>
      <c r="L91">
        <v>7</v>
      </c>
      <c r="N91">
        <f t="shared" si="6"/>
        <v>0</v>
      </c>
      <c r="O91">
        <f t="shared" si="7"/>
        <v>0</v>
      </c>
      <c r="P91">
        <f t="shared" si="8"/>
        <v>3</v>
      </c>
      <c r="Q91">
        <f t="shared" si="9"/>
        <v>0</v>
      </c>
      <c r="R91">
        <f t="shared" si="10"/>
        <v>7.333333333333333</v>
      </c>
      <c r="S91" t="str">
        <f t="shared" si="11"/>
        <v>N</v>
      </c>
    </row>
    <row r="92" spans="1:19">
      <c r="A92" s="9" t="s">
        <v>285</v>
      </c>
      <c r="B92" t="s">
        <v>286</v>
      </c>
      <c r="C92" t="s">
        <v>287</v>
      </c>
      <c r="D92" t="s">
        <v>22</v>
      </c>
      <c r="E92" t="s">
        <v>288</v>
      </c>
      <c r="F92">
        <v>5</v>
      </c>
      <c r="G92" t="s">
        <v>22</v>
      </c>
      <c r="H92" t="s">
        <v>346</v>
      </c>
      <c r="I92">
        <v>7</v>
      </c>
      <c r="J92" t="s">
        <v>2</v>
      </c>
      <c r="K92" t="s">
        <v>407</v>
      </c>
      <c r="L92">
        <v>8</v>
      </c>
      <c r="N92">
        <f t="shared" si="6"/>
        <v>1</v>
      </c>
      <c r="O92">
        <f t="shared" si="7"/>
        <v>0</v>
      </c>
      <c r="P92">
        <f t="shared" si="8"/>
        <v>2</v>
      </c>
      <c r="Q92">
        <f t="shared" si="9"/>
        <v>0</v>
      </c>
      <c r="R92">
        <f t="shared" si="10"/>
        <v>6.666666666666667</v>
      </c>
      <c r="S92" t="str">
        <f t="shared" si="11"/>
        <v>N</v>
      </c>
    </row>
    <row r="93" spans="1:19">
      <c r="A93" s="9" t="s">
        <v>289</v>
      </c>
      <c r="B93" t="s">
        <v>290</v>
      </c>
      <c r="C93" t="s">
        <v>291</v>
      </c>
      <c r="D93" t="s">
        <v>2</v>
      </c>
      <c r="E93" t="s">
        <v>10</v>
      </c>
      <c r="F93">
        <v>9</v>
      </c>
      <c r="G93" t="s">
        <v>2</v>
      </c>
      <c r="H93" t="s">
        <v>341</v>
      </c>
      <c r="I93">
        <v>8</v>
      </c>
      <c r="J93" t="s">
        <v>2</v>
      </c>
      <c r="K93" t="s">
        <v>408</v>
      </c>
      <c r="L93">
        <v>7</v>
      </c>
      <c r="N93">
        <f t="shared" si="6"/>
        <v>3</v>
      </c>
      <c r="O93">
        <f t="shared" si="7"/>
        <v>0</v>
      </c>
      <c r="P93">
        <f t="shared" si="8"/>
        <v>0</v>
      </c>
      <c r="Q93">
        <f t="shared" si="9"/>
        <v>0</v>
      </c>
      <c r="R93">
        <f t="shared" si="10"/>
        <v>8</v>
      </c>
      <c r="S93" t="str">
        <f t="shared" si="11"/>
        <v>E</v>
      </c>
    </row>
    <row r="94" spans="1:19">
      <c r="A94" s="9" t="s">
        <v>292</v>
      </c>
      <c r="B94" t="s">
        <v>293</v>
      </c>
      <c r="C94" t="s">
        <v>294</v>
      </c>
      <c r="D94" t="s">
        <v>22</v>
      </c>
      <c r="E94" t="s">
        <v>295</v>
      </c>
      <c r="F94">
        <v>5</v>
      </c>
      <c r="G94" t="s">
        <v>2</v>
      </c>
      <c r="H94" t="s">
        <v>310</v>
      </c>
      <c r="I94">
        <v>8</v>
      </c>
      <c r="J94" t="s">
        <v>2</v>
      </c>
      <c r="K94" t="s">
        <v>409</v>
      </c>
      <c r="L94">
        <v>8</v>
      </c>
      <c r="N94">
        <f t="shared" si="6"/>
        <v>2</v>
      </c>
      <c r="O94">
        <f t="shared" si="7"/>
        <v>0</v>
      </c>
      <c r="P94">
        <f t="shared" si="8"/>
        <v>1</v>
      </c>
      <c r="Q94">
        <f t="shared" si="9"/>
        <v>0</v>
      </c>
      <c r="R94">
        <f t="shared" si="10"/>
        <v>7</v>
      </c>
      <c r="S94" t="str">
        <f t="shared" si="11"/>
        <v>E</v>
      </c>
    </row>
    <row r="95" spans="1:19">
      <c r="A95" s="9" t="s">
        <v>296</v>
      </c>
      <c r="B95" t="s">
        <v>1</v>
      </c>
      <c r="C95" t="s">
        <v>0</v>
      </c>
      <c r="D95" t="s">
        <v>2</v>
      </c>
      <c r="E95" t="s">
        <v>260</v>
      </c>
      <c r="F95">
        <v>7</v>
      </c>
      <c r="G95" t="s">
        <v>2</v>
      </c>
      <c r="H95" t="s">
        <v>310</v>
      </c>
      <c r="I95">
        <v>7</v>
      </c>
      <c r="J95" t="s">
        <v>2</v>
      </c>
      <c r="K95" t="s">
        <v>374</v>
      </c>
      <c r="L95">
        <v>7</v>
      </c>
      <c r="N95">
        <f t="shared" si="6"/>
        <v>3</v>
      </c>
      <c r="O95">
        <f t="shared" si="7"/>
        <v>0</v>
      </c>
      <c r="P95">
        <f t="shared" si="8"/>
        <v>0</v>
      </c>
      <c r="Q95">
        <f t="shared" si="9"/>
        <v>0</v>
      </c>
      <c r="R95">
        <f t="shared" si="10"/>
        <v>7</v>
      </c>
      <c r="S95" t="str">
        <f t="shared" si="11"/>
        <v>E</v>
      </c>
    </row>
    <row r="96" spans="1:19">
      <c r="A96" s="9" t="s">
        <v>297</v>
      </c>
      <c r="B96" t="s">
        <v>298</v>
      </c>
      <c r="C96" t="s">
        <v>299</v>
      </c>
      <c r="D96" t="s">
        <v>22</v>
      </c>
      <c r="E96" t="s">
        <v>300</v>
      </c>
      <c r="F96">
        <v>5</v>
      </c>
      <c r="G96" t="s">
        <v>22</v>
      </c>
      <c r="H96" t="s">
        <v>347</v>
      </c>
      <c r="I96">
        <v>7</v>
      </c>
      <c r="J96" t="s">
        <v>22</v>
      </c>
      <c r="K96" t="s">
        <v>410</v>
      </c>
      <c r="L96">
        <v>6</v>
      </c>
      <c r="N96">
        <f t="shared" si="6"/>
        <v>0</v>
      </c>
      <c r="O96">
        <f t="shared" si="7"/>
        <v>0</v>
      </c>
      <c r="P96">
        <f t="shared" si="8"/>
        <v>3</v>
      </c>
      <c r="Q96">
        <f t="shared" si="9"/>
        <v>0</v>
      </c>
      <c r="R96">
        <f t="shared" si="10"/>
        <v>6</v>
      </c>
      <c r="S96" t="str">
        <f t="shared" si="11"/>
        <v>N</v>
      </c>
    </row>
    <row r="97" spans="1:19">
      <c r="A97" s="9">
        <v>6672</v>
      </c>
      <c r="B97" t="s">
        <v>301</v>
      </c>
      <c r="C97" t="s">
        <v>302</v>
      </c>
      <c r="D97" t="s">
        <v>14</v>
      </c>
      <c r="E97" t="s">
        <v>303</v>
      </c>
      <c r="F97">
        <v>6</v>
      </c>
      <c r="G97" t="s">
        <v>14</v>
      </c>
      <c r="H97" t="s">
        <v>348</v>
      </c>
      <c r="I97">
        <v>8</v>
      </c>
      <c r="J97" t="s">
        <v>14</v>
      </c>
      <c r="K97" t="s">
        <v>357</v>
      </c>
      <c r="L97">
        <v>8</v>
      </c>
      <c r="N97">
        <f t="shared" si="6"/>
        <v>0</v>
      </c>
      <c r="O97">
        <f>COUNTIF(D97, "C")+COUNTIF(G97,"C")+COUNTIF(J97,"C")</f>
        <v>3</v>
      </c>
      <c r="P97">
        <f t="shared" si="8"/>
        <v>0</v>
      </c>
      <c r="Q97">
        <f t="shared" si="9"/>
        <v>0</v>
      </c>
      <c r="R97">
        <f t="shared" si="10"/>
        <v>7.333333333333333</v>
      </c>
      <c r="S97" t="str">
        <f t="shared" si="11"/>
        <v>C</v>
      </c>
    </row>
    <row r="98" spans="1:19">
      <c r="A98" s="9">
        <v>3126</v>
      </c>
      <c r="B98" t="s">
        <v>304</v>
      </c>
      <c r="C98" t="s">
        <v>305</v>
      </c>
      <c r="D98" t="s">
        <v>2</v>
      </c>
      <c r="E98" t="s">
        <v>306</v>
      </c>
      <c r="F98">
        <v>7</v>
      </c>
      <c r="G98" t="s">
        <v>2</v>
      </c>
      <c r="H98" t="s">
        <v>312</v>
      </c>
      <c r="I98">
        <v>6</v>
      </c>
      <c r="J98" t="s">
        <v>2</v>
      </c>
      <c r="K98" t="s">
        <v>411</v>
      </c>
      <c r="L98">
        <v>7</v>
      </c>
      <c r="N98">
        <f t="shared" si="6"/>
        <v>3</v>
      </c>
      <c r="O98">
        <f t="shared" si="7"/>
        <v>0</v>
      </c>
      <c r="P98">
        <f t="shared" si="8"/>
        <v>0</v>
      </c>
      <c r="Q98">
        <f t="shared" si="9"/>
        <v>0</v>
      </c>
      <c r="R98">
        <f t="shared" si="10"/>
        <v>6.666666666666667</v>
      </c>
      <c r="S98" t="str">
        <f t="shared" si="11"/>
        <v>E</v>
      </c>
    </row>
    <row r="99" spans="1:19">
      <c r="A99" s="9">
        <v>8832</v>
      </c>
      <c r="B99" t="s">
        <v>307</v>
      </c>
      <c r="C99" t="s">
        <v>308</v>
      </c>
      <c r="D99" t="s">
        <v>22</v>
      </c>
      <c r="E99" t="s">
        <v>309</v>
      </c>
      <c r="F99">
        <v>8</v>
      </c>
      <c r="G99" t="s">
        <v>22</v>
      </c>
      <c r="H99" t="s">
        <v>349</v>
      </c>
      <c r="I99">
        <v>7</v>
      </c>
      <c r="J99" t="s">
        <v>14</v>
      </c>
      <c r="K99" t="s">
        <v>412</v>
      </c>
      <c r="L99">
        <v>6</v>
      </c>
      <c r="N99">
        <f t="shared" si="6"/>
        <v>0</v>
      </c>
      <c r="O99">
        <f t="shared" si="7"/>
        <v>1</v>
      </c>
      <c r="P99">
        <f t="shared" si="8"/>
        <v>2</v>
      </c>
      <c r="Q99">
        <f t="shared" si="9"/>
        <v>0</v>
      </c>
      <c r="R99">
        <f t="shared" si="10"/>
        <v>7</v>
      </c>
      <c r="S99" t="str">
        <f t="shared" si="11"/>
        <v>N</v>
      </c>
    </row>
  </sheetData>
  <autoFilter ref="F1:L99"/>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election sqref="A1:A1048576"/>
    </sheetView>
  </sheetViews>
  <sheetFormatPr baseColWidth="10" defaultRowHeight="15" x14ac:dyDescent="0"/>
  <cols>
    <col min="1" max="1" width="6.33203125" style="9" bestFit="1" customWidth="1"/>
    <col min="2" max="2" width="73.83203125" customWidth="1"/>
    <col min="3" max="3" width="69.6640625" customWidth="1"/>
    <col min="4" max="4" width="24" bestFit="1" customWidth="1"/>
    <col min="5" max="5" width="76.5" bestFit="1" customWidth="1"/>
    <col min="6" max="6" width="23.5" bestFit="1" customWidth="1"/>
    <col min="7" max="7" width="29.33203125" bestFit="1" customWidth="1"/>
    <col min="8" max="8" width="50.5" customWidth="1"/>
    <col min="9" max="9" width="23.5" bestFit="1" customWidth="1"/>
    <col min="10" max="10" width="10.83203125" customWidth="1"/>
    <col min="11" max="11" width="37.5" customWidth="1"/>
    <col min="12" max="12" width="23.5" bestFit="1" customWidth="1"/>
    <col min="13" max="17" width="10.83203125" customWidth="1"/>
    <col min="18" max="18" width="16" bestFit="1" customWidth="1"/>
    <col min="19" max="19" width="21" bestFit="1" customWidth="1"/>
  </cols>
  <sheetData>
    <row r="1" spans="1:21" s="1" customFormat="1">
      <c r="A1" s="10" t="s">
        <v>350</v>
      </c>
      <c r="B1" s="1" t="s">
        <v>351</v>
      </c>
      <c r="C1" s="1" t="s">
        <v>352</v>
      </c>
      <c r="D1" s="1" t="s">
        <v>1474</v>
      </c>
      <c r="E1" s="1" t="s">
        <v>1472</v>
      </c>
      <c r="F1" s="1" t="s">
        <v>1473</v>
      </c>
      <c r="G1" s="1" t="s">
        <v>1475</v>
      </c>
      <c r="H1" s="1" t="s">
        <v>1476</v>
      </c>
      <c r="I1" s="1" t="s">
        <v>1477</v>
      </c>
      <c r="J1" s="2" t="s">
        <v>1478</v>
      </c>
      <c r="K1" s="2" t="s">
        <v>1479</v>
      </c>
      <c r="L1" s="2" t="s">
        <v>1480</v>
      </c>
      <c r="N1" s="1" t="s">
        <v>1481</v>
      </c>
      <c r="O1" s="1" t="s">
        <v>1482</v>
      </c>
      <c r="P1" s="1" t="s">
        <v>1483</v>
      </c>
      <c r="Q1" s="1" t="s">
        <v>1484</v>
      </c>
      <c r="R1" s="2" t="s">
        <v>1485</v>
      </c>
      <c r="S1" s="2" t="s">
        <v>1486</v>
      </c>
    </row>
    <row r="2" spans="1:21" ht="17">
      <c r="A2" s="9">
        <v>4604</v>
      </c>
      <c r="B2" t="s">
        <v>39</v>
      </c>
      <c r="C2" t="s">
        <v>38</v>
      </c>
      <c r="D2" t="s">
        <v>2</v>
      </c>
      <c r="E2" t="s">
        <v>413</v>
      </c>
      <c r="F2">
        <v>7</v>
      </c>
      <c r="G2" t="s">
        <v>2</v>
      </c>
      <c r="H2" t="s">
        <v>738</v>
      </c>
      <c r="I2">
        <v>9</v>
      </c>
      <c r="J2" t="s">
        <v>2</v>
      </c>
      <c r="K2" t="s">
        <v>748</v>
      </c>
      <c r="L2">
        <v>5</v>
      </c>
      <c r="N2">
        <f>COUNTIF(D2, "E")+COUNTIF(G2,"E")+COUNTIF(J2,"E")</f>
        <v>3</v>
      </c>
      <c r="O2">
        <f>COUNTIF(D2, "C")+COUNTIF(G2,"C")+COUNTIF(J2,"C")</f>
        <v>0</v>
      </c>
      <c r="P2">
        <f>COUNTIF(D2, "N")+COUNTIF(G2,"N")+COUNTIF(J2,"N")</f>
        <v>0</v>
      </c>
      <c r="Q2">
        <f>COUNTIF(D2, "D")+COUNTIF(G2,"D")+COUNTIF(J2,"D")</f>
        <v>0</v>
      </c>
      <c r="R2" s="6">
        <f>(F2+I2+L2)/3</f>
        <v>7</v>
      </c>
      <c r="S2" t="str">
        <f>(IF(OR(N2=2,N2=3),"E",IF(OR(O2=2,O2=3),"C",IF(OR(P2=2,P2=3),"N"))))</f>
        <v>E</v>
      </c>
      <c r="U2" s="5"/>
    </row>
    <row r="3" spans="1:21">
      <c r="A3" s="9" t="s">
        <v>414</v>
      </c>
      <c r="B3" t="s">
        <v>55</v>
      </c>
      <c r="C3" t="s">
        <v>54</v>
      </c>
      <c r="D3" t="s">
        <v>22</v>
      </c>
      <c r="E3" t="s">
        <v>415</v>
      </c>
      <c r="F3">
        <v>3</v>
      </c>
      <c r="G3" t="s">
        <v>22</v>
      </c>
      <c r="H3" t="s">
        <v>664</v>
      </c>
      <c r="I3">
        <v>8</v>
      </c>
      <c r="J3" t="s">
        <v>22</v>
      </c>
      <c r="K3" t="s">
        <v>749</v>
      </c>
      <c r="L3">
        <v>1</v>
      </c>
      <c r="N3">
        <f t="shared" ref="N3:N66" si="0">COUNTIF(D3, "E")+COUNTIF(G3,"E")+COUNTIF(J3,"E")</f>
        <v>0</v>
      </c>
      <c r="O3">
        <f t="shared" ref="O3:O66" si="1">COUNTIF(D3, "C")+COUNTIF(G3,"C")+COUNTIF(J3,"C")</f>
        <v>0</v>
      </c>
      <c r="P3">
        <f t="shared" ref="P3:P66" si="2">COUNTIF(D3, "N")+COUNTIF(G3,"N")+COUNTIF(J3,"N")</f>
        <v>3</v>
      </c>
      <c r="Q3">
        <f t="shared" ref="Q3:Q66" si="3">COUNTIF(D3, "D")+COUNTIF(G3,"D")+COUNTIF(J3,"D")</f>
        <v>0</v>
      </c>
      <c r="R3" s="6">
        <f t="shared" ref="R3:R66" si="4">(F3+I3+L3)/3</f>
        <v>4</v>
      </c>
      <c r="S3" t="str">
        <f t="shared" ref="S3:S66" si="5">(IF(OR(N3=2,N3=3),"E",IF(OR(O3=2,O3=3),"C",IF(OR(P3=2,P3=3),"N"))))</f>
        <v>N</v>
      </c>
    </row>
    <row r="4" spans="1:21" ht="17">
      <c r="A4" s="9">
        <v>1360</v>
      </c>
      <c r="B4" t="s">
        <v>267</v>
      </c>
      <c r="C4" t="s">
        <v>266</v>
      </c>
      <c r="D4" t="s">
        <v>2</v>
      </c>
      <c r="E4" t="s">
        <v>416</v>
      </c>
      <c r="F4">
        <v>7</v>
      </c>
      <c r="G4" t="s">
        <v>2</v>
      </c>
      <c r="H4" t="s">
        <v>739</v>
      </c>
      <c r="I4">
        <v>9</v>
      </c>
      <c r="J4" t="s">
        <v>2</v>
      </c>
      <c r="K4" t="s">
        <v>750</v>
      </c>
      <c r="L4">
        <v>9</v>
      </c>
      <c r="N4">
        <f t="shared" si="0"/>
        <v>3</v>
      </c>
      <c r="O4">
        <f t="shared" si="1"/>
        <v>0</v>
      </c>
      <c r="P4">
        <f t="shared" si="2"/>
        <v>0</v>
      </c>
      <c r="Q4">
        <f t="shared" si="3"/>
        <v>0</v>
      </c>
      <c r="R4" s="6">
        <f t="shared" si="4"/>
        <v>8.3333333333333339</v>
      </c>
      <c r="S4" t="str">
        <f t="shared" si="5"/>
        <v>E</v>
      </c>
      <c r="U4" s="5"/>
    </row>
    <row r="5" spans="1:21" ht="17">
      <c r="A5" s="9">
        <v>6301</v>
      </c>
      <c r="B5" t="s">
        <v>417</v>
      </c>
      <c r="C5" t="s">
        <v>418</v>
      </c>
      <c r="D5" t="s">
        <v>14</v>
      </c>
      <c r="E5" t="s">
        <v>419</v>
      </c>
      <c r="F5">
        <v>3</v>
      </c>
      <c r="G5" t="s">
        <v>14</v>
      </c>
      <c r="H5" t="s">
        <v>665</v>
      </c>
      <c r="I5">
        <v>8</v>
      </c>
      <c r="J5" t="s">
        <v>22</v>
      </c>
      <c r="K5" t="s">
        <v>751</v>
      </c>
      <c r="L5">
        <v>5</v>
      </c>
      <c r="N5">
        <f t="shared" si="0"/>
        <v>0</v>
      </c>
      <c r="O5">
        <f t="shared" si="1"/>
        <v>2</v>
      </c>
      <c r="P5">
        <f t="shared" si="2"/>
        <v>1</v>
      </c>
      <c r="Q5">
        <f t="shared" si="3"/>
        <v>0</v>
      </c>
      <c r="R5" s="6">
        <f t="shared" si="4"/>
        <v>5.333333333333333</v>
      </c>
      <c r="S5" t="str">
        <f t="shared" si="5"/>
        <v>C</v>
      </c>
      <c r="U5" s="5"/>
    </row>
    <row r="6" spans="1:21">
      <c r="A6" s="9" t="s">
        <v>420</v>
      </c>
      <c r="B6" t="s">
        <v>421</v>
      </c>
      <c r="C6" t="s">
        <v>422</v>
      </c>
      <c r="D6" t="s">
        <v>2</v>
      </c>
      <c r="E6" t="s">
        <v>423</v>
      </c>
      <c r="F6">
        <v>7</v>
      </c>
      <c r="G6" t="s">
        <v>2</v>
      </c>
      <c r="H6" t="s">
        <v>666</v>
      </c>
      <c r="I6">
        <v>9</v>
      </c>
      <c r="J6" t="s">
        <v>2</v>
      </c>
      <c r="K6" s="4">
        <v>43525</v>
      </c>
      <c r="L6">
        <v>9</v>
      </c>
      <c r="N6">
        <f t="shared" si="0"/>
        <v>3</v>
      </c>
      <c r="O6">
        <f t="shared" si="1"/>
        <v>0</v>
      </c>
      <c r="P6">
        <f t="shared" si="2"/>
        <v>0</v>
      </c>
      <c r="Q6">
        <f t="shared" si="3"/>
        <v>0</v>
      </c>
      <c r="R6" s="6">
        <f t="shared" si="4"/>
        <v>8.3333333333333339</v>
      </c>
      <c r="S6" t="str">
        <f t="shared" si="5"/>
        <v>E</v>
      </c>
    </row>
    <row r="7" spans="1:21" ht="17">
      <c r="A7" s="9">
        <v>1340</v>
      </c>
      <c r="B7" t="s">
        <v>74</v>
      </c>
      <c r="C7" t="s">
        <v>73</v>
      </c>
      <c r="D7" t="s">
        <v>22</v>
      </c>
      <c r="E7" t="s">
        <v>424</v>
      </c>
      <c r="F7">
        <v>5</v>
      </c>
      <c r="G7" t="s">
        <v>14</v>
      </c>
      <c r="H7" t="s">
        <v>667</v>
      </c>
      <c r="I7">
        <v>6</v>
      </c>
      <c r="J7" t="s">
        <v>2</v>
      </c>
      <c r="K7" t="s">
        <v>752</v>
      </c>
      <c r="L7">
        <v>5</v>
      </c>
      <c r="N7">
        <f t="shared" si="0"/>
        <v>1</v>
      </c>
      <c r="O7">
        <f t="shared" si="1"/>
        <v>1</v>
      </c>
      <c r="P7">
        <f t="shared" si="2"/>
        <v>1</v>
      </c>
      <c r="Q7">
        <f t="shared" si="3"/>
        <v>0</v>
      </c>
      <c r="R7" s="6">
        <f t="shared" si="4"/>
        <v>5.333333333333333</v>
      </c>
      <c r="S7" t="b">
        <f t="shared" si="5"/>
        <v>0</v>
      </c>
      <c r="U7" s="5"/>
    </row>
    <row r="8" spans="1:21" ht="17">
      <c r="A8" s="9" t="s">
        <v>425</v>
      </c>
      <c r="B8" t="s">
        <v>426</v>
      </c>
      <c r="C8" t="s">
        <v>427</v>
      </c>
      <c r="D8" t="s">
        <v>2</v>
      </c>
      <c r="E8" t="s">
        <v>1445</v>
      </c>
      <c r="F8">
        <v>7</v>
      </c>
      <c r="G8" t="s">
        <v>2</v>
      </c>
      <c r="H8" t="s">
        <v>668</v>
      </c>
      <c r="I8">
        <v>9</v>
      </c>
      <c r="J8" t="s">
        <v>2</v>
      </c>
      <c r="K8" t="s">
        <v>753</v>
      </c>
      <c r="L8">
        <v>5</v>
      </c>
      <c r="N8">
        <f t="shared" si="0"/>
        <v>3</v>
      </c>
      <c r="O8">
        <f t="shared" si="1"/>
        <v>0</v>
      </c>
      <c r="P8">
        <f t="shared" si="2"/>
        <v>0</v>
      </c>
      <c r="Q8">
        <f t="shared" si="3"/>
        <v>0</v>
      </c>
      <c r="R8" s="6">
        <f t="shared" si="4"/>
        <v>7</v>
      </c>
      <c r="S8" t="str">
        <f t="shared" si="5"/>
        <v>E</v>
      </c>
      <c r="U8" s="5"/>
    </row>
    <row r="9" spans="1:21">
      <c r="A9" s="9" t="s">
        <v>428</v>
      </c>
      <c r="B9" t="s">
        <v>429</v>
      </c>
      <c r="C9" t="s">
        <v>430</v>
      </c>
      <c r="D9" t="s">
        <v>14</v>
      </c>
      <c r="E9" t="s">
        <v>431</v>
      </c>
      <c r="F9">
        <v>9</v>
      </c>
      <c r="G9" t="s">
        <v>14</v>
      </c>
      <c r="H9" t="s">
        <v>669</v>
      </c>
      <c r="I9">
        <v>9</v>
      </c>
      <c r="J9" t="s">
        <v>14</v>
      </c>
      <c r="K9" t="s">
        <v>754</v>
      </c>
      <c r="L9">
        <v>9</v>
      </c>
      <c r="N9">
        <f t="shared" si="0"/>
        <v>0</v>
      </c>
      <c r="O9">
        <f t="shared" si="1"/>
        <v>3</v>
      </c>
      <c r="P9">
        <f t="shared" si="2"/>
        <v>0</v>
      </c>
      <c r="Q9">
        <f t="shared" si="3"/>
        <v>0</v>
      </c>
      <c r="R9" s="6">
        <f t="shared" si="4"/>
        <v>9</v>
      </c>
      <c r="S9" t="str">
        <f t="shared" si="5"/>
        <v>C</v>
      </c>
    </row>
    <row r="10" spans="1:21">
      <c r="A10" s="9">
        <v>2782</v>
      </c>
      <c r="B10" t="s">
        <v>432</v>
      </c>
      <c r="C10" t="s">
        <v>433</v>
      </c>
      <c r="D10" t="s">
        <v>2</v>
      </c>
      <c r="E10" t="s">
        <v>1445</v>
      </c>
      <c r="F10">
        <v>8</v>
      </c>
      <c r="G10" t="s">
        <v>2</v>
      </c>
      <c r="H10" t="s">
        <v>670</v>
      </c>
      <c r="I10">
        <v>9</v>
      </c>
      <c r="J10" t="s">
        <v>2</v>
      </c>
      <c r="K10" t="s">
        <v>755</v>
      </c>
      <c r="L10">
        <v>5</v>
      </c>
      <c r="N10">
        <f t="shared" si="0"/>
        <v>3</v>
      </c>
      <c r="O10">
        <f t="shared" si="1"/>
        <v>0</v>
      </c>
      <c r="P10">
        <f t="shared" si="2"/>
        <v>0</v>
      </c>
      <c r="Q10">
        <f t="shared" si="3"/>
        <v>0</v>
      </c>
      <c r="R10" s="6">
        <f t="shared" si="4"/>
        <v>7.333333333333333</v>
      </c>
      <c r="S10" t="str">
        <f t="shared" si="5"/>
        <v>E</v>
      </c>
    </row>
    <row r="11" spans="1:21">
      <c r="A11" s="9">
        <v>6218</v>
      </c>
      <c r="B11" t="s">
        <v>434</v>
      </c>
      <c r="C11" t="s">
        <v>435</v>
      </c>
      <c r="D11" t="s">
        <v>2</v>
      </c>
      <c r="E11" t="s">
        <v>436</v>
      </c>
      <c r="F11">
        <v>7</v>
      </c>
      <c r="G11" t="s">
        <v>2</v>
      </c>
      <c r="H11" t="s">
        <v>671</v>
      </c>
      <c r="I11">
        <v>9</v>
      </c>
      <c r="J11" t="s">
        <v>2</v>
      </c>
      <c r="K11" t="s">
        <v>750</v>
      </c>
      <c r="L11">
        <v>5</v>
      </c>
      <c r="N11">
        <f t="shared" si="0"/>
        <v>3</v>
      </c>
      <c r="O11">
        <f t="shared" si="1"/>
        <v>0</v>
      </c>
      <c r="P11">
        <f t="shared" si="2"/>
        <v>0</v>
      </c>
      <c r="Q11">
        <f t="shared" si="3"/>
        <v>0</v>
      </c>
      <c r="R11" s="6">
        <f t="shared" si="4"/>
        <v>7</v>
      </c>
      <c r="S11" t="str">
        <f t="shared" si="5"/>
        <v>E</v>
      </c>
    </row>
    <row r="12" spans="1:21">
      <c r="A12" s="9">
        <v>9732</v>
      </c>
      <c r="B12" t="s">
        <v>287</v>
      </c>
      <c r="C12" t="s">
        <v>286</v>
      </c>
      <c r="D12" t="s">
        <v>22</v>
      </c>
      <c r="E12" t="s">
        <v>437</v>
      </c>
      <c r="F12">
        <v>7</v>
      </c>
      <c r="G12" t="s">
        <v>672</v>
      </c>
      <c r="H12" t="s">
        <v>673</v>
      </c>
      <c r="I12">
        <v>8</v>
      </c>
      <c r="J12" t="s">
        <v>2</v>
      </c>
      <c r="K12" t="s">
        <v>756</v>
      </c>
      <c r="L12">
        <v>1</v>
      </c>
      <c r="N12">
        <f t="shared" si="0"/>
        <v>1</v>
      </c>
      <c r="O12">
        <f t="shared" si="1"/>
        <v>0</v>
      </c>
      <c r="P12">
        <f t="shared" si="2"/>
        <v>1</v>
      </c>
      <c r="Q12">
        <f t="shared" si="3"/>
        <v>1</v>
      </c>
      <c r="R12" s="6">
        <f t="shared" si="4"/>
        <v>5.333333333333333</v>
      </c>
      <c r="S12" t="b">
        <f t="shared" si="5"/>
        <v>0</v>
      </c>
    </row>
    <row r="13" spans="1:21">
      <c r="A13" s="9">
        <v>6461</v>
      </c>
      <c r="B13" t="s">
        <v>438</v>
      </c>
      <c r="C13" t="s">
        <v>439</v>
      </c>
      <c r="D13" t="s">
        <v>22</v>
      </c>
      <c r="E13" t="s">
        <v>440</v>
      </c>
      <c r="F13">
        <v>4</v>
      </c>
      <c r="G13" t="s">
        <v>22</v>
      </c>
      <c r="H13" t="s">
        <v>674</v>
      </c>
      <c r="I13">
        <v>7</v>
      </c>
      <c r="J13" t="s">
        <v>14</v>
      </c>
      <c r="K13" t="s">
        <v>757</v>
      </c>
      <c r="L13">
        <v>1</v>
      </c>
      <c r="N13">
        <f t="shared" si="0"/>
        <v>0</v>
      </c>
      <c r="O13">
        <f t="shared" si="1"/>
        <v>1</v>
      </c>
      <c r="P13">
        <f t="shared" si="2"/>
        <v>2</v>
      </c>
      <c r="Q13">
        <f t="shared" si="3"/>
        <v>0</v>
      </c>
      <c r="R13" s="6">
        <f t="shared" si="4"/>
        <v>4</v>
      </c>
      <c r="S13" t="str">
        <f t="shared" si="5"/>
        <v>N</v>
      </c>
    </row>
    <row r="14" spans="1:21">
      <c r="A14" s="9">
        <v>9014</v>
      </c>
      <c r="B14" t="s">
        <v>441</v>
      </c>
      <c r="C14" t="s">
        <v>442</v>
      </c>
      <c r="D14" t="s">
        <v>14</v>
      </c>
      <c r="E14" t="s">
        <v>443</v>
      </c>
      <c r="F14">
        <v>8</v>
      </c>
      <c r="G14" t="s">
        <v>14</v>
      </c>
      <c r="H14" t="s">
        <v>675</v>
      </c>
      <c r="I14">
        <v>8</v>
      </c>
      <c r="J14" t="s">
        <v>14</v>
      </c>
      <c r="K14" t="s">
        <v>758</v>
      </c>
      <c r="L14">
        <v>1</v>
      </c>
      <c r="N14">
        <f t="shared" si="0"/>
        <v>0</v>
      </c>
      <c r="O14">
        <f t="shared" si="1"/>
        <v>3</v>
      </c>
      <c r="P14">
        <f t="shared" si="2"/>
        <v>0</v>
      </c>
      <c r="Q14">
        <f t="shared" si="3"/>
        <v>0</v>
      </c>
      <c r="R14" s="6">
        <f t="shared" si="4"/>
        <v>5.666666666666667</v>
      </c>
      <c r="S14" t="str">
        <f t="shared" si="5"/>
        <v>C</v>
      </c>
    </row>
    <row r="15" spans="1:21">
      <c r="A15" s="9">
        <v>6833</v>
      </c>
      <c r="B15" t="s">
        <v>190</v>
      </c>
      <c r="C15" t="s">
        <v>189</v>
      </c>
      <c r="D15" t="s">
        <v>14</v>
      </c>
      <c r="E15" t="s">
        <v>431</v>
      </c>
      <c r="F15">
        <v>9</v>
      </c>
      <c r="G15" t="s">
        <v>14</v>
      </c>
      <c r="H15" t="s">
        <v>676</v>
      </c>
      <c r="I15">
        <v>9</v>
      </c>
      <c r="J15" t="s">
        <v>14</v>
      </c>
      <c r="K15" t="s">
        <v>754</v>
      </c>
      <c r="L15">
        <v>9</v>
      </c>
      <c r="N15">
        <f t="shared" si="0"/>
        <v>0</v>
      </c>
      <c r="O15">
        <f t="shared" si="1"/>
        <v>3</v>
      </c>
      <c r="P15">
        <f t="shared" si="2"/>
        <v>0</v>
      </c>
      <c r="Q15">
        <f t="shared" si="3"/>
        <v>0</v>
      </c>
      <c r="R15" s="6">
        <f t="shared" si="4"/>
        <v>9</v>
      </c>
      <c r="S15" t="str">
        <f t="shared" si="5"/>
        <v>C</v>
      </c>
    </row>
    <row r="16" spans="1:21">
      <c r="A16" s="9">
        <v>3518</v>
      </c>
      <c r="B16" t="s">
        <v>444</v>
      </c>
      <c r="C16" t="s">
        <v>445</v>
      </c>
      <c r="D16" t="s">
        <v>22</v>
      </c>
      <c r="E16" t="s">
        <v>446</v>
      </c>
      <c r="F16">
        <v>5</v>
      </c>
      <c r="G16" t="s">
        <v>22</v>
      </c>
      <c r="H16" t="s">
        <v>676</v>
      </c>
      <c r="I16">
        <v>9</v>
      </c>
      <c r="J16" t="s">
        <v>22</v>
      </c>
      <c r="K16" t="s">
        <v>751</v>
      </c>
      <c r="L16">
        <v>9</v>
      </c>
      <c r="N16">
        <f t="shared" si="0"/>
        <v>0</v>
      </c>
      <c r="O16">
        <f t="shared" si="1"/>
        <v>0</v>
      </c>
      <c r="P16">
        <f t="shared" si="2"/>
        <v>3</v>
      </c>
      <c r="Q16">
        <f t="shared" si="3"/>
        <v>0</v>
      </c>
      <c r="R16" s="6">
        <f t="shared" si="4"/>
        <v>7.666666666666667</v>
      </c>
      <c r="S16" t="str">
        <f t="shared" si="5"/>
        <v>N</v>
      </c>
    </row>
    <row r="17" spans="1:19">
      <c r="A17" s="9">
        <v>6810</v>
      </c>
      <c r="B17" t="s">
        <v>281</v>
      </c>
      <c r="C17" t="s">
        <v>280</v>
      </c>
      <c r="D17" t="s">
        <v>22</v>
      </c>
      <c r="E17" t="s">
        <v>447</v>
      </c>
      <c r="F17">
        <v>4</v>
      </c>
      <c r="G17" t="s">
        <v>22</v>
      </c>
      <c r="H17" t="s">
        <v>677</v>
      </c>
      <c r="I17">
        <v>7</v>
      </c>
      <c r="J17" t="s">
        <v>672</v>
      </c>
      <c r="L17">
        <v>9</v>
      </c>
      <c r="N17">
        <f t="shared" si="0"/>
        <v>0</v>
      </c>
      <c r="O17">
        <f t="shared" si="1"/>
        <v>0</v>
      </c>
      <c r="P17">
        <f t="shared" si="2"/>
        <v>2</v>
      </c>
      <c r="Q17">
        <f t="shared" si="3"/>
        <v>1</v>
      </c>
      <c r="R17" s="6">
        <f t="shared" si="4"/>
        <v>6.666666666666667</v>
      </c>
      <c r="S17" t="str">
        <f t="shared" si="5"/>
        <v>N</v>
      </c>
    </row>
    <row r="18" spans="1:19">
      <c r="A18" s="9">
        <v>3574</v>
      </c>
      <c r="B18" t="s">
        <v>448</v>
      </c>
      <c r="C18" t="s">
        <v>449</v>
      </c>
      <c r="D18" t="s">
        <v>2</v>
      </c>
      <c r="E18" t="s">
        <v>450</v>
      </c>
      <c r="F18">
        <v>8</v>
      </c>
      <c r="G18" t="s">
        <v>2</v>
      </c>
      <c r="H18" t="s">
        <v>678</v>
      </c>
      <c r="I18">
        <v>7</v>
      </c>
      <c r="J18" t="s">
        <v>2</v>
      </c>
      <c r="K18" t="s">
        <v>759</v>
      </c>
      <c r="L18">
        <v>9</v>
      </c>
      <c r="N18">
        <f t="shared" si="0"/>
        <v>3</v>
      </c>
      <c r="O18">
        <f t="shared" si="1"/>
        <v>0</v>
      </c>
      <c r="P18">
        <f t="shared" si="2"/>
        <v>0</v>
      </c>
      <c r="Q18">
        <f t="shared" si="3"/>
        <v>0</v>
      </c>
      <c r="R18" s="6">
        <f t="shared" si="4"/>
        <v>8</v>
      </c>
      <c r="S18" t="str">
        <f t="shared" si="5"/>
        <v>E</v>
      </c>
    </row>
    <row r="19" spans="1:19">
      <c r="A19" s="9">
        <v>4906</v>
      </c>
      <c r="B19" t="s">
        <v>451</v>
      </c>
      <c r="C19" t="s">
        <v>452</v>
      </c>
      <c r="D19" t="s">
        <v>14</v>
      </c>
      <c r="E19" t="s">
        <v>431</v>
      </c>
      <c r="F19">
        <v>9</v>
      </c>
      <c r="G19" t="s">
        <v>14</v>
      </c>
      <c r="H19" t="s">
        <v>676</v>
      </c>
      <c r="I19">
        <v>9</v>
      </c>
      <c r="J19" t="s">
        <v>14</v>
      </c>
      <c r="K19" t="s">
        <v>754</v>
      </c>
      <c r="L19">
        <v>9</v>
      </c>
      <c r="N19">
        <f t="shared" si="0"/>
        <v>0</v>
      </c>
      <c r="O19">
        <f t="shared" si="1"/>
        <v>3</v>
      </c>
      <c r="P19">
        <f t="shared" si="2"/>
        <v>0</v>
      </c>
      <c r="Q19">
        <f t="shared" si="3"/>
        <v>0</v>
      </c>
      <c r="R19" s="6">
        <f t="shared" si="4"/>
        <v>9</v>
      </c>
      <c r="S19" t="str">
        <f t="shared" si="5"/>
        <v>C</v>
      </c>
    </row>
    <row r="20" spans="1:19">
      <c r="A20" s="9" t="s">
        <v>453</v>
      </c>
      <c r="B20" t="s">
        <v>454</v>
      </c>
      <c r="C20" t="s">
        <v>455</v>
      </c>
      <c r="D20" t="s">
        <v>14</v>
      </c>
      <c r="E20" t="s">
        <v>431</v>
      </c>
      <c r="F20">
        <v>9</v>
      </c>
      <c r="G20" t="s">
        <v>14</v>
      </c>
      <c r="H20" t="s">
        <v>676</v>
      </c>
      <c r="I20">
        <v>9</v>
      </c>
      <c r="J20" t="s">
        <v>14</v>
      </c>
      <c r="K20" t="s">
        <v>754</v>
      </c>
      <c r="L20">
        <v>9</v>
      </c>
      <c r="N20">
        <f t="shared" si="0"/>
        <v>0</v>
      </c>
      <c r="O20">
        <f t="shared" si="1"/>
        <v>3</v>
      </c>
      <c r="P20">
        <f t="shared" si="2"/>
        <v>0</v>
      </c>
      <c r="Q20">
        <f t="shared" si="3"/>
        <v>0</v>
      </c>
      <c r="R20" s="6">
        <f t="shared" si="4"/>
        <v>9</v>
      </c>
      <c r="S20" t="str">
        <f t="shared" si="5"/>
        <v>C</v>
      </c>
    </row>
    <row r="21" spans="1:19">
      <c r="A21" s="9" t="s">
        <v>456</v>
      </c>
      <c r="B21" t="s">
        <v>457</v>
      </c>
      <c r="C21" t="s">
        <v>458</v>
      </c>
      <c r="D21" t="s">
        <v>22</v>
      </c>
      <c r="E21" t="s">
        <v>459</v>
      </c>
      <c r="F21">
        <v>6</v>
      </c>
      <c r="G21" t="s">
        <v>22</v>
      </c>
      <c r="H21" t="s">
        <v>679</v>
      </c>
      <c r="I21">
        <v>7</v>
      </c>
      <c r="J21" t="s">
        <v>22</v>
      </c>
      <c r="K21" t="s">
        <v>760</v>
      </c>
      <c r="L21">
        <v>6</v>
      </c>
      <c r="N21">
        <f t="shared" si="0"/>
        <v>0</v>
      </c>
      <c r="O21">
        <f t="shared" si="1"/>
        <v>0</v>
      </c>
      <c r="P21">
        <f t="shared" si="2"/>
        <v>3</v>
      </c>
      <c r="Q21">
        <f t="shared" si="3"/>
        <v>0</v>
      </c>
      <c r="R21" s="6">
        <f t="shared" si="4"/>
        <v>6.333333333333333</v>
      </c>
      <c r="S21" t="str">
        <f t="shared" si="5"/>
        <v>N</v>
      </c>
    </row>
    <row r="22" spans="1:19">
      <c r="A22" s="9" t="s">
        <v>460</v>
      </c>
      <c r="B22" t="s">
        <v>461</v>
      </c>
      <c r="C22" t="s">
        <v>462</v>
      </c>
      <c r="D22" t="s">
        <v>14</v>
      </c>
      <c r="E22" t="s">
        <v>431</v>
      </c>
      <c r="F22">
        <v>9</v>
      </c>
      <c r="G22" t="s">
        <v>14</v>
      </c>
      <c r="H22" t="s">
        <v>680</v>
      </c>
      <c r="I22">
        <v>9</v>
      </c>
      <c r="J22" t="s">
        <v>14</v>
      </c>
      <c r="K22" t="s">
        <v>754</v>
      </c>
      <c r="L22">
        <v>9</v>
      </c>
      <c r="N22">
        <f t="shared" si="0"/>
        <v>0</v>
      </c>
      <c r="O22">
        <f t="shared" si="1"/>
        <v>3</v>
      </c>
      <c r="P22">
        <f t="shared" si="2"/>
        <v>0</v>
      </c>
      <c r="Q22">
        <f t="shared" si="3"/>
        <v>0</v>
      </c>
      <c r="R22" s="6">
        <f t="shared" si="4"/>
        <v>9</v>
      </c>
      <c r="S22" t="str">
        <f t="shared" si="5"/>
        <v>C</v>
      </c>
    </row>
    <row r="23" spans="1:19">
      <c r="A23" s="9">
        <v>7639</v>
      </c>
      <c r="B23" t="s">
        <v>463</v>
      </c>
      <c r="C23" t="s">
        <v>464</v>
      </c>
      <c r="D23" t="s">
        <v>22</v>
      </c>
      <c r="E23" t="s">
        <v>465</v>
      </c>
      <c r="F23">
        <v>5</v>
      </c>
      <c r="G23" t="s">
        <v>14</v>
      </c>
      <c r="H23" t="s">
        <v>740</v>
      </c>
      <c r="I23">
        <v>9</v>
      </c>
      <c r="J23" t="s">
        <v>14</v>
      </c>
      <c r="K23" t="s">
        <v>761</v>
      </c>
      <c r="L23">
        <v>1</v>
      </c>
      <c r="N23">
        <f t="shared" si="0"/>
        <v>0</v>
      </c>
      <c r="O23">
        <f t="shared" si="1"/>
        <v>2</v>
      </c>
      <c r="P23">
        <f t="shared" si="2"/>
        <v>1</v>
      </c>
      <c r="Q23">
        <f t="shared" si="3"/>
        <v>0</v>
      </c>
      <c r="R23" s="6">
        <f t="shared" si="4"/>
        <v>5</v>
      </c>
      <c r="S23" t="str">
        <f t="shared" si="5"/>
        <v>C</v>
      </c>
    </row>
    <row r="24" spans="1:19">
      <c r="A24" s="9">
        <v>4735</v>
      </c>
      <c r="B24" t="s">
        <v>466</v>
      </c>
      <c r="C24" t="s">
        <v>467</v>
      </c>
      <c r="D24" t="s">
        <v>14</v>
      </c>
      <c r="E24" t="s">
        <v>468</v>
      </c>
      <c r="F24">
        <v>8</v>
      </c>
      <c r="G24" t="s">
        <v>14</v>
      </c>
      <c r="H24" t="s">
        <v>681</v>
      </c>
      <c r="I24">
        <v>9</v>
      </c>
      <c r="J24" t="s">
        <v>14</v>
      </c>
      <c r="K24" t="s">
        <v>762</v>
      </c>
      <c r="L24">
        <v>1</v>
      </c>
      <c r="N24">
        <f t="shared" si="0"/>
        <v>0</v>
      </c>
      <c r="O24">
        <f t="shared" si="1"/>
        <v>3</v>
      </c>
      <c r="P24">
        <f t="shared" si="2"/>
        <v>0</v>
      </c>
      <c r="Q24">
        <f t="shared" si="3"/>
        <v>0</v>
      </c>
      <c r="R24" s="6">
        <f t="shared" si="4"/>
        <v>6</v>
      </c>
      <c r="S24" t="str">
        <f t="shared" si="5"/>
        <v>C</v>
      </c>
    </row>
    <row r="25" spans="1:19">
      <c r="A25" s="9" t="s">
        <v>469</v>
      </c>
      <c r="B25" t="s">
        <v>470</v>
      </c>
      <c r="C25" t="s">
        <v>471</v>
      </c>
      <c r="D25" t="s">
        <v>22</v>
      </c>
      <c r="E25" t="s">
        <v>472</v>
      </c>
      <c r="F25">
        <v>5</v>
      </c>
      <c r="G25" t="s">
        <v>22</v>
      </c>
      <c r="H25" t="s">
        <v>677</v>
      </c>
      <c r="I25">
        <v>9</v>
      </c>
      <c r="J25" t="s">
        <v>22</v>
      </c>
      <c r="K25" t="s">
        <v>751</v>
      </c>
      <c r="L25">
        <v>9</v>
      </c>
      <c r="N25">
        <f t="shared" si="0"/>
        <v>0</v>
      </c>
      <c r="O25">
        <f t="shared" si="1"/>
        <v>0</v>
      </c>
      <c r="P25">
        <f t="shared" si="2"/>
        <v>3</v>
      </c>
      <c r="Q25">
        <f t="shared" si="3"/>
        <v>0</v>
      </c>
      <c r="R25" s="6">
        <f t="shared" si="4"/>
        <v>7.666666666666667</v>
      </c>
      <c r="S25" t="str">
        <f t="shared" si="5"/>
        <v>N</v>
      </c>
    </row>
    <row r="26" spans="1:19">
      <c r="A26" s="9" t="s">
        <v>473</v>
      </c>
      <c r="B26" t="s">
        <v>206</v>
      </c>
      <c r="C26" t="s">
        <v>205</v>
      </c>
      <c r="D26" t="s">
        <v>2</v>
      </c>
      <c r="E26" t="s">
        <v>474</v>
      </c>
      <c r="F26">
        <v>8</v>
      </c>
      <c r="G26" t="s">
        <v>2</v>
      </c>
      <c r="H26" t="s">
        <v>682</v>
      </c>
      <c r="I26">
        <v>7</v>
      </c>
      <c r="J26" t="s">
        <v>22</v>
      </c>
      <c r="K26" t="s">
        <v>763</v>
      </c>
      <c r="L26">
        <v>5</v>
      </c>
      <c r="N26">
        <f t="shared" si="0"/>
        <v>2</v>
      </c>
      <c r="O26">
        <f t="shared" si="1"/>
        <v>0</v>
      </c>
      <c r="P26">
        <f t="shared" si="2"/>
        <v>1</v>
      </c>
      <c r="Q26">
        <f t="shared" si="3"/>
        <v>0</v>
      </c>
      <c r="R26" s="6">
        <f t="shared" si="4"/>
        <v>6.666666666666667</v>
      </c>
      <c r="S26" t="str">
        <f t="shared" si="5"/>
        <v>E</v>
      </c>
    </row>
    <row r="27" spans="1:19">
      <c r="A27" s="9" t="s">
        <v>475</v>
      </c>
      <c r="B27" t="s">
        <v>476</v>
      </c>
      <c r="C27" t="s">
        <v>477</v>
      </c>
      <c r="D27" t="s">
        <v>22</v>
      </c>
      <c r="E27" t="s">
        <v>478</v>
      </c>
      <c r="F27">
        <v>7</v>
      </c>
      <c r="G27" t="s">
        <v>22</v>
      </c>
      <c r="H27" t="s">
        <v>683</v>
      </c>
      <c r="I27">
        <v>7</v>
      </c>
      <c r="J27" t="s">
        <v>2</v>
      </c>
      <c r="K27" s="4">
        <v>43525</v>
      </c>
      <c r="L27">
        <v>9</v>
      </c>
      <c r="N27">
        <f t="shared" si="0"/>
        <v>1</v>
      </c>
      <c r="O27">
        <f t="shared" si="1"/>
        <v>0</v>
      </c>
      <c r="P27">
        <f t="shared" si="2"/>
        <v>2</v>
      </c>
      <c r="Q27">
        <f t="shared" si="3"/>
        <v>0</v>
      </c>
      <c r="R27" s="6">
        <f t="shared" si="4"/>
        <v>7.666666666666667</v>
      </c>
      <c r="S27" t="str">
        <f t="shared" si="5"/>
        <v>N</v>
      </c>
    </row>
    <row r="28" spans="1:19">
      <c r="A28" s="9" t="s">
        <v>479</v>
      </c>
      <c r="B28" t="s">
        <v>480</v>
      </c>
      <c r="C28" t="s">
        <v>481</v>
      </c>
      <c r="D28" t="s">
        <v>14</v>
      </c>
      <c r="E28" t="s">
        <v>482</v>
      </c>
      <c r="F28">
        <v>7</v>
      </c>
      <c r="G28" t="s">
        <v>14</v>
      </c>
      <c r="H28" t="s">
        <v>684</v>
      </c>
      <c r="I28">
        <v>9</v>
      </c>
      <c r="J28" t="s">
        <v>22</v>
      </c>
      <c r="K28" t="s">
        <v>798</v>
      </c>
      <c r="L28">
        <v>5</v>
      </c>
      <c r="N28">
        <f t="shared" si="0"/>
        <v>0</v>
      </c>
      <c r="O28">
        <f t="shared" si="1"/>
        <v>2</v>
      </c>
      <c r="P28">
        <f t="shared" si="2"/>
        <v>1</v>
      </c>
      <c r="Q28">
        <f t="shared" si="3"/>
        <v>0</v>
      </c>
      <c r="R28" s="6">
        <f t="shared" si="4"/>
        <v>7</v>
      </c>
      <c r="S28" t="str">
        <f t="shared" si="5"/>
        <v>C</v>
      </c>
    </row>
    <row r="29" spans="1:19">
      <c r="A29" s="9">
        <v>858</v>
      </c>
      <c r="B29" t="s">
        <v>483</v>
      </c>
      <c r="C29" t="s">
        <v>484</v>
      </c>
      <c r="D29" t="s">
        <v>2</v>
      </c>
      <c r="E29" t="s">
        <v>485</v>
      </c>
      <c r="F29">
        <v>7</v>
      </c>
      <c r="G29" t="s">
        <v>2</v>
      </c>
      <c r="H29" t="s">
        <v>741</v>
      </c>
      <c r="I29">
        <v>9</v>
      </c>
      <c r="J29" t="s">
        <v>2</v>
      </c>
      <c r="K29" t="s">
        <v>759</v>
      </c>
      <c r="L29">
        <v>5</v>
      </c>
      <c r="N29">
        <f t="shared" si="0"/>
        <v>3</v>
      </c>
      <c r="O29">
        <f t="shared" si="1"/>
        <v>0</v>
      </c>
      <c r="P29">
        <f t="shared" si="2"/>
        <v>0</v>
      </c>
      <c r="Q29">
        <f t="shared" si="3"/>
        <v>0</v>
      </c>
      <c r="R29" s="6">
        <f t="shared" si="4"/>
        <v>7</v>
      </c>
      <c r="S29" t="str">
        <f t="shared" si="5"/>
        <v>E</v>
      </c>
    </row>
    <row r="30" spans="1:19">
      <c r="A30" s="9" t="s">
        <v>486</v>
      </c>
      <c r="B30" t="s">
        <v>256</v>
      </c>
      <c r="C30" t="s">
        <v>255</v>
      </c>
      <c r="D30" t="s">
        <v>2</v>
      </c>
      <c r="E30" t="s">
        <v>487</v>
      </c>
      <c r="F30">
        <v>8</v>
      </c>
      <c r="G30" t="s">
        <v>2</v>
      </c>
      <c r="H30" t="s">
        <v>685</v>
      </c>
      <c r="I30">
        <v>7</v>
      </c>
      <c r="J30" t="s">
        <v>2</v>
      </c>
      <c r="K30" t="s">
        <v>487</v>
      </c>
      <c r="L30">
        <v>5</v>
      </c>
      <c r="N30">
        <f t="shared" si="0"/>
        <v>3</v>
      </c>
      <c r="O30">
        <f t="shared" si="1"/>
        <v>0</v>
      </c>
      <c r="P30">
        <f t="shared" si="2"/>
        <v>0</v>
      </c>
      <c r="Q30">
        <f t="shared" si="3"/>
        <v>0</v>
      </c>
      <c r="R30" s="6">
        <f t="shared" si="4"/>
        <v>6.666666666666667</v>
      </c>
      <c r="S30" t="str">
        <f t="shared" si="5"/>
        <v>E</v>
      </c>
    </row>
    <row r="31" spans="1:19">
      <c r="A31" s="9" t="s">
        <v>488</v>
      </c>
      <c r="B31" t="s">
        <v>489</v>
      </c>
      <c r="C31" t="s">
        <v>490</v>
      </c>
      <c r="D31" t="s">
        <v>22</v>
      </c>
      <c r="E31" t="s">
        <v>491</v>
      </c>
      <c r="F31">
        <v>7</v>
      </c>
      <c r="G31" t="s">
        <v>22</v>
      </c>
      <c r="H31" t="s">
        <v>742</v>
      </c>
      <c r="I31">
        <v>9</v>
      </c>
      <c r="J31" t="s">
        <v>2</v>
      </c>
      <c r="K31" t="s">
        <v>759</v>
      </c>
      <c r="L31">
        <v>9</v>
      </c>
      <c r="N31">
        <f t="shared" si="0"/>
        <v>1</v>
      </c>
      <c r="O31">
        <f t="shared" si="1"/>
        <v>0</v>
      </c>
      <c r="P31">
        <f t="shared" si="2"/>
        <v>2</v>
      </c>
      <c r="Q31">
        <f t="shared" si="3"/>
        <v>0</v>
      </c>
      <c r="R31" s="6">
        <f t="shared" si="4"/>
        <v>8.3333333333333339</v>
      </c>
      <c r="S31" t="str">
        <f t="shared" si="5"/>
        <v>N</v>
      </c>
    </row>
    <row r="32" spans="1:19">
      <c r="A32" s="9" t="s">
        <v>492</v>
      </c>
      <c r="B32" t="s">
        <v>493</v>
      </c>
      <c r="C32" t="s">
        <v>494</v>
      </c>
      <c r="D32" t="s">
        <v>14</v>
      </c>
      <c r="E32" t="s">
        <v>495</v>
      </c>
      <c r="F32">
        <v>8</v>
      </c>
      <c r="G32" t="s">
        <v>14</v>
      </c>
      <c r="H32" t="s">
        <v>686</v>
      </c>
      <c r="I32">
        <v>8</v>
      </c>
      <c r="J32" t="s">
        <v>22</v>
      </c>
      <c r="K32" t="s">
        <v>799</v>
      </c>
      <c r="L32">
        <v>5</v>
      </c>
      <c r="N32">
        <f t="shared" si="0"/>
        <v>0</v>
      </c>
      <c r="O32">
        <f t="shared" si="1"/>
        <v>2</v>
      </c>
      <c r="P32">
        <f t="shared" si="2"/>
        <v>1</v>
      </c>
      <c r="Q32">
        <f t="shared" si="3"/>
        <v>0</v>
      </c>
      <c r="R32" s="6">
        <f t="shared" si="4"/>
        <v>7</v>
      </c>
      <c r="S32" t="str">
        <f t="shared" si="5"/>
        <v>C</v>
      </c>
    </row>
    <row r="33" spans="1:19">
      <c r="A33" s="9" t="s">
        <v>496</v>
      </c>
      <c r="B33" t="s">
        <v>497</v>
      </c>
      <c r="C33" t="s">
        <v>498</v>
      </c>
      <c r="D33" t="s">
        <v>22</v>
      </c>
      <c r="E33" t="s">
        <v>499</v>
      </c>
      <c r="F33">
        <v>6</v>
      </c>
      <c r="G33" t="s">
        <v>22</v>
      </c>
      <c r="H33" t="s">
        <v>687</v>
      </c>
      <c r="I33">
        <v>8</v>
      </c>
      <c r="J33" t="s">
        <v>2</v>
      </c>
      <c r="K33" t="s">
        <v>759</v>
      </c>
      <c r="L33">
        <v>9</v>
      </c>
      <c r="N33">
        <f t="shared" si="0"/>
        <v>1</v>
      </c>
      <c r="O33">
        <f t="shared" si="1"/>
        <v>0</v>
      </c>
      <c r="P33">
        <f t="shared" si="2"/>
        <v>2</v>
      </c>
      <c r="Q33">
        <f t="shared" si="3"/>
        <v>0</v>
      </c>
      <c r="R33" s="6">
        <f t="shared" si="4"/>
        <v>7.666666666666667</v>
      </c>
      <c r="S33" t="str">
        <f t="shared" si="5"/>
        <v>N</v>
      </c>
    </row>
    <row r="34" spans="1:19">
      <c r="A34" s="9" t="s">
        <v>500</v>
      </c>
      <c r="B34" t="s">
        <v>1446</v>
      </c>
      <c r="C34" t="s">
        <v>5</v>
      </c>
      <c r="D34" t="s">
        <v>14</v>
      </c>
      <c r="E34" t="s">
        <v>501</v>
      </c>
      <c r="F34">
        <v>7</v>
      </c>
      <c r="G34" t="s">
        <v>14</v>
      </c>
      <c r="H34" t="s">
        <v>688</v>
      </c>
      <c r="I34">
        <v>9</v>
      </c>
      <c r="J34" t="s">
        <v>22</v>
      </c>
      <c r="K34" t="s">
        <v>754</v>
      </c>
      <c r="L34">
        <v>5</v>
      </c>
      <c r="N34">
        <f t="shared" si="0"/>
        <v>0</v>
      </c>
      <c r="O34">
        <f t="shared" si="1"/>
        <v>2</v>
      </c>
      <c r="P34">
        <f t="shared" si="2"/>
        <v>1</v>
      </c>
      <c r="Q34">
        <f t="shared" si="3"/>
        <v>0</v>
      </c>
      <c r="R34" s="6">
        <f t="shared" si="4"/>
        <v>7</v>
      </c>
      <c r="S34" t="str">
        <f t="shared" si="5"/>
        <v>C</v>
      </c>
    </row>
    <row r="35" spans="1:19">
      <c r="A35" s="9" t="s">
        <v>502</v>
      </c>
      <c r="B35" t="s">
        <v>503</v>
      </c>
      <c r="C35" t="s">
        <v>504</v>
      </c>
      <c r="D35" t="s">
        <v>22</v>
      </c>
      <c r="E35" t="s">
        <v>505</v>
      </c>
      <c r="F35">
        <v>4</v>
      </c>
      <c r="G35" t="s">
        <v>22</v>
      </c>
      <c r="H35" t="s">
        <v>677</v>
      </c>
      <c r="I35">
        <v>7</v>
      </c>
      <c r="J35" t="s">
        <v>22</v>
      </c>
      <c r="K35" t="s">
        <v>751</v>
      </c>
      <c r="L35">
        <v>9</v>
      </c>
      <c r="N35">
        <f t="shared" si="0"/>
        <v>0</v>
      </c>
      <c r="O35">
        <f t="shared" si="1"/>
        <v>0</v>
      </c>
      <c r="P35">
        <f t="shared" si="2"/>
        <v>3</v>
      </c>
      <c r="Q35">
        <f t="shared" si="3"/>
        <v>0</v>
      </c>
      <c r="R35" s="6">
        <f t="shared" si="4"/>
        <v>6.666666666666667</v>
      </c>
      <c r="S35" t="str">
        <f t="shared" si="5"/>
        <v>N</v>
      </c>
    </row>
    <row r="36" spans="1:19">
      <c r="A36" s="9">
        <v>2626</v>
      </c>
      <c r="B36" t="s">
        <v>506</v>
      </c>
      <c r="C36" t="s">
        <v>507</v>
      </c>
      <c r="D36" t="s">
        <v>14</v>
      </c>
      <c r="E36" t="s">
        <v>501</v>
      </c>
      <c r="F36">
        <v>9</v>
      </c>
      <c r="G36" t="s">
        <v>14</v>
      </c>
      <c r="H36" t="s">
        <v>688</v>
      </c>
      <c r="I36">
        <v>9</v>
      </c>
      <c r="J36" t="s">
        <v>14</v>
      </c>
      <c r="K36" t="s">
        <v>754</v>
      </c>
      <c r="L36">
        <v>9</v>
      </c>
      <c r="N36">
        <f t="shared" si="0"/>
        <v>0</v>
      </c>
      <c r="O36">
        <f t="shared" si="1"/>
        <v>3</v>
      </c>
      <c r="P36">
        <f t="shared" si="2"/>
        <v>0</v>
      </c>
      <c r="Q36">
        <f t="shared" si="3"/>
        <v>0</v>
      </c>
      <c r="R36" s="6">
        <f t="shared" si="4"/>
        <v>9</v>
      </c>
      <c r="S36" t="str">
        <f t="shared" si="5"/>
        <v>C</v>
      </c>
    </row>
    <row r="37" spans="1:19">
      <c r="A37" s="9" t="s">
        <v>508</v>
      </c>
      <c r="B37" t="s">
        <v>217</v>
      </c>
      <c r="C37" t="s">
        <v>60</v>
      </c>
      <c r="D37" t="s">
        <v>14</v>
      </c>
      <c r="E37" t="s">
        <v>501</v>
      </c>
      <c r="F37">
        <v>9</v>
      </c>
      <c r="G37" t="s">
        <v>14</v>
      </c>
      <c r="H37" t="s">
        <v>688</v>
      </c>
      <c r="I37">
        <v>9</v>
      </c>
      <c r="J37" t="s">
        <v>14</v>
      </c>
      <c r="K37" t="s">
        <v>754</v>
      </c>
      <c r="L37">
        <v>9</v>
      </c>
      <c r="N37">
        <f t="shared" si="0"/>
        <v>0</v>
      </c>
      <c r="O37">
        <f t="shared" si="1"/>
        <v>3</v>
      </c>
      <c r="P37">
        <f t="shared" si="2"/>
        <v>0</v>
      </c>
      <c r="Q37">
        <f t="shared" si="3"/>
        <v>0</v>
      </c>
      <c r="R37" s="6">
        <f t="shared" si="4"/>
        <v>9</v>
      </c>
      <c r="S37" t="str">
        <f t="shared" si="5"/>
        <v>C</v>
      </c>
    </row>
    <row r="38" spans="1:19">
      <c r="A38" s="9">
        <v>1376</v>
      </c>
      <c r="B38" t="s">
        <v>299</v>
      </c>
      <c r="C38" t="s">
        <v>298</v>
      </c>
      <c r="D38" t="s">
        <v>2</v>
      </c>
      <c r="E38" t="s">
        <v>509</v>
      </c>
      <c r="F38">
        <v>8</v>
      </c>
      <c r="G38" t="s">
        <v>2</v>
      </c>
      <c r="H38" t="s">
        <v>689</v>
      </c>
      <c r="I38">
        <v>8</v>
      </c>
      <c r="J38" t="s">
        <v>2</v>
      </c>
      <c r="K38" t="s">
        <v>764</v>
      </c>
      <c r="L38">
        <v>5</v>
      </c>
      <c r="N38">
        <f t="shared" si="0"/>
        <v>3</v>
      </c>
      <c r="O38">
        <f t="shared" si="1"/>
        <v>0</v>
      </c>
      <c r="P38">
        <f t="shared" si="2"/>
        <v>0</v>
      </c>
      <c r="Q38">
        <f t="shared" si="3"/>
        <v>0</v>
      </c>
      <c r="R38" s="6">
        <f t="shared" si="4"/>
        <v>7</v>
      </c>
      <c r="S38" t="str">
        <f t="shared" si="5"/>
        <v>E</v>
      </c>
    </row>
    <row r="39" spans="1:19">
      <c r="A39" s="9" t="s">
        <v>510</v>
      </c>
      <c r="B39" t="s">
        <v>511</v>
      </c>
      <c r="C39" t="s">
        <v>512</v>
      </c>
      <c r="D39" t="s">
        <v>14</v>
      </c>
      <c r="E39" t="s">
        <v>431</v>
      </c>
      <c r="F39">
        <v>9</v>
      </c>
      <c r="G39" t="s">
        <v>14</v>
      </c>
      <c r="H39" t="s">
        <v>690</v>
      </c>
      <c r="I39">
        <v>9</v>
      </c>
      <c r="J39" t="s">
        <v>14</v>
      </c>
      <c r="K39" t="s">
        <v>754</v>
      </c>
      <c r="L39">
        <v>9</v>
      </c>
      <c r="N39">
        <f t="shared" si="0"/>
        <v>0</v>
      </c>
      <c r="O39">
        <f t="shared" si="1"/>
        <v>3</v>
      </c>
      <c r="P39">
        <f t="shared" si="2"/>
        <v>0</v>
      </c>
      <c r="Q39">
        <f t="shared" si="3"/>
        <v>0</v>
      </c>
      <c r="R39" s="6">
        <f t="shared" si="4"/>
        <v>9</v>
      </c>
      <c r="S39" t="str">
        <f t="shared" si="5"/>
        <v>C</v>
      </c>
    </row>
    <row r="40" spans="1:19">
      <c r="A40" s="9">
        <v>7607</v>
      </c>
      <c r="B40" t="s">
        <v>513</v>
      </c>
      <c r="C40" t="s">
        <v>514</v>
      </c>
      <c r="D40" t="s">
        <v>14</v>
      </c>
      <c r="E40" t="s">
        <v>515</v>
      </c>
      <c r="F40">
        <v>7</v>
      </c>
      <c r="G40" t="s">
        <v>14</v>
      </c>
      <c r="H40" t="s">
        <v>691</v>
      </c>
      <c r="I40">
        <v>9</v>
      </c>
      <c r="J40" t="s">
        <v>22</v>
      </c>
      <c r="K40" t="s">
        <v>765</v>
      </c>
      <c r="L40">
        <v>1</v>
      </c>
      <c r="N40">
        <f t="shared" si="0"/>
        <v>0</v>
      </c>
      <c r="O40">
        <f t="shared" si="1"/>
        <v>2</v>
      </c>
      <c r="P40">
        <f t="shared" si="2"/>
        <v>1</v>
      </c>
      <c r="Q40">
        <f t="shared" si="3"/>
        <v>0</v>
      </c>
      <c r="R40" s="6">
        <f t="shared" si="4"/>
        <v>5.666666666666667</v>
      </c>
      <c r="S40" t="str">
        <f t="shared" si="5"/>
        <v>C</v>
      </c>
    </row>
    <row r="41" spans="1:19">
      <c r="A41" s="9">
        <v>8925</v>
      </c>
      <c r="B41" t="s">
        <v>516</v>
      </c>
      <c r="C41" t="s">
        <v>517</v>
      </c>
      <c r="D41" t="s">
        <v>14</v>
      </c>
      <c r="E41" t="s">
        <v>518</v>
      </c>
      <c r="F41">
        <v>7</v>
      </c>
      <c r="G41" t="s">
        <v>672</v>
      </c>
      <c r="H41" t="s">
        <v>692</v>
      </c>
      <c r="I41">
        <v>8</v>
      </c>
      <c r="J41" t="s">
        <v>14</v>
      </c>
      <c r="K41" t="s">
        <v>766</v>
      </c>
      <c r="L41">
        <v>1</v>
      </c>
      <c r="N41">
        <f t="shared" si="0"/>
        <v>0</v>
      </c>
      <c r="O41">
        <f t="shared" si="1"/>
        <v>2</v>
      </c>
      <c r="P41">
        <f t="shared" si="2"/>
        <v>0</v>
      </c>
      <c r="Q41">
        <f t="shared" si="3"/>
        <v>1</v>
      </c>
      <c r="R41" s="6">
        <f t="shared" si="4"/>
        <v>5.333333333333333</v>
      </c>
      <c r="S41" t="str">
        <f t="shared" si="5"/>
        <v>C</v>
      </c>
    </row>
    <row r="42" spans="1:19">
      <c r="A42" s="9">
        <v>5168</v>
      </c>
      <c r="B42" t="s">
        <v>271</v>
      </c>
      <c r="C42" t="s">
        <v>270</v>
      </c>
      <c r="D42" t="s">
        <v>14</v>
      </c>
      <c r="E42" t="s">
        <v>431</v>
      </c>
      <c r="F42">
        <v>9</v>
      </c>
      <c r="G42" t="s">
        <v>14</v>
      </c>
      <c r="H42" t="s">
        <v>690</v>
      </c>
      <c r="I42">
        <v>9</v>
      </c>
      <c r="J42" t="s">
        <v>14</v>
      </c>
      <c r="K42" t="s">
        <v>754</v>
      </c>
      <c r="L42">
        <v>9</v>
      </c>
      <c r="N42">
        <f t="shared" si="0"/>
        <v>0</v>
      </c>
      <c r="O42">
        <f t="shared" si="1"/>
        <v>3</v>
      </c>
      <c r="P42">
        <f t="shared" si="2"/>
        <v>0</v>
      </c>
      <c r="Q42">
        <f t="shared" si="3"/>
        <v>0</v>
      </c>
      <c r="R42" s="6">
        <f t="shared" si="4"/>
        <v>9</v>
      </c>
      <c r="S42" t="str">
        <f t="shared" si="5"/>
        <v>C</v>
      </c>
    </row>
    <row r="43" spans="1:19">
      <c r="A43" s="9" t="s">
        <v>519</v>
      </c>
      <c r="B43" t="s">
        <v>223</v>
      </c>
      <c r="C43" t="s">
        <v>222</v>
      </c>
      <c r="D43" t="s">
        <v>22</v>
      </c>
      <c r="E43" t="s">
        <v>520</v>
      </c>
      <c r="F43">
        <v>5</v>
      </c>
      <c r="G43" t="s">
        <v>22</v>
      </c>
      <c r="H43" t="s">
        <v>743</v>
      </c>
      <c r="I43">
        <v>9</v>
      </c>
      <c r="J43" t="s">
        <v>22</v>
      </c>
      <c r="K43" t="s">
        <v>767</v>
      </c>
      <c r="L43">
        <v>1</v>
      </c>
      <c r="N43">
        <f t="shared" si="0"/>
        <v>0</v>
      </c>
      <c r="O43">
        <f t="shared" si="1"/>
        <v>0</v>
      </c>
      <c r="P43">
        <f t="shared" si="2"/>
        <v>3</v>
      </c>
      <c r="Q43">
        <f t="shared" si="3"/>
        <v>0</v>
      </c>
      <c r="R43" s="6">
        <f t="shared" si="4"/>
        <v>5</v>
      </c>
      <c r="S43" t="str">
        <f t="shared" si="5"/>
        <v>N</v>
      </c>
    </row>
    <row r="44" spans="1:19">
      <c r="A44" s="9">
        <v>3474</v>
      </c>
      <c r="B44" t="s">
        <v>521</v>
      </c>
      <c r="C44" t="s">
        <v>522</v>
      </c>
      <c r="D44" t="s">
        <v>22</v>
      </c>
      <c r="E44" t="s">
        <v>523</v>
      </c>
      <c r="F44">
        <v>7</v>
      </c>
      <c r="G44" t="s">
        <v>14</v>
      </c>
      <c r="H44" t="s">
        <v>693</v>
      </c>
      <c r="I44">
        <v>8</v>
      </c>
      <c r="J44" t="s">
        <v>22</v>
      </c>
      <c r="K44" t="s">
        <v>768</v>
      </c>
      <c r="L44">
        <v>1</v>
      </c>
      <c r="N44">
        <f t="shared" si="0"/>
        <v>0</v>
      </c>
      <c r="O44">
        <f t="shared" si="1"/>
        <v>1</v>
      </c>
      <c r="P44">
        <f t="shared" si="2"/>
        <v>2</v>
      </c>
      <c r="Q44">
        <f t="shared" si="3"/>
        <v>0</v>
      </c>
      <c r="R44" s="6">
        <f t="shared" si="4"/>
        <v>5.333333333333333</v>
      </c>
      <c r="S44" t="str">
        <f t="shared" si="5"/>
        <v>N</v>
      </c>
    </row>
    <row r="45" spans="1:19">
      <c r="A45" s="9">
        <v>9394</v>
      </c>
      <c r="B45" t="s">
        <v>524</v>
      </c>
      <c r="C45" t="s">
        <v>525</v>
      </c>
      <c r="D45" t="s">
        <v>14</v>
      </c>
      <c r="E45" t="s">
        <v>431</v>
      </c>
      <c r="F45">
        <v>9</v>
      </c>
      <c r="G45" t="s">
        <v>14</v>
      </c>
      <c r="H45" t="s">
        <v>694</v>
      </c>
      <c r="I45">
        <v>9</v>
      </c>
      <c r="J45" t="s">
        <v>14</v>
      </c>
      <c r="K45" t="s">
        <v>754</v>
      </c>
      <c r="L45">
        <v>9</v>
      </c>
      <c r="N45">
        <f t="shared" si="0"/>
        <v>0</v>
      </c>
      <c r="O45">
        <f t="shared" si="1"/>
        <v>3</v>
      </c>
      <c r="P45">
        <f t="shared" si="2"/>
        <v>0</v>
      </c>
      <c r="Q45">
        <f t="shared" si="3"/>
        <v>0</v>
      </c>
      <c r="R45" s="6">
        <f t="shared" si="4"/>
        <v>9</v>
      </c>
      <c r="S45" t="str">
        <f t="shared" si="5"/>
        <v>C</v>
      </c>
    </row>
    <row r="46" spans="1:19">
      <c r="A46" s="9">
        <v>2318</v>
      </c>
      <c r="B46" t="s">
        <v>526</v>
      </c>
      <c r="C46" t="s">
        <v>527</v>
      </c>
      <c r="D46" t="s">
        <v>22</v>
      </c>
      <c r="E46" t="s">
        <v>528</v>
      </c>
      <c r="F46">
        <v>7</v>
      </c>
      <c r="G46" t="s">
        <v>22</v>
      </c>
      <c r="H46" t="s">
        <v>695</v>
      </c>
      <c r="I46">
        <v>2</v>
      </c>
      <c r="J46" t="s">
        <v>2</v>
      </c>
      <c r="K46" t="s">
        <v>769</v>
      </c>
      <c r="L46">
        <v>5</v>
      </c>
      <c r="N46">
        <f t="shared" si="0"/>
        <v>1</v>
      </c>
      <c r="O46">
        <f t="shared" si="1"/>
        <v>0</v>
      </c>
      <c r="P46">
        <f t="shared" si="2"/>
        <v>2</v>
      </c>
      <c r="Q46">
        <f t="shared" si="3"/>
        <v>0</v>
      </c>
      <c r="R46" s="6">
        <f t="shared" si="4"/>
        <v>4.666666666666667</v>
      </c>
      <c r="S46" t="str">
        <f t="shared" si="5"/>
        <v>N</v>
      </c>
    </row>
    <row r="47" spans="1:19">
      <c r="A47" s="9">
        <v>5579</v>
      </c>
      <c r="B47" t="s">
        <v>197</v>
      </c>
      <c r="C47" t="s">
        <v>196</v>
      </c>
      <c r="D47" t="s">
        <v>2</v>
      </c>
      <c r="E47" t="s">
        <v>529</v>
      </c>
      <c r="F47">
        <v>7</v>
      </c>
      <c r="G47" t="s">
        <v>2</v>
      </c>
      <c r="H47" t="s">
        <v>744</v>
      </c>
      <c r="I47">
        <v>9</v>
      </c>
      <c r="J47" t="s">
        <v>2</v>
      </c>
      <c r="K47" t="s">
        <v>770</v>
      </c>
      <c r="L47">
        <v>5</v>
      </c>
      <c r="N47">
        <f t="shared" si="0"/>
        <v>3</v>
      </c>
      <c r="O47">
        <f t="shared" si="1"/>
        <v>0</v>
      </c>
      <c r="P47">
        <f t="shared" si="2"/>
        <v>0</v>
      </c>
      <c r="Q47">
        <f t="shared" si="3"/>
        <v>0</v>
      </c>
      <c r="R47" s="6">
        <f t="shared" si="4"/>
        <v>7</v>
      </c>
      <c r="S47" t="str">
        <f t="shared" si="5"/>
        <v>E</v>
      </c>
    </row>
    <row r="48" spans="1:19">
      <c r="A48" s="9" t="s">
        <v>530</v>
      </c>
      <c r="B48" t="s">
        <v>531</v>
      </c>
      <c r="C48" t="s">
        <v>532</v>
      </c>
      <c r="D48" t="s">
        <v>22</v>
      </c>
      <c r="E48" t="s">
        <v>533</v>
      </c>
      <c r="F48">
        <v>5</v>
      </c>
      <c r="G48" t="s">
        <v>22</v>
      </c>
      <c r="H48" t="s">
        <v>745</v>
      </c>
      <c r="I48">
        <v>9</v>
      </c>
      <c r="J48" t="s">
        <v>2</v>
      </c>
      <c r="K48" s="3">
        <v>43525</v>
      </c>
      <c r="L48">
        <v>1</v>
      </c>
      <c r="N48">
        <f t="shared" si="0"/>
        <v>1</v>
      </c>
      <c r="O48">
        <f t="shared" si="1"/>
        <v>0</v>
      </c>
      <c r="P48">
        <f t="shared" si="2"/>
        <v>2</v>
      </c>
      <c r="Q48">
        <f t="shared" si="3"/>
        <v>0</v>
      </c>
      <c r="R48" s="6">
        <f t="shared" si="4"/>
        <v>5</v>
      </c>
      <c r="S48" t="str">
        <f t="shared" si="5"/>
        <v>N</v>
      </c>
    </row>
    <row r="49" spans="1:19">
      <c r="A49" s="9">
        <v>1850</v>
      </c>
      <c r="B49" t="s">
        <v>1447</v>
      </c>
      <c r="C49" t="s">
        <v>1448</v>
      </c>
      <c r="D49" t="s">
        <v>22</v>
      </c>
      <c r="E49" t="s">
        <v>1449</v>
      </c>
      <c r="F49">
        <v>5</v>
      </c>
      <c r="G49" t="s">
        <v>2</v>
      </c>
      <c r="H49" t="s">
        <v>1450</v>
      </c>
      <c r="I49">
        <v>6</v>
      </c>
      <c r="J49" t="s">
        <v>2</v>
      </c>
      <c r="K49" s="3">
        <v>43525</v>
      </c>
      <c r="L49">
        <v>9</v>
      </c>
      <c r="N49">
        <f t="shared" si="0"/>
        <v>2</v>
      </c>
      <c r="O49">
        <f t="shared" si="1"/>
        <v>0</v>
      </c>
      <c r="P49">
        <f t="shared" si="2"/>
        <v>1</v>
      </c>
      <c r="Q49">
        <f t="shared" si="3"/>
        <v>0</v>
      </c>
      <c r="R49" s="6">
        <f t="shared" si="4"/>
        <v>6.666666666666667</v>
      </c>
      <c r="S49" t="str">
        <f t="shared" si="5"/>
        <v>E</v>
      </c>
    </row>
    <row r="50" spans="1:19">
      <c r="A50" s="9">
        <v>4672</v>
      </c>
      <c r="B50" t="s">
        <v>534</v>
      </c>
      <c r="C50" t="s">
        <v>535</v>
      </c>
      <c r="D50" t="s">
        <v>22</v>
      </c>
      <c r="E50" t="s">
        <v>536</v>
      </c>
      <c r="F50">
        <v>5</v>
      </c>
      <c r="G50" t="s">
        <v>14</v>
      </c>
      <c r="H50" t="s">
        <v>696</v>
      </c>
      <c r="I50">
        <v>9</v>
      </c>
      <c r="J50" t="s">
        <v>22</v>
      </c>
      <c r="K50" t="s">
        <v>768</v>
      </c>
      <c r="L50">
        <v>1</v>
      </c>
      <c r="N50">
        <f t="shared" si="0"/>
        <v>0</v>
      </c>
      <c r="O50">
        <f t="shared" si="1"/>
        <v>1</v>
      </c>
      <c r="P50">
        <f t="shared" si="2"/>
        <v>2</v>
      </c>
      <c r="Q50">
        <f t="shared" si="3"/>
        <v>0</v>
      </c>
      <c r="R50" s="6">
        <f t="shared" si="4"/>
        <v>5</v>
      </c>
      <c r="S50" t="str">
        <f t="shared" si="5"/>
        <v>N</v>
      </c>
    </row>
    <row r="51" spans="1:19">
      <c r="A51" s="9">
        <v>6170</v>
      </c>
      <c r="B51" t="s">
        <v>537</v>
      </c>
      <c r="C51" t="s">
        <v>538</v>
      </c>
      <c r="D51" t="s">
        <v>2</v>
      </c>
      <c r="E51" t="s">
        <v>539</v>
      </c>
      <c r="F51">
        <v>8</v>
      </c>
      <c r="G51" t="s">
        <v>2</v>
      </c>
      <c r="H51" t="s">
        <v>697</v>
      </c>
      <c r="I51">
        <v>7</v>
      </c>
      <c r="J51" t="s">
        <v>2</v>
      </c>
      <c r="K51" t="s">
        <v>759</v>
      </c>
      <c r="L51">
        <v>5</v>
      </c>
      <c r="N51">
        <f t="shared" si="0"/>
        <v>3</v>
      </c>
      <c r="O51">
        <f t="shared" si="1"/>
        <v>0</v>
      </c>
      <c r="P51">
        <f t="shared" si="2"/>
        <v>0</v>
      </c>
      <c r="Q51">
        <f t="shared" si="3"/>
        <v>0</v>
      </c>
      <c r="R51" s="6">
        <f t="shared" si="4"/>
        <v>6.666666666666667</v>
      </c>
      <c r="S51" t="str">
        <f t="shared" si="5"/>
        <v>E</v>
      </c>
    </row>
    <row r="52" spans="1:19">
      <c r="A52" s="9" t="s">
        <v>540</v>
      </c>
      <c r="B52" t="s">
        <v>541</v>
      </c>
      <c r="C52" t="s">
        <v>542</v>
      </c>
      <c r="D52" t="s">
        <v>22</v>
      </c>
      <c r="E52" t="s">
        <v>543</v>
      </c>
      <c r="F52">
        <v>7</v>
      </c>
      <c r="G52" t="s">
        <v>2</v>
      </c>
      <c r="H52" t="s">
        <v>698</v>
      </c>
      <c r="I52">
        <v>8</v>
      </c>
      <c r="J52" t="s">
        <v>22</v>
      </c>
      <c r="K52" t="s">
        <v>771</v>
      </c>
      <c r="L52">
        <v>5</v>
      </c>
      <c r="N52">
        <f t="shared" si="0"/>
        <v>1</v>
      </c>
      <c r="O52">
        <f t="shared" si="1"/>
        <v>0</v>
      </c>
      <c r="P52">
        <f t="shared" si="2"/>
        <v>2</v>
      </c>
      <c r="Q52">
        <f t="shared" si="3"/>
        <v>0</v>
      </c>
      <c r="R52" s="6">
        <f t="shared" si="4"/>
        <v>6.666666666666667</v>
      </c>
      <c r="S52" t="str">
        <f t="shared" si="5"/>
        <v>N</v>
      </c>
    </row>
    <row r="53" spans="1:19">
      <c r="A53" s="9" t="s">
        <v>544</v>
      </c>
      <c r="B53" t="s">
        <v>545</v>
      </c>
      <c r="C53" t="s">
        <v>546</v>
      </c>
      <c r="D53" t="s">
        <v>14</v>
      </c>
      <c r="E53" t="s">
        <v>547</v>
      </c>
      <c r="F53">
        <v>8</v>
      </c>
      <c r="G53" t="s">
        <v>14</v>
      </c>
      <c r="H53" t="s">
        <v>699</v>
      </c>
      <c r="I53">
        <v>9</v>
      </c>
      <c r="J53" t="s">
        <v>22</v>
      </c>
      <c r="K53" t="s">
        <v>772</v>
      </c>
      <c r="L53">
        <v>1</v>
      </c>
      <c r="N53">
        <f t="shared" si="0"/>
        <v>0</v>
      </c>
      <c r="O53">
        <f t="shared" si="1"/>
        <v>2</v>
      </c>
      <c r="P53">
        <f t="shared" si="2"/>
        <v>1</v>
      </c>
      <c r="Q53">
        <f t="shared" si="3"/>
        <v>0</v>
      </c>
      <c r="R53" s="6">
        <f t="shared" si="4"/>
        <v>6</v>
      </c>
      <c r="S53" t="str">
        <f t="shared" si="5"/>
        <v>C</v>
      </c>
    </row>
    <row r="54" spans="1:19">
      <c r="A54" s="9" t="s">
        <v>548</v>
      </c>
      <c r="B54" t="s">
        <v>200</v>
      </c>
      <c r="C54" t="s">
        <v>199</v>
      </c>
      <c r="D54" t="s">
        <v>22</v>
      </c>
      <c r="E54" t="s">
        <v>549</v>
      </c>
      <c r="F54">
        <v>5</v>
      </c>
      <c r="G54" t="s">
        <v>22</v>
      </c>
      <c r="H54" t="s">
        <v>700</v>
      </c>
      <c r="I54">
        <v>8</v>
      </c>
      <c r="J54" t="s">
        <v>22</v>
      </c>
      <c r="K54" t="s">
        <v>773</v>
      </c>
      <c r="L54">
        <v>9</v>
      </c>
      <c r="N54">
        <f t="shared" si="0"/>
        <v>0</v>
      </c>
      <c r="O54">
        <f t="shared" si="1"/>
        <v>0</v>
      </c>
      <c r="P54">
        <f t="shared" si="2"/>
        <v>3</v>
      </c>
      <c r="Q54">
        <f t="shared" si="3"/>
        <v>0</v>
      </c>
      <c r="R54" s="6">
        <f t="shared" si="4"/>
        <v>7.333333333333333</v>
      </c>
      <c r="S54" t="str">
        <f t="shared" si="5"/>
        <v>N</v>
      </c>
    </row>
    <row r="55" spans="1:19">
      <c r="A55" s="9">
        <v>9952</v>
      </c>
      <c r="B55" t="s">
        <v>504</v>
      </c>
      <c r="C55" t="s">
        <v>503</v>
      </c>
      <c r="D55" t="s">
        <v>22</v>
      </c>
      <c r="E55" t="s">
        <v>505</v>
      </c>
      <c r="F55">
        <v>4</v>
      </c>
      <c r="G55" t="s">
        <v>22</v>
      </c>
      <c r="H55" t="s">
        <v>677</v>
      </c>
      <c r="I55">
        <v>7</v>
      </c>
      <c r="J55" t="s">
        <v>22</v>
      </c>
      <c r="K55" t="s">
        <v>773</v>
      </c>
      <c r="L55">
        <v>9</v>
      </c>
      <c r="N55">
        <f t="shared" si="0"/>
        <v>0</v>
      </c>
      <c r="O55">
        <f t="shared" si="1"/>
        <v>0</v>
      </c>
      <c r="P55">
        <f t="shared" si="2"/>
        <v>3</v>
      </c>
      <c r="Q55">
        <f t="shared" si="3"/>
        <v>0</v>
      </c>
      <c r="R55" s="6">
        <f t="shared" si="4"/>
        <v>6.666666666666667</v>
      </c>
      <c r="S55" t="str">
        <f t="shared" si="5"/>
        <v>N</v>
      </c>
    </row>
    <row r="56" spans="1:19">
      <c r="A56" s="9">
        <v>6788</v>
      </c>
      <c r="B56" t="s">
        <v>550</v>
      </c>
      <c r="C56" t="s">
        <v>551</v>
      </c>
      <c r="D56" t="s">
        <v>22</v>
      </c>
      <c r="E56" t="s">
        <v>552</v>
      </c>
      <c r="F56">
        <v>4</v>
      </c>
      <c r="G56" t="s">
        <v>22</v>
      </c>
      <c r="H56" t="s">
        <v>746</v>
      </c>
      <c r="I56">
        <v>7</v>
      </c>
      <c r="J56" t="s">
        <v>14</v>
      </c>
      <c r="K56" t="s">
        <v>774</v>
      </c>
      <c r="L56">
        <v>5</v>
      </c>
      <c r="N56">
        <f t="shared" si="0"/>
        <v>0</v>
      </c>
      <c r="O56">
        <f t="shared" si="1"/>
        <v>1</v>
      </c>
      <c r="P56">
        <f t="shared" si="2"/>
        <v>2</v>
      </c>
      <c r="Q56">
        <f t="shared" si="3"/>
        <v>0</v>
      </c>
      <c r="R56" s="6">
        <f t="shared" si="4"/>
        <v>5.333333333333333</v>
      </c>
      <c r="S56" t="str">
        <f t="shared" si="5"/>
        <v>N</v>
      </c>
    </row>
    <row r="57" spans="1:19">
      <c r="A57" s="9">
        <v>5506</v>
      </c>
      <c r="B57" t="s">
        <v>142</v>
      </c>
      <c r="C57" t="s">
        <v>141</v>
      </c>
      <c r="D57" t="s">
        <v>22</v>
      </c>
      <c r="E57" t="s">
        <v>553</v>
      </c>
      <c r="F57">
        <v>4</v>
      </c>
      <c r="G57" t="s">
        <v>14</v>
      </c>
      <c r="H57" t="s">
        <v>701</v>
      </c>
      <c r="I57">
        <v>6</v>
      </c>
      <c r="J57" t="s">
        <v>22</v>
      </c>
      <c r="K57" t="s">
        <v>768</v>
      </c>
      <c r="L57">
        <v>1</v>
      </c>
      <c r="N57">
        <f t="shared" si="0"/>
        <v>0</v>
      </c>
      <c r="O57">
        <f t="shared" si="1"/>
        <v>1</v>
      </c>
      <c r="P57">
        <f t="shared" si="2"/>
        <v>2</v>
      </c>
      <c r="Q57">
        <f t="shared" si="3"/>
        <v>0</v>
      </c>
      <c r="R57" s="6">
        <f t="shared" si="4"/>
        <v>3.6666666666666665</v>
      </c>
      <c r="S57" t="str">
        <f t="shared" si="5"/>
        <v>N</v>
      </c>
    </row>
    <row r="58" spans="1:19">
      <c r="A58" s="9" t="s">
        <v>554</v>
      </c>
      <c r="B58" t="s">
        <v>555</v>
      </c>
      <c r="C58" t="s">
        <v>556</v>
      </c>
      <c r="D58" t="s">
        <v>22</v>
      </c>
      <c r="E58" t="s">
        <v>557</v>
      </c>
      <c r="F58">
        <v>4</v>
      </c>
      <c r="G58" t="s">
        <v>22</v>
      </c>
      <c r="H58" t="s">
        <v>702</v>
      </c>
      <c r="I58">
        <v>6</v>
      </c>
      <c r="J58" t="s">
        <v>2</v>
      </c>
      <c r="K58" t="s">
        <v>775</v>
      </c>
      <c r="L58">
        <v>1</v>
      </c>
      <c r="N58">
        <f t="shared" si="0"/>
        <v>1</v>
      </c>
      <c r="O58">
        <f t="shared" si="1"/>
        <v>0</v>
      </c>
      <c r="P58">
        <f t="shared" si="2"/>
        <v>2</v>
      </c>
      <c r="Q58">
        <f t="shared" si="3"/>
        <v>0</v>
      </c>
      <c r="R58" s="6">
        <f t="shared" si="4"/>
        <v>3.6666666666666665</v>
      </c>
      <c r="S58" t="str">
        <f t="shared" si="5"/>
        <v>N</v>
      </c>
    </row>
    <row r="59" spans="1:19">
      <c r="A59" s="9">
        <v>6258</v>
      </c>
      <c r="B59" t="s">
        <v>558</v>
      </c>
      <c r="C59" t="s">
        <v>559</v>
      </c>
      <c r="D59" t="s">
        <v>22</v>
      </c>
      <c r="E59" t="s">
        <v>560</v>
      </c>
      <c r="F59">
        <v>6</v>
      </c>
      <c r="G59" t="s">
        <v>672</v>
      </c>
      <c r="H59" t="s">
        <v>703</v>
      </c>
      <c r="I59">
        <v>4</v>
      </c>
      <c r="J59" t="s">
        <v>22</v>
      </c>
      <c r="K59" t="s">
        <v>776</v>
      </c>
      <c r="L59">
        <v>5</v>
      </c>
      <c r="N59">
        <f t="shared" si="0"/>
        <v>0</v>
      </c>
      <c r="O59">
        <f t="shared" si="1"/>
        <v>0</v>
      </c>
      <c r="P59">
        <f t="shared" si="2"/>
        <v>2</v>
      </c>
      <c r="Q59">
        <f t="shared" si="3"/>
        <v>1</v>
      </c>
      <c r="R59" s="6">
        <f t="shared" si="4"/>
        <v>5</v>
      </c>
      <c r="S59" t="str">
        <f t="shared" si="5"/>
        <v>N</v>
      </c>
    </row>
    <row r="60" spans="1:19">
      <c r="A60" s="9">
        <v>6649</v>
      </c>
      <c r="B60" t="s">
        <v>248</v>
      </c>
      <c r="C60" t="s">
        <v>247</v>
      </c>
      <c r="D60" t="s">
        <v>2</v>
      </c>
      <c r="E60" t="s">
        <v>561</v>
      </c>
      <c r="F60">
        <v>8</v>
      </c>
      <c r="G60" t="s">
        <v>2</v>
      </c>
      <c r="H60" t="s">
        <v>670</v>
      </c>
      <c r="I60">
        <v>7</v>
      </c>
      <c r="J60" t="s">
        <v>2</v>
      </c>
      <c r="K60" t="s">
        <v>777</v>
      </c>
      <c r="L60">
        <v>5</v>
      </c>
      <c r="N60">
        <f t="shared" si="0"/>
        <v>3</v>
      </c>
      <c r="O60">
        <f t="shared" si="1"/>
        <v>0</v>
      </c>
      <c r="P60">
        <f t="shared" si="2"/>
        <v>0</v>
      </c>
      <c r="Q60">
        <f t="shared" si="3"/>
        <v>0</v>
      </c>
      <c r="R60" s="6">
        <f t="shared" si="4"/>
        <v>6.666666666666667</v>
      </c>
      <c r="S60" t="str">
        <f t="shared" si="5"/>
        <v>E</v>
      </c>
    </row>
    <row r="61" spans="1:19">
      <c r="A61" s="9" t="s">
        <v>562</v>
      </c>
      <c r="B61" t="s">
        <v>89</v>
      </c>
      <c r="C61" t="s">
        <v>88</v>
      </c>
      <c r="D61" t="s">
        <v>14</v>
      </c>
      <c r="E61" t="s">
        <v>563</v>
      </c>
      <c r="F61">
        <v>9</v>
      </c>
      <c r="G61" t="s">
        <v>14</v>
      </c>
      <c r="H61" t="s">
        <v>704</v>
      </c>
      <c r="I61">
        <v>7</v>
      </c>
      <c r="J61" t="s">
        <v>14</v>
      </c>
      <c r="K61" t="s">
        <v>754</v>
      </c>
      <c r="L61">
        <v>9</v>
      </c>
      <c r="N61">
        <f t="shared" si="0"/>
        <v>0</v>
      </c>
      <c r="O61">
        <f t="shared" si="1"/>
        <v>3</v>
      </c>
      <c r="P61">
        <f t="shared" si="2"/>
        <v>0</v>
      </c>
      <c r="Q61">
        <f t="shared" si="3"/>
        <v>0</v>
      </c>
      <c r="R61" s="6">
        <f t="shared" si="4"/>
        <v>8.3333333333333339</v>
      </c>
      <c r="S61" t="str">
        <f t="shared" si="5"/>
        <v>C</v>
      </c>
    </row>
    <row r="62" spans="1:19">
      <c r="A62" s="9">
        <v>8713</v>
      </c>
      <c r="B62" t="s">
        <v>564</v>
      </c>
      <c r="C62" t="s">
        <v>565</v>
      </c>
      <c r="D62" t="s">
        <v>22</v>
      </c>
      <c r="E62" t="s">
        <v>566</v>
      </c>
      <c r="F62">
        <v>6</v>
      </c>
      <c r="G62" t="s">
        <v>22</v>
      </c>
      <c r="H62" t="s">
        <v>705</v>
      </c>
      <c r="I62">
        <v>7</v>
      </c>
      <c r="J62" t="s">
        <v>2</v>
      </c>
      <c r="K62" t="s">
        <v>778</v>
      </c>
      <c r="L62">
        <v>5</v>
      </c>
      <c r="N62">
        <f t="shared" si="0"/>
        <v>1</v>
      </c>
      <c r="O62">
        <f t="shared" si="1"/>
        <v>0</v>
      </c>
      <c r="P62">
        <f t="shared" si="2"/>
        <v>2</v>
      </c>
      <c r="Q62">
        <f t="shared" si="3"/>
        <v>0</v>
      </c>
      <c r="R62" s="6">
        <f t="shared" si="4"/>
        <v>6</v>
      </c>
      <c r="S62" t="str">
        <f t="shared" si="5"/>
        <v>N</v>
      </c>
    </row>
    <row r="63" spans="1:19">
      <c r="A63" s="9">
        <v>2004</v>
      </c>
      <c r="B63" t="s">
        <v>150</v>
      </c>
      <c r="C63" t="s">
        <v>149</v>
      </c>
      <c r="D63" t="s">
        <v>2</v>
      </c>
      <c r="E63" t="s">
        <v>567</v>
      </c>
      <c r="F63">
        <v>8</v>
      </c>
      <c r="G63" t="s">
        <v>22</v>
      </c>
      <c r="H63" t="s">
        <v>706</v>
      </c>
      <c r="I63">
        <v>7</v>
      </c>
      <c r="J63" t="s">
        <v>22</v>
      </c>
      <c r="K63" t="s">
        <v>779</v>
      </c>
      <c r="L63">
        <v>5</v>
      </c>
      <c r="N63">
        <f t="shared" si="0"/>
        <v>1</v>
      </c>
      <c r="O63">
        <f t="shared" si="1"/>
        <v>0</v>
      </c>
      <c r="P63">
        <f t="shared" si="2"/>
        <v>2</v>
      </c>
      <c r="Q63">
        <f t="shared" si="3"/>
        <v>0</v>
      </c>
      <c r="R63" s="6">
        <f t="shared" si="4"/>
        <v>6.666666666666667</v>
      </c>
      <c r="S63" t="str">
        <f t="shared" si="5"/>
        <v>N</v>
      </c>
    </row>
    <row r="64" spans="1:19">
      <c r="A64" s="9" t="s">
        <v>568</v>
      </c>
      <c r="B64" t="s">
        <v>67</v>
      </c>
      <c r="C64" t="s">
        <v>66</v>
      </c>
      <c r="D64" t="s">
        <v>2</v>
      </c>
      <c r="E64" t="s">
        <v>569</v>
      </c>
      <c r="F64">
        <v>8</v>
      </c>
      <c r="G64" t="s">
        <v>2</v>
      </c>
      <c r="H64" t="s">
        <v>707</v>
      </c>
      <c r="I64">
        <v>8</v>
      </c>
      <c r="J64" t="s">
        <v>2</v>
      </c>
      <c r="K64" t="s">
        <v>780</v>
      </c>
      <c r="L64">
        <v>9</v>
      </c>
      <c r="N64">
        <f t="shared" si="0"/>
        <v>3</v>
      </c>
      <c r="O64">
        <f t="shared" si="1"/>
        <v>0</v>
      </c>
      <c r="P64">
        <f t="shared" si="2"/>
        <v>0</v>
      </c>
      <c r="Q64">
        <f t="shared" si="3"/>
        <v>0</v>
      </c>
      <c r="R64" s="6">
        <f t="shared" si="4"/>
        <v>8.3333333333333339</v>
      </c>
      <c r="S64" t="str">
        <f t="shared" si="5"/>
        <v>E</v>
      </c>
    </row>
    <row r="65" spans="1:19">
      <c r="A65" s="9">
        <v>4759</v>
      </c>
      <c r="B65" t="s">
        <v>570</v>
      </c>
      <c r="C65" t="s">
        <v>571</v>
      </c>
      <c r="D65" t="s">
        <v>2</v>
      </c>
      <c r="E65" t="s">
        <v>572</v>
      </c>
      <c r="F65">
        <v>9</v>
      </c>
      <c r="G65" t="s">
        <v>2</v>
      </c>
      <c r="H65" t="s">
        <v>708</v>
      </c>
      <c r="I65">
        <v>8</v>
      </c>
      <c r="J65" t="s">
        <v>2</v>
      </c>
      <c r="K65" t="s">
        <v>759</v>
      </c>
      <c r="L65">
        <v>9</v>
      </c>
      <c r="N65">
        <f t="shared" si="0"/>
        <v>3</v>
      </c>
      <c r="O65">
        <f t="shared" si="1"/>
        <v>0</v>
      </c>
      <c r="P65">
        <f t="shared" si="2"/>
        <v>0</v>
      </c>
      <c r="Q65">
        <f t="shared" si="3"/>
        <v>0</v>
      </c>
      <c r="R65" s="6">
        <f t="shared" si="4"/>
        <v>8.6666666666666661</v>
      </c>
      <c r="S65" t="str">
        <f t="shared" si="5"/>
        <v>E</v>
      </c>
    </row>
    <row r="66" spans="1:19">
      <c r="A66" s="9">
        <v>8514</v>
      </c>
      <c r="B66" t="s">
        <v>477</v>
      </c>
      <c r="C66" t="s">
        <v>476</v>
      </c>
      <c r="D66" t="s">
        <v>2</v>
      </c>
      <c r="E66" t="s">
        <v>573</v>
      </c>
      <c r="F66">
        <v>8</v>
      </c>
      <c r="G66" t="s">
        <v>2</v>
      </c>
      <c r="H66" t="s">
        <v>709</v>
      </c>
      <c r="I66">
        <v>8</v>
      </c>
      <c r="J66" t="s">
        <v>2</v>
      </c>
      <c r="K66" t="s">
        <v>1451</v>
      </c>
      <c r="L66">
        <v>9</v>
      </c>
      <c r="N66">
        <f t="shared" si="0"/>
        <v>3</v>
      </c>
      <c r="O66">
        <f t="shared" si="1"/>
        <v>0</v>
      </c>
      <c r="P66">
        <f t="shared" si="2"/>
        <v>0</v>
      </c>
      <c r="Q66">
        <f t="shared" si="3"/>
        <v>0</v>
      </c>
      <c r="R66" s="6">
        <f t="shared" si="4"/>
        <v>8.3333333333333339</v>
      </c>
      <c r="S66" t="str">
        <f t="shared" si="5"/>
        <v>E</v>
      </c>
    </row>
    <row r="67" spans="1:19">
      <c r="A67" s="9" t="s">
        <v>574</v>
      </c>
      <c r="B67" t="s">
        <v>575</v>
      </c>
      <c r="C67" t="s">
        <v>576</v>
      </c>
      <c r="D67" t="s">
        <v>14</v>
      </c>
      <c r="E67" t="s">
        <v>577</v>
      </c>
      <c r="F67">
        <v>9</v>
      </c>
      <c r="G67" t="s">
        <v>14</v>
      </c>
      <c r="H67" t="s">
        <v>676</v>
      </c>
      <c r="I67">
        <v>8</v>
      </c>
      <c r="J67" t="s">
        <v>14</v>
      </c>
      <c r="K67" t="s">
        <v>781</v>
      </c>
      <c r="L67">
        <v>9</v>
      </c>
      <c r="N67">
        <f t="shared" ref="N67:N101" si="6">COUNTIF(D67, "E")+COUNTIF(G67,"E")+COUNTIF(J67,"E")</f>
        <v>0</v>
      </c>
      <c r="O67">
        <f t="shared" ref="O67:O101" si="7">COUNTIF(D67, "C")+COUNTIF(G67,"C")+COUNTIF(J67,"C")</f>
        <v>3</v>
      </c>
      <c r="P67">
        <f t="shared" ref="P67:P101" si="8">COUNTIF(D67, "N")+COUNTIF(G67,"N")+COUNTIF(J67,"N")</f>
        <v>0</v>
      </c>
      <c r="Q67">
        <f t="shared" ref="Q67:Q101" si="9">COUNTIF(D67, "D")+COUNTIF(G67,"D")+COUNTIF(J67,"D")</f>
        <v>0</v>
      </c>
      <c r="R67" s="6">
        <f t="shared" ref="R67:R101" si="10">(F67+I67+L67)/3</f>
        <v>8.6666666666666661</v>
      </c>
      <c r="S67" t="str">
        <f t="shared" ref="S67:S101" si="11">(IF(OR(N67=2,N67=3),"E",IF(OR(O67=2,O67=3),"C",IF(OR(P67=2,P67=3),"N"))))</f>
        <v>C</v>
      </c>
    </row>
    <row r="68" spans="1:19">
      <c r="A68" s="9">
        <v>8414</v>
      </c>
      <c r="B68" t="s">
        <v>578</v>
      </c>
      <c r="C68" t="s">
        <v>579</v>
      </c>
      <c r="D68" t="s">
        <v>2</v>
      </c>
      <c r="E68" t="s">
        <v>580</v>
      </c>
      <c r="F68">
        <v>8</v>
      </c>
      <c r="G68" t="s">
        <v>2</v>
      </c>
      <c r="H68" t="s">
        <v>710</v>
      </c>
      <c r="I68">
        <v>7</v>
      </c>
      <c r="J68" t="s">
        <v>2</v>
      </c>
      <c r="K68" t="s">
        <v>1452</v>
      </c>
      <c r="L68">
        <v>7</v>
      </c>
      <c r="N68">
        <f t="shared" si="6"/>
        <v>3</v>
      </c>
      <c r="O68">
        <f t="shared" si="7"/>
        <v>0</v>
      </c>
      <c r="P68">
        <f t="shared" si="8"/>
        <v>0</v>
      </c>
      <c r="Q68">
        <f t="shared" si="9"/>
        <v>0</v>
      </c>
      <c r="R68" s="6">
        <f t="shared" si="10"/>
        <v>7.333333333333333</v>
      </c>
      <c r="S68" t="str">
        <f t="shared" si="11"/>
        <v>E</v>
      </c>
    </row>
    <row r="69" spans="1:19">
      <c r="A69" s="9" t="s">
        <v>581</v>
      </c>
      <c r="B69" t="s">
        <v>582</v>
      </c>
      <c r="C69" t="s">
        <v>583</v>
      </c>
      <c r="D69" t="s">
        <v>14</v>
      </c>
      <c r="E69" t="s">
        <v>584</v>
      </c>
      <c r="F69">
        <v>5</v>
      </c>
      <c r="G69" t="s">
        <v>14</v>
      </c>
      <c r="H69" t="s">
        <v>711</v>
      </c>
      <c r="I69">
        <v>6</v>
      </c>
      <c r="J69" t="s">
        <v>22</v>
      </c>
      <c r="K69" t="s">
        <v>782</v>
      </c>
      <c r="L69">
        <v>1</v>
      </c>
      <c r="N69">
        <f t="shared" si="6"/>
        <v>0</v>
      </c>
      <c r="O69">
        <f t="shared" si="7"/>
        <v>2</v>
      </c>
      <c r="P69">
        <f t="shared" si="8"/>
        <v>1</v>
      </c>
      <c r="Q69">
        <f t="shared" si="9"/>
        <v>0</v>
      </c>
      <c r="R69" s="6">
        <f t="shared" si="10"/>
        <v>4</v>
      </c>
      <c r="S69" t="str">
        <f t="shared" si="11"/>
        <v>C</v>
      </c>
    </row>
    <row r="70" spans="1:19">
      <c r="A70" s="9" t="s">
        <v>585</v>
      </c>
      <c r="B70" t="s">
        <v>586</v>
      </c>
      <c r="C70" t="s">
        <v>587</v>
      </c>
      <c r="D70" t="s">
        <v>22</v>
      </c>
      <c r="E70" t="s">
        <v>588</v>
      </c>
      <c r="F70">
        <v>6</v>
      </c>
      <c r="G70" t="s">
        <v>22</v>
      </c>
      <c r="H70" t="s">
        <v>712</v>
      </c>
      <c r="I70">
        <v>8</v>
      </c>
      <c r="J70" t="s">
        <v>22</v>
      </c>
      <c r="K70" t="s">
        <v>783</v>
      </c>
      <c r="L70">
        <v>9</v>
      </c>
      <c r="N70">
        <f t="shared" si="6"/>
        <v>0</v>
      </c>
      <c r="O70">
        <f t="shared" si="7"/>
        <v>0</v>
      </c>
      <c r="P70">
        <f t="shared" si="8"/>
        <v>3</v>
      </c>
      <c r="Q70">
        <f t="shared" si="9"/>
        <v>0</v>
      </c>
      <c r="R70" s="6">
        <f t="shared" si="10"/>
        <v>7.666666666666667</v>
      </c>
      <c r="S70" t="str">
        <f t="shared" si="11"/>
        <v>N</v>
      </c>
    </row>
    <row r="71" spans="1:19">
      <c r="A71" s="9" t="s">
        <v>589</v>
      </c>
      <c r="B71" t="s">
        <v>590</v>
      </c>
      <c r="C71" t="s">
        <v>591</v>
      </c>
      <c r="D71" t="s">
        <v>2</v>
      </c>
      <c r="E71" t="s">
        <v>592</v>
      </c>
      <c r="F71">
        <v>7</v>
      </c>
      <c r="G71" t="s">
        <v>2</v>
      </c>
      <c r="H71" t="s">
        <v>713</v>
      </c>
      <c r="I71">
        <v>8</v>
      </c>
      <c r="J71" t="s">
        <v>22</v>
      </c>
      <c r="K71" t="s">
        <v>784</v>
      </c>
      <c r="L71">
        <v>9</v>
      </c>
      <c r="N71">
        <f t="shared" si="6"/>
        <v>2</v>
      </c>
      <c r="O71">
        <f t="shared" si="7"/>
        <v>0</v>
      </c>
      <c r="P71">
        <f t="shared" si="8"/>
        <v>1</v>
      </c>
      <c r="Q71">
        <f t="shared" si="9"/>
        <v>0</v>
      </c>
      <c r="R71" s="6">
        <f t="shared" si="10"/>
        <v>8</v>
      </c>
      <c r="S71" t="str">
        <f t="shared" si="11"/>
        <v>E</v>
      </c>
    </row>
    <row r="72" spans="1:19">
      <c r="A72" s="9">
        <v>700</v>
      </c>
      <c r="B72" t="s">
        <v>593</v>
      </c>
      <c r="C72" t="s">
        <v>594</v>
      </c>
      <c r="D72" t="s">
        <v>14</v>
      </c>
      <c r="E72" t="s">
        <v>595</v>
      </c>
      <c r="F72">
        <v>5</v>
      </c>
      <c r="G72" t="s">
        <v>14</v>
      </c>
      <c r="H72" t="s">
        <v>714</v>
      </c>
      <c r="I72">
        <v>7</v>
      </c>
      <c r="J72" t="s">
        <v>14</v>
      </c>
      <c r="K72" t="s">
        <v>785</v>
      </c>
      <c r="L72">
        <v>5</v>
      </c>
      <c r="N72">
        <f t="shared" si="6"/>
        <v>0</v>
      </c>
      <c r="O72">
        <f t="shared" si="7"/>
        <v>3</v>
      </c>
      <c r="P72">
        <f t="shared" si="8"/>
        <v>0</v>
      </c>
      <c r="Q72">
        <f t="shared" si="9"/>
        <v>0</v>
      </c>
      <c r="R72" s="6">
        <f t="shared" si="10"/>
        <v>5.666666666666667</v>
      </c>
      <c r="S72" t="str">
        <f t="shared" si="11"/>
        <v>C</v>
      </c>
    </row>
    <row r="73" spans="1:19">
      <c r="A73" s="9">
        <v>1657</v>
      </c>
      <c r="B73" t="s">
        <v>430</v>
      </c>
      <c r="C73" t="s">
        <v>429</v>
      </c>
      <c r="D73" t="s">
        <v>14</v>
      </c>
      <c r="E73" t="s">
        <v>431</v>
      </c>
      <c r="F73">
        <v>9</v>
      </c>
      <c r="G73" t="s">
        <v>14</v>
      </c>
      <c r="H73" t="s">
        <v>676</v>
      </c>
      <c r="I73">
        <v>9</v>
      </c>
      <c r="J73" t="s">
        <v>14</v>
      </c>
      <c r="K73" t="s">
        <v>754</v>
      </c>
      <c r="L73">
        <v>9</v>
      </c>
      <c r="N73">
        <f t="shared" si="6"/>
        <v>0</v>
      </c>
      <c r="O73">
        <f t="shared" si="7"/>
        <v>3</v>
      </c>
      <c r="P73">
        <f t="shared" si="8"/>
        <v>0</v>
      </c>
      <c r="Q73">
        <f t="shared" si="9"/>
        <v>0</v>
      </c>
      <c r="R73" s="6">
        <f t="shared" si="10"/>
        <v>9</v>
      </c>
      <c r="S73" t="str">
        <f t="shared" si="11"/>
        <v>C</v>
      </c>
    </row>
    <row r="74" spans="1:19">
      <c r="A74" s="9" t="s">
        <v>596</v>
      </c>
      <c r="B74" t="s">
        <v>597</v>
      </c>
      <c r="C74" t="s">
        <v>358</v>
      </c>
      <c r="D74" t="s">
        <v>2</v>
      </c>
      <c r="E74" t="s">
        <v>598</v>
      </c>
      <c r="F74">
        <v>6</v>
      </c>
      <c r="G74" t="s">
        <v>2</v>
      </c>
      <c r="H74" t="s">
        <v>715</v>
      </c>
      <c r="I74">
        <v>4</v>
      </c>
      <c r="J74" t="s">
        <v>2</v>
      </c>
      <c r="K74" t="s">
        <v>786</v>
      </c>
      <c r="L74">
        <v>5</v>
      </c>
      <c r="N74">
        <f t="shared" si="6"/>
        <v>3</v>
      </c>
      <c r="O74">
        <f t="shared" si="7"/>
        <v>0</v>
      </c>
      <c r="P74">
        <f t="shared" si="8"/>
        <v>0</v>
      </c>
      <c r="Q74">
        <f t="shared" si="9"/>
        <v>0</v>
      </c>
      <c r="R74" s="6">
        <f t="shared" si="10"/>
        <v>5</v>
      </c>
      <c r="S74" t="str">
        <f t="shared" si="11"/>
        <v>E</v>
      </c>
    </row>
    <row r="75" spans="1:19">
      <c r="A75" s="9">
        <v>6506</v>
      </c>
      <c r="B75" t="s">
        <v>599</v>
      </c>
      <c r="C75" t="s">
        <v>600</v>
      </c>
      <c r="D75" t="s">
        <v>2</v>
      </c>
      <c r="E75" t="s">
        <v>1453</v>
      </c>
      <c r="F75">
        <v>6</v>
      </c>
      <c r="G75" t="s">
        <v>2</v>
      </c>
      <c r="H75" t="s">
        <v>716</v>
      </c>
      <c r="I75">
        <v>7</v>
      </c>
      <c r="J75" t="s">
        <v>2</v>
      </c>
      <c r="K75" t="s">
        <v>787</v>
      </c>
      <c r="L75">
        <v>5</v>
      </c>
      <c r="N75">
        <f t="shared" si="6"/>
        <v>3</v>
      </c>
      <c r="O75">
        <f t="shared" si="7"/>
        <v>0</v>
      </c>
      <c r="P75">
        <f t="shared" si="8"/>
        <v>0</v>
      </c>
      <c r="Q75">
        <f t="shared" si="9"/>
        <v>0</v>
      </c>
      <c r="R75" s="6">
        <f t="shared" si="10"/>
        <v>6</v>
      </c>
      <c r="S75" t="str">
        <f t="shared" si="11"/>
        <v>E</v>
      </c>
    </row>
    <row r="76" spans="1:19">
      <c r="A76" s="9">
        <v>7758</v>
      </c>
      <c r="B76" t="s">
        <v>601</v>
      </c>
      <c r="C76" t="s">
        <v>113</v>
      </c>
      <c r="D76" t="s">
        <v>14</v>
      </c>
      <c r="E76" t="s">
        <v>431</v>
      </c>
      <c r="F76">
        <v>9</v>
      </c>
      <c r="G76" t="s">
        <v>14</v>
      </c>
      <c r="H76" t="s">
        <v>717</v>
      </c>
      <c r="I76">
        <v>9</v>
      </c>
      <c r="J76" t="s">
        <v>14</v>
      </c>
      <c r="K76" t="s">
        <v>754</v>
      </c>
      <c r="L76">
        <v>9</v>
      </c>
      <c r="N76">
        <f t="shared" si="6"/>
        <v>0</v>
      </c>
      <c r="O76">
        <f t="shared" si="7"/>
        <v>3</v>
      </c>
      <c r="P76">
        <f t="shared" si="8"/>
        <v>0</v>
      </c>
      <c r="Q76">
        <f t="shared" si="9"/>
        <v>0</v>
      </c>
      <c r="R76" s="6">
        <f t="shared" si="10"/>
        <v>9</v>
      </c>
      <c r="S76" t="str">
        <f t="shared" si="11"/>
        <v>C</v>
      </c>
    </row>
    <row r="77" spans="1:19">
      <c r="A77" s="9" t="s">
        <v>602</v>
      </c>
      <c r="B77" t="s">
        <v>28</v>
      </c>
      <c r="C77" t="s">
        <v>27</v>
      </c>
      <c r="D77" t="s">
        <v>22</v>
      </c>
      <c r="E77" t="s">
        <v>603</v>
      </c>
      <c r="F77">
        <v>7</v>
      </c>
      <c r="G77" t="s">
        <v>22</v>
      </c>
      <c r="H77" t="s">
        <v>718</v>
      </c>
      <c r="I77">
        <v>8</v>
      </c>
      <c r="J77" t="s">
        <v>22</v>
      </c>
      <c r="K77" t="s">
        <v>788</v>
      </c>
      <c r="L77">
        <v>7</v>
      </c>
      <c r="N77">
        <f t="shared" si="6"/>
        <v>0</v>
      </c>
      <c r="O77">
        <f t="shared" si="7"/>
        <v>0</v>
      </c>
      <c r="P77">
        <f t="shared" si="8"/>
        <v>3</v>
      </c>
      <c r="Q77">
        <f t="shared" si="9"/>
        <v>0</v>
      </c>
      <c r="R77" s="6">
        <f t="shared" si="10"/>
        <v>7.333333333333333</v>
      </c>
      <c r="S77" t="str">
        <f t="shared" si="11"/>
        <v>N</v>
      </c>
    </row>
    <row r="78" spans="1:19">
      <c r="A78" s="9" t="s">
        <v>604</v>
      </c>
      <c r="B78" t="s">
        <v>605</v>
      </c>
      <c r="C78" t="s">
        <v>606</v>
      </c>
      <c r="D78" t="s">
        <v>22</v>
      </c>
      <c r="E78" t="s">
        <v>607</v>
      </c>
      <c r="F78">
        <v>7</v>
      </c>
      <c r="G78" t="s">
        <v>22</v>
      </c>
      <c r="H78" t="s">
        <v>719</v>
      </c>
      <c r="I78">
        <v>8</v>
      </c>
      <c r="J78" t="s">
        <v>22</v>
      </c>
      <c r="K78" t="s">
        <v>783</v>
      </c>
      <c r="L78">
        <v>9</v>
      </c>
      <c r="N78">
        <f t="shared" si="6"/>
        <v>0</v>
      </c>
      <c r="O78">
        <f t="shared" si="7"/>
        <v>0</v>
      </c>
      <c r="P78">
        <f t="shared" si="8"/>
        <v>3</v>
      </c>
      <c r="Q78">
        <f t="shared" si="9"/>
        <v>0</v>
      </c>
      <c r="R78" s="6">
        <f t="shared" si="10"/>
        <v>8</v>
      </c>
      <c r="S78" t="str">
        <f t="shared" si="11"/>
        <v>N</v>
      </c>
    </row>
    <row r="79" spans="1:19">
      <c r="A79" s="9">
        <v>7588</v>
      </c>
      <c r="B79" t="s">
        <v>222</v>
      </c>
      <c r="C79" t="s">
        <v>608</v>
      </c>
      <c r="D79" t="s">
        <v>2</v>
      </c>
      <c r="E79" t="s">
        <v>609</v>
      </c>
      <c r="F79">
        <v>7</v>
      </c>
      <c r="G79" t="s">
        <v>2</v>
      </c>
      <c r="H79" t="s">
        <v>720</v>
      </c>
      <c r="I79">
        <v>7</v>
      </c>
      <c r="J79" t="s">
        <v>2</v>
      </c>
      <c r="K79" t="s">
        <v>783</v>
      </c>
      <c r="L79">
        <v>5</v>
      </c>
      <c r="N79">
        <f t="shared" si="6"/>
        <v>3</v>
      </c>
      <c r="O79">
        <f t="shared" si="7"/>
        <v>0</v>
      </c>
      <c r="P79">
        <f t="shared" si="8"/>
        <v>0</v>
      </c>
      <c r="Q79">
        <f t="shared" si="9"/>
        <v>0</v>
      </c>
      <c r="R79" s="6">
        <f t="shared" si="10"/>
        <v>6.333333333333333</v>
      </c>
      <c r="S79" t="str">
        <f t="shared" si="11"/>
        <v>E</v>
      </c>
    </row>
    <row r="80" spans="1:19">
      <c r="A80" s="9" t="s">
        <v>610</v>
      </c>
      <c r="B80" t="s">
        <v>611</v>
      </c>
      <c r="C80" t="s">
        <v>612</v>
      </c>
      <c r="D80" t="s">
        <v>2</v>
      </c>
      <c r="E80" t="s">
        <v>613</v>
      </c>
      <c r="F80">
        <v>8</v>
      </c>
      <c r="G80" t="s">
        <v>2</v>
      </c>
      <c r="H80" t="s">
        <v>721</v>
      </c>
      <c r="I80">
        <v>5</v>
      </c>
      <c r="J80" t="s">
        <v>2</v>
      </c>
      <c r="K80" t="s">
        <v>789</v>
      </c>
      <c r="L80">
        <v>9</v>
      </c>
      <c r="N80">
        <f t="shared" si="6"/>
        <v>3</v>
      </c>
      <c r="O80">
        <f t="shared" si="7"/>
        <v>0</v>
      </c>
      <c r="P80">
        <f t="shared" si="8"/>
        <v>0</v>
      </c>
      <c r="Q80">
        <f t="shared" si="9"/>
        <v>0</v>
      </c>
      <c r="R80" s="6">
        <f t="shared" si="10"/>
        <v>7.333333333333333</v>
      </c>
      <c r="S80" t="str">
        <f t="shared" si="11"/>
        <v>E</v>
      </c>
    </row>
    <row r="81" spans="1:19">
      <c r="A81" s="9">
        <v>1247</v>
      </c>
      <c r="B81" t="s">
        <v>614</v>
      </c>
      <c r="C81" t="s">
        <v>359</v>
      </c>
      <c r="D81" t="s">
        <v>22</v>
      </c>
      <c r="E81" t="s">
        <v>615</v>
      </c>
      <c r="F81">
        <v>5</v>
      </c>
      <c r="G81" t="s">
        <v>22</v>
      </c>
      <c r="H81" t="s">
        <v>722</v>
      </c>
      <c r="I81">
        <v>7</v>
      </c>
      <c r="J81" t="s">
        <v>22</v>
      </c>
      <c r="K81" t="s">
        <v>790</v>
      </c>
      <c r="L81">
        <v>5</v>
      </c>
      <c r="N81">
        <f t="shared" si="6"/>
        <v>0</v>
      </c>
      <c r="O81">
        <f t="shared" si="7"/>
        <v>0</v>
      </c>
      <c r="P81">
        <f t="shared" si="8"/>
        <v>3</v>
      </c>
      <c r="Q81">
        <f t="shared" si="9"/>
        <v>0</v>
      </c>
      <c r="R81" s="6">
        <f t="shared" si="10"/>
        <v>5.666666666666667</v>
      </c>
      <c r="S81" t="str">
        <f t="shared" si="11"/>
        <v>N</v>
      </c>
    </row>
    <row r="82" spans="1:19">
      <c r="A82" s="9" t="s">
        <v>616</v>
      </c>
      <c r="B82" t="s">
        <v>174</v>
      </c>
      <c r="C82" t="s">
        <v>617</v>
      </c>
      <c r="D82" t="s">
        <v>14</v>
      </c>
      <c r="E82" t="s">
        <v>618</v>
      </c>
      <c r="F82">
        <v>7</v>
      </c>
      <c r="G82" t="s">
        <v>14</v>
      </c>
      <c r="H82" t="s">
        <v>723</v>
      </c>
      <c r="I82">
        <v>5</v>
      </c>
      <c r="J82" t="s">
        <v>14</v>
      </c>
      <c r="K82" t="s">
        <v>791</v>
      </c>
      <c r="L82">
        <v>1</v>
      </c>
      <c r="N82">
        <f t="shared" si="6"/>
        <v>0</v>
      </c>
      <c r="O82">
        <f t="shared" si="7"/>
        <v>3</v>
      </c>
      <c r="P82">
        <f t="shared" si="8"/>
        <v>0</v>
      </c>
      <c r="Q82">
        <f t="shared" si="9"/>
        <v>0</v>
      </c>
      <c r="R82" s="6">
        <f t="shared" si="10"/>
        <v>4.333333333333333</v>
      </c>
      <c r="S82" t="str">
        <f t="shared" si="11"/>
        <v>C</v>
      </c>
    </row>
    <row r="83" spans="1:19">
      <c r="A83" s="9" t="s">
        <v>619</v>
      </c>
      <c r="B83" t="s">
        <v>464</v>
      </c>
      <c r="C83" t="s">
        <v>463</v>
      </c>
      <c r="D83" t="s">
        <v>22</v>
      </c>
      <c r="E83" t="s">
        <v>620</v>
      </c>
      <c r="F83">
        <v>5</v>
      </c>
      <c r="G83" t="s">
        <v>22</v>
      </c>
      <c r="H83" t="s">
        <v>724</v>
      </c>
      <c r="I83">
        <v>6</v>
      </c>
      <c r="J83" t="s">
        <v>14</v>
      </c>
      <c r="K83" t="s">
        <v>792</v>
      </c>
      <c r="L83">
        <v>1</v>
      </c>
      <c r="N83">
        <f t="shared" si="6"/>
        <v>0</v>
      </c>
      <c r="O83">
        <f t="shared" si="7"/>
        <v>1</v>
      </c>
      <c r="P83">
        <f t="shared" si="8"/>
        <v>2</v>
      </c>
      <c r="Q83">
        <f t="shared" si="9"/>
        <v>0</v>
      </c>
      <c r="R83" s="6">
        <f t="shared" si="10"/>
        <v>4</v>
      </c>
      <c r="S83" t="str">
        <f t="shared" si="11"/>
        <v>N</v>
      </c>
    </row>
    <row r="84" spans="1:19">
      <c r="A84" s="9" t="s">
        <v>621</v>
      </c>
      <c r="B84" t="s">
        <v>622</v>
      </c>
      <c r="C84" t="s">
        <v>623</v>
      </c>
      <c r="D84" t="s">
        <v>2</v>
      </c>
      <c r="E84" t="s">
        <v>624</v>
      </c>
      <c r="F84">
        <v>7</v>
      </c>
      <c r="G84" t="s">
        <v>2</v>
      </c>
      <c r="H84" t="s">
        <v>725</v>
      </c>
      <c r="I84">
        <v>7</v>
      </c>
      <c r="J84" t="s">
        <v>22</v>
      </c>
      <c r="K84" t="s">
        <v>793</v>
      </c>
      <c r="L84">
        <v>1</v>
      </c>
      <c r="N84">
        <f t="shared" si="6"/>
        <v>2</v>
      </c>
      <c r="O84">
        <f t="shared" si="7"/>
        <v>0</v>
      </c>
      <c r="P84">
        <f t="shared" si="8"/>
        <v>1</v>
      </c>
      <c r="Q84">
        <f t="shared" si="9"/>
        <v>0</v>
      </c>
      <c r="R84" s="6">
        <f t="shared" si="10"/>
        <v>5</v>
      </c>
      <c r="S84" t="str">
        <f t="shared" si="11"/>
        <v>E</v>
      </c>
    </row>
    <row r="85" spans="1:19">
      <c r="A85" s="9">
        <v>3719</v>
      </c>
      <c r="B85" t="s">
        <v>9</v>
      </c>
      <c r="C85" t="s">
        <v>8</v>
      </c>
      <c r="D85" t="s">
        <v>2</v>
      </c>
      <c r="E85" t="s">
        <v>625</v>
      </c>
      <c r="F85">
        <v>8</v>
      </c>
      <c r="G85" t="s">
        <v>2</v>
      </c>
      <c r="H85" t="s">
        <v>670</v>
      </c>
      <c r="I85">
        <v>9</v>
      </c>
      <c r="J85" t="s">
        <v>2</v>
      </c>
      <c r="K85" s="3">
        <v>43525</v>
      </c>
      <c r="L85">
        <v>9</v>
      </c>
      <c r="N85">
        <f t="shared" si="6"/>
        <v>3</v>
      </c>
      <c r="O85">
        <f t="shared" si="7"/>
        <v>0</v>
      </c>
      <c r="P85">
        <f t="shared" si="8"/>
        <v>0</v>
      </c>
      <c r="Q85">
        <f t="shared" si="9"/>
        <v>0</v>
      </c>
      <c r="R85" s="6">
        <f t="shared" si="10"/>
        <v>8.6666666666666661</v>
      </c>
      <c r="S85" t="str">
        <f t="shared" si="11"/>
        <v>E</v>
      </c>
    </row>
    <row r="86" spans="1:19">
      <c r="A86" s="9">
        <v>8651</v>
      </c>
      <c r="B86" t="s">
        <v>107</v>
      </c>
      <c r="C86" t="s">
        <v>106</v>
      </c>
      <c r="D86" t="s">
        <v>2</v>
      </c>
      <c r="E86" t="s">
        <v>626</v>
      </c>
      <c r="F86">
        <v>5</v>
      </c>
      <c r="G86" t="s">
        <v>2</v>
      </c>
      <c r="H86" t="s">
        <v>726</v>
      </c>
      <c r="I86">
        <v>8</v>
      </c>
      <c r="J86" t="s">
        <v>2</v>
      </c>
      <c r="K86" t="s">
        <v>794</v>
      </c>
      <c r="L86">
        <v>5</v>
      </c>
      <c r="N86">
        <f t="shared" si="6"/>
        <v>3</v>
      </c>
      <c r="O86">
        <f t="shared" si="7"/>
        <v>0</v>
      </c>
      <c r="P86">
        <f t="shared" si="8"/>
        <v>0</v>
      </c>
      <c r="Q86">
        <f t="shared" si="9"/>
        <v>0</v>
      </c>
      <c r="R86" s="6">
        <f t="shared" si="10"/>
        <v>6</v>
      </c>
      <c r="S86" t="str">
        <f t="shared" si="11"/>
        <v>E</v>
      </c>
    </row>
    <row r="87" spans="1:19">
      <c r="A87" s="9" t="s">
        <v>627</v>
      </c>
      <c r="B87" t="s">
        <v>628</v>
      </c>
      <c r="C87" t="s">
        <v>629</v>
      </c>
      <c r="D87" t="s">
        <v>14</v>
      </c>
      <c r="E87" t="s">
        <v>630</v>
      </c>
      <c r="F87">
        <v>8</v>
      </c>
      <c r="G87" t="s">
        <v>14</v>
      </c>
      <c r="H87" t="s">
        <v>727</v>
      </c>
      <c r="I87">
        <v>9</v>
      </c>
      <c r="J87" t="s">
        <v>22</v>
      </c>
      <c r="K87" t="s">
        <v>795</v>
      </c>
      <c r="L87">
        <v>5</v>
      </c>
      <c r="N87">
        <f t="shared" si="6"/>
        <v>0</v>
      </c>
      <c r="O87">
        <f t="shared" si="7"/>
        <v>2</v>
      </c>
      <c r="P87">
        <f t="shared" si="8"/>
        <v>1</v>
      </c>
      <c r="Q87">
        <f t="shared" si="9"/>
        <v>0</v>
      </c>
      <c r="R87" s="6">
        <f t="shared" si="10"/>
        <v>7.333333333333333</v>
      </c>
      <c r="S87" t="str">
        <f t="shared" si="11"/>
        <v>C</v>
      </c>
    </row>
    <row r="88" spans="1:19">
      <c r="A88" s="9">
        <v>9130</v>
      </c>
      <c r="B88" t="s">
        <v>117</v>
      </c>
      <c r="C88" t="s">
        <v>116</v>
      </c>
      <c r="D88" t="s">
        <v>2</v>
      </c>
      <c r="E88" t="s">
        <v>631</v>
      </c>
      <c r="F88">
        <v>8</v>
      </c>
      <c r="G88" t="s">
        <v>2</v>
      </c>
      <c r="H88" t="s">
        <v>728</v>
      </c>
      <c r="I88">
        <v>8</v>
      </c>
      <c r="J88" t="s">
        <v>2</v>
      </c>
      <c r="K88" t="s">
        <v>759</v>
      </c>
      <c r="L88">
        <v>9</v>
      </c>
      <c r="N88">
        <f t="shared" si="6"/>
        <v>3</v>
      </c>
      <c r="O88">
        <f t="shared" si="7"/>
        <v>0</v>
      </c>
      <c r="P88">
        <f t="shared" si="8"/>
        <v>0</v>
      </c>
      <c r="Q88">
        <f t="shared" si="9"/>
        <v>0</v>
      </c>
      <c r="R88" s="6">
        <f t="shared" si="10"/>
        <v>8.3333333333333339</v>
      </c>
      <c r="S88" t="str">
        <f t="shared" si="11"/>
        <v>E</v>
      </c>
    </row>
    <row r="89" spans="1:19">
      <c r="A89" s="9" t="s">
        <v>632</v>
      </c>
      <c r="B89" t="s">
        <v>633</v>
      </c>
      <c r="C89" t="s">
        <v>634</v>
      </c>
      <c r="D89" t="s">
        <v>2</v>
      </c>
      <c r="E89" t="s">
        <v>635</v>
      </c>
      <c r="F89">
        <v>7</v>
      </c>
      <c r="G89" t="s">
        <v>2</v>
      </c>
      <c r="H89" t="s">
        <v>729</v>
      </c>
      <c r="I89">
        <v>7</v>
      </c>
      <c r="J89" t="s">
        <v>2</v>
      </c>
      <c r="K89" t="s">
        <v>796</v>
      </c>
      <c r="L89">
        <v>9</v>
      </c>
      <c r="N89">
        <f t="shared" si="6"/>
        <v>3</v>
      </c>
      <c r="O89">
        <f t="shared" si="7"/>
        <v>0</v>
      </c>
      <c r="P89">
        <f t="shared" si="8"/>
        <v>0</v>
      </c>
      <c r="Q89">
        <f t="shared" si="9"/>
        <v>0</v>
      </c>
      <c r="R89" s="6">
        <f t="shared" si="10"/>
        <v>7.666666666666667</v>
      </c>
      <c r="S89" t="str">
        <f t="shared" si="11"/>
        <v>E</v>
      </c>
    </row>
    <row r="90" spans="1:19">
      <c r="A90" s="9">
        <v>6808</v>
      </c>
      <c r="B90" t="s">
        <v>636</v>
      </c>
      <c r="C90" t="s">
        <v>280</v>
      </c>
      <c r="D90" t="s">
        <v>22</v>
      </c>
      <c r="E90" t="s">
        <v>637</v>
      </c>
      <c r="F90">
        <v>5</v>
      </c>
      <c r="G90" t="s">
        <v>672</v>
      </c>
      <c r="H90" t="s">
        <v>747</v>
      </c>
      <c r="I90">
        <v>9</v>
      </c>
      <c r="J90" t="s">
        <v>22</v>
      </c>
      <c r="K90" t="s">
        <v>790</v>
      </c>
      <c r="L90">
        <v>5</v>
      </c>
      <c r="N90">
        <f t="shared" si="6"/>
        <v>0</v>
      </c>
      <c r="O90">
        <f t="shared" si="7"/>
        <v>0</v>
      </c>
      <c r="P90">
        <f t="shared" si="8"/>
        <v>2</v>
      </c>
      <c r="Q90">
        <f t="shared" si="9"/>
        <v>1</v>
      </c>
      <c r="R90" s="6">
        <f t="shared" si="10"/>
        <v>6.333333333333333</v>
      </c>
      <c r="S90" t="str">
        <f t="shared" si="11"/>
        <v>N</v>
      </c>
    </row>
    <row r="91" spans="1:19">
      <c r="A91" s="9" t="s">
        <v>638</v>
      </c>
      <c r="B91" t="s">
        <v>639</v>
      </c>
      <c r="C91" t="s">
        <v>142</v>
      </c>
      <c r="D91" t="s">
        <v>22</v>
      </c>
      <c r="E91" t="s">
        <v>640</v>
      </c>
      <c r="F91">
        <v>6</v>
      </c>
      <c r="G91" t="s">
        <v>14</v>
      </c>
      <c r="H91" t="s">
        <v>730</v>
      </c>
      <c r="I91">
        <v>8</v>
      </c>
      <c r="J91" t="s">
        <v>22</v>
      </c>
      <c r="K91" t="s">
        <v>783</v>
      </c>
      <c r="L91">
        <v>9</v>
      </c>
      <c r="N91">
        <f t="shared" si="6"/>
        <v>0</v>
      </c>
      <c r="O91">
        <f t="shared" si="7"/>
        <v>1</v>
      </c>
      <c r="P91">
        <f t="shared" si="8"/>
        <v>2</v>
      </c>
      <c r="Q91">
        <f t="shared" si="9"/>
        <v>0</v>
      </c>
      <c r="R91" s="6">
        <f t="shared" si="10"/>
        <v>7.666666666666667</v>
      </c>
      <c r="S91" t="str">
        <f t="shared" si="11"/>
        <v>N</v>
      </c>
    </row>
    <row r="92" spans="1:19">
      <c r="A92" s="9" t="s">
        <v>641</v>
      </c>
      <c r="B92" t="s">
        <v>467</v>
      </c>
      <c r="C92" t="s">
        <v>466</v>
      </c>
      <c r="D92" t="s">
        <v>14</v>
      </c>
      <c r="E92" t="s">
        <v>642</v>
      </c>
      <c r="F92">
        <v>7</v>
      </c>
      <c r="G92" t="s">
        <v>14</v>
      </c>
      <c r="H92" t="s">
        <v>731</v>
      </c>
      <c r="I92">
        <v>9</v>
      </c>
      <c r="J92" t="s">
        <v>14</v>
      </c>
      <c r="K92" t="s">
        <v>800</v>
      </c>
      <c r="L92">
        <v>9</v>
      </c>
      <c r="N92">
        <f t="shared" si="6"/>
        <v>0</v>
      </c>
      <c r="O92">
        <f t="shared" si="7"/>
        <v>3</v>
      </c>
      <c r="P92">
        <f t="shared" si="8"/>
        <v>0</v>
      </c>
      <c r="Q92">
        <f t="shared" si="9"/>
        <v>0</v>
      </c>
      <c r="R92" s="6">
        <f t="shared" si="10"/>
        <v>8.3333333333333339</v>
      </c>
      <c r="S92" t="str">
        <f t="shared" si="11"/>
        <v>C</v>
      </c>
    </row>
    <row r="93" spans="1:19">
      <c r="A93" s="9" t="s">
        <v>643</v>
      </c>
      <c r="B93" t="s">
        <v>644</v>
      </c>
      <c r="C93" t="s">
        <v>645</v>
      </c>
      <c r="D93" t="s">
        <v>22</v>
      </c>
      <c r="E93" t="s">
        <v>646</v>
      </c>
      <c r="F93">
        <v>5</v>
      </c>
      <c r="G93" t="s">
        <v>22</v>
      </c>
      <c r="H93" t="s">
        <v>732</v>
      </c>
      <c r="I93">
        <v>7</v>
      </c>
      <c r="J93" t="s">
        <v>22</v>
      </c>
      <c r="K93" t="s">
        <v>783</v>
      </c>
      <c r="L93">
        <v>9</v>
      </c>
      <c r="N93">
        <f t="shared" si="6"/>
        <v>0</v>
      </c>
      <c r="O93">
        <f t="shared" si="7"/>
        <v>0</v>
      </c>
      <c r="P93">
        <f t="shared" si="8"/>
        <v>3</v>
      </c>
      <c r="Q93">
        <f t="shared" si="9"/>
        <v>0</v>
      </c>
      <c r="R93" s="6">
        <f t="shared" si="10"/>
        <v>7</v>
      </c>
      <c r="S93" t="str">
        <f t="shared" si="11"/>
        <v>N</v>
      </c>
    </row>
    <row r="94" spans="1:19">
      <c r="A94" s="9">
        <v>7955</v>
      </c>
      <c r="B94" t="s">
        <v>166</v>
      </c>
      <c r="C94" t="s">
        <v>165</v>
      </c>
      <c r="D94" t="s">
        <v>14</v>
      </c>
      <c r="E94" t="s">
        <v>647</v>
      </c>
      <c r="F94">
        <v>9</v>
      </c>
      <c r="G94" t="s">
        <v>14</v>
      </c>
      <c r="H94" t="s">
        <v>733</v>
      </c>
      <c r="I94">
        <v>8</v>
      </c>
      <c r="J94" t="s">
        <v>14</v>
      </c>
      <c r="K94" t="s">
        <v>754</v>
      </c>
      <c r="L94">
        <v>9</v>
      </c>
      <c r="N94">
        <f t="shared" si="6"/>
        <v>0</v>
      </c>
      <c r="O94">
        <f t="shared" si="7"/>
        <v>3</v>
      </c>
      <c r="P94">
        <f t="shared" si="8"/>
        <v>0</v>
      </c>
      <c r="Q94">
        <f t="shared" si="9"/>
        <v>0</v>
      </c>
      <c r="R94" s="6">
        <f t="shared" si="10"/>
        <v>8.6666666666666661</v>
      </c>
      <c r="S94" t="str">
        <f t="shared" si="11"/>
        <v>C</v>
      </c>
    </row>
    <row r="95" spans="1:19">
      <c r="A95" s="9" t="s">
        <v>648</v>
      </c>
      <c r="B95" t="s">
        <v>452</v>
      </c>
      <c r="C95" t="s">
        <v>451</v>
      </c>
      <c r="D95" t="s">
        <v>14</v>
      </c>
      <c r="E95" t="s">
        <v>431</v>
      </c>
      <c r="F95">
        <v>9</v>
      </c>
      <c r="G95" t="s">
        <v>14</v>
      </c>
      <c r="H95" t="s">
        <v>734</v>
      </c>
      <c r="I95">
        <v>8</v>
      </c>
      <c r="J95" t="s">
        <v>14</v>
      </c>
      <c r="K95" t="s">
        <v>754</v>
      </c>
      <c r="L95">
        <v>9</v>
      </c>
      <c r="N95">
        <f t="shared" si="6"/>
        <v>0</v>
      </c>
      <c r="O95">
        <f t="shared" si="7"/>
        <v>3</v>
      </c>
      <c r="P95">
        <f t="shared" si="8"/>
        <v>0</v>
      </c>
      <c r="Q95">
        <f t="shared" si="9"/>
        <v>0</v>
      </c>
      <c r="R95" s="6">
        <f t="shared" si="10"/>
        <v>8.6666666666666661</v>
      </c>
      <c r="S95" t="str">
        <f t="shared" si="11"/>
        <v>C</v>
      </c>
    </row>
    <row r="96" spans="1:19">
      <c r="A96" s="9">
        <v>4460</v>
      </c>
      <c r="B96" t="s">
        <v>649</v>
      </c>
      <c r="C96" t="s">
        <v>650</v>
      </c>
      <c r="D96" t="s">
        <v>2</v>
      </c>
      <c r="E96" t="s">
        <v>651</v>
      </c>
      <c r="F96">
        <v>8</v>
      </c>
      <c r="G96" t="s">
        <v>2</v>
      </c>
      <c r="H96" t="s">
        <v>735</v>
      </c>
      <c r="I96">
        <v>5</v>
      </c>
      <c r="J96" t="s">
        <v>22</v>
      </c>
      <c r="K96" t="s">
        <v>801</v>
      </c>
      <c r="L96">
        <v>5</v>
      </c>
      <c r="N96">
        <f t="shared" si="6"/>
        <v>2</v>
      </c>
      <c r="O96">
        <f t="shared" si="7"/>
        <v>0</v>
      </c>
      <c r="P96">
        <f t="shared" si="8"/>
        <v>1</v>
      </c>
      <c r="Q96">
        <f t="shared" si="9"/>
        <v>0</v>
      </c>
      <c r="R96" s="6">
        <f t="shared" si="10"/>
        <v>6</v>
      </c>
      <c r="S96" t="str">
        <f t="shared" si="11"/>
        <v>E</v>
      </c>
    </row>
    <row r="97" spans="1:19">
      <c r="A97" s="9" t="s">
        <v>652</v>
      </c>
      <c r="B97" t="s">
        <v>61</v>
      </c>
      <c r="C97" t="s">
        <v>60</v>
      </c>
      <c r="D97" t="s">
        <v>22</v>
      </c>
      <c r="E97" t="s">
        <v>653</v>
      </c>
      <c r="F97">
        <v>6</v>
      </c>
      <c r="G97" t="s">
        <v>2</v>
      </c>
      <c r="H97" t="s">
        <v>670</v>
      </c>
      <c r="I97">
        <v>9</v>
      </c>
      <c r="J97" t="s">
        <v>22</v>
      </c>
      <c r="K97" t="s">
        <v>783</v>
      </c>
      <c r="L97">
        <v>9</v>
      </c>
      <c r="N97">
        <f t="shared" si="6"/>
        <v>1</v>
      </c>
      <c r="O97">
        <f t="shared" si="7"/>
        <v>0</v>
      </c>
      <c r="P97">
        <f t="shared" si="8"/>
        <v>2</v>
      </c>
      <c r="Q97">
        <f t="shared" si="9"/>
        <v>0</v>
      </c>
      <c r="R97" s="6">
        <f t="shared" si="10"/>
        <v>8</v>
      </c>
      <c r="S97" t="str">
        <f t="shared" si="11"/>
        <v>N</v>
      </c>
    </row>
    <row r="98" spans="1:19">
      <c r="A98" s="9">
        <v>1813</v>
      </c>
      <c r="B98" t="s">
        <v>654</v>
      </c>
      <c r="C98" t="s">
        <v>655</v>
      </c>
      <c r="D98" t="s">
        <v>2</v>
      </c>
      <c r="E98" t="s">
        <v>1454</v>
      </c>
      <c r="F98">
        <v>7</v>
      </c>
      <c r="G98" t="s">
        <v>2</v>
      </c>
      <c r="H98" t="s">
        <v>736</v>
      </c>
      <c r="I98">
        <v>8</v>
      </c>
      <c r="J98" t="s">
        <v>22</v>
      </c>
      <c r="K98" t="s">
        <v>1455</v>
      </c>
      <c r="L98">
        <v>1</v>
      </c>
      <c r="N98">
        <f t="shared" si="6"/>
        <v>2</v>
      </c>
      <c r="O98">
        <f t="shared" si="7"/>
        <v>0</v>
      </c>
      <c r="P98">
        <f t="shared" si="8"/>
        <v>1</v>
      </c>
      <c r="Q98">
        <f t="shared" si="9"/>
        <v>0</v>
      </c>
      <c r="R98" s="6">
        <f t="shared" si="10"/>
        <v>5.333333333333333</v>
      </c>
      <c r="S98" t="str">
        <f t="shared" si="11"/>
        <v>E</v>
      </c>
    </row>
    <row r="99" spans="1:19">
      <c r="A99" s="9">
        <v>5267</v>
      </c>
      <c r="B99" t="s">
        <v>656</v>
      </c>
      <c r="C99" t="s">
        <v>657</v>
      </c>
      <c r="D99" t="s">
        <v>14</v>
      </c>
      <c r="E99" t="s">
        <v>658</v>
      </c>
      <c r="F99">
        <v>9</v>
      </c>
      <c r="G99" t="s">
        <v>14</v>
      </c>
      <c r="H99" t="s">
        <v>737</v>
      </c>
      <c r="I99">
        <v>8</v>
      </c>
      <c r="J99" t="s">
        <v>14</v>
      </c>
      <c r="K99" t="s">
        <v>754</v>
      </c>
      <c r="L99">
        <v>9</v>
      </c>
      <c r="N99">
        <f t="shared" si="6"/>
        <v>0</v>
      </c>
      <c r="O99">
        <f t="shared" si="7"/>
        <v>3</v>
      </c>
      <c r="P99">
        <f t="shared" si="8"/>
        <v>0</v>
      </c>
      <c r="Q99">
        <f t="shared" si="9"/>
        <v>0</v>
      </c>
      <c r="R99" s="6">
        <f t="shared" si="10"/>
        <v>8.6666666666666661</v>
      </c>
      <c r="S99" t="str">
        <f t="shared" si="11"/>
        <v>C</v>
      </c>
    </row>
    <row r="100" spans="1:19">
      <c r="A100" s="9" t="s">
        <v>659</v>
      </c>
      <c r="B100" t="s">
        <v>660</v>
      </c>
      <c r="C100" t="s">
        <v>661</v>
      </c>
      <c r="D100" t="s">
        <v>2</v>
      </c>
      <c r="E100" t="s">
        <v>662</v>
      </c>
      <c r="F100">
        <v>8</v>
      </c>
      <c r="G100" t="s">
        <v>2</v>
      </c>
      <c r="H100" t="s">
        <v>670</v>
      </c>
      <c r="I100">
        <v>9</v>
      </c>
      <c r="J100" t="s">
        <v>2</v>
      </c>
      <c r="K100" t="s">
        <v>797</v>
      </c>
      <c r="L100">
        <v>7</v>
      </c>
      <c r="N100">
        <f t="shared" si="6"/>
        <v>3</v>
      </c>
      <c r="O100">
        <f t="shared" si="7"/>
        <v>0</v>
      </c>
      <c r="P100">
        <f t="shared" si="8"/>
        <v>0</v>
      </c>
      <c r="Q100">
        <f t="shared" si="9"/>
        <v>0</v>
      </c>
      <c r="R100" s="6">
        <f t="shared" si="10"/>
        <v>8</v>
      </c>
      <c r="S100" t="str">
        <f t="shared" si="11"/>
        <v>E</v>
      </c>
    </row>
    <row r="101" spans="1:19">
      <c r="A101" s="9">
        <v>5770</v>
      </c>
      <c r="B101" t="s">
        <v>6</v>
      </c>
      <c r="C101" t="s">
        <v>5</v>
      </c>
      <c r="D101" t="s">
        <v>2</v>
      </c>
      <c r="E101" t="s">
        <v>663</v>
      </c>
      <c r="F101">
        <v>8</v>
      </c>
      <c r="G101" t="s">
        <v>2</v>
      </c>
      <c r="H101" t="s">
        <v>670</v>
      </c>
      <c r="I101">
        <v>9</v>
      </c>
      <c r="J101" t="s">
        <v>2</v>
      </c>
      <c r="K101" s="3">
        <v>43525</v>
      </c>
      <c r="L101">
        <v>9</v>
      </c>
      <c r="N101">
        <f t="shared" si="6"/>
        <v>3</v>
      </c>
      <c r="O101">
        <f t="shared" si="7"/>
        <v>0</v>
      </c>
      <c r="P101">
        <f t="shared" si="8"/>
        <v>0</v>
      </c>
      <c r="Q101">
        <f t="shared" si="9"/>
        <v>0</v>
      </c>
      <c r="R101" s="6">
        <f t="shared" si="10"/>
        <v>8.6666666666666661</v>
      </c>
      <c r="S101" t="str">
        <f t="shared" si="11"/>
        <v>E</v>
      </c>
    </row>
  </sheetData>
  <autoFilter ref="F1:L10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
  <sheetViews>
    <sheetView workbookViewId="0">
      <selection sqref="A1:A1048576"/>
    </sheetView>
  </sheetViews>
  <sheetFormatPr baseColWidth="10" defaultRowHeight="15" x14ac:dyDescent="0"/>
  <cols>
    <col min="1" max="1" width="6.33203125" style="9" bestFit="1" customWidth="1"/>
    <col min="2" max="2" width="56.6640625" customWidth="1"/>
    <col min="3" max="3" width="58.1640625" customWidth="1"/>
    <col min="4" max="4" width="24" bestFit="1" customWidth="1"/>
    <col min="5" max="5" width="47.6640625" customWidth="1"/>
    <col min="6" max="6" width="18.1640625" bestFit="1" customWidth="1"/>
    <col min="7" max="7" width="24" bestFit="1" customWidth="1"/>
    <col min="8" max="8" width="61.6640625" customWidth="1"/>
    <col min="9" max="9" width="23.5" bestFit="1" customWidth="1"/>
    <col min="10" max="10" width="24" bestFit="1" customWidth="1"/>
    <col min="11" max="11" width="36.6640625" customWidth="1"/>
    <col min="12" max="12" width="18.1640625" bestFit="1" customWidth="1"/>
    <col min="13" max="17" width="10.83203125" customWidth="1"/>
    <col min="18" max="18" width="16" bestFit="1" customWidth="1"/>
    <col min="19" max="19" width="21.6640625" bestFit="1" customWidth="1"/>
  </cols>
  <sheetData>
    <row r="1" spans="1:20">
      <c r="A1" s="8" t="s">
        <v>350</v>
      </c>
      <c r="B1" s="2" t="s">
        <v>351</v>
      </c>
      <c r="C1" s="2" t="s">
        <v>352</v>
      </c>
      <c r="D1" s="2" t="s">
        <v>1474</v>
      </c>
      <c r="E1" s="2" t="s">
        <v>1472</v>
      </c>
      <c r="F1" s="2" t="s">
        <v>1473</v>
      </c>
      <c r="G1" s="2" t="s">
        <v>1475</v>
      </c>
      <c r="H1" s="2" t="s">
        <v>1476</v>
      </c>
      <c r="I1" s="2" t="s">
        <v>1477</v>
      </c>
      <c r="J1" s="2" t="s">
        <v>1478</v>
      </c>
      <c r="K1" s="2" t="s">
        <v>1479</v>
      </c>
      <c r="L1" s="2" t="s">
        <v>1480</v>
      </c>
      <c r="M1" s="2"/>
      <c r="N1" s="2" t="s">
        <v>1481</v>
      </c>
      <c r="O1" s="2" t="s">
        <v>1482</v>
      </c>
      <c r="P1" s="2" t="s">
        <v>1483</v>
      </c>
      <c r="Q1" s="2" t="s">
        <v>1484</v>
      </c>
      <c r="R1" s="2" t="s">
        <v>1485</v>
      </c>
      <c r="S1" s="2" t="s">
        <v>1486</v>
      </c>
    </row>
    <row r="2" spans="1:20" ht="17">
      <c r="A2" s="9">
        <v>6194</v>
      </c>
      <c r="B2" t="s">
        <v>291</v>
      </c>
      <c r="C2" t="s">
        <v>290</v>
      </c>
      <c r="D2" t="s">
        <v>2</v>
      </c>
      <c r="E2" t="s">
        <v>802</v>
      </c>
      <c r="F2">
        <v>6</v>
      </c>
      <c r="G2" t="s">
        <v>2</v>
      </c>
      <c r="H2" t="s">
        <v>996</v>
      </c>
      <c r="I2">
        <v>9.9</v>
      </c>
      <c r="J2" t="s">
        <v>2</v>
      </c>
      <c r="K2" t="s">
        <v>1076</v>
      </c>
      <c r="L2">
        <v>9</v>
      </c>
      <c r="N2">
        <f>COUNTIF(D2, "E")+COUNTIF(G2,"E")+COUNTIF(J2,"E")</f>
        <v>3</v>
      </c>
      <c r="O2">
        <f>COUNTIF(D2, "C")+COUNTIF(G2,"C")+COUNTIF(J2,"C")</f>
        <v>0</v>
      </c>
      <c r="P2">
        <f>COUNTIF(D2, "N")+COUNTIF(G2,"N")+COUNTIF(J2,"N")</f>
        <v>0</v>
      </c>
      <c r="Q2">
        <f>COUNTIF(D2, "D")+COUNTIF(G2,"D")+COUNTIF(J2,"D")</f>
        <v>0</v>
      </c>
      <c r="R2">
        <f>(F2+I2+L2)/3</f>
        <v>8.2999999999999989</v>
      </c>
      <c r="S2" t="str">
        <f>(IF(OR(N2=2,N2=3),"E",IF(OR(O2=2,O2=3),"C",IF(OR(P2=2,P2=3),"N"))))</f>
        <v>E</v>
      </c>
      <c r="T2" s="5"/>
    </row>
    <row r="3" spans="1:20">
      <c r="A3" s="9">
        <v>1047</v>
      </c>
      <c r="B3" t="s">
        <v>458</v>
      </c>
      <c r="C3" t="s">
        <v>457</v>
      </c>
      <c r="D3" t="s">
        <v>22</v>
      </c>
      <c r="E3" t="s">
        <v>803</v>
      </c>
      <c r="F3">
        <v>0</v>
      </c>
      <c r="G3" t="s">
        <v>2</v>
      </c>
      <c r="H3" t="s">
        <v>1069</v>
      </c>
      <c r="I3">
        <v>9</v>
      </c>
      <c r="J3" t="s">
        <v>2</v>
      </c>
      <c r="K3" t="s">
        <v>1077</v>
      </c>
      <c r="L3">
        <v>9</v>
      </c>
      <c r="N3">
        <f t="shared" ref="N3:N66" si="0">COUNTIF(D3, "E")+COUNTIF(G3,"E")+COUNTIF(J3,"E")</f>
        <v>2</v>
      </c>
      <c r="O3">
        <f t="shared" ref="O3:O66" si="1">COUNTIF(D3, "C")+COUNTIF(G3,"C")+COUNTIF(J3,"C")</f>
        <v>0</v>
      </c>
      <c r="P3">
        <f t="shared" ref="P3:P66" si="2">COUNTIF(D3, "N")+COUNTIF(G3,"N")+COUNTIF(J3,"N")</f>
        <v>1</v>
      </c>
      <c r="Q3">
        <f t="shared" ref="Q3:Q66" si="3">COUNTIF(D3, "D")+COUNTIF(G3,"D")+COUNTIF(J3,"D")</f>
        <v>0</v>
      </c>
      <c r="R3">
        <f t="shared" ref="R3:R66" si="4">(F3+I3+L3)/3</f>
        <v>6</v>
      </c>
      <c r="S3" t="str">
        <f t="shared" ref="S3:S66" si="5">(IF(OR(N3=2,N3=3),"E",IF(OR(O3=2,O3=3),"C",IF(OR(P3=2,P3=3),"N"))))</f>
        <v>E</v>
      </c>
    </row>
    <row r="4" spans="1:20" ht="17">
      <c r="A4" s="9">
        <v>8211</v>
      </c>
      <c r="B4" t="s">
        <v>804</v>
      </c>
      <c r="C4" t="s">
        <v>805</v>
      </c>
      <c r="D4" t="s">
        <v>14</v>
      </c>
      <c r="E4" t="s">
        <v>806</v>
      </c>
      <c r="F4">
        <v>6</v>
      </c>
      <c r="G4" t="s">
        <v>14</v>
      </c>
      <c r="H4" t="s">
        <v>997</v>
      </c>
      <c r="I4">
        <v>9.5</v>
      </c>
      <c r="J4" t="s">
        <v>14</v>
      </c>
      <c r="K4" t="s">
        <v>1078</v>
      </c>
      <c r="L4">
        <v>9</v>
      </c>
      <c r="N4">
        <f t="shared" si="0"/>
        <v>0</v>
      </c>
      <c r="O4">
        <f t="shared" si="1"/>
        <v>3</v>
      </c>
      <c r="P4">
        <f t="shared" si="2"/>
        <v>0</v>
      </c>
      <c r="Q4">
        <f t="shared" si="3"/>
        <v>0</v>
      </c>
      <c r="R4">
        <f t="shared" si="4"/>
        <v>8.1666666666666661</v>
      </c>
      <c r="S4" t="str">
        <f t="shared" si="5"/>
        <v>C</v>
      </c>
      <c r="T4" s="5"/>
    </row>
    <row r="5" spans="1:20" ht="17">
      <c r="A5" s="9">
        <v>6193</v>
      </c>
      <c r="B5" t="s">
        <v>146</v>
      </c>
      <c r="C5" t="s">
        <v>145</v>
      </c>
      <c r="D5" t="s">
        <v>14</v>
      </c>
      <c r="E5" t="s">
        <v>807</v>
      </c>
      <c r="F5">
        <v>0</v>
      </c>
      <c r="G5" t="s">
        <v>14</v>
      </c>
      <c r="H5" t="s">
        <v>998</v>
      </c>
      <c r="I5">
        <v>9.9</v>
      </c>
      <c r="J5" t="s">
        <v>14</v>
      </c>
      <c r="K5" t="s">
        <v>1079</v>
      </c>
      <c r="L5">
        <v>9</v>
      </c>
      <c r="N5">
        <f t="shared" si="0"/>
        <v>0</v>
      </c>
      <c r="O5">
        <f t="shared" si="1"/>
        <v>3</v>
      </c>
      <c r="P5">
        <f t="shared" si="2"/>
        <v>0</v>
      </c>
      <c r="Q5">
        <f t="shared" si="3"/>
        <v>0</v>
      </c>
      <c r="R5">
        <f t="shared" si="4"/>
        <v>6.3</v>
      </c>
      <c r="S5" t="str">
        <f t="shared" si="5"/>
        <v>C</v>
      </c>
      <c r="T5" s="5"/>
    </row>
    <row r="6" spans="1:20">
      <c r="A6" s="9" t="s">
        <v>808</v>
      </c>
      <c r="B6" t="s">
        <v>153</v>
      </c>
      <c r="C6" t="s">
        <v>152</v>
      </c>
      <c r="D6" t="s">
        <v>22</v>
      </c>
      <c r="E6" t="s">
        <v>809</v>
      </c>
      <c r="F6">
        <v>0</v>
      </c>
      <c r="G6" t="s">
        <v>22</v>
      </c>
      <c r="H6" t="s">
        <v>999</v>
      </c>
      <c r="I6">
        <v>8</v>
      </c>
      <c r="J6" t="s">
        <v>14</v>
      </c>
      <c r="K6" t="s">
        <v>1080</v>
      </c>
      <c r="L6">
        <v>0</v>
      </c>
      <c r="N6">
        <f t="shared" si="0"/>
        <v>0</v>
      </c>
      <c r="O6">
        <f t="shared" si="1"/>
        <v>1</v>
      </c>
      <c r="P6">
        <f t="shared" si="2"/>
        <v>2</v>
      </c>
      <c r="Q6">
        <f t="shared" si="3"/>
        <v>0</v>
      </c>
      <c r="R6">
        <f t="shared" si="4"/>
        <v>2.6666666666666665</v>
      </c>
      <c r="S6" t="str">
        <f t="shared" si="5"/>
        <v>N</v>
      </c>
    </row>
    <row r="7" spans="1:20" ht="17">
      <c r="A7" s="9">
        <v>481</v>
      </c>
      <c r="B7" t="s">
        <v>810</v>
      </c>
      <c r="C7" t="s">
        <v>811</v>
      </c>
      <c r="D7" t="s">
        <v>22</v>
      </c>
      <c r="E7" t="s">
        <v>812</v>
      </c>
      <c r="F7">
        <v>0</v>
      </c>
      <c r="G7" t="s">
        <v>2</v>
      </c>
      <c r="H7" t="s">
        <v>1000</v>
      </c>
      <c r="I7">
        <v>8</v>
      </c>
      <c r="J7" t="s">
        <v>2</v>
      </c>
      <c r="K7" t="s">
        <v>1081</v>
      </c>
      <c r="L7">
        <v>9</v>
      </c>
      <c r="N7">
        <f t="shared" si="0"/>
        <v>2</v>
      </c>
      <c r="O7">
        <f t="shared" si="1"/>
        <v>0</v>
      </c>
      <c r="P7">
        <f t="shared" si="2"/>
        <v>1</v>
      </c>
      <c r="Q7">
        <f t="shared" si="3"/>
        <v>0</v>
      </c>
      <c r="R7">
        <f t="shared" si="4"/>
        <v>5.666666666666667</v>
      </c>
      <c r="S7" t="str">
        <f t="shared" si="5"/>
        <v>E</v>
      </c>
      <c r="T7" s="5"/>
    </row>
    <row r="8" spans="1:20" ht="17">
      <c r="A8" s="9" t="s">
        <v>813</v>
      </c>
      <c r="B8" t="s">
        <v>814</v>
      </c>
      <c r="C8" t="s">
        <v>445</v>
      </c>
      <c r="D8" t="s">
        <v>22</v>
      </c>
      <c r="E8" t="s">
        <v>815</v>
      </c>
      <c r="F8">
        <v>0</v>
      </c>
      <c r="G8" t="s">
        <v>22</v>
      </c>
      <c r="H8" t="s">
        <v>1001</v>
      </c>
      <c r="I8">
        <v>9.9</v>
      </c>
      <c r="J8" t="s">
        <v>2</v>
      </c>
      <c r="K8" t="s">
        <v>1082</v>
      </c>
      <c r="L8">
        <v>9</v>
      </c>
      <c r="N8">
        <f t="shared" si="0"/>
        <v>1</v>
      </c>
      <c r="O8">
        <f t="shared" si="1"/>
        <v>0</v>
      </c>
      <c r="P8">
        <f t="shared" si="2"/>
        <v>2</v>
      </c>
      <c r="Q8">
        <f t="shared" si="3"/>
        <v>0</v>
      </c>
      <c r="R8">
        <f t="shared" si="4"/>
        <v>6.3</v>
      </c>
      <c r="S8" t="str">
        <f t="shared" si="5"/>
        <v>N</v>
      </c>
      <c r="T8" s="5"/>
    </row>
    <row r="9" spans="1:20">
      <c r="A9" s="9" t="s">
        <v>816</v>
      </c>
      <c r="B9" t="s">
        <v>817</v>
      </c>
      <c r="C9" t="s">
        <v>818</v>
      </c>
      <c r="D9" t="s">
        <v>22</v>
      </c>
      <c r="E9" t="s">
        <v>819</v>
      </c>
      <c r="F9">
        <v>0</v>
      </c>
      <c r="G9" t="s">
        <v>22</v>
      </c>
      <c r="H9" t="s">
        <v>1001</v>
      </c>
      <c r="I9">
        <v>9.9</v>
      </c>
      <c r="J9" t="s">
        <v>22</v>
      </c>
      <c r="K9" t="s">
        <v>1083</v>
      </c>
      <c r="L9">
        <v>9</v>
      </c>
      <c r="N9">
        <f t="shared" si="0"/>
        <v>0</v>
      </c>
      <c r="O9">
        <f t="shared" si="1"/>
        <v>0</v>
      </c>
      <c r="P9">
        <f t="shared" si="2"/>
        <v>3</v>
      </c>
      <c r="Q9">
        <f t="shared" si="3"/>
        <v>0</v>
      </c>
      <c r="R9">
        <f t="shared" si="4"/>
        <v>6.3</v>
      </c>
      <c r="S9" t="str">
        <f t="shared" si="5"/>
        <v>N</v>
      </c>
    </row>
    <row r="10" spans="1:20">
      <c r="A10" s="9" t="s">
        <v>820</v>
      </c>
      <c r="B10" t="s">
        <v>302</v>
      </c>
      <c r="C10" t="s">
        <v>301</v>
      </c>
      <c r="D10" t="s">
        <v>14</v>
      </c>
      <c r="E10" t="s">
        <v>821</v>
      </c>
      <c r="F10">
        <v>6</v>
      </c>
      <c r="G10" t="s">
        <v>14</v>
      </c>
      <c r="H10" t="s">
        <v>1002</v>
      </c>
      <c r="I10">
        <v>9</v>
      </c>
      <c r="J10" t="s">
        <v>14</v>
      </c>
      <c r="K10" t="s">
        <v>1084</v>
      </c>
      <c r="L10">
        <v>9</v>
      </c>
      <c r="N10">
        <f t="shared" si="0"/>
        <v>0</v>
      </c>
      <c r="O10">
        <f t="shared" si="1"/>
        <v>3</v>
      </c>
      <c r="P10">
        <f t="shared" si="2"/>
        <v>0</v>
      </c>
      <c r="Q10">
        <f t="shared" si="3"/>
        <v>0</v>
      </c>
      <c r="R10">
        <f t="shared" si="4"/>
        <v>8</v>
      </c>
      <c r="S10" t="str">
        <f t="shared" si="5"/>
        <v>C</v>
      </c>
    </row>
    <row r="11" spans="1:20">
      <c r="A11" s="9" t="s">
        <v>822</v>
      </c>
      <c r="B11" t="s">
        <v>608</v>
      </c>
      <c r="C11" t="s">
        <v>222</v>
      </c>
      <c r="D11" t="s">
        <v>2</v>
      </c>
      <c r="E11" t="s">
        <v>823</v>
      </c>
      <c r="F11">
        <v>5</v>
      </c>
      <c r="G11" t="s">
        <v>2</v>
      </c>
      <c r="H11" t="s">
        <v>1003</v>
      </c>
      <c r="I11">
        <v>8.5</v>
      </c>
      <c r="J11" t="s">
        <v>2</v>
      </c>
      <c r="K11" t="s">
        <v>1085</v>
      </c>
      <c r="L11">
        <v>9</v>
      </c>
      <c r="N11">
        <f t="shared" si="0"/>
        <v>3</v>
      </c>
      <c r="O11">
        <f t="shared" si="1"/>
        <v>0</v>
      </c>
      <c r="P11">
        <f t="shared" si="2"/>
        <v>0</v>
      </c>
      <c r="Q11">
        <f t="shared" si="3"/>
        <v>0</v>
      </c>
      <c r="R11">
        <f t="shared" si="4"/>
        <v>7.5</v>
      </c>
      <c r="S11" t="str">
        <f t="shared" si="5"/>
        <v>E</v>
      </c>
    </row>
    <row r="12" spans="1:20">
      <c r="A12" s="9">
        <v>8048</v>
      </c>
      <c r="B12" t="s">
        <v>606</v>
      </c>
      <c r="C12" t="s">
        <v>605</v>
      </c>
      <c r="D12" t="s">
        <v>2</v>
      </c>
      <c r="E12" t="s">
        <v>824</v>
      </c>
      <c r="F12">
        <v>5</v>
      </c>
      <c r="G12" t="s">
        <v>2</v>
      </c>
      <c r="H12" t="s">
        <v>1004</v>
      </c>
      <c r="I12">
        <v>9.9</v>
      </c>
      <c r="J12" t="s">
        <v>2</v>
      </c>
      <c r="K12" t="s">
        <v>1086</v>
      </c>
      <c r="L12">
        <v>9</v>
      </c>
      <c r="N12">
        <f t="shared" si="0"/>
        <v>3</v>
      </c>
      <c r="O12">
        <f t="shared" si="1"/>
        <v>0</v>
      </c>
      <c r="P12">
        <f t="shared" si="2"/>
        <v>0</v>
      </c>
      <c r="Q12">
        <f t="shared" si="3"/>
        <v>0</v>
      </c>
      <c r="R12">
        <f t="shared" si="4"/>
        <v>7.9666666666666659</v>
      </c>
      <c r="S12" t="str">
        <f t="shared" si="5"/>
        <v>E</v>
      </c>
    </row>
    <row r="13" spans="1:20">
      <c r="A13" s="9" t="s">
        <v>825</v>
      </c>
      <c r="B13" t="s">
        <v>507</v>
      </c>
      <c r="C13" t="s">
        <v>506</v>
      </c>
      <c r="D13" t="s">
        <v>14</v>
      </c>
      <c r="E13" t="s">
        <v>826</v>
      </c>
      <c r="F13">
        <v>6</v>
      </c>
      <c r="G13" t="s">
        <v>14</v>
      </c>
      <c r="H13" t="s">
        <v>1005</v>
      </c>
      <c r="I13">
        <v>9</v>
      </c>
      <c r="J13" t="s">
        <v>14</v>
      </c>
      <c r="K13" t="s">
        <v>1084</v>
      </c>
      <c r="L13">
        <v>9</v>
      </c>
      <c r="N13">
        <f t="shared" si="0"/>
        <v>0</v>
      </c>
      <c r="O13">
        <f t="shared" si="1"/>
        <v>3</v>
      </c>
      <c r="P13">
        <f t="shared" si="2"/>
        <v>0</v>
      </c>
      <c r="Q13">
        <f t="shared" si="3"/>
        <v>0</v>
      </c>
      <c r="R13">
        <f t="shared" si="4"/>
        <v>8</v>
      </c>
      <c r="S13" t="str">
        <f t="shared" si="5"/>
        <v>C</v>
      </c>
    </row>
    <row r="14" spans="1:20">
      <c r="A14" s="9">
        <v>3411</v>
      </c>
      <c r="B14" t="s">
        <v>827</v>
      </c>
      <c r="C14" t="s">
        <v>828</v>
      </c>
      <c r="D14" t="s">
        <v>2</v>
      </c>
      <c r="E14" t="s">
        <v>829</v>
      </c>
      <c r="F14">
        <v>6</v>
      </c>
      <c r="G14" t="s">
        <v>2</v>
      </c>
      <c r="H14" t="s">
        <v>996</v>
      </c>
      <c r="I14">
        <v>9.9</v>
      </c>
      <c r="J14" t="s">
        <v>2</v>
      </c>
      <c r="K14" t="s">
        <v>1087</v>
      </c>
      <c r="L14">
        <v>9</v>
      </c>
      <c r="N14">
        <f t="shared" si="0"/>
        <v>3</v>
      </c>
      <c r="O14">
        <f t="shared" si="1"/>
        <v>0</v>
      </c>
      <c r="P14">
        <f t="shared" si="2"/>
        <v>0</v>
      </c>
      <c r="Q14">
        <f t="shared" si="3"/>
        <v>0</v>
      </c>
      <c r="R14">
        <f t="shared" si="4"/>
        <v>8.2999999999999989</v>
      </c>
      <c r="S14" t="str">
        <f t="shared" si="5"/>
        <v>E</v>
      </c>
    </row>
    <row r="15" spans="1:20">
      <c r="A15" s="9">
        <v>6239</v>
      </c>
      <c r="B15" t="s">
        <v>634</v>
      </c>
      <c r="C15" t="s">
        <v>633</v>
      </c>
      <c r="D15" t="s">
        <v>2</v>
      </c>
      <c r="E15" t="s">
        <v>830</v>
      </c>
      <c r="F15">
        <v>5</v>
      </c>
      <c r="G15" t="s">
        <v>2</v>
      </c>
      <c r="H15" t="s">
        <v>1070</v>
      </c>
      <c r="I15">
        <v>9</v>
      </c>
      <c r="J15" t="s">
        <v>2</v>
      </c>
      <c r="K15" t="s">
        <v>1133</v>
      </c>
      <c r="L15">
        <v>9</v>
      </c>
      <c r="N15">
        <f t="shared" si="0"/>
        <v>3</v>
      </c>
      <c r="O15">
        <f t="shared" si="1"/>
        <v>0</v>
      </c>
      <c r="P15">
        <f t="shared" si="2"/>
        <v>0</v>
      </c>
      <c r="Q15">
        <f t="shared" si="3"/>
        <v>0</v>
      </c>
      <c r="R15">
        <f t="shared" si="4"/>
        <v>7.666666666666667</v>
      </c>
      <c r="S15" t="str">
        <f t="shared" si="5"/>
        <v>E</v>
      </c>
    </row>
    <row r="16" spans="1:20">
      <c r="A16" s="9">
        <v>7515</v>
      </c>
      <c r="B16" t="s">
        <v>831</v>
      </c>
      <c r="C16" t="s">
        <v>832</v>
      </c>
      <c r="D16" t="s">
        <v>2</v>
      </c>
      <c r="E16" t="s">
        <v>833</v>
      </c>
      <c r="F16">
        <v>5</v>
      </c>
      <c r="G16" t="s">
        <v>2</v>
      </c>
      <c r="H16" t="s">
        <v>1006</v>
      </c>
      <c r="I16">
        <v>9.5</v>
      </c>
      <c r="J16" t="s">
        <v>2</v>
      </c>
      <c r="K16" t="s">
        <v>1134</v>
      </c>
      <c r="L16">
        <v>9</v>
      </c>
      <c r="N16">
        <f t="shared" si="0"/>
        <v>3</v>
      </c>
      <c r="O16">
        <f t="shared" si="1"/>
        <v>0</v>
      </c>
      <c r="P16">
        <f t="shared" si="2"/>
        <v>0</v>
      </c>
      <c r="Q16">
        <f t="shared" si="3"/>
        <v>0</v>
      </c>
      <c r="R16">
        <f t="shared" si="4"/>
        <v>7.833333333333333</v>
      </c>
      <c r="S16" t="str">
        <f t="shared" si="5"/>
        <v>E</v>
      </c>
    </row>
    <row r="17" spans="1:19">
      <c r="A17" s="9">
        <v>6779</v>
      </c>
      <c r="B17" t="s">
        <v>583</v>
      </c>
      <c r="C17" t="s">
        <v>582</v>
      </c>
      <c r="D17" t="s">
        <v>22</v>
      </c>
      <c r="E17" t="s">
        <v>834</v>
      </c>
      <c r="F17">
        <v>4</v>
      </c>
      <c r="G17" t="s">
        <v>22</v>
      </c>
      <c r="H17" t="s">
        <v>1001</v>
      </c>
      <c r="I17">
        <v>9.9</v>
      </c>
      <c r="J17" t="s">
        <v>14</v>
      </c>
      <c r="K17" t="s">
        <v>1088</v>
      </c>
      <c r="L17">
        <v>0</v>
      </c>
      <c r="N17">
        <f t="shared" si="0"/>
        <v>0</v>
      </c>
      <c r="O17">
        <f t="shared" si="1"/>
        <v>1</v>
      </c>
      <c r="P17">
        <f t="shared" si="2"/>
        <v>2</v>
      </c>
      <c r="Q17">
        <f t="shared" si="3"/>
        <v>0</v>
      </c>
      <c r="R17">
        <f t="shared" si="4"/>
        <v>4.6333333333333337</v>
      </c>
      <c r="S17" t="str">
        <f t="shared" si="5"/>
        <v>N</v>
      </c>
    </row>
    <row r="18" spans="1:19">
      <c r="A18" s="9">
        <v>4975</v>
      </c>
      <c r="B18" t="s">
        <v>263</v>
      </c>
      <c r="C18" t="s">
        <v>262</v>
      </c>
      <c r="D18" t="s">
        <v>14</v>
      </c>
      <c r="E18" t="s">
        <v>835</v>
      </c>
      <c r="F18">
        <v>4</v>
      </c>
      <c r="G18" t="s">
        <v>14</v>
      </c>
      <c r="H18" t="s">
        <v>1007</v>
      </c>
      <c r="I18">
        <v>9.9</v>
      </c>
      <c r="J18" t="s">
        <v>14</v>
      </c>
      <c r="K18" t="s">
        <v>1089</v>
      </c>
      <c r="L18">
        <v>9</v>
      </c>
      <c r="N18">
        <f t="shared" si="0"/>
        <v>0</v>
      </c>
      <c r="O18">
        <f t="shared" si="1"/>
        <v>3</v>
      </c>
      <c r="P18">
        <f t="shared" si="2"/>
        <v>0</v>
      </c>
      <c r="Q18">
        <f t="shared" si="3"/>
        <v>0</v>
      </c>
      <c r="R18">
        <f t="shared" si="4"/>
        <v>7.6333333333333329</v>
      </c>
      <c r="S18" t="str">
        <f t="shared" si="5"/>
        <v>C</v>
      </c>
    </row>
    <row r="19" spans="1:19">
      <c r="A19" s="9" t="s">
        <v>836</v>
      </c>
      <c r="B19" t="s">
        <v>837</v>
      </c>
      <c r="C19" t="s">
        <v>838</v>
      </c>
      <c r="D19" t="s">
        <v>14</v>
      </c>
      <c r="E19" t="s">
        <v>839</v>
      </c>
      <c r="F19">
        <v>4</v>
      </c>
      <c r="G19" t="s">
        <v>14</v>
      </c>
      <c r="H19" t="s">
        <v>1008</v>
      </c>
      <c r="I19">
        <v>9.9</v>
      </c>
      <c r="J19" t="s">
        <v>14</v>
      </c>
      <c r="K19" t="s">
        <v>1089</v>
      </c>
      <c r="L19">
        <v>9</v>
      </c>
      <c r="N19">
        <f t="shared" si="0"/>
        <v>0</v>
      </c>
      <c r="O19">
        <f t="shared" si="1"/>
        <v>3</v>
      </c>
      <c r="P19">
        <f t="shared" si="2"/>
        <v>0</v>
      </c>
      <c r="Q19">
        <f t="shared" si="3"/>
        <v>0</v>
      </c>
      <c r="R19">
        <f t="shared" si="4"/>
        <v>7.6333333333333329</v>
      </c>
      <c r="S19" t="str">
        <f t="shared" si="5"/>
        <v>C</v>
      </c>
    </row>
    <row r="20" spans="1:19">
      <c r="A20" s="9" t="s">
        <v>840</v>
      </c>
      <c r="B20" t="s">
        <v>35</v>
      </c>
      <c r="C20" t="s">
        <v>34</v>
      </c>
      <c r="D20" t="s">
        <v>14</v>
      </c>
      <c r="E20" t="s">
        <v>841</v>
      </c>
      <c r="F20">
        <v>4</v>
      </c>
      <c r="G20" t="s">
        <v>14</v>
      </c>
      <c r="H20" t="s">
        <v>1009</v>
      </c>
      <c r="I20">
        <v>9.5</v>
      </c>
      <c r="J20" t="s">
        <v>14</v>
      </c>
      <c r="K20" t="s">
        <v>1084</v>
      </c>
      <c r="L20">
        <v>9</v>
      </c>
      <c r="N20">
        <f t="shared" si="0"/>
        <v>0</v>
      </c>
      <c r="O20">
        <f t="shared" si="1"/>
        <v>3</v>
      </c>
      <c r="P20">
        <f t="shared" si="2"/>
        <v>0</v>
      </c>
      <c r="Q20">
        <f t="shared" si="3"/>
        <v>0</v>
      </c>
      <c r="R20">
        <f t="shared" si="4"/>
        <v>7.5</v>
      </c>
      <c r="S20" t="str">
        <f t="shared" si="5"/>
        <v>C</v>
      </c>
    </row>
    <row r="21" spans="1:19">
      <c r="A21" s="9">
        <v>4155</v>
      </c>
      <c r="B21" t="s">
        <v>842</v>
      </c>
      <c r="C21" t="s">
        <v>843</v>
      </c>
      <c r="D21" t="s">
        <v>14</v>
      </c>
      <c r="E21" t="s">
        <v>844</v>
      </c>
      <c r="F21">
        <v>4</v>
      </c>
      <c r="G21" t="s">
        <v>14</v>
      </c>
      <c r="H21" t="s">
        <v>1010</v>
      </c>
      <c r="I21">
        <v>9.5</v>
      </c>
      <c r="J21" t="s">
        <v>14</v>
      </c>
      <c r="K21" t="s">
        <v>1084</v>
      </c>
      <c r="L21">
        <v>9</v>
      </c>
      <c r="N21">
        <f t="shared" si="0"/>
        <v>0</v>
      </c>
      <c r="O21">
        <f t="shared" si="1"/>
        <v>3</v>
      </c>
      <c r="P21">
        <f t="shared" si="2"/>
        <v>0</v>
      </c>
      <c r="Q21">
        <f t="shared" si="3"/>
        <v>0</v>
      </c>
      <c r="R21">
        <f t="shared" si="4"/>
        <v>7.5</v>
      </c>
      <c r="S21" t="str">
        <f t="shared" si="5"/>
        <v>C</v>
      </c>
    </row>
    <row r="22" spans="1:19">
      <c r="A22" s="9">
        <v>4505</v>
      </c>
      <c r="B22" t="s">
        <v>213</v>
      </c>
      <c r="C22" t="s">
        <v>212</v>
      </c>
      <c r="D22" t="s">
        <v>22</v>
      </c>
      <c r="E22" t="s">
        <v>845</v>
      </c>
      <c r="F22">
        <v>6</v>
      </c>
      <c r="G22" t="s">
        <v>2</v>
      </c>
      <c r="H22" t="s">
        <v>1011</v>
      </c>
      <c r="I22">
        <v>8.5</v>
      </c>
      <c r="J22" t="s">
        <v>14</v>
      </c>
      <c r="K22" t="s">
        <v>1090</v>
      </c>
      <c r="L22">
        <v>0</v>
      </c>
      <c r="N22">
        <f t="shared" si="0"/>
        <v>1</v>
      </c>
      <c r="O22">
        <f t="shared" si="1"/>
        <v>1</v>
      </c>
      <c r="P22">
        <f t="shared" si="2"/>
        <v>1</v>
      </c>
      <c r="Q22">
        <f t="shared" si="3"/>
        <v>0</v>
      </c>
      <c r="R22">
        <f t="shared" si="4"/>
        <v>4.833333333333333</v>
      </c>
      <c r="S22" t="b">
        <f t="shared" si="5"/>
        <v>0</v>
      </c>
    </row>
    <row r="23" spans="1:19">
      <c r="A23" s="9">
        <v>6015</v>
      </c>
      <c r="B23" t="s">
        <v>846</v>
      </c>
      <c r="C23" t="s">
        <v>847</v>
      </c>
      <c r="D23" t="s">
        <v>14</v>
      </c>
      <c r="E23" t="s">
        <v>848</v>
      </c>
      <c r="F23">
        <v>4</v>
      </c>
      <c r="G23" t="s">
        <v>22</v>
      </c>
      <c r="H23" t="s">
        <v>1001</v>
      </c>
      <c r="I23">
        <v>9.9</v>
      </c>
      <c r="J23" t="s">
        <v>14</v>
      </c>
      <c r="K23" t="s">
        <v>1091</v>
      </c>
      <c r="L23">
        <v>9</v>
      </c>
      <c r="N23">
        <f t="shared" si="0"/>
        <v>0</v>
      </c>
      <c r="O23">
        <f t="shared" si="1"/>
        <v>2</v>
      </c>
      <c r="P23">
        <f t="shared" si="2"/>
        <v>1</v>
      </c>
      <c r="Q23">
        <f t="shared" si="3"/>
        <v>0</v>
      </c>
      <c r="R23">
        <f t="shared" si="4"/>
        <v>7.6333333333333329</v>
      </c>
      <c r="S23" t="str">
        <f t="shared" si="5"/>
        <v>C</v>
      </c>
    </row>
    <row r="24" spans="1:19">
      <c r="A24" s="9" t="s">
        <v>849</v>
      </c>
      <c r="B24" t="s">
        <v>850</v>
      </c>
      <c r="C24" t="s">
        <v>851</v>
      </c>
      <c r="D24" t="s">
        <v>2</v>
      </c>
      <c r="E24" t="s">
        <v>852</v>
      </c>
      <c r="F24">
        <v>4</v>
      </c>
      <c r="G24" t="s">
        <v>2</v>
      </c>
      <c r="H24" t="s">
        <v>1071</v>
      </c>
      <c r="I24">
        <v>9</v>
      </c>
      <c r="J24" t="s">
        <v>2</v>
      </c>
      <c r="K24" t="s">
        <v>1092</v>
      </c>
      <c r="L24">
        <v>9</v>
      </c>
      <c r="N24">
        <f t="shared" si="0"/>
        <v>3</v>
      </c>
      <c r="O24">
        <f t="shared" si="1"/>
        <v>0</v>
      </c>
      <c r="P24">
        <f t="shared" si="2"/>
        <v>0</v>
      </c>
      <c r="Q24">
        <f t="shared" si="3"/>
        <v>0</v>
      </c>
      <c r="R24">
        <f t="shared" si="4"/>
        <v>7.333333333333333</v>
      </c>
      <c r="S24" t="str">
        <f t="shared" si="5"/>
        <v>E</v>
      </c>
    </row>
    <row r="25" spans="1:19">
      <c r="A25" s="9" t="s">
        <v>853</v>
      </c>
      <c r="B25" t="s">
        <v>832</v>
      </c>
      <c r="C25" t="s">
        <v>831</v>
      </c>
      <c r="D25" t="s">
        <v>2</v>
      </c>
      <c r="E25" t="s">
        <v>830</v>
      </c>
      <c r="F25">
        <v>6</v>
      </c>
      <c r="G25" t="s">
        <v>2</v>
      </c>
      <c r="H25" t="s">
        <v>1012</v>
      </c>
      <c r="I25">
        <v>9.5</v>
      </c>
      <c r="J25" t="s">
        <v>2</v>
      </c>
      <c r="K25" t="s">
        <v>1134</v>
      </c>
      <c r="L25">
        <v>9</v>
      </c>
      <c r="N25">
        <f t="shared" si="0"/>
        <v>3</v>
      </c>
      <c r="O25">
        <f t="shared" si="1"/>
        <v>0</v>
      </c>
      <c r="P25">
        <f t="shared" si="2"/>
        <v>0</v>
      </c>
      <c r="Q25">
        <f t="shared" si="3"/>
        <v>0</v>
      </c>
      <c r="R25">
        <f t="shared" si="4"/>
        <v>8.1666666666666661</v>
      </c>
      <c r="S25" t="str">
        <f t="shared" si="5"/>
        <v>E</v>
      </c>
    </row>
    <row r="26" spans="1:19">
      <c r="A26" s="9">
        <v>3072</v>
      </c>
      <c r="B26" t="s">
        <v>854</v>
      </c>
      <c r="C26" t="s">
        <v>855</v>
      </c>
      <c r="D26" t="s">
        <v>14</v>
      </c>
      <c r="E26" t="s">
        <v>856</v>
      </c>
      <c r="F26">
        <v>4</v>
      </c>
      <c r="G26" t="s">
        <v>14</v>
      </c>
      <c r="H26" t="s">
        <v>1013</v>
      </c>
      <c r="I26">
        <v>9</v>
      </c>
      <c r="J26" t="s">
        <v>14</v>
      </c>
      <c r="K26" t="s">
        <v>1093</v>
      </c>
      <c r="L26">
        <v>9</v>
      </c>
      <c r="N26">
        <f t="shared" si="0"/>
        <v>0</v>
      </c>
      <c r="O26">
        <f t="shared" si="1"/>
        <v>3</v>
      </c>
      <c r="P26">
        <f t="shared" si="2"/>
        <v>0</v>
      </c>
      <c r="Q26">
        <f t="shared" si="3"/>
        <v>0</v>
      </c>
      <c r="R26">
        <f t="shared" si="4"/>
        <v>7.333333333333333</v>
      </c>
      <c r="S26" t="str">
        <f t="shared" si="5"/>
        <v>C</v>
      </c>
    </row>
    <row r="27" spans="1:19">
      <c r="A27" s="9" t="s">
        <v>857</v>
      </c>
      <c r="B27" t="s">
        <v>858</v>
      </c>
      <c r="C27" t="s">
        <v>512</v>
      </c>
      <c r="D27" t="s">
        <v>14</v>
      </c>
      <c r="E27" t="s">
        <v>859</v>
      </c>
      <c r="F27">
        <v>4</v>
      </c>
      <c r="G27" t="s">
        <v>22</v>
      </c>
      <c r="H27" t="s">
        <v>1014</v>
      </c>
      <c r="I27">
        <v>7.5</v>
      </c>
      <c r="J27" t="s">
        <v>14</v>
      </c>
      <c r="K27" t="s">
        <v>1084</v>
      </c>
      <c r="L27">
        <v>9</v>
      </c>
      <c r="N27">
        <f t="shared" si="0"/>
        <v>0</v>
      </c>
      <c r="O27">
        <f t="shared" si="1"/>
        <v>2</v>
      </c>
      <c r="P27">
        <f t="shared" si="2"/>
        <v>1</v>
      </c>
      <c r="Q27">
        <f t="shared" si="3"/>
        <v>0</v>
      </c>
      <c r="R27">
        <f t="shared" si="4"/>
        <v>6.833333333333333</v>
      </c>
      <c r="S27" t="str">
        <f t="shared" si="5"/>
        <v>C</v>
      </c>
    </row>
    <row r="28" spans="1:19">
      <c r="A28" s="9">
        <v>3431</v>
      </c>
      <c r="B28" t="s">
        <v>860</v>
      </c>
      <c r="C28" t="s">
        <v>861</v>
      </c>
      <c r="D28" t="s">
        <v>22</v>
      </c>
      <c r="E28" t="s">
        <v>862</v>
      </c>
      <c r="F28">
        <v>0</v>
      </c>
      <c r="G28" t="s">
        <v>22</v>
      </c>
      <c r="H28" t="s">
        <v>1001</v>
      </c>
      <c r="I28">
        <v>9.9</v>
      </c>
      <c r="J28" t="s">
        <v>14</v>
      </c>
      <c r="K28" t="s">
        <v>1094</v>
      </c>
      <c r="L28">
        <v>0</v>
      </c>
      <c r="N28">
        <f t="shared" si="0"/>
        <v>0</v>
      </c>
      <c r="O28">
        <f t="shared" si="1"/>
        <v>1</v>
      </c>
      <c r="P28">
        <f t="shared" si="2"/>
        <v>2</v>
      </c>
      <c r="Q28">
        <f t="shared" si="3"/>
        <v>0</v>
      </c>
      <c r="R28">
        <f t="shared" si="4"/>
        <v>3.3000000000000003</v>
      </c>
      <c r="S28" t="str">
        <f t="shared" si="5"/>
        <v>N</v>
      </c>
    </row>
    <row r="29" spans="1:19">
      <c r="A29" s="9">
        <v>3815</v>
      </c>
      <c r="B29" t="s">
        <v>661</v>
      </c>
      <c r="C29" t="s">
        <v>660</v>
      </c>
      <c r="D29" t="s">
        <v>2</v>
      </c>
      <c r="E29" t="s">
        <v>863</v>
      </c>
      <c r="F29">
        <v>4</v>
      </c>
      <c r="G29" t="s">
        <v>2</v>
      </c>
      <c r="H29" t="s">
        <v>1012</v>
      </c>
      <c r="I29">
        <v>9.5</v>
      </c>
      <c r="J29" t="s">
        <v>2</v>
      </c>
      <c r="K29" t="s">
        <v>1134</v>
      </c>
      <c r="L29">
        <v>9</v>
      </c>
      <c r="N29">
        <f t="shared" si="0"/>
        <v>3</v>
      </c>
      <c r="O29">
        <f t="shared" si="1"/>
        <v>0</v>
      </c>
      <c r="P29">
        <f t="shared" si="2"/>
        <v>0</v>
      </c>
      <c r="Q29">
        <f t="shared" si="3"/>
        <v>0</v>
      </c>
      <c r="R29">
        <f t="shared" si="4"/>
        <v>7.5</v>
      </c>
      <c r="S29" t="str">
        <f t="shared" si="5"/>
        <v>E</v>
      </c>
    </row>
    <row r="30" spans="1:19">
      <c r="A30" s="9" t="s">
        <v>864</v>
      </c>
      <c r="B30" t="s">
        <v>865</v>
      </c>
      <c r="C30" t="s">
        <v>866</v>
      </c>
      <c r="D30" t="s">
        <v>22</v>
      </c>
      <c r="E30" t="s">
        <v>867</v>
      </c>
      <c r="F30">
        <v>4</v>
      </c>
      <c r="G30" t="s">
        <v>22</v>
      </c>
      <c r="H30" t="s">
        <v>1072</v>
      </c>
      <c r="I30">
        <v>9</v>
      </c>
      <c r="J30" t="s">
        <v>14</v>
      </c>
      <c r="K30" t="s">
        <v>1095</v>
      </c>
      <c r="L30">
        <v>0</v>
      </c>
      <c r="N30">
        <f t="shared" si="0"/>
        <v>0</v>
      </c>
      <c r="O30">
        <f t="shared" si="1"/>
        <v>1</v>
      </c>
      <c r="P30">
        <f t="shared" si="2"/>
        <v>2</v>
      </c>
      <c r="Q30">
        <f t="shared" si="3"/>
        <v>0</v>
      </c>
      <c r="R30">
        <f t="shared" si="4"/>
        <v>4.333333333333333</v>
      </c>
      <c r="S30" t="str">
        <f t="shared" si="5"/>
        <v>N</v>
      </c>
    </row>
    <row r="31" spans="1:19">
      <c r="A31" s="9">
        <v>8462</v>
      </c>
      <c r="B31" t="s">
        <v>868</v>
      </c>
      <c r="C31" t="s">
        <v>869</v>
      </c>
      <c r="D31" t="s">
        <v>2</v>
      </c>
      <c r="E31" t="s">
        <v>870</v>
      </c>
      <c r="F31">
        <v>3</v>
      </c>
      <c r="G31" t="s">
        <v>2</v>
      </c>
      <c r="H31" t="s">
        <v>1015</v>
      </c>
      <c r="I31">
        <v>9</v>
      </c>
      <c r="J31" t="s">
        <v>2</v>
      </c>
      <c r="K31" t="s">
        <v>1096</v>
      </c>
      <c r="L31">
        <v>9</v>
      </c>
      <c r="N31">
        <f t="shared" si="0"/>
        <v>3</v>
      </c>
      <c r="O31">
        <f t="shared" si="1"/>
        <v>0</v>
      </c>
      <c r="P31">
        <f t="shared" si="2"/>
        <v>0</v>
      </c>
      <c r="Q31">
        <f t="shared" si="3"/>
        <v>0</v>
      </c>
      <c r="R31">
        <f t="shared" si="4"/>
        <v>7</v>
      </c>
      <c r="S31" t="str">
        <f t="shared" si="5"/>
        <v>E</v>
      </c>
    </row>
    <row r="32" spans="1:19">
      <c r="A32" s="9" t="s">
        <v>871</v>
      </c>
      <c r="B32" t="s">
        <v>433</v>
      </c>
      <c r="C32" t="s">
        <v>432</v>
      </c>
      <c r="D32" t="s">
        <v>2</v>
      </c>
      <c r="E32" t="s">
        <v>833</v>
      </c>
      <c r="F32">
        <v>5</v>
      </c>
      <c r="G32" t="s">
        <v>2</v>
      </c>
      <c r="H32" t="s">
        <v>1012</v>
      </c>
      <c r="I32">
        <v>9.5</v>
      </c>
      <c r="J32" t="s">
        <v>2</v>
      </c>
      <c r="K32" t="s">
        <v>1134</v>
      </c>
      <c r="L32">
        <v>9</v>
      </c>
      <c r="N32">
        <f t="shared" si="0"/>
        <v>3</v>
      </c>
      <c r="O32">
        <f t="shared" si="1"/>
        <v>0</v>
      </c>
      <c r="P32">
        <f t="shared" si="2"/>
        <v>0</v>
      </c>
      <c r="Q32">
        <f t="shared" si="3"/>
        <v>0</v>
      </c>
      <c r="R32">
        <f t="shared" si="4"/>
        <v>7.833333333333333</v>
      </c>
      <c r="S32" t="str">
        <f t="shared" si="5"/>
        <v>E</v>
      </c>
    </row>
    <row r="33" spans="1:19">
      <c r="A33" s="9">
        <v>1245</v>
      </c>
      <c r="B33" t="s">
        <v>872</v>
      </c>
      <c r="C33" t="s">
        <v>614</v>
      </c>
      <c r="D33" t="s">
        <v>14</v>
      </c>
      <c r="E33" t="s">
        <v>873</v>
      </c>
      <c r="F33">
        <v>5</v>
      </c>
      <c r="G33" t="s">
        <v>14</v>
      </c>
      <c r="H33" t="s">
        <v>1016</v>
      </c>
      <c r="I33">
        <v>9</v>
      </c>
      <c r="J33" t="s">
        <v>14</v>
      </c>
      <c r="K33" t="s">
        <v>1084</v>
      </c>
      <c r="L33">
        <v>9</v>
      </c>
      <c r="N33">
        <f t="shared" si="0"/>
        <v>0</v>
      </c>
      <c r="O33">
        <f t="shared" si="1"/>
        <v>3</v>
      </c>
      <c r="P33">
        <f t="shared" si="2"/>
        <v>0</v>
      </c>
      <c r="Q33">
        <f t="shared" si="3"/>
        <v>0</v>
      </c>
      <c r="R33">
        <f t="shared" si="4"/>
        <v>7.666666666666667</v>
      </c>
      <c r="S33" t="str">
        <f t="shared" si="5"/>
        <v>C</v>
      </c>
    </row>
    <row r="34" spans="1:19">
      <c r="A34" s="9">
        <v>6542</v>
      </c>
      <c r="B34" t="s">
        <v>874</v>
      </c>
      <c r="C34" t="s">
        <v>875</v>
      </c>
      <c r="D34" t="s">
        <v>14</v>
      </c>
      <c r="E34" t="s">
        <v>876</v>
      </c>
      <c r="F34">
        <v>2</v>
      </c>
      <c r="G34" t="s">
        <v>14</v>
      </c>
      <c r="H34" t="s">
        <v>1017</v>
      </c>
      <c r="I34">
        <v>9</v>
      </c>
      <c r="J34" t="s">
        <v>14</v>
      </c>
      <c r="K34" t="s">
        <v>1084</v>
      </c>
      <c r="L34">
        <v>9</v>
      </c>
      <c r="N34">
        <f t="shared" si="0"/>
        <v>0</v>
      </c>
      <c r="O34">
        <f t="shared" si="1"/>
        <v>3</v>
      </c>
      <c r="P34">
        <f t="shared" si="2"/>
        <v>0</v>
      </c>
      <c r="Q34">
        <f t="shared" si="3"/>
        <v>0</v>
      </c>
      <c r="R34">
        <f t="shared" si="4"/>
        <v>6.666666666666667</v>
      </c>
      <c r="S34" t="str">
        <f t="shared" si="5"/>
        <v>C</v>
      </c>
    </row>
    <row r="35" spans="1:19">
      <c r="A35" s="9">
        <v>1784</v>
      </c>
      <c r="B35" t="s">
        <v>481</v>
      </c>
      <c r="C35" t="s">
        <v>480</v>
      </c>
      <c r="D35" t="s">
        <v>14</v>
      </c>
      <c r="E35" t="s">
        <v>877</v>
      </c>
      <c r="F35">
        <v>2</v>
      </c>
      <c r="G35" t="s">
        <v>14</v>
      </c>
      <c r="H35" t="s">
        <v>1018</v>
      </c>
      <c r="I35">
        <v>8.5</v>
      </c>
      <c r="J35" t="s">
        <v>14</v>
      </c>
      <c r="K35" t="s">
        <v>1084</v>
      </c>
      <c r="L35">
        <v>9</v>
      </c>
      <c r="N35">
        <f t="shared" si="0"/>
        <v>0</v>
      </c>
      <c r="O35">
        <f t="shared" si="1"/>
        <v>3</v>
      </c>
      <c r="P35">
        <f t="shared" si="2"/>
        <v>0</v>
      </c>
      <c r="Q35">
        <f t="shared" si="3"/>
        <v>0</v>
      </c>
      <c r="R35">
        <f t="shared" si="4"/>
        <v>6.5</v>
      </c>
      <c r="S35" t="str">
        <f t="shared" si="5"/>
        <v>C</v>
      </c>
    </row>
    <row r="36" spans="1:19">
      <c r="A36" s="9">
        <v>2167</v>
      </c>
      <c r="B36" t="s">
        <v>124</v>
      </c>
      <c r="C36" t="s">
        <v>123</v>
      </c>
      <c r="D36" t="s">
        <v>14</v>
      </c>
      <c r="E36" t="s">
        <v>878</v>
      </c>
      <c r="F36">
        <v>4</v>
      </c>
      <c r="G36" t="s">
        <v>14</v>
      </c>
      <c r="H36" t="s">
        <v>1019</v>
      </c>
      <c r="I36">
        <v>8.5</v>
      </c>
      <c r="J36" t="s">
        <v>14</v>
      </c>
      <c r="K36" t="s">
        <v>1084</v>
      </c>
      <c r="L36">
        <v>9</v>
      </c>
      <c r="N36">
        <f t="shared" si="0"/>
        <v>0</v>
      </c>
      <c r="O36">
        <f t="shared" si="1"/>
        <v>3</v>
      </c>
      <c r="P36">
        <f t="shared" si="2"/>
        <v>0</v>
      </c>
      <c r="Q36">
        <f t="shared" si="3"/>
        <v>0</v>
      </c>
      <c r="R36">
        <f t="shared" si="4"/>
        <v>7.166666666666667</v>
      </c>
      <c r="S36" t="str">
        <f t="shared" si="5"/>
        <v>C</v>
      </c>
    </row>
    <row r="37" spans="1:19">
      <c r="A37" s="9" t="s">
        <v>879</v>
      </c>
      <c r="B37" t="s">
        <v>220</v>
      </c>
      <c r="C37" t="s">
        <v>219</v>
      </c>
      <c r="D37" t="s">
        <v>14</v>
      </c>
      <c r="E37" t="s">
        <v>880</v>
      </c>
      <c r="F37">
        <v>4</v>
      </c>
      <c r="G37" t="s">
        <v>14</v>
      </c>
      <c r="H37" t="s">
        <v>1020</v>
      </c>
      <c r="I37">
        <v>9.9</v>
      </c>
      <c r="J37" t="s">
        <v>14</v>
      </c>
      <c r="K37" t="s">
        <v>1084</v>
      </c>
      <c r="L37">
        <v>9</v>
      </c>
      <c r="N37">
        <f t="shared" si="0"/>
        <v>0</v>
      </c>
      <c r="O37">
        <f t="shared" si="1"/>
        <v>3</v>
      </c>
      <c r="P37">
        <f t="shared" si="2"/>
        <v>0</v>
      </c>
      <c r="Q37">
        <f t="shared" si="3"/>
        <v>0</v>
      </c>
      <c r="R37">
        <f t="shared" si="4"/>
        <v>7.6333333333333329</v>
      </c>
      <c r="S37" t="str">
        <f t="shared" si="5"/>
        <v>C</v>
      </c>
    </row>
    <row r="38" spans="1:19">
      <c r="A38" s="9">
        <v>2615</v>
      </c>
      <c r="B38" t="s">
        <v>159</v>
      </c>
      <c r="C38" t="s">
        <v>158</v>
      </c>
      <c r="D38" t="s">
        <v>2</v>
      </c>
      <c r="E38" t="s">
        <v>881</v>
      </c>
      <c r="F38">
        <v>4</v>
      </c>
      <c r="G38" t="s">
        <v>2</v>
      </c>
      <c r="H38" t="s">
        <v>1021</v>
      </c>
      <c r="I38">
        <v>9.9</v>
      </c>
      <c r="J38" t="s">
        <v>2</v>
      </c>
      <c r="K38" t="s">
        <v>1097</v>
      </c>
      <c r="L38">
        <v>9</v>
      </c>
      <c r="N38">
        <f t="shared" si="0"/>
        <v>3</v>
      </c>
      <c r="O38">
        <f t="shared" si="1"/>
        <v>0</v>
      </c>
      <c r="P38">
        <f t="shared" si="2"/>
        <v>0</v>
      </c>
      <c r="Q38">
        <f t="shared" si="3"/>
        <v>0</v>
      </c>
      <c r="R38">
        <f t="shared" si="4"/>
        <v>7.6333333333333329</v>
      </c>
      <c r="S38" t="str">
        <f t="shared" si="5"/>
        <v>E</v>
      </c>
    </row>
    <row r="39" spans="1:19">
      <c r="A39" s="9" t="s">
        <v>882</v>
      </c>
      <c r="B39" t="s">
        <v>883</v>
      </c>
      <c r="C39" t="s">
        <v>884</v>
      </c>
      <c r="D39" t="s">
        <v>14</v>
      </c>
      <c r="E39" t="s">
        <v>885</v>
      </c>
      <c r="F39">
        <v>2</v>
      </c>
      <c r="G39" t="s">
        <v>14</v>
      </c>
      <c r="H39" t="s">
        <v>1022</v>
      </c>
      <c r="I39">
        <v>9.5</v>
      </c>
      <c r="J39" t="s">
        <v>14</v>
      </c>
      <c r="K39" t="s">
        <v>1098</v>
      </c>
      <c r="L39">
        <v>9</v>
      </c>
      <c r="N39">
        <f t="shared" si="0"/>
        <v>0</v>
      </c>
      <c r="O39">
        <f t="shared" si="1"/>
        <v>3</v>
      </c>
      <c r="P39">
        <f t="shared" si="2"/>
        <v>0</v>
      </c>
      <c r="Q39">
        <f t="shared" si="3"/>
        <v>0</v>
      </c>
      <c r="R39">
        <f t="shared" si="4"/>
        <v>6.833333333333333</v>
      </c>
      <c r="S39" t="str">
        <f t="shared" si="5"/>
        <v>C</v>
      </c>
    </row>
    <row r="40" spans="1:19">
      <c r="A40" s="9" t="s">
        <v>886</v>
      </c>
      <c r="B40" t="s">
        <v>445</v>
      </c>
      <c r="C40" t="s">
        <v>444</v>
      </c>
      <c r="D40" t="s">
        <v>14</v>
      </c>
      <c r="E40" t="s">
        <v>887</v>
      </c>
      <c r="F40">
        <v>2</v>
      </c>
      <c r="G40" t="s">
        <v>22</v>
      </c>
      <c r="H40" t="s">
        <v>1023</v>
      </c>
      <c r="I40">
        <v>9.5</v>
      </c>
      <c r="J40" t="s">
        <v>14</v>
      </c>
      <c r="K40" t="s">
        <v>1099</v>
      </c>
      <c r="L40">
        <v>9</v>
      </c>
      <c r="N40">
        <f t="shared" si="0"/>
        <v>0</v>
      </c>
      <c r="O40">
        <f t="shared" si="1"/>
        <v>2</v>
      </c>
      <c r="P40">
        <f t="shared" si="2"/>
        <v>1</v>
      </c>
      <c r="Q40">
        <f t="shared" si="3"/>
        <v>0</v>
      </c>
      <c r="R40">
        <f t="shared" si="4"/>
        <v>6.833333333333333</v>
      </c>
      <c r="S40" t="str">
        <f t="shared" si="5"/>
        <v>C</v>
      </c>
    </row>
    <row r="41" spans="1:19">
      <c r="A41" s="9" t="s">
        <v>888</v>
      </c>
      <c r="B41" t="s">
        <v>259</v>
      </c>
      <c r="C41" t="s">
        <v>258</v>
      </c>
      <c r="D41" t="s">
        <v>2</v>
      </c>
      <c r="E41" t="s">
        <v>889</v>
      </c>
      <c r="F41">
        <v>4</v>
      </c>
      <c r="G41" t="s">
        <v>2</v>
      </c>
      <c r="H41" t="s">
        <v>1012</v>
      </c>
      <c r="I41">
        <v>9.5</v>
      </c>
      <c r="J41" t="s">
        <v>2</v>
      </c>
      <c r="K41" t="s">
        <v>1134</v>
      </c>
      <c r="L41">
        <v>9</v>
      </c>
      <c r="N41">
        <f t="shared" si="0"/>
        <v>3</v>
      </c>
      <c r="O41">
        <f t="shared" si="1"/>
        <v>0</v>
      </c>
      <c r="P41">
        <f t="shared" si="2"/>
        <v>0</v>
      </c>
      <c r="Q41">
        <f t="shared" si="3"/>
        <v>0</v>
      </c>
      <c r="R41">
        <f t="shared" si="4"/>
        <v>7.5</v>
      </c>
      <c r="S41" t="str">
        <f t="shared" si="5"/>
        <v>E</v>
      </c>
    </row>
    <row r="42" spans="1:19">
      <c r="A42" s="9">
        <v>7724</v>
      </c>
      <c r="B42" t="s">
        <v>623</v>
      </c>
      <c r="C42" t="s">
        <v>622</v>
      </c>
      <c r="D42" t="s">
        <v>2</v>
      </c>
      <c r="E42" t="s">
        <v>890</v>
      </c>
      <c r="F42">
        <v>2</v>
      </c>
      <c r="G42" t="s">
        <v>2</v>
      </c>
      <c r="H42" t="s">
        <v>1024</v>
      </c>
      <c r="I42">
        <v>9</v>
      </c>
      <c r="J42" t="s">
        <v>2</v>
      </c>
      <c r="K42" t="s">
        <v>1135</v>
      </c>
      <c r="L42">
        <v>9</v>
      </c>
      <c r="N42">
        <f t="shared" si="0"/>
        <v>3</v>
      </c>
      <c r="O42">
        <f t="shared" si="1"/>
        <v>0</v>
      </c>
      <c r="P42">
        <f t="shared" si="2"/>
        <v>0</v>
      </c>
      <c r="Q42">
        <f t="shared" si="3"/>
        <v>0</v>
      </c>
      <c r="R42">
        <f t="shared" si="4"/>
        <v>6.666666666666667</v>
      </c>
      <c r="S42" t="str">
        <f t="shared" si="5"/>
        <v>E</v>
      </c>
    </row>
    <row r="43" spans="1:19">
      <c r="A43" s="9">
        <v>5298</v>
      </c>
      <c r="B43" t="s">
        <v>470</v>
      </c>
      <c r="C43" t="s">
        <v>891</v>
      </c>
      <c r="D43" t="s">
        <v>14</v>
      </c>
      <c r="E43" t="s">
        <v>892</v>
      </c>
      <c r="F43">
        <v>4</v>
      </c>
      <c r="G43" t="s">
        <v>14</v>
      </c>
      <c r="H43" t="s">
        <v>1025</v>
      </c>
      <c r="I43">
        <v>9</v>
      </c>
      <c r="J43" t="s">
        <v>22</v>
      </c>
      <c r="K43" t="s">
        <v>1100</v>
      </c>
      <c r="L43">
        <v>9</v>
      </c>
      <c r="N43">
        <f t="shared" si="0"/>
        <v>0</v>
      </c>
      <c r="O43">
        <f t="shared" si="1"/>
        <v>2</v>
      </c>
      <c r="P43">
        <f t="shared" si="2"/>
        <v>1</v>
      </c>
      <c r="Q43">
        <f t="shared" si="3"/>
        <v>0</v>
      </c>
      <c r="R43">
        <f t="shared" si="4"/>
        <v>7.333333333333333</v>
      </c>
      <c r="S43" t="str">
        <f t="shared" si="5"/>
        <v>C</v>
      </c>
    </row>
    <row r="44" spans="1:19">
      <c r="A44" s="9">
        <v>6725</v>
      </c>
      <c r="B44" t="s">
        <v>612</v>
      </c>
      <c r="C44" t="s">
        <v>611</v>
      </c>
      <c r="D44" t="s">
        <v>2</v>
      </c>
      <c r="E44" t="s">
        <v>893</v>
      </c>
      <c r="F44">
        <v>4</v>
      </c>
      <c r="G44" t="s">
        <v>2</v>
      </c>
      <c r="H44" t="s">
        <v>1026</v>
      </c>
      <c r="I44">
        <v>9</v>
      </c>
      <c r="J44" t="s">
        <v>2</v>
      </c>
      <c r="K44" t="s">
        <v>1101</v>
      </c>
      <c r="L44">
        <v>9</v>
      </c>
      <c r="N44">
        <f t="shared" si="0"/>
        <v>3</v>
      </c>
      <c r="O44">
        <f t="shared" si="1"/>
        <v>0</v>
      </c>
      <c r="P44">
        <f t="shared" si="2"/>
        <v>0</v>
      </c>
      <c r="Q44">
        <f t="shared" si="3"/>
        <v>0</v>
      </c>
      <c r="R44">
        <f t="shared" si="4"/>
        <v>7.333333333333333</v>
      </c>
      <c r="S44" t="str">
        <f t="shared" si="5"/>
        <v>E</v>
      </c>
    </row>
    <row r="45" spans="1:19">
      <c r="A45" s="9" t="s">
        <v>894</v>
      </c>
      <c r="B45" t="s">
        <v>308</v>
      </c>
      <c r="C45" t="s">
        <v>307</v>
      </c>
      <c r="D45" t="s">
        <v>14</v>
      </c>
      <c r="E45" t="s">
        <v>895</v>
      </c>
      <c r="F45">
        <v>4</v>
      </c>
      <c r="G45" t="s">
        <v>22</v>
      </c>
      <c r="H45" t="s">
        <v>1023</v>
      </c>
      <c r="I45">
        <v>9.5</v>
      </c>
      <c r="J45" t="s">
        <v>14</v>
      </c>
      <c r="K45" t="s">
        <v>1099</v>
      </c>
      <c r="L45">
        <v>9</v>
      </c>
      <c r="N45">
        <f t="shared" si="0"/>
        <v>0</v>
      </c>
      <c r="O45">
        <f t="shared" si="1"/>
        <v>2</v>
      </c>
      <c r="P45">
        <f t="shared" si="2"/>
        <v>1</v>
      </c>
      <c r="Q45">
        <f t="shared" si="3"/>
        <v>0</v>
      </c>
      <c r="R45">
        <f t="shared" si="4"/>
        <v>7.5</v>
      </c>
      <c r="S45" t="str">
        <f t="shared" si="5"/>
        <v>C</v>
      </c>
    </row>
    <row r="46" spans="1:19">
      <c r="A46" s="9">
        <v>5498</v>
      </c>
      <c r="B46" t="s">
        <v>142</v>
      </c>
      <c r="C46" t="s">
        <v>639</v>
      </c>
      <c r="D46" t="s">
        <v>2</v>
      </c>
      <c r="E46" t="s">
        <v>896</v>
      </c>
      <c r="F46">
        <v>4</v>
      </c>
      <c r="G46" t="s">
        <v>2</v>
      </c>
      <c r="H46" t="s">
        <v>1027</v>
      </c>
      <c r="I46">
        <v>9.5</v>
      </c>
      <c r="J46" t="s">
        <v>2</v>
      </c>
      <c r="K46" t="s">
        <v>1102</v>
      </c>
      <c r="L46">
        <v>9</v>
      </c>
      <c r="N46">
        <f t="shared" si="0"/>
        <v>3</v>
      </c>
      <c r="O46">
        <f t="shared" si="1"/>
        <v>0</v>
      </c>
      <c r="P46">
        <f t="shared" si="2"/>
        <v>0</v>
      </c>
      <c r="Q46">
        <f t="shared" si="3"/>
        <v>0</v>
      </c>
      <c r="R46">
        <f t="shared" si="4"/>
        <v>7.5</v>
      </c>
      <c r="S46" t="str">
        <f t="shared" si="5"/>
        <v>E</v>
      </c>
    </row>
    <row r="47" spans="1:19">
      <c r="A47" s="9">
        <v>3463</v>
      </c>
      <c r="B47" t="s">
        <v>617</v>
      </c>
      <c r="C47" t="s">
        <v>174</v>
      </c>
      <c r="D47" t="s">
        <v>14</v>
      </c>
      <c r="E47" t="s">
        <v>897</v>
      </c>
      <c r="F47">
        <v>2</v>
      </c>
      <c r="G47" t="s">
        <v>14</v>
      </c>
      <c r="H47" t="s">
        <v>1028</v>
      </c>
      <c r="I47">
        <v>8.5</v>
      </c>
      <c r="J47" t="s">
        <v>14</v>
      </c>
      <c r="K47" t="s">
        <v>1103</v>
      </c>
      <c r="L47">
        <v>9</v>
      </c>
      <c r="N47">
        <f t="shared" si="0"/>
        <v>0</v>
      </c>
      <c r="O47">
        <f t="shared" si="1"/>
        <v>3</v>
      </c>
      <c r="P47">
        <f t="shared" si="2"/>
        <v>0</v>
      </c>
      <c r="Q47">
        <f t="shared" si="3"/>
        <v>0</v>
      </c>
      <c r="R47">
        <f t="shared" si="4"/>
        <v>6.5</v>
      </c>
      <c r="S47" t="str">
        <f t="shared" si="5"/>
        <v>C</v>
      </c>
    </row>
    <row r="48" spans="1:19">
      <c r="A48" s="9">
        <v>9256</v>
      </c>
      <c r="B48" t="s">
        <v>898</v>
      </c>
      <c r="C48" t="s">
        <v>899</v>
      </c>
      <c r="D48" t="s">
        <v>22</v>
      </c>
      <c r="E48" t="s">
        <v>900</v>
      </c>
      <c r="F48">
        <v>2</v>
      </c>
      <c r="G48" t="s">
        <v>2</v>
      </c>
      <c r="H48" t="s">
        <v>1029</v>
      </c>
      <c r="I48">
        <v>8.5</v>
      </c>
      <c r="J48" t="s">
        <v>2</v>
      </c>
      <c r="K48" t="s">
        <v>1104</v>
      </c>
      <c r="L48">
        <v>9</v>
      </c>
      <c r="N48">
        <f t="shared" si="0"/>
        <v>2</v>
      </c>
      <c r="O48">
        <f t="shared" si="1"/>
        <v>0</v>
      </c>
      <c r="P48">
        <f t="shared" si="2"/>
        <v>1</v>
      </c>
      <c r="Q48">
        <f t="shared" si="3"/>
        <v>0</v>
      </c>
      <c r="R48">
        <f t="shared" si="4"/>
        <v>6.5</v>
      </c>
      <c r="S48" t="str">
        <f t="shared" si="5"/>
        <v>E</v>
      </c>
    </row>
    <row r="49" spans="1:19">
      <c r="A49" s="9" t="s">
        <v>901</v>
      </c>
      <c r="B49" t="s">
        <v>134</v>
      </c>
      <c r="C49" t="s">
        <v>133</v>
      </c>
      <c r="D49" t="s">
        <v>14</v>
      </c>
      <c r="E49" t="s">
        <v>902</v>
      </c>
      <c r="F49">
        <v>2</v>
      </c>
      <c r="G49" t="s">
        <v>22</v>
      </c>
      <c r="H49" t="s">
        <v>1030</v>
      </c>
      <c r="I49">
        <v>8</v>
      </c>
      <c r="J49" t="s">
        <v>22</v>
      </c>
      <c r="K49" t="s">
        <v>1105</v>
      </c>
      <c r="L49">
        <v>9</v>
      </c>
      <c r="N49">
        <f t="shared" si="0"/>
        <v>0</v>
      </c>
      <c r="O49">
        <f t="shared" si="1"/>
        <v>1</v>
      </c>
      <c r="P49">
        <f t="shared" si="2"/>
        <v>2</v>
      </c>
      <c r="Q49">
        <f t="shared" si="3"/>
        <v>0</v>
      </c>
      <c r="R49">
        <f t="shared" si="4"/>
        <v>6.333333333333333</v>
      </c>
      <c r="S49" t="str">
        <f t="shared" si="5"/>
        <v>N</v>
      </c>
    </row>
    <row r="50" spans="1:19">
      <c r="A50" s="9">
        <v>4589</v>
      </c>
      <c r="B50" t="s">
        <v>32</v>
      </c>
      <c r="C50" t="s">
        <v>31</v>
      </c>
      <c r="D50" t="s">
        <v>2</v>
      </c>
      <c r="E50" t="s">
        <v>903</v>
      </c>
      <c r="F50">
        <v>2</v>
      </c>
      <c r="G50" t="s">
        <v>2</v>
      </c>
      <c r="H50" t="s">
        <v>1031</v>
      </c>
      <c r="I50">
        <v>9</v>
      </c>
      <c r="J50" t="s">
        <v>2</v>
      </c>
      <c r="K50" t="s">
        <v>1106</v>
      </c>
      <c r="L50">
        <v>9</v>
      </c>
      <c r="N50">
        <f t="shared" si="0"/>
        <v>3</v>
      </c>
      <c r="O50">
        <f t="shared" si="1"/>
        <v>0</v>
      </c>
      <c r="P50">
        <f t="shared" si="2"/>
        <v>0</v>
      </c>
      <c r="Q50">
        <f t="shared" si="3"/>
        <v>0</v>
      </c>
      <c r="R50">
        <f t="shared" si="4"/>
        <v>6.666666666666667</v>
      </c>
      <c r="S50" t="str">
        <f t="shared" si="5"/>
        <v>E</v>
      </c>
    </row>
    <row r="51" spans="1:19">
      <c r="A51" s="9" t="s">
        <v>904</v>
      </c>
      <c r="B51" t="s">
        <v>650</v>
      </c>
      <c r="C51" t="s">
        <v>649</v>
      </c>
      <c r="D51" t="s">
        <v>2</v>
      </c>
      <c r="E51" t="s">
        <v>863</v>
      </c>
      <c r="F51">
        <v>3</v>
      </c>
      <c r="G51" t="s">
        <v>22</v>
      </c>
      <c r="H51" t="s">
        <v>1032</v>
      </c>
      <c r="I51">
        <v>8</v>
      </c>
      <c r="J51" t="s">
        <v>2</v>
      </c>
      <c r="K51" t="s">
        <v>1107</v>
      </c>
      <c r="L51">
        <v>0</v>
      </c>
      <c r="N51">
        <f t="shared" si="0"/>
        <v>2</v>
      </c>
      <c r="O51">
        <f t="shared" si="1"/>
        <v>0</v>
      </c>
      <c r="P51">
        <f t="shared" si="2"/>
        <v>1</v>
      </c>
      <c r="Q51">
        <f t="shared" si="3"/>
        <v>0</v>
      </c>
      <c r="R51">
        <f t="shared" si="4"/>
        <v>3.6666666666666665</v>
      </c>
      <c r="S51" t="str">
        <f t="shared" si="5"/>
        <v>E</v>
      </c>
    </row>
    <row r="52" spans="1:19">
      <c r="A52" s="9" t="s">
        <v>905</v>
      </c>
      <c r="B52" t="s">
        <v>906</v>
      </c>
      <c r="C52" t="s">
        <v>907</v>
      </c>
      <c r="D52" t="s">
        <v>2</v>
      </c>
      <c r="E52" t="s">
        <v>863</v>
      </c>
      <c r="F52">
        <v>2</v>
      </c>
      <c r="G52" t="s">
        <v>2</v>
      </c>
      <c r="H52" t="s">
        <v>1012</v>
      </c>
      <c r="I52">
        <v>9.5</v>
      </c>
      <c r="J52" t="s">
        <v>2</v>
      </c>
      <c r="K52" t="s">
        <v>1134</v>
      </c>
      <c r="L52">
        <v>9</v>
      </c>
      <c r="N52">
        <f t="shared" si="0"/>
        <v>3</v>
      </c>
      <c r="O52">
        <f t="shared" si="1"/>
        <v>0</v>
      </c>
      <c r="P52">
        <f t="shared" si="2"/>
        <v>0</v>
      </c>
      <c r="Q52">
        <f t="shared" si="3"/>
        <v>0</v>
      </c>
      <c r="R52">
        <f t="shared" si="4"/>
        <v>6.833333333333333</v>
      </c>
      <c r="S52" t="str">
        <f t="shared" si="5"/>
        <v>E</v>
      </c>
    </row>
    <row r="53" spans="1:19">
      <c r="A53" s="9">
        <v>123</v>
      </c>
      <c r="B53" t="s">
        <v>908</v>
      </c>
      <c r="C53" t="s">
        <v>909</v>
      </c>
      <c r="D53" t="s">
        <v>22</v>
      </c>
      <c r="E53" t="s">
        <v>910</v>
      </c>
      <c r="F53">
        <v>0</v>
      </c>
      <c r="G53" t="s">
        <v>22</v>
      </c>
      <c r="H53" t="s">
        <v>1033</v>
      </c>
      <c r="I53">
        <v>7.5</v>
      </c>
      <c r="J53" t="s">
        <v>14</v>
      </c>
      <c r="K53" t="s">
        <v>1108</v>
      </c>
      <c r="L53">
        <v>0</v>
      </c>
      <c r="N53">
        <f t="shared" si="0"/>
        <v>0</v>
      </c>
      <c r="O53">
        <f t="shared" si="1"/>
        <v>1</v>
      </c>
      <c r="P53">
        <f t="shared" si="2"/>
        <v>2</v>
      </c>
      <c r="Q53">
        <f t="shared" si="3"/>
        <v>0</v>
      </c>
      <c r="R53">
        <f t="shared" si="4"/>
        <v>2.5</v>
      </c>
      <c r="S53" t="str">
        <f t="shared" si="5"/>
        <v>N</v>
      </c>
    </row>
    <row r="54" spans="1:19">
      <c r="A54" s="9">
        <v>6269</v>
      </c>
      <c r="B54" t="s">
        <v>911</v>
      </c>
      <c r="C54" t="s">
        <v>912</v>
      </c>
      <c r="D54" t="s">
        <v>14</v>
      </c>
      <c r="E54" t="s">
        <v>913</v>
      </c>
      <c r="F54">
        <v>3</v>
      </c>
      <c r="G54" t="s">
        <v>14</v>
      </c>
      <c r="H54" t="s">
        <v>1034</v>
      </c>
      <c r="I54">
        <v>9</v>
      </c>
      <c r="J54" t="s">
        <v>14</v>
      </c>
      <c r="K54" t="s">
        <v>1084</v>
      </c>
      <c r="L54">
        <v>9</v>
      </c>
      <c r="N54">
        <f t="shared" si="0"/>
        <v>0</v>
      </c>
      <c r="O54">
        <f t="shared" si="1"/>
        <v>3</v>
      </c>
      <c r="P54">
        <f t="shared" si="2"/>
        <v>0</v>
      </c>
      <c r="Q54">
        <f t="shared" si="3"/>
        <v>0</v>
      </c>
      <c r="R54">
        <f t="shared" si="4"/>
        <v>7</v>
      </c>
      <c r="S54" t="str">
        <f t="shared" si="5"/>
        <v>C</v>
      </c>
    </row>
    <row r="55" spans="1:19">
      <c r="A55" s="9" t="s">
        <v>914</v>
      </c>
      <c r="B55" t="s">
        <v>869</v>
      </c>
      <c r="C55" t="s">
        <v>868</v>
      </c>
      <c r="D55" t="s">
        <v>22</v>
      </c>
      <c r="E55" t="s">
        <v>915</v>
      </c>
      <c r="F55">
        <v>3</v>
      </c>
      <c r="G55" t="s">
        <v>22</v>
      </c>
      <c r="H55" t="s">
        <v>1035</v>
      </c>
      <c r="I55">
        <v>8.5</v>
      </c>
      <c r="J55" t="s">
        <v>14</v>
      </c>
      <c r="K55" t="s">
        <v>1109</v>
      </c>
      <c r="L55">
        <v>9</v>
      </c>
      <c r="N55">
        <f t="shared" si="0"/>
        <v>0</v>
      </c>
      <c r="O55">
        <f t="shared" si="1"/>
        <v>1</v>
      </c>
      <c r="P55">
        <f t="shared" si="2"/>
        <v>2</v>
      </c>
      <c r="Q55">
        <f t="shared" si="3"/>
        <v>0</v>
      </c>
      <c r="R55">
        <f t="shared" si="4"/>
        <v>6.833333333333333</v>
      </c>
      <c r="S55" t="str">
        <f t="shared" si="5"/>
        <v>N</v>
      </c>
    </row>
    <row r="56" spans="1:19">
      <c r="A56" s="9">
        <v>8044</v>
      </c>
      <c r="B56" t="s">
        <v>916</v>
      </c>
      <c r="C56" t="s">
        <v>917</v>
      </c>
      <c r="D56" t="s">
        <v>22</v>
      </c>
      <c r="E56" t="s">
        <v>918</v>
      </c>
      <c r="F56">
        <v>2</v>
      </c>
      <c r="G56" t="s">
        <v>22</v>
      </c>
      <c r="H56" t="s">
        <v>1036</v>
      </c>
      <c r="I56">
        <v>9</v>
      </c>
      <c r="J56" t="s">
        <v>14</v>
      </c>
      <c r="K56" t="s">
        <v>1084</v>
      </c>
      <c r="L56">
        <v>9</v>
      </c>
      <c r="N56">
        <f t="shared" si="0"/>
        <v>0</v>
      </c>
      <c r="O56">
        <f t="shared" si="1"/>
        <v>1</v>
      </c>
      <c r="P56">
        <f t="shared" si="2"/>
        <v>2</v>
      </c>
      <c r="Q56">
        <f t="shared" si="3"/>
        <v>0</v>
      </c>
      <c r="R56">
        <f t="shared" si="4"/>
        <v>6.666666666666667</v>
      </c>
      <c r="S56" t="str">
        <f t="shared" si="5"/>
        <v>N</v>
      </c>
    </row>
    <row r="57" spans="1:19">
      <c r="A57" s="9" t="s">
        <v>919</v>
      </c>
      <c r="B57" t="s">
        <v>899</v>
      </c>
      <c r="C57" t="s">
        <v>898</v>
      </c>
      <c r="D57" t="s">
        <v>2</v>
      </c>
      <c r="E57" t="s">
        <v>920</v>
      </c>
      <c r="F57">
        <v>2</v>
      </c>
      <c r="G57" t="s">
        <v>2</v>
      </c>
      <c r="H57" t="s">
        <v>1029</v>
      </c>
      <c r="I57">
        <v>8.5</v>
      </c>
      <c r="J57" t="s">
        <v>2</v>
      </c>
      <c r="K57" t="s">
        <v>1110</v>
      </c>
      <c r="L57">
        <v>9</v>
      </c>
      <c r="N57">
        <f t="shared" si="0"/>
        <v>3</v>
      </c>
      <c r="O57">
        <f t="shared" si="1"/>
        <v>0</v>
      </c>
      <c r="P57">
        <f t="shared" si="2"/>
        <v>0</v>
      </c>
      <c r="Q57">
        <f t="shared" si="3"/>
        <v>0</v>
      </c>
      <c r="R57">
        <f t="shared" si="4"/>
        <v>6.5</v>
      </c>
      <c r="S57" t="str">
        <f t="shared" si="5"/>
        <v>E</v>
      </c>
    </row>
    <row r="58" spans="1:19">
      <c r="A58" s="9">
        <v>4313</v>
      </c>
      <c r="B58" t="s">
        <v>872</v>
      </c>
      <c r="C58" t="s">
        <v>921</v>
      </c>
      <c r="D58" t="s">
        <v>2</v>
      </c>
      <c r="E58" t="s">
        <v>922</v>
      </c>
      <c r="F58">
        <v>3</v>
      </c>
      <c r="G58" t="s">
        <v>2</v>
      </c>
      <c r="H58" t="s">
        <v>1037</v>
      </c>
      <c r="I58">
        <v>9</v>
      </c>
      <c r="J58" t="s">
        <v>2</v>
      </c>
      <c r="K58" t="s">
        <v>1111</v>
      </c>
      <c r="L58">
        <v>9</v>
      </c>
      <c r="N58">
        <f t="shared" si="0"/>
        <v>3</v>
      </c>
      <c r="O58">
        <f t="shared" si="1"/>
        <v>0</v>
      </c>
      <c r="P58">
        <f t="shared" si="2"/>
        <v>0</v>
      </c>
      <c r="Q58">
        <f t="shared" si="3"/>
        <v>0</v>
      </c>
      <c r="R58">
        <f t="shared" si="4"/>
        <v>7</v>
      </c>
      <c r="S58" t="str">
        <f t="shared" si="5"/>
        <v>E</v>
      </c>
    </row>
    <row r="59" spans="1:19">
      <c r="A59" s="9" t="s">
        <v>923</v>
      </c>
      <c r="B59" t="s">
        <v>86</v>
      </c>
      <c r="C59" t="s">
        <v>85</v>
      </c>
      <c r="D59" t="s">
        <v>22</v>
      </c>
      <c r="E59" t="s">
        <v>924</v>
      </c>
      <c r="F59">
        <v>2</v>
      </c>
      <c r="G59" t="s">
        <v>22</v>
      </c>
      <c r="H59" t="s">
        <v>1038</v>
      </c>
      <c r="I59">
        <v>8</v>
      </c>
      <c r="J59" t="s">
        <v>14</v>
      </c>
      <c r="K59" t="s">
        <v>1112</v>
      </c>
      <c r="L59">
        <v>0</v>
      </c>
      <c r="N59">
        <f t="shared" si="0"/>
        <v>0</v>
      </c>
      <c r="O59">
        <f t="shared" si="1"/>
        <v>1</v>
      </c>
      <c r="P59">
        <f t="shared" si="2"/>
        <v>2</v>
      </c>
      <c r="Q59">
        <f t="shared" si="3"/>
        <v>0</v>
      </c>
      <c r="R59">
        <f t="shared" si="4"/>
        <v>3.3333333333333335</v>
      </c>
      <c r="S59" t="str">
        <f t="shared" si="5"/>
        <v>N</v>
      </c>
    </row>
    <row r="60" spans="1:19">
      <c r="A60" s="9">
        <v>5831</v>
      </c>
      <c r="B60" t="s">
        <v>174</v>
      </c>
      <c r="C60" t="s">
        <v>353</v>
      </c>
      <c r="D60" t="s">
        <v>14</v>
      </c>
      <c r="E60" t="s">
        <v>925</v>
      </c>
      <c r="F60">
        <v>2</v>
      </c>
      <c r="G60" t="s">
        <v>14</v>
      </c>
      <c r="H60" t="s">
        <v>1039</v>
      </c>
      <c r="I60">
        <v>9.5</v>
      </c>
      <c r="J60" t="s">
        <v>14</v>
      </c>
      <c r="K60" t="s">
        <v>1113</v>
      </c>
      <c r="L60">
        <v>9</v>
      </c>
      <c r="N60">
        <f t="shared" si="0"/>
        <v>0</v>
      </c>
      <c r="O60">
        <f t="shared" si="1"/>
        <v>3</v>
      </c>
      <c r="P60">
        <f t="shared" si="2"/>
        <v>0</v>
      </c>
      <c r="Q60">
        <f t="shared" si="3"/>
        <v>0</v>
      </c>
      <c r="R60">
        <f t="shared" si="4"/>
        <v>6.833333333333333</v>
      </c>
      <c r="S60" t="str">
        <f t="shared" si="5"/>
        <v>C</v>
      </c>
    </row>
    <row r="61" spans="1:19">
      <c r="A61" s="9" t="s">
        <v>926</v>
      </c>
      <c r="B61" t="s">
        <v>435</v>
      </c>
      <c r="C61" t="s">
        <v>434</v>
      </c>
      <c r="D61" t="s">
        <v>22</v>
      </c>
      <c r="E61" t="s">
        <v>927</v>
      </c>
      <c r="F61">
        <v>0</v>
      </c>
      <c r="G61" t="s">
        <v>22</v>
      </c>
      <c r="H61" t="s">
        <v>1040</v>
      </c>
      <c r="I61">
        <v>8</v>
      </c>
      <c r="J61" t="s">
        <v>2</v>
      </c>
      <c r="K61" t="s">
        <v>1136</v>
      </c>
      <c r="L61">
        <v>0</v>
      </c>
      <c r="N61">
        <f t="shared" si="0"/>
        <v>1</v>
      </c>
      <c r="O61">
        <f t="shared" si="1"/>
        <v>0</v>
      </c>
      <c r="P61">
        <f t="shared" si="2"/>
        <v>2</v>
      </c>
      <c r="Q61">
        <f t="shared" si="3"/>
        <v>0</v>
      </c>
      <c r="R61">
        <f t="shared" si="4"/>
        <v>2.6666666666666665</v>
      </c>
      <c r="S61" t="str">
        <f t="shared" si="5"/>
        <v>N</v>
      </c>
    </row>
    <row r="62" spans="1:19">
      <c r="A62" s="9" t="s">
        <v>928</v>
      </c>
      <c r="B62" t="s">
        <v>353</v>
      </c>
      <c r="C62" t="s">
        <v>174</v>
      </c>
      <c r="D62" t="s">
        <v>14</v>
      </c>
      <c r="E62" t="s">
        <v>929</v>
      </c>
      <c r="F62">
        <v>2</v>
      </c>
      <c r="G62" t="s">
        <v>14</v>
      </c>
      <c r="H62" t="s">
        <v>1041</v>
      </c>
      <c r="I62">
        <v>9.5</v>
      </c>
      <c r="J62" t="s">
        <v>14</v>
      </c>
      <c r="K62" t="s">
        <v>1114</v>
      </c>
      <c r="L62">
        <v>9</v>
      </c>
      <c r="N62">
        <f t="shared" si="0"/>
        <v>0</v>
      </c>
      <c r="O62">
        <f t="shared" si="1"/>
        <v>3</v>
      </c>
      <c r="P62">
        <f t="shared" si="2"/>
        <v>0</v>
      </c>
      <c r="Q62">
        <f t="shared" si="3"/>
        <v>0</v>
      </c>
      <c r="R62">
        <f t="shared" si="4"/>
        <v>6.833333333333333</v>
      </c>
      <c r="S62" t="str">
        <f t="shared" si="5"/>
        <v>C</v>
      </c>
    </row>
    <row r="63" spans="1:19">
      <c r="A63" s="9">
        <v>9358</v>
      </c>
      <c r="B63" t="s">
        <v>629</v>
      </c>
      <c r="C63" t="s">
        <v>628</v>
      </c>
      <c r="D63" t="s">
        <v>14</v>
      </c>
      <c r="E63" t="s">
        <v>930</v>
      </c>
      <c r="F63">
        <v>2</v>
      </c>
      <c r="G63" t="s">
        <v>14</v>
      </c>
      <c r="H63" t="s">
        <v>1042</v>
      </c>
      <c r="I63">
        <v>9</v>
      </c>
      <c r="J63" t="s">
        <v>14</v>
      </c>
      <c r="K63" t="s">
        <v>1115</v>
      </c>
      <c r="L63">
        <v>9</v>
      </c>
      <c r="N63">
        <f t="shared" si="0"/>
        <v>0</v>
      </c>
      <c r="O63">
        <f t="shared" si="1"/>
        <v>3</v>
      </c>
      <c r="P63">
        <f t="shared" si="2"/>
        <v>0</v>
      </c>
      <c r="Q63">
        <f t="shared" si="3"/>
        <v>0</v>
      </c>
      <c r="R63">
        <f t="shared" si="4"/>
        <v>6.666666666666667</v>
      </c>
      <c r="S63" t="str">
        <f t="shared" si="5"/>
        <v>C</v>
      </c>
    </row>
    <row r="64" spans="1:19">
      <c r="A64" s="9">
        <v>4187</v>
      </c>
      <c r="B64" t="s">
        <v>556</v>
      </c>
      <c r="C64" t="s">
        <v>555</v>
      </c>
      <c r="D64" t="s">
        <v>22</v>
      </c>
      <c r="E64" t="s">
        <v>931</v>
      </c>
      <c r="F64">
        <v>2</v>
      </c>
      <c r="G64" t="s">
        <v>672</v>
      </c>
      <c r="H64" t="s">
        <v>1043</v>
      </c>
      <c r="I64">
        <v>4</v>
      </c>
      <c r="J64" t="s">
        <v>22</v>
      </c>
      <c r="K64" t="s">
        <v>1100</v>
      </c>
      <c r="L64">
        <v>9</v>
      </c>
      <c r="N64">
        <f t="shared" si="0"/>
        <v>0</v>
      </c>
      <c r="O64">
        <f t="shared" si="1"/>
        <v>0</v>
      </c>
      <c r="P64">
        <f t="shared" si="2"/>
        <v>2</v>
      </c>
      <c r="Q64">
        <f t="shared" si="3"/>
        <v>1</v>
      </c>
      <c r="R64">
        <f t="shared" si="4"/>
        <v>5</v>
      </c>
      <c r="S64" t="str">
        <f t="shared" si="5"/>
        <v>N</v>
      </c>
    </row>
    <row r="65" spans="1:19">
      <c r="A65" s="9">
        <v>2776</v>
      </c>
      <c r="B65" t="s">
        <v>244</v>
      </c>
      <c r="C65" t="s">
        <v>243</v>
      </c>
      <c r="D65" t="s">
        <v>2</v>
      </c>
      <c r="E65" t="s">
        <v>932</v>
      </c>
      <c r="F65">
        <v>3</v>
      </c>
      <c r="G65" t="s">
        <v>2</v>
      </c>
      <c r="H65" t="s">
        <v>1044</v>
      </c>
      <c r="I65">
        <v>8</v>
      </c>
      <c r="J65" t="s">
        <v>14</v>
      </c>
      <c r="K65" t="s">
        <v>1116</v>
      </c>
      <c r="L65">
        <v>0</v>
      </c>
      <c r="N65">
        <f t="shared" si="0"/>
        <v>2</v>
      </c>
      <c r="O65">
        <f t="shared" si="1"/>
        <v>1</v>
      </c>
      <c r="P65">
        <f t="shared" si="2"/>
        <v>0</v>
      </c>
      <c r="Q65">
        <f t="shared" si="3"/>
        <v>0</v>
      </c>
      <c r="R65">
        <f t="shared" si="4"/>
        <v>3.6666666666666665</v>
      </c>
      <c r="S65" t="str">
        <f t="shared" si="5"/>
        <v>E</v>
      </c>
    </row>
    <row r="66" spans="1:19">
      <c r="A66" s="9">
        <v>8777</v>
      </c>
      <c r="B66" t="s">
        <v>933</v>
      </c>
      <c r="C66" t="s">
        <v>934</v>
      </c>
      <c r="D66" t="s">
        <v>22</v>
      </c>
      <c r="E66" t="s">
        <v>935</v>
      </c>
      <c r="F66">
        <v>0</v>
      </c>
      <c r="G66" t="s">
        <v>22</v>
      </c>
      <c r="H66" t="s">
        <v>1045</v>
      </c>
      <c r="I66">
        <v>7</v>
      </c>
      <c r="J66" t="s">
        <v>14</v>
      </c>
      <c r="K66" t="s">
        <v>1117</v>
      </c>
      <c r="L66">
        <v>0</v>
      </c>
      <c r="N66">
        <f t="shared" si="0"/>
        <v>0</v>
      </c>
      <c r="O66">
        <f t="shared" si="1"/>
        <v>1</v>
      </c>
      <c r="P66">
        <f t="shared" si="2"/>
        <v>2</v>
      </c>
      <c r="Q66">
        <f t="shared" si="3"/>
        <v>0</v>
      </c>
      <c r="R66">
        <f t="shared" si="4"/>
        <v>2.3333333333333335</v>
      </c>
      <c r="S66" t="str">
        <f t="shared" si="5"/>
        <v>N</v>
      </c>
    </row>
    <row r="67" spans="1:19">
      <c r="A67" s="9">
        <v>5601</v>
      </c>
      <c r="B67" t="s">
        <v>936</v>
      </c>
      <c r="C67" t="s">
        <v>937</v>
      </c>
      <c r="D67" t="s">
        <v>22</v>
      </c>
      <c r="E67" t="s">
        <v>938</v>
      </c>
      <c r="F67">
        <v>0</v>
      </c>
      <c r="G67" t="s">
        <v>2</v>
      </c>
      <c r="H67" t="s">
        <v>1046</v>
      </c>
      <c r="I67">
        <v>9</v>
      </c>
      <c r="J67" t="s">
        <v>22</v>
      </c>
      <c r="K67" t="s">
        <v>1100</v>
      </c>
      <c r="L67">
        <v>9</v>
      </c>
      <c r="N67">
        <f t="shared" ref="N67:N97" si="6">COUNTIF(D67, "E")+COUNTIF(G67,"E")+COUNTIF(J67,"E")</f>
        <v>1</v>
      </c>
      <c r="O67">
        <f t="shared" ref="O67:O97" si="7">COUNTIF(D67, "C")+COUNTIF(G67,"C")+COUNTIF(J67,"C")</f>
        <v>0</v>
      </c>
      <c r="P67">
        <f t="shared" ref="P67:P97" si="8">COUNTIF(D67, "N")+COUNTIF(G67,"N")+COUNTIF(J67,"N")</f>
        <v>2</v>
      </c>
      <c r="Q67">
        <f t="shared" ref="Q67:Q97" si="9">COUNTIF(D67, "D")+COUNTIF(G67,"D")+COUNTIF(J67,"D")</f>
        <v>0</v>
      </c>
      <c r="R67">
        <f t="shared" ref="R67:R97" si="10">(F67+I67+L67)/3</f>
        <v>6</v>
      </c>
      <c r="S67" t="str">
        <f t="shared" ref="S67:S97" si="11">(IF(OR(N67=2,N67=3),"E",IF(OR(O67=2,O67=3),"C",IF(OR(P67=2,P67=3),"N"))))</f>
        <v>N</v>
      </c>
    </row>
    <row r="68" spans="1:19">
      <c r="A68" s="9" t="s">
        <v>939</v>
      </c>
      <c r="B68" t="s">
        <v>58</v>
      </c>
      <c r="C68" t="s">
        <v>57</v>
      </c>
      <c r="D68" t="s">
        <v>14</v>
      </c>
      <c r="E68" t="s">
        <v>940</v>
      </c>
      <c r="F68">
        <v>2</v>
      </c>
      <c r="G68" t="s">
        <v>14</v>
      </c>
      <c r="H68" t="s">
        <v>1047</v>
      </c>
      <c r="I68">
        <v>8.5</v>
      </c>
      <c r="J68" t="s">
        <v>14</v>
      </c>
      <c r="K68" t="s">
        <v>1084</v>
      </c>
      <c r="L68">
        <v>9</v>
      </c>
      <c r="N68">
        <f t="shared" si="6"/>
        <v>0</v>
      </c>
      <c r="O68">
        <f t="shared" si="7"/>
        <v>3</v>
      </c>
      <c r="P68">
        <f t="shared" si="8"/>
        <v>0</v>
      </c>
      <c r="Q68">
        <f t="shared" si="9"/>
        <v>0</v>
      </c>
      <c r="R68">
        <f t="shared" si="10"/>
        <v>6.5</v>
      </c>
      <c r="S68" t="str">
        <f t="shared" si="11"/>
        <v>C</v>
      </c>
    </row>
    <row r="69" spans="1:19">
      <c r="A69" s="9">
        <v>1312</v>
      </c>
      <c r="B69" t="s">
        <v>941</v>
      </c>
      <c r="C69" t="s">
        <v>942</v>
      </c>
      <c r="D69" t="s">
        <v>14</v>
      </c>
      <c r="E69" t="s">
        <v>943</v>
      </c>
      <c r="F69">
        <v>2</v>
      </c>
      <c r="G69" t="s">
        <v>14</v>
      </c>
      <c r="H69" t="s">
        <v>1073</v>
      </c>
      <c r="I69">
        <v>9</v>
      </c>
      <c r="J69" t="s">
        <v>14</v>
      </c>
      <c r="K69" t="s">
        <v>1093</v>
      </c>
      <c r="L69">
        <v>9</v>
      </c>
      <c r="N69">
        <f t="shared" si="6"/>
        <v>0</v>
      </c>
      <c r="O69">
        <f t="shared" si="7"/>
        <v>3</v>
      </c>
      <c r="P69">
        <f t="shared" si="8"/>
        <v>0</v>
      </c>
      <c r="Q69">
        <f t="shared" si="9"/>
        <v>0</v>
      </c>
      <c r="R69">
        <f t="shared" si="10"/>
        <v>6.666666666666667</v>
      </c>
      <c r="S69" t="str">
        <f t="shared" si="11"/>
        <v>C</v>
      </c>
    </row>
    <row r="70" spans="1:19">
      <c r="A70" s="9" t="s">
        <v>944</v>
      </c>
      <c r="B70" t="s">
        <v>805</v>
      </c>
      <c r="C70" t="s">
        <v>804</v>
      </c>
      <c r="D70" t="s">
        <v>14</v>
      </c>
      <c r="E70" t="s">
        <v>945</v>
      </c>
      <c r="F70">
        <v>3</v>
      </c>
      <c r="G70" t="s">
        <v>14</v>
      </c>
      <c r="H70" t="s">
        <v>1048</v>
      </c>
      <c r="I70">
        <v>8.5</v>
      </c>
      <c r="J70" t="s">
        <v>14</v>
      </c>
      <c r="K70" t="s">
        <v>1084</v>
      </c>
      <c r="L70">
        <v>9</v>
      </c>
      <c r="N70">
        <f t="shared" si="6"/>
        <v>0</v>
      </c>
      <c r="O70">
        <f t="shared" si="7"/>
        <v>3</v>
      </c>
      <c r="P70">
        <f t="shared" si="8"/>
        <v>0</v>
      </c>
      <c r="Q70">
        <f t="shared" si="9"/>
        <v>0</v>
      </c>
      <c r="R70">
        <f t="shared" si="10"/>
        <v>6.833333333333333</v>
      </c>
      <c r="S70" t="str">
        <f t="shared" si="11"/>
        <v>C</v>
      </c>
    </row>
    <row r="71" spans="1:19">
      <c r="A71" s="9">
        <v>8466</v>
      </c>
      <c r="B71" t="s">
        <v>946</v>
      </c>
      <c r="C71" t="s">
        <v>868</v>
      </c>
      <c r="D71" t="s">
        <v>22</v>
      </c>
      <c r="E71" t="s">
        <v>947</v>
      </c>
      <c r="F71">
        <v>3</v>
      </c>
      <c r="G71" t="s">
        <v>22</v>
      </c>
      <c r="H71" t="s">
        <v>1049</v>
      </c>
      <c r="I71">
        <v>8</v>
      </c>
      <c r="J71" t="s">
        <v>14</v>
      </c>
      <c r="K71" t="s">
        <v>1118</v>
      </c>
      <c r="L71">
        <v>0</v>
      </c>
      <c r="N71">
        <f t="shared" si="6"/>
        <v>0</v>
      </c>
      <c r="O71">
        <f t="shared" si="7"/>
        <v>1</v>
      </c>
      <c r="P71">
        <f t="shared" si="8"/>
        <v>2</v>
      </c>
      <c r="Q71">
        <f t="shared" si="9"/>
        <v>0</v>
      </c>
      <c r="R71">
        <f t="shared" si="10"/>
        <v>3.6666666666666665</v>
      </c>
      <c r="S71" t="str">
        <f t="shared" si="11"/>
        <v>N</v>
      </c>
    </row>
    <row r="72" spans="1:19">
      <c r="A72" s="9">
        <v>2175</v>
      </c>
      <c r="B72" t="s">
        <v>512</v>
      </c>
      <c r="C72" t="s">
        <v>511</v>
      </c>
      <c r="D72" t="s">
        <v>14</v>
      </c>
      <c r="E72" t="s">
        <v>948</v>
      </c>
      <c r="F72">
        <v>4</v>
      </c>
      <c r="G72" t="s">
        <v>14</v>
      </c>
      <c r="H72" t="s">
        <v>1050</v>
      </c>
      <c r="I72">
        <v>9</v>
      </c>
      <c r="J72" t="s">
        <v>14</v>
      </c>
      <c r="K72" t="s">
        <v>1084</v>
      </c>
      <c r="L72">
        <v>9</v>
      </c>
      <c r="N72">
        <f t="shared" si="6"/>
        <v>0</v>
      </c>
      <c r="O72">
        <f t="shared" si="7"/>
        <v>3</v>
      </c>
      <c r="P72">
        <f t="shared" si="8"/>
        <v>0</v>
      </c>
      <c r="Q72">
        <f t="shared" si="9"/>
        <v>0</v>
      </c>
      <c r="R72">
        <f t="shared" si="10"/>
        <v>7.333333333333333</v>
      </c>
      <c r="S72" t="str">
        <f t="shared" si="11"/>
        <v>C</v>
      </c>
    </row>
    <row r="73" spans="1:19">
      <c r="A73" s="9" t="s">
        <v>949</v>
      </c>
      <c r="B73" t="s">
        <v>535</v>
      </c>
      <c r="C73" t="s">
        <v>534</v>
      </c>
      <c r="D73" t="s">
        <v>2</v>
      </c>
      <c r="E73" t="s">
        <v>310</v>
      </c>
      <c r="F73">
        <v>4</v>
      </c>
      <c r="G73" t="s">
        <v>22</v>
      </c>
      <c r="H73" t="s">
        <v>1074</v>
      </c>
      <c r="I73">
        <v>9</v>
      </c>
      <c r="J73" t="s">
        <v>14</v>
      </c>
      <c r="K73" t="s">
        <v>1119</v>
      </c>
      <c r="L73">
        <v>0</v>
      </c>
      <c r="N73">
        <f t="shared" si="6"/>
        <v>1</v>
      </c>
      <c r="O73">
        <f t="shared" si="7"/>
        <v>1</v>
      </c>
      <c r="P73">
        <f t="shared" si="8"/>
        <v>1</v>
      </c>
      <c r="Q73">
        <f t="shared" si="9"/>
        <v>0</v>
      </c>
      <c r="R73">
        <f t="shared" si="10"/>
        <v>4.333333333333333</v>
      </c>
      <c r="S73" t="b">
        <f t="shared" si="11"/>
        <v>0</v>
      </c>
    </row>
    <row r="74" spans="1:19">
      <c r="A74" s="9">
        <v>8046</v>
      </c>
      <c r="B74" t="s">
        <v>950</v>
      </c>
      <c r="C74" t="s">
        <v>951</v>
      </c>
      <c r="D74" t="s">
        <v>2</v>
      </c>
      <c r="E74" t="s">
        <v>952</v>
      </c>
      <c r="F74">
        <v>3</v>
      </c>
      <c r="G74" t="s">
        <v>2</v>
      </c>
      <c r="H74" t="s">
        <v>1046</v>
      </c>
      <c r="I74">
        <v>9.5</v>
      </c>
      <c r="J74" t="s">
        <v>2</v>
      </c>
      <c r="K74" t="s">
        <v>1120</v>
      </c>
      <c r="L74">
        <v>9</v>
      </c>
      <c r="N74">
        <f t="shared" si="6"/>
        <v>3</v>
      </c>
      <c r="O74">
        <f t="shared" si="7"/>
        <v>0</v>
      </c>
      <c r="P74">
        <f t="shared" si="8"/>
        <v>0</v>
      </c>
      <c r="Q74">
        <f t="shared" si="9"/>
        <v>0</v>
      </c>
      <c r="R74">
        <f t="shared" si="10"/>
        <v>7.166666666666667</v>
      </c>
      <c r="S74" t="str">
        <f t="shared" si="11"/>
        <v>E</v>
      </c>
    </row>
    <row r="75" spans="1:19">
      <c r="A75" s="9" t="s">
        <v>953</v>
      </c>
      <c r="B75" t="s">
        <v>954</v>
      </c>
      <c r="C75" t="s">
        <v>955</v>
      </c>
      <c r="D75" t="s">
        <v>22</v>
      </c>
      <c r="E75" t="s">
        <v>956</v>
      </c>
      <c r="F75">
        <v>4</v>
      </c>
      <c r="G75" t="s">
        <v>22</v>
      </c>
      <c r="H75" t="s">
        <v>1001</v>
      </c>
      <c r="I75">
        <v>9.9</v>
      </c>
      <c r="J75" t="s">
        <v>22</v>
      </c>
      <c r="K75" t="s">
        <v>1100</v>
      </c>
      <c r="L75">
        <v>9</v>
      </c>
      <c r="N75">
        <f t="shared" si="6"/>
        <v>0</v>
      </c>
      <c r="O75">
        <f t="shared" si="7"/>
        <v>0</v>
      </c>
      <c r="P75">
        <f t="shared" si="8"/>
        <v>3</v>
      </c>
      <c r="Q75">
        <f t="shared" si="9"/>
        <v>0</v>
      </c>
      <c r="R75">
        <f t="shared" si="10"/>
        <v>7.6333333333333329</v>
      </c>
      <c r="S75" t="str">
        <f t="shared" si="11"/>
        <v>N</v>
      </c>
    </row>
    <row r="76" spans="1:19">
      <c r="A76" s="9" t="s">
        <v>957</v>
      </c>
      <c r="B76" t="s">
        <v>958</v>
      </c>
      <c r="C76" t="s">
        <v>959</v>
      </c>
      <c r="D76" t="s">
        <v>2</v>
      </c>
      <c r="E76" t="s">
        <v>922</v>
      </c>
      <c r="F76">
        <v>2</v>
      </c>
      <c r="G76" t="s">
        <v>2</v>
      </c>
      <c r="H76" t="s">
        <v>1037</v>
      </c>
      <c r="I76">
        <v>9</v>
      </c>
      <c r="J76" t="s">
        <v>2</v>
      </c>
      <c r="K76" t="s">
        <v>1111</v>
      </c>
      <c r="L76">
        <v>0</v>
      </c>
      <c r="N76">
        <f t="shared" si="6"/>
        <v>3</v>
      </c>
      <c r="O76">
        <f t="shared" si="7"/>
        <v>0</v>
      </c>
      <c r="P76">
        <f t="shared" si="8"/>
        <v>0</v>
      </c>
      <c r="Q76">
        <f t="shared" si="9"/>
        <v>0</v>
      </c>
      <c r="R76">
        <f t="shared" si="10"/>
        <v>3.6666666666666665</v>
      </c>
      <c r="S76" t="str">
        <f t="shared" si="11"/>
        <v>E</v>
      </c>
    </row>
    <row r="77" spans="1:19">
      <c r="A77" s="9" t="s">
        <v>960</v>
      </c>
      <c r="B77" t="s">
        <v>77</v>
      </c>
      <c r="C77" t="s">
        <v>76</v>
      </c>
      <c r="D77" t="s">
        <v>14</v>
      </c>
      <c r="E77" t="s">
        <v>961</v>
      </c>
      <c r="F77">
        <v>3</v>
      </c>
      <c r="G77" t="s">
        <v>14</v>
      </c>
      <c r="H77" t="s">
        <v>1051</v>
      </c>
      <c r="I77">
        <v>9</v>
      </c>
      <c r="J77" t="s">
        <v>14</v>
      </c>
      <c r="K77" t="s">
        <v>1137</v>
      </c>
      <c r="L77">
        <v>9</v>
      </c>
      <c r="N77">
        <f t="shared" si="6"/>
        <v>0</v>
      </c>
      <c r="O77">
        <f t="shared" si="7"/>
        <v>3</v>
      </c>
      <c r="P77">
        <f t="shared" si="8"/>
        <v>0</v>
      </c>
      <c r="Q77">
        <f t="shared" si="9"/>
        <v>0</v>
      </c>
      <c r="R77">
        <f t="shared" si="10"/>
        <v>7</v>
      </c>
      <c r="S77" t="str">
        <f t="shared" si="11"/>
        <v>C</v>
      </c>
    </row>
    <row r="78" spans="1:19">
      <c r="A78" s="9" t="s">
        <v>962</v>
      </c>
      <c r="B78" t="s">
        <v>229</v>
      </c>
      <c r="C78" t="s">
        <v>228</v>
      </c>
      <c r="D78" t="s">
        <v>2</v>
      </c>
      <c r="E78" t="s">
        <v>963</v>
      </c>
      <c r="F78">
        <v>4</v>
      </c>
      <c r="G78" t="s">
        <v>2</v>
      </c>
      <c r="H78" t="s">
        <v>1052</v>
      </c>
      <c r="I78">
        <v>9</v>
      </c>
      <c r="J78" t="s">
        <v>2</v>
      </c>
      <c r="K78" t="s">
        <v>1121</v>
      </c>
      <c r="L78">
        <v>9</v>
      </c>
      <c r="N78">
        <f t="shared" si="6"/>
        <v>3</v>
      </c>
      <c r="O78">
        <f t="shared" si="7"/>
        <v>0</v>
      </c>
      <c r="P78">
        <f t="shared" si="8"/>
        <v>0</v>
      </c>
      <c r="Q78">
        <f t="shared" si="9"/>
        <v>0</v>
      </c>
      <c r="R78">
        <f t="shared" si="10"/>
        <v>7.333333333333333</v>
      </c>
      <c r="S78" t="str">
        <f t="shared" si="11"/>
        <v>E</v>
      </c>
    </row>
    <row r="79" spans="1:19">
      <c r="A79" s="9" t="s">
        <v>964</v>
      </c>
      <c r="B79" t="s">
        <v>70</v>
      </c>
      <c r="C79" t="s">
        <v>69</v>
      </c>
      <c r="D79" t="s">
        <v>22</v>
      </c>
      <c r="E79" t="s">
        <v>965</v>
      </c>
      <c r="F79">
        <v>2</v>
      </c>
      <c r="G79" t="s">
        <v>22</v>
      </c>
      <c r="H79" t="s">
        <v>1053</v>
      </c>
      <c r="I79">
        <v>8</v>
      </c>
      <c r="J79" t="s">
        <v>14</v>
      </c>
      <c r="K79" t="s">
        <v>1122</v>
      </c>
      <c r="L79">
        <v>0</v>
      </c>
      <c r="N79">
        <f t="shared" si="6"/>
        <v>0</v>
      </c>
      <c r="O79">
        <f t="shared" si="7"/>
        <v>1</v>
      </c>
      <c r="P79">
        <f t="shared" si="8"/>
        <v>2</v>
      </c>
      <c r="Q79">
        <f t="shared" si="9"/>
        <v>0</v>
      </c>
      <c r="R79">
        <f t="shared" si="10"/>
        <v>3.3333333333333335</v>
      </c>
      <c r="S79" t="str">
        <f t="shared" si="11"/>
        <v>N</v>
      </c>
    </row>
    <row r="80" spans="1:19">
      <c r="A80" s="9">
        <v>7184</v>
      </c>
      <c r="B80" t="s">
        <v>171</v>
      </c>
      <c r="C80" t="s">
        <v>170</v>
      </c>
      <c r="D80" t="s">
        <v>2</v>
      </c>
      <c r="E80" t="s">
        <v>966</v>
      </c>
      <c r="F80">
        <v>2</v>
      </c>
      <c r="G80" t="s">
        <v>2</v>
      </c>
      <c r="H80" t="s">
        <v>1054</v>
      </c>
      <c r="I80">
        <v>9</v>
      </c>
      <c r="J80" t="s">
        <v>2</v>
      </c>
      <c r="K80" t="s">
        <v>1138</v>
      </c>
      <c r="L80">
        <v>9</v>
      </c>
      <c r="N80">
        <f t="shared" si="6"/>
        <v>3</v>
      </c>
      <c r="O80">
        <f t="shared" si="7"/>
        <v>0</v>
      </c>
      <c r="P80">
        <f t="shared" si="8"/>
        <v>0</v>
      </c>
      <c r="Q80">
        <f t="shared" si="9"/>
        <v>0</v>
      </c>
      <c r="R80">
        <f t="shared" si="10"/>
        <v>6.666666666666667</v>
      </c>
      <c r="S80" t="str">
        <f t="shared" si="11"/>
        <v>E</v>
      </c>
    </row>
    <row r="81" spans="1:19">
      <c r="A81" s="9">
        <v>9060</v>
      </c>
      <c r="B81" t="s">
        <v>358</v>
      </c>
      <c r="C81" t="s">
        <v>597</v>
      </c>
      <c r="D81" t="s">
        <v>2</v>
      </c>
      <c r="E81" t="s">
        <v>310</v>
      </c>
      <c r="F81">
        <v>2</v>
      </c>
      <c r="G81" t="s">
        <v>2</v>
      </c>
      <c r="H81" t="s">
        <v>1055</v>
      </c>
      <c r="I81">
        <v>8.5</v>
      </c>
      <c r="J81" t="s">
        <v>2</v>
      </c>
      <c r="K81" t="s">
        <v>1123</v>
      </c>
      <c r="L81">
        <v>6</v>
      </c>
      <c r="N81">
        <f t="shared" si="6"/>
        <v>3</v>
      </c>
      <c r="O81">
        <f t="shared" si="7"/>
        <v>0</v>
      </c>
      <c r="P81">
        <f t="shared" si="8"/>
        <v>0</v>
      </c>
      <c r="Q81">
        <f t="shared" si="9"/>
        <v>0</v>
      </c>
      <c r="R81">
        <f t="shared" si="10"/>
        <v>5.5</v>
      </c>
      <c r="S81" t="str">
        <f t="shared" si="11"/>
        <v>E</v>
      </c>
    </row>
    <row r="82" spans="1:19">
      <c r="A82" s="9" t="s">
        <v>967</v>
      </c>
      <c r="B82" t="s">
        <v>811</v>
      </c>
      <c r="C82" t="s">
        <v>810</v>
      </c>
      <c r="D82" t="s">
        <v>22</v>
      </c>
      <c r="E82" t="s">
        <v>968</v>
      </c>
      <c r="F82">
        <v>4</v>
      </c>
      <c r="G82" t="s">
        <v>22</v>
      </c>
      <c r="H82" t="s">
        <v>1056</v>
      </c>
      <c r="I82">
        <v>8.5</v>
      </c>
      <c r="J82" t="s">
        <v>14</v>
      </c>
      <c r="K82" t="s">
        <v>1124</v>
      </c>
      <c r="L82">
        <v>0</v>
      </c>
      <c r="N82">
        <f t="shared" si="6"/>
        <v>0</v>
      </c>
      <c r="O82">
        <f t="shared" si="7"/>
        <v>1</v>
      </c>
      <c r="P82">
        <f t="shared" si="8"/>
        <v>2</v>
      </c>
      <c r="Q82">
        <f t="shared" si="9"/>
        <v>0</v>
      </c>
      <c r="R82">
        <f t="shared" si="10"/>
        <v>4.166666666666667</v>
      </c>
      <c r="S82" t="str">
        <f t="shared" si="11"/>
        <v>N</v>
      </c>
    </row>
    <row r="83" spans="1:19">
      <c r="A83" s="9" t="s">
        <v>969</v>
      </c>
      <c r="B83" t="s">
        <v>181</v>
      </c>
      <c r="C83" t="s">
        <v>180</v>
      </c>
      <c r="D83" t="s">
        <v>22</v>
      </c>
      <c r="E83" t="s">
        <v>970</v>
      </c>
      <c r="F83">
        <v>1</v>
      </c>
      <c r="G83" t="s">
        <v>22</v>
      </c>
      <c r="H83" t="s">
        <v>1057</v>
      </c>
      <c r="I83">
        <v>8</v>
      </c>
      <c r="J83" t="s">
        <v>14</v>
      </c>
      <c r="K83" t="s">
        <v>1125</v>
      </c>
      <c r="L83">
        <v>0</v>
      </c>
      <c r="N83">
        <f t="shared" si="6"/>
        <v>0</v>
      </c>
      <c r="O83">
        <f t="shared" si="7"/>
        <v>1</v>
      </c>
      <c r="P83">
        <f t="shared" si="8"/>
        <v>2</v>
      </c>
      <c r="Q83">
        <f t="shared" si="9"/>
        <v>0</v>
      </c>
      <c r="R83">
        <f t="shared" si="10"/>
        <v>3</v>
      </c>
      <c r="S83" t="str">
        <f t="shared" si="11"/>
        <v>N</v>
      </c>
    </row>
    <row r="84" spans="1:19">
      <c r="A84" s="9" t="s">
        <v>971</v>
      </c>
      <c r="B84" t="s">
        <v>120</v>
      </c>
      <c r="C84" t="s">
        <v>119</v>
      </c>
      <c r="D84" t="s">
        <v>22</v>
      </c>
      <c r="E84" t="s">
        <v>972</v>
      </c>
      <c r="F84">
        <v>0</v>
      </c>
      <c r="G84" t="s">
        <v>2</v>
      </c>
      <c r="H84" t="s">
        <v>1058</v>
      </c>
      <c r="I84">
        <v>7.5</v>
      </c>
      <c r="J84" t="s">
        <v>14</v>
      </c>
      <c r="K84" t="s">
        <v>1126</v>
      </c>
      <c r="L84">
        <v>0</v>
      </c>
      <c r="N84">
        <f t="shared" si="6"/>
        <v>1</v>
      </c>
      <c r="O84">
        <f t="shared" si="7"/>
        <v>1</v>
      </c>
      <c r="P84">
        <f t="shared" si="8"/>
        <v>1</v>
      </c>
      <c r="Q84">
        <f t="shared" si="9"/>
        <v>0</v>
      </c>
      <c r="R84">
        <f t="shared" si="10"/>
        <v>2.5</v>
      </c>
      <c r="S84" t="b">
        <f t="shared" si="11"/>
        <v>0</v>
      </c>
    </row>
    <row r="85" spans="1:19">
      <c r="A85" s="9" t="s">
        <v>973</v>
      </c>
      <c r="B85" t="s">
        <v>855</v>
      </c>
      <c r="C85" t="s">
        <v>854</v>
      </c>
      <c r="D85" t="s">
        <v>14</v>
      </c>
      <c r="E85" t="s">
        <v>974</v>
      </c>
      <c r="F85">
        <v>3</v>
      </c>
      <c r="G85" t="s">
        <v>14</v>
      </c>
      <c r="H85" t="s">
        <v>1059</v>
      </c>
      <c r="I85">
        <v>9</v>
      </c>
      <c r="J85" t="s">
        <v>14</v>
      </c>
      <c r="K85" t="s">
        <v>1127</v>
      </c>
      <c r="L85">
        <v>9</v>
      </c>
      <c r="N85">
        <f t="shared" si="6"/>
        <v>0</v>
      </c>
      <c r="O85">
        <f t="shared" si="7"/>
        <v>3</v>
      </c>
      <c r="P85">
        <f t="shared" si="8"/>
        <v>0</v>
      </c>
      <c r="Q85">
        <f t="shared" si="9"/>
        <v>0</v>
      </c>
      <c r="R85">
        <f t="shared" si="10"/>
        <v>7</v>
      </c>
      <c r="S85" t="str">
        <f t="shared" si="11"/>
        <v>C</v>
      </c>
    </row>
    <row r="86" spans="1:19">
      <c r="A86" s="9" t="s">
        <v>975</v>
      </c>
      <c r="B86" t="s">
        <v>976</v>
      </c>
      <c r="C86" t="s">
        <v>17</v>
      </c>
      <c r="D86" t="s">
        <v>14</v>
      </c>
      <c r="E86" t="s">
        <v>977</v>
      </c>
      <c r="F86">
        <v>1</v>
      </c>
      <c r="G86" t="s">
        <v>22</v>
      </c>
      <c r="H86" t="s">
        <v>1060</v>
      </c>
      <c r="I86">
        <v>8</v>
      </c>
      <c r="J86" t="s">
        <v>14</v>
      </c>
      <c r="K86" t="s">
        <v>1128</v>
      </c>
      <c r="L86">
        <v>9</v>
      </c>
      <c r="N86">
        <f t="shared" si="6"/>
        <v>0</v>
      </c>
      <c r="O86">
        <f t="shared" si="7"/>
        <v>2</v>
      </c>
      <c r="P86">
        <f t="shared" si="8"/>
        <v>1</v>
      </c>
      <c r="Q86">
        <f t="shared" si="9"/>
        <v>0</v>
      </c>
      <c r="R86">
        <f t="shared" si="10"/>
        <v>6</v>
      </c>
      <c r="S86" t="str">
        <f t="shared" si="11"/>
        <v>C</v>
      </c>
    </row>
    <row r="87" spans="1:19">
      <c r="A87" s="9">
        <v>7112</v>
      </c>
      <c r="B87" t="s">
        <v>498</v>
      </c>
      <c r="C87" t="s">
        <v>497</v>
      </c>
      <c r="D87" t="s">
        <v>22</v>
      </c>
      <c r="E87" t="s">
        <v>978</v>
      </c>
      <c r="F87">
        <v>1</v>
      </c>
      <c r="G87" t="s">
        <v>22</v>
      </c>
      <c r="H87" t="s">
        <v>1061</v>
      </c>
      <c r="I87">
        <v>8.5</v>
      </c>
      <c r="J87" t="s">
        <v>14</v>
      </c>
      <c r="K87" t="s">
        <v>1129</v>
      </c>
      <c r="L87">
        <v>0</v>
      </c>
      <c r="N87">
        <f t="shared" si="6"/>
        <v>0</v>
      </c>
      <c r="O87">
        <f t="shared" si="7"/>
        <v>1</v>
      </c>
      <c r="P87">
        <f t="shared" si="8"/>
        <v>2</v>
      </c>
      <c r="Q87">
        <f t="shared" si="9"/>
        <v>0</v>
      </c>
      <c r="R87">
        <f t="shared" si="10"/>
        <v>3.1666666666666665</v>
      </c>
      <c r="S87" t="str">
        <f t="shared" si="11"/>
        <v>N</v>
      </c>
    </row>
    <row r="88" spans="1:19">
      <c r="A88" s="9" t="s">
        <v>979</v>
      </c>
      <c r="B88" t="s">
        <v>527</v>
      </c>
      <c r="C88" t="s">
        <v>526</v>
      </c>
      <c r="D88" t="s">
        <v>22</v>
      </c>
      <c r="E88" t="s">
        <v>980</v>
      </c>
      <c r="F88">
        <v>0</v>
      </c>
      <c r="G88" t="s">
        <v>22</v>
      </c>
      <c r="H88" t="s">
        <v>1062</v>
      </c>
      <c r="I88">
        <v>8</v>
      </c>
      <c r="J88" t="s">
        <v>2</v>
      </c>
      <c r="K88" t="s">
        <v>1130</v>
      </c>
      <c r="L88">
        <v>9</v>
      </c>
      <c r="N88">
        <f t="shared" si="6"/>
        <v>1</v>
      </c>
      <c r="O88">
        <f t="shared" si="7"/>
        <v>0</v>
      </c>
      <c r="P88">
        <f t="shared" si="8"/>
        <v>2</v>
      </c>
      <c r="Q88">
        <f t="shared" si="9"/>
        <v>0</v>
      </c>
      <c r="R88">
        <f t="shared" si="10"/>
        <v>5.666666666666667</v>
      </c>
      <c r="S88" t="str">
        <f t="shared" si="11"/>
        <v>N</v>
      </c>
    </row>
    <row r="89" spans="1:19">
      <c r="A89" s="9">
        <v>5299</v>
      </c>
      <c r="B89" t="s">
        <v>471</v>
      </c>
      <c r="C89" t="s">
        <v>470</v>
      </c>
      <c r="D89" t="s">
        <v>14</v>
      </c>
      <c r="E89" t="s">
        <v>981</v>
      </c>
      <c r="F89">
        <v>4</v>
      </c>
      <c r="G89" t="s">
        <v>22</v>
      </c>
      <c r="H89" t="s">
        <v>1001</v>
      </c>
      <c r="I89">
        <v>9.9</v>
      </c>
      <c r="J89" t="s">
        <v>22</v>
      </c>
      <c r="K89" t="s">
        <v>1100</v>
      </c>
      <c r="L89">
        <v>9</v>
      </c>
      <c r="N89">
        <f t="shared" si="6"/>
        <v>0</v>
      </c>
      <c r="O89">
        <f t="shared" si="7"/>
        <v>1</v>
      </c>
      <c r="P89">
        <f t="shared" si="8"/>
        <v>2</v>
      </c>
      <c r="Q89">
        <f t="shared" si="9"/>
        <v>0</v>
      </c>
      <c r="R89">
        <f t="shared" si="10"/>
        <v>7.6333333333333329</v>
      </c>
      <c r="S89" t="str">
        <f t="shared" si="11"/>
        <v>N</v>
      </c>
    </row>
    <row r="90" spans="1:19">
      <c r="A90" s="9" t="s">
        <v>982</v>
      </c>
      <c r="B90" t="s">
        <v>449</v>
      </c>
      <c r="C90" t="s">
        <v>448</v>
      </c>
      <c r="D90" t="s">
        <v>22</v>
      </c>
      <c r="E90" t="s">
        <v>983</v>
      </c>
      <c r="F90">
        <v>4</v>
      </c>
      <c r="G90" t="s">
        <v>22</v>
      </c>
      <c r="H90" t="s">
        <v>1063</v>
      </c>
      <c r="I90">
        <v>7.5</v>
      </c>
      <c r="J90" t="s">
        <v>2</v>
      </c>
      <c r="K90" t="s">
        <v>1139</v>
      </c>
      <c r="L90">
        <v>9</v>
      </c>
      <c r="N90">
        <f t="shared" si="6"/>
        <v>1</v>
      </c>
      <c r="O90">
        <f t="shared" si="7"/>
        <v>0</v>
      </c>
      <c r="P90">
        <f t="shared" si="8"/>
        <v>2</v>
      </c>
      <c r="Q90">
        <f t="shared" si="9"/>
        <v>0</v>
      </c>
      <c r="R90">
        <f t="shared" si="10"/>
        <v>6.833333333333333</v>
      </c>
      <c r="S90" t="str">
        <f t="shared" si="11"/>
        <v>N</v>
      </c>
    </row>
    <row r="91" spans="1:19">
      <c r="A91" s="9">
        <v>1371</v>
      </c>
      <c r="B91" t="s">
        <v>277</v>
      </c>
      <c r="C91" t="s">
        <v>276</v>
      </c>
      <c r="D91" t="s">
        <v>22</v>
      </c>
      <c r="E91" t="s">
        <v>984</v>
      </c>
      <c r="F91">
        <v>1</v>
      </c>
      <c r="G91" t="s">
        <v>2</v>
      </c>
      <c r="H91" t="s">
        <v>1064</v>
      </c>
      <c r="I91">
        <v>7.5</v>
      </c>
      <c r="J91" t="s">
        <v>14</v>
      </c>
      <c r="K91" t="s">
        <v>1131</v>
      </c>
      <c r="L91">
        <v>0</v>
      </c>
      <c r="N91">
        <f t="shared" si="6"/>
        <v>1</v>
      </c>
      <c r="O91">
        <f t="shared" si="7"/>
        <v>1</v>
      </c>
      <c r="P91">
        <f t="shared" si="8"/>
        <v>1</v>
      </c>
      <c r="Q91">
        <f t="shared" si="9"/>
        <v>0</v>
      </c>
      <c r="R91">
        <f t="shared" si="10"/>
        <v>2.8333333333333335</v>
      </c>
      <c r="S91" t="b">
        <f t="shared" si="11"/>
        <v>0</v>
      </c>
    </row>
    <row r="92" spans="1:19">
      <c r="A92" s="9" t="s">
        <v>985</v>
      </c>
      <c r="B92" t="s">
        <v>986</v>
      </c>
      <c r="C92" t="s">
        <v>987</v>
      </c>
      <c r="D92" t="s">
        <v>14</v>
      </c>
      <c r="E92" t="s">
        <v>988</v>
      </c>
      <c r="F92">
        <v>3</v>
      </c>
      <c r="G92" t="s">
        <v>14</v>
      </c>
      <c r="H92" t="s">
        <v>1065</v>
      </c>
      <c r="I92">
        <v>9</v>
      </c>
      <c r="J92" t="s">
        <v>14</v>
      </c>
      <c r="K92" t="s">
        <v>1084</v>
      </c>
      <c r="L92">
        <v>9</v>
      </c>
      <c r="N92">
        <f t="shared" si="6"/>
        <v>0</v>
      </c>
      <c r="O92">
        <f t="shared" si="7"/>
        <v>3</v>
      </c>
      <c r="P92">
        <f t="shared" si="8"/>
        <v>0</v>
      </c>
      <c r="Q92">
        <f t="shared" si="9"/>
        <v>0</v>
      </c>
      <c r="R92">
        <f t="shared" si="10"/>
        <v>7</v>
      </c>
      <c r="S92" t="str">
        <f t="shared" si="11"/>
        <v>C</v>
      </c>
    </row>
    <row r="93" spans="1:19">
      <c r="A93" s="9">
        <v>2117</v>
      </c>
      <c r="B93" t="s">
        <v>93</v>
      </c>
      <c r="C93" t="s">
        <v>92</v>
      </c>
      <c r="D93" t="s">
        <v>2</v>
      </c>
      <c r="E93" t="s">
        <v>310</v>
      </c>
      <c r="F93">
        <v>2</v>
      </c>
      <c r="G93" t="s">
        <v>2</v>
      </c>
      <c r="H93" t="s">
        <v>1012</v>
      </c>
      <c r="I93">
        <v>9.5</v>
      </c>
      <c r="J93" t="s">
        <v>2</v>
      </c>
      <c r="K93" t="s">
        <v>1132</v>
      </c>
      <c r="L93">
        <v>9</v>
      </c>
      <c r="N93">
        <f t="shared" si="6"/>
        <v>3</v>
      </c>
      <c r="O93">
        <f t="shared" si="7"/>
        <v>0</v>
      </c>
      <c r="P93">
        <f t="shared" si="8"/>
        <v>0</v>
      </c>
      <c r="Q93">
        <f t="shared" si="9"/>
        <v>0</v>
      </c>
      <c r="R93">
        <f t="shared" si="10"/>
        <v>6.833333333333333</v>
      </c>
      <c r="S93" t="str">
        <f t="shared" si="11"/>
        <v>E</v>
      </c>
    </row>
    <row r="94" spans="1:19">
      <c r="A94" s="9" t="s">
        <v>989</v>
      </c>
      <c r="B94" t="s">
        <v>359</v>
      </c>
      <c r="C94" t="s">
        <v>614</v>
      </c>
      <c r="D94" t="s">
        <v>2</v>
      </c>
      <c r="E94" t="s">
        <v>990</v>
      </c>
      <c r="F94">
        <v>3</v>
      </c>
      <c r="G94" t="s">
        <v>2</v>
      </c>
      <c r="H94" t="s">
        <v>1075</v>
      </c>
      <c r="I94">
        <v>9</v>
      </c>
      <c r="J94" t="s">
        <v>22</v>
      </c>
      <c r="K94" t="s">
        <v>1100</v>
      </c>
      <c r="L94">
        <v>9</v>
      </c>
      <c r="N94">
        <f t="shared" si="6"/>
        <v>2</v>
      </c>
      <c r="O94">
        <f t="shared" si="7"/>
        <v>0</v>
      </c>
      <c r="P94">
        <f t="shared" si="8"/>
        <v>1</v>
      </c>
      <c r="Q94">
        <f t="shared" si="9"/>
        <v>0</v>
      </c>
      <c r="R94">
        <f t="shared" si="10"/>
        <v>7</v>
      </c>
      <c r="S94" t="str">
        <f t="shared" si="11"/>
        <v>E</v>
      </c>
    </row>
    <row r="95" spans="1:19">
      <c r="A95" s="9" t="s">
        <v>991</v>
      </c>
      <c r="B95" t="s">
        <v>113</v>
      </c>
      <c r="C95" t="s">
        <v>601</v>
      </c>
      <c r="D95" t="s">
        <v>14</v>
      </c>
      <c r="E95" t="s">
        <v>992</v>
      </c>
      <c r="F95">
        <v>3</v>
      </c>
      <c r="G95" t="s">
        <v>14</v>
      </c>
      <c r="H95" t="s">
        <v>1066</v>
      </c>
      <c r="I95">
        <v>9</v>
      </c>
      <c r="J95" t="s">
        <v>14</v>
      </c>
      <c r="K95" t="s">
        <v>1084</v>
      </c>
      <c r="L95">
        <v>9</v>
      </c>
      <c r="N95">
        <f t="shared" si="6"/>
        <v>0</v>
      </c>
      <c r="O95">
        <f t="shared" si="7"/>
        <v>3</v>
      </c>
      <c r="P95">
        <f t="shared" si="8"/>
        <v>0</v>
      </c>
      <c r="Q95">
        <f t="shared" si="9"/>
        <v>0</v>
      </c>
      <c r="R95">
        <f t="shared" si="10"/>
        <v>7</v>
      </c>
      <c r="S95" t="str">
        <f t="shared" si="11"/>
        <v>C</v>
      </c>
    </row>
    <row r="96" spans="1:19">
      <c r="A96" s="9">
        <v>8602</v>
      </c>
      <c r="B96" t="s">
        <v>99</v>
      </c>
      <c r="C96" t="s">
        <v>98</v>
      </c>
      <c r="D96" t="s">
        <v>2</v>
      </c>
      <c r="E96" t="s">
        <v>993</v>
      </c>
      <c r="F96">
        <v>3</v>
      </c>
      <c r="G96" t="s">
        <v>2</v>
      </c>
      <c r="H96" t="s">
        <v>1067</v>
      </c>
      <c r="I96">
        <v>8</v>
      </c>
      <c r="J96" t="s">
        <v>2</v>
      </c>
      <c r="K96" t="s">
        <v>1140</v>
      </c>
      <c r="N96">
        <f t="shared" si="6"/>
        <v>3</v>
      </c>
      <c r="O96">
        <f t="shared" si="7"/>
        <v>0</v>
      </c>
      <c r="P96">
        <f t="shared" si="8"/>
        <v>0</v>
      </c>
      <c r="Q96">
        <f t="shared" si="9"/>
        <v>0</v>
      </c>
      <c r="R96">
        <f t="shared" si="10"/>
        <v>3.6666666666666665</v>
      </c>
      <c r="S96" t="str">
        <f t="shared" si="11"/>
        <v>E</v>
      </c>
    </row>
    <row r="97" spans="1:19">
      <c r="A97" s="9" t="s">
        <v>994</v>
      </c>
      <c r="B97" t="s">
        <v>942</v>
      </c>
      <c r="C97" t="s">
        <v>941</v>
      </c>
      <c r="D97" t="s">
        <v>14</v>
      </c>
      <c r="E97" t="s">
        <v>995</v>
      </c>
      <c r="F97">
        <v>3</v>
      </c>
      <c r="G97" t="s">
        <v>14</v>
      </c>
      <c r="H97" t="s">
        <v>1068</v>
      </c>
      <c r="I97">
        <v>9</v>
      </c>
      <c r="J97" t="s">
        <v>14</v>
      </c>
      <c r="K97" t="s">
        <v>1127</v>
      </c>
      <c r="L97">
        <v>9</v>
      </c>
      <c r="N97">
        <f t="shared" si="6"/>
        <v>0</v>
      </c>
      <c r="O97">
        <f t="shared" si="7"/>
        <v>3</v>
      </c>
      <c r="P97">
        <f t="shared" si="8"/>
        <v>0</v>
      </c>
      <c r="Q97">
        <f t="shared" si="9"/>
        <v>0</v>
      </c>
      <c r="R97">
        <f t="shared" si="10"/>
        <v>7</v>
      </c>
      <c r="S97" t="str">
        <f t="shared" si="11"/>
        <v>C</v>
      </c>
    </row>
  </sheetData>
  <autoFilter ref="I1:I97"/>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tabSelected="1" topLeftCell="I1" workbookViewId="0">
      <selection activeCell="S1" sqref="S1"/>
    </sheetView>
  </sheetViews>
  <sheetFormatPr baseColWidth="10" defaultRowHeight="15" x14ac:dyDescent="0"/>
  <cols>
    <col min="1" max="1" width="6.33203125" style="9" bestFit="1" customWidth="1"/>
    <col min="2" max="2" width="54" customWidth="1"/>
    <col min="3" max="3" width="46" customWidth="1"/>
    <col min="4" max="4" width="24" bestFit="1" customWidth="1"/>
    <col min="5" max="5" width="34.5" customWidth="1"/>
    <col min="6" max="6" width="23.5" bestFit="1" customWidth="1"/>
    <col min="7" max="7" width="24" bestFit="1" customWidth="1"/>
    <col min="8" max="8" width="44.33203125" customWidth="1"/>
    <col min="9" max="9" width="18.1640625" bestFit="1" customWidth="1"/>
    <col min="10" max="10" width="24" bestFit="1" customWidth="1"/>
    <col min="11" max="11" width="36" customWidth="1"/>
    <col min="12" max="12" width="18.1640625" bestFit="1" customWidth="1"/>
    <col min="13" max="17" width="10.83203125" customWidth="1"/>
    <col min="18" max="18" width="18.1640625" customWidth="1"/>
    <col min="19" max="19" width="21.6640625" bestFit="1" customWidth="1"/>
  </cols>
  <sheetData>
    <row r="1" spans="1:20">
      <c r="A1" s="8" t="s">
        <v>350</v>
      </c>
      <c r="B1" s="2" t="s">
        <v>351</v>
      </c>
      <c r="C1" s="2" t="s">
        <v>352</v>
      </c>
      <c r="D1" s="2" t="s">
        <v>1474</v>
      </c>
      <c r="E1" s="2" t="s">
        <v>1472</v>
      </c>
      <c r="F1" s="2" t="s">
        <v>1473</v>
      </c>
      <c r="G1" s="2" t="s">
        <v>1475</v>
      </c>
      <c r="H1" s="2" t="s">
        <v>1476</v>
      </c>
      <c r="I1" s="2" t="s">
        <v>1477</v>
      </c>
      <c r="J1" s="2" t="s">
        <v>1478</v>
      </c>
      <c r="K1" s="2" t="s">
        <v>1479</v>
      </c>
      <c r="L1" s="2" t="s">
        <v>1480</v>
      </c>
      <c r="M1" s="2"/>
      <c r="N1" s="2" t="s">
        <v>1481</v>
      </c>
      <c r="O1" s="2" t="s">
        <v>1482</v>
      </c>
      <c r="P1" s="2" t="s">
        <v>1483</v>
      </c>
      <c r="Q1" s="2" t="s">
        <v>1484</v>
      </c>
      <c r="R1" s="2" t="s">
        <v>1485</v>
      </c>
      <c r="S1" s="2" t="s">
        <v>1486</v>
      </c>
    </row>
    <row r="2" spans="1:20" ht="17">
      <c r="A2" s="9">
        <v>5119</v>
      </c>
      <c r="B2" t="s">
        <v>1141</v>
      </c>
      <c r="C2" t="s">
        <v>1142</v>
      </c>
      <c r="D2" t="s">
        <v>22</v>
      </c>
      <c r="E2" t="s">
        <v>354</v>
      </c>
      <c r="F2" s="7">
        <v>9</v>
      </c>
      <c r="G2" t="s">
        <v>14</v>
      </c>
      <c r="H2" t="s">
        <v>1295</v>
      </c>
      <c r="I2">
        <v>6.5</v>
      </c>
      <c r="J2" t="s">
        <v>22</v>
      </c>
      <c r="K2" t="s">
        <v>1356</v>
      </c>
      <c r="L2">
        <v>7</v>
      </c>
      <c r="N2">
        <f>COUNTIF(D2, "E")+COUNTIF(G2,"E")+COUNTIF(J2,"E")</f>
        <v>0</v>
      </c>
      <c r="O2">
        <f>COUNTIF(D2, "C")+COUNTIF(G2,"C")+COUNTIF(J2,"C")</f>
        <v>1</v>
      </c>
      <c r="P2">
        <f>COUNTIF(D2, "N")+COUNTIF(G2,"N")+COUNTIF(J2,"N")</f>
        <v>2</v>
      </c>
      <c r="Q2">
        <f>COUNTIF(D2, "D")+COUNTIF(G2,"D")+COUNTIF(J2,"D")</f>
        <v>0</v>
      </c>
      <c r="R2" s="7">
        <f>(F2+I2+L2)/3</f>
        <v>7.5</v>
      </c>
      <c r="S2" t="str">
        <f>(IF(OR(N2=2,N2=3),"E",IF(OR(O2=2,O2=3),"C",IF(OR(P2=2,P2=3),"N"))))</f>
        <v>N</v>
      </c>
      <c r="T2" s="5"/>
    </row>
    <row r="3" spans="1:20">
      <c r="A3" s="9">
        <v>9796</v>
      </c>
      <c r="B3" t="s">
        <v>445</v>
      </c>
      <c r="C3" t="s">
        <v>814</v>
      </c>
      <c r="D3" t="s">
        <v>22</v>
      </c>
      <c r="E3" t="s">
        <v>1143</v>
      </c>
      <c r="F3" s="7">
        <v>9</v>
      </c>
      <c r="G3" t="s">
        <v>14</v>
      </c>
      <c r="H3" t="s">
        <v>1295</v>
      </c>
      <c r="I3">
        <v>5.5</v>
      </c>
      <c r="J3" t="s">
        <v>22</v>
      </c>
      <c r="K3" t="s">
        <v>1356</v>
      </c>
      <c r="L3">
        <v>7</v>
      </c>
      <c r="N3">
        <f t="shared" ref="N3:N66" si="0">COUNTIF(D3, "E")+COUNTIF(G3,"E")+COUNTIF(J3,"E")</f>
        <v>0</v>
      </c>
      <c r="O3">
        <f t="shared" ref="O3:O66" si="1">COUNTIF(D3, "C")+COUNTIF(G3,"C")+COUNTIF(J3,"C")</f>
        <v>1</v>
      </c>
      <c r="P3">
        <f t="shared" ref="P3:P66" si="2">COUNTIF(D3, "N")+COUNTIF(G3,"N")+COUNTIF(J3,"N")</f>
        <v>2</v>
      </c>
      <c r="Q3">
        <f t="shared" ref="Q3:Q66" si="3">COUNTIF(D3, "D")+COUNTIF(G3,"D")+COUNTIF(J3,"D")</f>
        <v>0</v>
      </c>
      <c r="R3" s="7">
        <f t="shared" ref="R3:R66" si="4">(F3+I3+L3)/3</f>
        <v>7.166666666666667</v>
      </c>
      <c r="S3" t="str">
        <f t="shared" ref="S3:S66" si="5">(IF(OR(N3=2,N3=3),"E",IF(OR(O3=2,O3=3),"C",IF(OR(P3=2,P3=3),"N"))))</f>
        <v>N</v>
      </c>
    </row>
    <row r="4" spans="1:20" ht="17">
      <c r="A4" s="9" t="s">
        <v>1144</v>
      </c>
      <c r="B4" t="s">
        <v>579</v>
      </c>
      <c r="C4" t="s">
        <v>578</v>
      </c>
      <c r="D4" t="s">
        <v>22</v>
      </c>
      <c r="E4" t="s">
        <v>1145</v>
      </c>
      <c r="F4" s="7">
        <v>9</v>
      </c>
      <c r="G4" t="s">
        <v>22</v>
      </c>
      <c r="H4" t="s">
        <v>1296</v>
      </c>
      <c r="I4">
        <v>6</v>
      </c>
      <c r="J4" t="s">
        <v>2</v>
      </c>
      <c r="K4" t="s">
        <v>1357</v>
      </c>
      <c r="L4">
        <v>7</v>
      </c>
      <c r="N4">
        <f t="shared" si="0"/>
        <v>1</v>
      </c>
      <c r="O4">
        <f t="shared" si="1"/>
        <v>0</v>
      </c>
      <c r="P4">
        <f t="shared" si="2"/>
        <v>2</v>
      </c>
      <c r="Q4">
        <f t="shared" si="3"/>
        <v>0</v>
      </c>
      <c r="R4" s="7">
        <f t="shared" si="4"/>
        <v>7.333333333333333</v>
      </c>
      <c r="S4" t="str">
        <f t="shared" si="5"/>
        <v>N</v>
      </c>
      <c r="T4" s="5"/>
    </row>
    <row r="5" spans="1:20" ht="17">
      <c r="A5" s="9" t="s">
        <v>1461</v>
      </c>
      <c r="B5" t="s">
        <v>594</v>
      </c>
      <c r="C5" t="s">
        <v>593</v>
      </c>
      <c r="D5" t="s">
        <v>14</v>
      </c>
      <c r="E5" t="s">
        <v>1146</v>
      </c>
      <c r="F5" s="7">
        <v>5</v>
      </c>
      <c r="G5" t="s">
        <v>14</v>
      </c>
      <c r="H5" t="s">
        <v>1297</v>
      </c>
      <c r="I5">
        <v>5.5</v>
      </c>
      <c r="J5" t="s">
        <v>14</v>
      </c>
      <c r="K5" t="s">
        <v>1358</v>
      </c>
      <c r="L5">
        <v>2</v>
      </c>
      <c r="N5">
        <f t="shared" si="0"/>
        <v>0</v>
      </c>
      <c r="O5">
        <f t="shared" si="1"/>
        <v>3</v>
      </c>
      <c r="P5">
        <f t="shared" si="2"/>
        <v>0</v>
      </c>
      <c r="Q5">
        <f t="shared" si="3"/>
        <v>0</v>
      </c>
      <c r="R5" s="7">
        <f t="shared" si="4"/>
        <v>4.166666666666667</v>
      </c>
      <c r="S5" t="str">
        <f t="shared" si="5"/>
        <v>C</v>
      </c>
      <c r="T5" s="5"/>
    </row>
    <row r="6" spans="1:20">
      <c r="A6" s="9" t="s">
        <v>1147</v>
      </c>
      <c r="B6" t="s">
        <v>559</v>
      </c>
      <c r="C6" t="s">
        <v>558</v>
      </c>
      <c r="D6" t="s">
        <v>22</v>
      </c>
      <c r="E6" t="s">
        <v>1148</v>
      </c>
      <c r="F6" s="7">
        <v>9</v>
      </c>
      <c r="G6" t="s">
        <v>22</v>
      </c>
      <c r="H6" t="s">
        <v>1298</v>
      </c>
      <c r="I6">
        <v>5</v>
      </c>
      <c r="J6" t="s">
        <v>2</v>
      </c>
      <c r="K6" t="s">
        <v>1359</v>
      </c>
      <c r="L6">
        <v>5</v>
      </c>
      <c r="N6">
        <f t="shared" si="0"/>
        <v>1</v>
      </c>
      <c r="O6">
        <f t="shared" si="1"/>
        <v>0</v>
      </c>
      <c r="P6">
        <f t="shared" si="2"/>
        <v>2</v>
      </c>
      <c r="Q6">
        <f t="shared" si="3"/>
        <v>0</v>
      </c>
      <c r="R6" s="7">
        <f t="shared" si="4"/>
        <v>6.333333333333333</v>
      </c>
      <c r="S6" t="str">
        <f t="shared" si="5"/>
        <v>N</v>
      </c>
    </row>
    <row r="7" spans="1:20" ht="17">
      <c r="A7" s="9">
        <v>8325</v>
      </c>
      <c r="B7" t="s">
        <v>119</v>
      </c>
      <c r="C7" t="s">
        <v>162</v>
      </c>
      <c r="D7" t="s">
        <v>22</v>
      </c>
      <c r="E7" t="s">
        <v>1149</v>
      </c>
      <c r="F7" s="7">
        <v>7</v>
      </c>
      <c r="G7" t="s">
        <v>2</v>
      </c>
      <c r="H7" t="s">
        <v>1299</v>
      </c>
      <c r="I7">
        <v>9</v>
      </c>
      <c r="J7" t="s">
        <v>2</v>
      </c>
      <c r="K7" t="s">
        <v>1360</v>
      </c>
      <c r="L7">
        <v>6</v>
      </c>
      <c r="N7">
        <f t="shared" si="0"/>
        <v>2</v>
      </c>
      <c r="O7">
        <f t="shared" si="1"/>
        <v>0</v>
      </c>
      <c r="P7">
        <f t="shared" si="2"/>
        <v>1</v>
      </c>
      <c r="Q7">
        <f t="shared" si="3"/>
        <v>0</v>
      </c>
      <c r="R7" s="7">
        <f t="shared" si="4"/>
        <v>7.333333333333333</v>
      </c>
      <c r="S7" t="str">
        <f t="shared" si="5"/>
        <v>E</v>
      </c>
      <c r="T7" s="5"/>
    </row>
    <row r="8" spans="1:20" ht="17">
      <c r="A8" s="9" t="s">
        <v>1150</v>
      </c>
      <c r="B8" t="s">
        <v>114</v>
      </c>
      <c r="C8" t="s">
        <v>113</v>
      </c>
      <c r="D8" t="s">
        <v>2</v>
      </c>
      <c r="E8" t="s">
        <v>1151</v>
      </c>
      <c r="F8" s="7">
        <v>9</v>
      </c>
      <c r="G8" t="s">
        <v>2</v>
      </c>
      <c r="H8" t="s">
        <v>1343</v>
      </c>
      <c r="I8">
        <v>8</v>
      </c>
      <c r="J8" t="s">
        <v>2</v>
      </c>
      <c r="K8" t="s">
        <v>1361</v>
      </c>
      <c r="L8">
        <v>7</v>
      </c>
      <c r="N8">
        <f t="shared" si="0"/>
        <v>3</v>
      </c>
      <c r="O8">
        <f t="shared" si="1"/>
        <v>0</v>
      </c>
      <c r="P8">
        <f t="shared" si="2"/>
        <v>0</v>
      </c>
      <c r="Q8">
        <f t="shared" si="3"/>
        <v>0</v>
      </c>
      <c r="R8" s="7">
        <f t="shared" si="4"/>
        <v>8</v>
      </c>
      <c r="S8" t="str">
        <f t="shared" si="5"/>
        <v>E</v>
      </c>
      <c r="T8" s="5"/>
    </row>
    <row r="9" spans="1:20">
      <c r="A9" s="9" t="s">
        <v>1152</v>
      </c>
      <c r="B9" t="s">
        <v>418</v>
      </c>
      <c r="C9" t="s">
        <v>417</v>
      </c>
      <c r="D9" t="s">
        <v>22</v>
      </c>
      <c r="E9" t="s">
        <v>1153</v>
      </c>
      <c r="F9" s="7">
        <v>9</v>
      </c>
      <c r="G9" t="s">
        <v>14</v>
      </c>
      <c r="H9" t="s">
        <v>1344</v>
      </c>
      <c r="I9">
        <v>8</v>
      </c>
      <c r="J9" t="s">
        <v>14</v>
      </c>
      <c r="K9" t="s">
        <v>1023</v>
      </c>
      <c r="L9">
        <v>7</v>
      </c>
      <c r="N9">
        <f t="shared" si="0"/>
        <v>0</v>
      </c>
      <c r="O9">
        <f t="shared" si="1"/>
        <v>2</v>
      </c>
      <c r="P9">
        <f t="shared" si="2"/>
        <v>1</v>
      </c>
      <c r="Q9">
        <f t="shared" si="3"/>
        <v>0</v>
      </c>
      <c r="R9" s="7">
        <f t="shared" si="4"/>
        <v>8</v>
      </c>
      <c r="S9" t="str">
        <f t="shared" si="5"/>
        <v>C</v>
      </c>
    </row>
    <row r="10" spans="1:20">
      <c r="A10" s="9" t="s">
        <v>1154</v>
      </c>
      <c r="B10" t="s">
        <v>891</v>
      </c>
      <c r="C10" t="s">
        <v>470</v>
      </c>
      <c r="D10" t="s">
        <v>22</v>
      </c>
      <c r="E10" t="s">
        <v>1155</v>
      </c>
      <c r="F10" s="7">
        <v>9</v>
      </c>
      <c r="G10" t="s">
        <v>14</v>
      </c>
      <c r="H10" t="s">
        <v>1297</v>
      </c>
      <c r="I10">
        <v>7</v>
      </c>
      <c r="J10" t="s">
        <v>14</v>
      </c>
      <c r="K10" t="s">
        <v>1362</v>
      </c>
      <c r="L10">
        <v>6</v>
      </c>
      <c r="N10">
        <f t="shared" si="0"/>
        <v>0</v>
      </c>
      <c r="O10">
        <f t="shared" si="1"/>
        <v>2</v>
      </c>
      <c r="P10">
        <f t="shared" si="2"/>
        <v>1</v>
      </c>
      <c r="Q10">
        <f t="shared" si="3"/>
        <v>0</v>
      </c>
      <c r="R10" s="7">
        <f t="shared" si="4"/>
        <v>7.333333333333333</v>
      </c>
      <c r="S10" t="str">
        <f t="shared" si="5"/>
        <v>C</v>
      </c>
    </row>
    <row r="11" spans="1:20">
      <c r="A11" s="9">
        <v>6928</v>
      </c>
      <c r="B11" t="s">
        <v>591</v>
      </c>
      <c r="C11" t="s">
        <v>590</v>
      </c>
      <c r="D11" t="s">
        <v>2</v>
      </c>
      <c r="E11" t="s">
        <v>1156</v>
      </c>
      <c r="F11" s="7">
        <v>9</v>
      </c>
      <c r="G11" t="s">
        <v>2</v>
      </c>
      <c r="H11" t="s">
        <v>1300</v>
      </c>
      <c r="I11">
        <v>9</v>
      </c>
      <c r="J11" t="s">
        <v>2</v>
      </c>
      <c r="K11" t="s">
        <v>1363</v>
      </c>
      <c r="L11">
        <v>7</v>
      </c>
      <c r="N11">
        <f t="shared" si="0"/>
        <v>3</v>
      </c>
      <c r="O11">
        <f t="shared" si="1"/>
        <v>0</v>
      </c>
      <c r="P11">
        <f t="shared" si="2"/>
        <v>0</v>
      </c>
      <c r="Q11">
        <f t="shared" si="3"/>
        <v>0</v>
      </c>
      <c r="R11" s="7">
        <f t="shared" si="4"/>
        <v>8.3333333333333339</v>
      </c>
      <c r="S11" t="str">
        <f t="shared" si="5"/>
        <v>E</v>
      </c>
    </row>
    <row r="12" spans="1:20">
      <c r="A12" s="9" t="s">
        <v>1462</v>
      </c>
      <c r="B12" t="s">
        <v>1157</v>
      </c>
      <c r="C12" t="s">
        <v>1158</v>
      </c>
      <c r="D12" t="s">
        <v>22</v>
      </c>
      <c r="E12" t="s">
        <v>1159</v>
      </c>
      <c r="F12" s="7">
        <v>9</v>
      </c>
      <c r="G12" t="s">
        <v>14</v>
      </c>
      <c r="H12" t="s">
        <v>1301</v>
      </c>
      <c r="I12">
        <v>6</v>
      </c>
      <c r="J12" t="s">
        <v>14</v>
      </c>
      <c r="K12" t="s">
        <v>1364</v>
      </c>
      <c r="L12">
        <v>6</v>
      </c>
      <c r="N12">
        <f t="shared" si="0"/>
        <v>0</v>
      </c>
      <c r="O12">
        <f t="shared" si="1"/>
        <v>2</v>
      </c>
      <c r="P12">
        <f t="shared" si="2"/>
        <v>1</v>
      </c>
      <c r="Q12">
        <f t="shared" si="3"/>
        <v>0</v>
      </c>
      <c r="R12" s="7">
        <f t="shared" si="4"/>
        <v>7</v>
      </c>
      <c r="S12" t="str">
        <f t="shared" si="5"/>
        <v>C</v>
      </c>
    </row>
    <row r="13" spans="1:20">
      <c r="A13" s="9">
        <v>7747</v>
      </c>
      <c r="B13" t="s">
        <v>233</v>
      </c>
      <c r="C13" t="s">
        <v>232</v>
      </c>
      <c r="D13" t="s">
        <v>22</v>
      </c>
      <c r="E13" t="s">
        <v>1160</v>
      </c>
      <c r="F13" s="7">
        <v>9</v>
      </c>
      <c r="G13" t="s">
        <v>22</v>
      </c>
      <c r="H13" t="s">
        <v>1302</v>
      </c>
      <c r="I13">
        <v>6.5</v>
      </c>
      <c r="J13" t="s">
        <v>22</v>
      </c>
      <c r="K13" t="s">
        <v>1365</v>
      </c>
      <c r="L13">
        <v>7</v>
      </c>
      <c r="N13">
        <f t="shared" si="0"/>
        <v>0</v>
      </c>
      <c r="O13">
        <f t="shared" si="1"/>
        <v>0</v>
      </c>
      <c r="P13">
        <f t="shared" si="2"/>
        <v>3</v>
      </c>
      <c r="Q13">
        <f t="shared" si="3"/>
        <v>0</v>
      </c>
      <c r="R13" s="7">
        <f t="shared" si="4"/>
        <v>7.5</v>
      </c>
      <c r="S13" t="str">
        <f t="shared" si="5"/>
        <v>N</v>
      </c>
    </row>
    <row r="14" spans="1:20">
      <c r="A14" s="9" t="s">
        <v>1161</v>
      </c>
      <c r="B14" t="s">
        <v>1162</v>
      </c>
      <c r="C14" t="s">
        <v>1163</v>
      </c>
      <c r="D14" t="s">
        <v>22</v>
      </c>
      <c r="E14" t="s">
        <v>1164</v>
      </c>
      <c r="F14" s="7">
        <v>9</v>
      </c>
      <c r="G14" t="s">
        <v>22</v>
      </c>
      <c r="H14" t="s">
        <v>1303</v>
      </c>
      <c r="I14">
        <v>6</v>
      </c>
      <c r="J14" t="s">
        <v>14</v>
      </c>
      <c r="K14" t="s">
        <v>1366</v>
      </c>
      <c r="L14">
        <v>7</v>
      </c>
      <c r="N14">
        <f t="shared" si="0"/>
        <v>0</v>
      </c>
      <c r="O14">
        <f t="shared" si="1"/>
        <v>1</v>
      </c>
      <c r="P14">
        <f t="shared" si="2"/>
        <v>2</v>
      </c>
      <c r="Q14">
        <f t="shared" si="3"/>
        <v>0</v>
      </c>
      <c r="R14" s="7">
        <f t="shared" si="4"/>
        <v>7.333333333333333</v>
      </c>
      <c r="S14" t="str">
        <f t="shared" si="5"/>
        <v>N</v>
      </c>
    </row>
    <row r="15" spans="1:20">
      <c r="A15" s="9" t="s">
        <v>1165</v>
      </c>
      <c r="B15" t="s">
        <v>921</v>
      </c>
      <c r="C15" t="s">
        <v>872</v>
      </c>
      <c r="D15" t="s">
        <v>22</v>
      </c>
      <c r="E15" t="s">
        <v>1166</v>
      </c>
      <c r="F15" s="7">
        <v>9</v>
      </c>
      <c r="G15" t="s">
        <v>14</v>
      </c>
      <c r="H15" t="s">
        <v>1304</v>
      </c>
      <c r="I15">
        <v>6</v>
      </c>
      <c r="J15" t="s">
        <v>2</v>
      </c>
      <c r="K15" t="s">
        <v>1367</v>
      </c>
      <c r="L15">
        <v>6</v>
      </c>
      <c r="N15">
        <f t="shared" si="0"/>
        <v>1</v>
      </c>
      <c r="O15">
        <f t="shared" si="1"/>
        <v>1</v>
      </c>
      <c r="P15">
        <f t="shared" si="2"/>
        <v>1</v>
      </c>
      <c r="Q15">
        <f t="shared" si="3"/>
        <v>0</v>
      </c>
      <c r="R15" s="7">
        <f t="shared" si="4"/>
        <v>7</v>
      </c>
      <c r="S15" t="b">
        <f t="shared" si="5"/>
        <v>0</v>
      </c>
    </row>
    <row r="16" spans="1:20">
      <c r="A16" s="9">
        <v>4345</v>
      </c>
      <c r="B16" t="s">
        <v>838</v>
      </c>
      <c r="C16" t="s">
        <v>837</v>
      </c>
      <c r="D16" t="s">
        <v>14</v>
      </c>
      <c r="E16" t="s">
        <v>1167</v>
      </c>
      <c r="F16" s="7">
        <v>9</v>
      </c>
      <c r="G16" t="s">
        <v>14</v>
      </c>
      <c r="H16" t="s">
        <v>1345</v>
      </c>
      <c r="I16">
        <v>8</v>
      </c>
      <c r="J16" t="s">
        <v>14</v>
      </c>
      <c r="K16" t="s">
        <v>1368</v>
      </c>
      <c r="L16">
        <v>8</v>
      </c>
      <c r="N16">
        <f t="shared" si="0"/>
        <v>0</v>
      </c>
      <c r="O16">
        <f t="shared" si="1"/>
        <v>3</v>
      </c>
      <c r="P16">
        <f t="shared" si="2"/>
        <v>0</v>
      </c>
      <c r="Q16">
        <f t="shared" si="3"/>
        <v>0</v>
      </c>
      <c r="R16" s="7">
        <f t="shared" si="4"/>
        <v>8.3333333333333339</v>
      </c>
      <c r="S16" t="str">
        <f t="shared" si="5"/>
        <v>C</v>
      </c>
    </row>
    <row r="17" spans="1:19">
      <c r="A17" s="9">
        <v>152</v>
      </c>
      <c r="B17" t="s">
        <v>294</v>
      </c>
      <c r="C17" t="s">
        <v>293</v>
      </c>
      <c r="D17" t="s">
        <v>2</v>
      </c>
      <c r="E17" t="s">
        <v>1168</v>
      </c>
      <c r="F17" s="7">
        <v>9</v>
      </c>
      <c r="G17" t="s">
        <v>14</v>
      </c>
      <c r="H17" t="s">
        <v>1346</v>
      </c>
      <c r="I17">
        <v>7</v>
      </c>
      <c r="J17" t="s">
        <v>14</v>
      </c>
      <c r="K17" t="s">
        <v>1430</v>
      </c>
      <c r="L17">
        <v>8</v>
      </c>
      <c r="N17">
        <f t="shared" si="0"/>
        <v>1</v>
      </c>
      <c r="O17">
        <f t="shared" si="1"/>
        <v>2</v>
      </c>
      <c r="P17">
        <f t="shared" si="2"/>
        <v>0</v>
      </c>
      <c r="Q17">
        <f t="shared" si="3"/>
        <v>0</v>
      </c>
      <c r="R17" s="7">
        <f t="shared" si="4"/>
        <v>8</v>
      </c>
      <c r="S17" t="str">
        <f t="shared" si="5"/>
        <v>C</v>
      </c>
    </row>
    <row r="18" spans="1:19">
      <c r="A18" s="9" t="s">
        <v>1169</v>
      </c>
      <c r="B18" t="s">
        <v>174</v>
      </c>
      <c r="C18" t="s">
        <v>1170</v>
      </c>
      <c r="D18" t="s">
        <v>14</v>
      </c>
      <c r="E18" t="s">
        <v>1171</v>
      </c>
      <c r="F18" s="7">
        <v>9</v>
      </c>
      <c r="G18" t="s">
        <v>14</v>
      </c>
      <c r="H18" t="s">
        <v>1347</v>
      </c>
      <c r="I18">
        <v>7</v>
      </c>
      <c r="J18" t="s">
        <v>14</v>
      </c>
      <c r="K18" t="s">
        <v>1369</v>
      </c>
      <c r="L18">
        <v>9</v>
      </c>
      <c r="N18">
        <f t="shared" si="0"/>
        <v>0</v>
      </c>
      <c r="O18">
        <f t="shared" si="1"/>
        <v>3</v>
      </c>
      <c r="P18">
        <f t="shared" si="2"/>
        <v>0</v>
      </c>
      <c r="Q18">
        <f t="shared" si="3"/>
        <v>0</v>
      </c>
      <c r="R18" s="7">
        <f t="shared" si="4"/>
        <v>8.3333333333333339</v>
      </c>
      <c r="S18" t="str">
        <f t="shared" si="5"/>
        <v>C</v>
      </c>
    </row>
    <row r="19" spans="1:19">
      <c r="A19" s="9" t="s">
        <v>1172</v>
      </c>
      <c r="B19" t="s">
        <v>80</v>
      </c>
      <c r="C19" t="s">
        <v>79</v>
      </c>
      <c r="D19" t="s">
        <v>22</v>
      </c>
      <c r="E19" t="s">
        <v>1173</v>
      </c>
      <c r="F19" s="7">
        <v>9</v>
      </c>
      <c r="G19" t="s">
        <v>22</v>
      </c>
      <c r="H19" t="s">
        <v>1305</v>
      </c>
      <c r="I19">
        <v>6.5</v>
      </c>
      <c r="J19" t="s">
        <v>22</v>
      </c>
      <c r="K19" t="s">
        <v>1370</v>
      </c>
      <c r="L19">
        <v>7</v>
      </c>
      <c r="N19">
        <f t="shared" si="0"/>
        <v>0</v>
      </c>
      <c r="O19">
        <f t="shared" si="1"/>
        <v>0</v>
      </c>
      <c r="P19">
        <f t="shared" si="2"/>
        <v>3</v>
      </c>
      <c r="Q19">
        <f t="shared" si="3"/>
        <v>0</v>
      </c>
      <c r="R19" s="7">
        <f t="shared" si="4"/>
        <v>7.5</v>
      </c>
      <c r="S19" t="str">
        <f t="shared" si="5"/>
        <v>N</v>
      </c>
    </row>
    <row r="20" spans="1:19">
      <c r="A20" s="9" t="s">
        <v>1174</v>
      </c>
      <c r="B20" t="s">
        <v>571</v>
      </c>
      <c r="C20" t="s">
        <v>570</v>
      </c>
      <c r="D20" t="s">
        <v>22</v>
      </c>
      <c r="E20" t="s">
        <v>1175</v>
      </c>
      <c r="F20" s="7">
        <v>9</v>
      </c>
      <c r="G20" t="s">
        <v>22</v>
      </c>
      <c r="H20" t="s">
        <v>1306</v>
      </c>
      <c r="I20">
        <v>6.5</v>
      </c>
      <c r="J20" t="s">
        <v>22</v>
      </c>
      <c r="K20" t="s">
        <v>1371</v>
      </c>
      <c r="L20">
        <v>7</v>
      </c>
      <c r="N20">
        <f t="shared" si="0"/>
        <v>0</v>
      </c>
      <c r="O20">
        <f t="shared" si="1"/>
        <v>0</v>
      </c>
      <c r="P20">
        <f t="shared" si="2"/>
        <v>3</v>
      </c>
      <c r="Q20">
        <f t="shared" si="3"/>
        <v>0</v>
      </c>
      <c r="R20" s="7">
        <f t="shared" si="4"/>
        <v>7.5</v>
      </c>
      <c r="S20" t="str">
        <f t="shared" si="5"/>
        <v>N</v>
      </c>
    </row>
    <row r="21" spans="1:19">
      <c r="A21" s="9" t="s">
        <v>1176</v>
      </c>
      <c r="B21" t="s">
        <v>517</v>
      </c>
      <c r="C21" t="s">
        <v>516</v>
      </c>
      <c r="D21" t="s">
        <v>22</v>
      </c>
      <c r="E21" t="s">
        <v>1177</v>
      </c>
      <c r="F21" s="7">
        <v>9</v>
      </c>
      <c r="G21" t="s">
        <v>22</v>
      </c>
      <c r="H21" t="s">
        <v>1307</v>
      </c>
      <c r="I21">
        <v>6.5</v>
      </c>
      <c r="J21" t="s">
        <v>14</v>
      </c>
      <c r="K21" t="s">
        <v>1372</v>
      </c>
      <c r="L21">
        <v>7</v>
      </c>
      <c r="N21">
        <f t="shared" si="0"/>
        <v>0</v>
      </c>
      <c r="O21">
        <f t="shared" si="1"/>
        <v>1</v>
      </c>
      <c r="P21">
        <f t="shared" si="2"/>
        <v>2</v>
      </c>
      <c r="Q21">
        <f t="shared" si="3"/>
        <v>0</v>
      </c>
      <c r="R21" s="7">
        <f t="shared" si="4"/>
        <v>7.5</v>
      </c>
      <c r="S21" t="str">
        <f t="shared" si="5"/>
        <v>N</v>
      </c>
    </row>
    <row r="22" spans="1:19">
      <c r="A22" s="9">
        <v>1439</v>
      </c>
      <c r="B22" t="s">
        <v>1178</v>
      </c>
      <c r="C22" t="s">
        <v>1179</v>
      </c>
      <c r="D22" t="s">
        <v>2</v>
      </c>
      <c r="E22" t="s">
        <v>1180</v>
      </c>
      <c r="F22" s="7">
        <v>9</v>
      </c>
      <c r="G22" t="s">
        <v>2</v>
      </c>
      <c r="H22" t="s">
        <v>1308</v>
      </c>
      <c r="I22">
        <v>7.5</v>
      </c>
      <c r="J22" t="s">
        <v>2</v>
      </c>
      <c r="K22" t="s">
        <v>1373</v>
      </c>
      <c r="L22">
        <v>8</v>
      </c>
      <c r="N22">
        <f t="shared" si="0"/>
        <v>3</v>
      </c>
      <c r="O22">
        <f t="shared" si="1"/>
        <v>0</v>
      </c>
      <c r="P22">
        <f t="shared" si="2"/>
        <v>0</v>
      </c>
      <c r="Q22">
        <f t="shared" si="3"/>
        <v>0</v>
      </c>
      <c r="R22" s="7">
        <f t="shared" si="4"/>
        <v>8.1666666666666661</v>
      </c>
      <c r="S22" t="str">
        <f t="shared" si="5"/>
        <v>E</v>
      </c>
    </row>
    <row r="23" spans="1:19">
      <c r="A23" s="9">
        <v>2179</v>
      </c>
      <c r="B23" t="s">
        <v>512</v>
      </c>
      <c r="C23" t="s">
        <v>858</v>
      </c>
      <c r="D23" t="s">
        <v>14</v>
      </c>
      <c r="E23" t="s">
        <v>1181</v>
      </c>
      <c r="F23" s="7">
        <v>9</v>
      </c>
      <c r="G23" t="s">
        <v>14</v>
      </c>
      <c r="H23" t="s">
        <v>1345</v>
      </c>
      <c r="I23">
        <v>8</v>
      </c>
      <c r="J23" t="s">
        <v>14</v>
      </c>
      <c r="K23" t="s">
        <v>1368</v>
      </c>
      <c r="L23">
        <v>8</v>
      </c>
      <c r="N23">
        <f t="shared" si="0"/>
        <v>0</v>
      </c>
      <c r="O23">
        <f t="shared" si="1"/>
        <v>3</v>
      </c>
      <c r="P23">
        <f t="shared" si="2"/>
        <v>0</v>
      </c>
      <c r="Q23">
        <f t="shared" si="3"/>
        <v>0</v>
      </c>
      <c r="R23" s="7">
        <f t="shared" si="4"/>
        <v>8.3333333333333339</v>
      </c>
      <c r="S23" t="str">
        <f t="shared" si="5"/>
        <v>C</v>
      </c>
    </row>
    <row r="24" spans="1:19">
      <c r="A24" s="9" t="s">
        <v>1182</v>
      </c>
      <c r="B24" t="s">
        <v>1183</v>
      </c>
      <c r="C24" t="s">
        <v>1184</v>
      </c>
      <c r="D24" t="s">
        <v>22</v>
      </c>
      <c r="E24" t="s">
        <v>1185</v>
      </c>
      <c r="F24" s="7">
        <v>9</v>
      </c>
      <c r="G24" t="s">
        <v>22</v>
      </c>
      <c r="H24" t="s">
        <v>1309</v>
      </c>
      <c r="I24">
        <v>6.5</v>
      </c>
      <c r="J24" t="s">
        <v>22</v>
      </c>
      <c r="K24" t="s">
        <v>1374</v>
      </c>
      <c r="L24">
        <v>7</v>
      </c>
      <c r="N24">
        <f t="shared" si="0"/>
        <v>0</v>
      </c>
      <c r="O24">
        <f t="shared" si="1"/>
        <v>0</v>
      </c>
      <c r="P24">
        <f t="shared" si="2"/>
        <v>3</v>
      </c>
      <c r="Q24">
        <f t="shared" si="3"/>
        <v>0</v>
      </c>
      <c r="R24" s="7">
        <f t="shared" si="4"/>
        <v>7.5</v>
      </c>
      <c r="S24" t="str">
        <f t="shared" si="5"/>
        <v>N</v>
      </c>
    </row>
    <row r="25" spans="1:19">
      <c r="A25" s="9">
        <v>195</v>
      </c>
      <c r="B25" t="s">
        <v>1186</v>
      </c>
      <c r="C25" t="s">
        <v>1187</v>
      </c>
      <c r="D25" t="s">
        <v>22</v>
      </c>
      <c r="E25" t="s">
        <v>1143</v>
      </c>
      <c r="F25" s="7">
        <v>9</v>
      </c>
      <c r="G25" t="s">
        <v>14</v>
      </c>
      <c r="H25" t="s">
        <v>1295</v>
      </c>
      <c r="I25">
        <v>6.5</v>
      </c>
      <c r="J25" t="s">
        <v>22</v>
      </c>
      <c r="K25" t="s">
        <v>1356</v>
      </c>
      <c r="L25">
        <v>8</v>
      </c>
      <c r="N25">
        <f t="shared" si="0"/>
        <v>0</v>
      </c>
      <c r="O25">
        <f t="shared" si="1"/>
        <v>1</v>
      </c>
      <c r="P25">
        <f t="shared" si="2"/>
        <v>2</v>
      </c>
      <c r="Q25">
        <f t="shared" si="3"/>
        <v>0</v>
      </c>
      <c r="R25" s="7">
        <f t="shared" si="4"/>
        <v>7.833333333333333</v>
      </c>
      <c r="S25" t="str">
        <f t="shared" si="5"/>
        <v>N</v>
      </c>
    </row>
    <row r="26" spans="1:19">
      <c r="A26" s="9">
        <v>1216</v>
      </c>
      <c r="B26" t="s">
        <v>1188</v>
      </c>
      <c r="C26" t="s">
        <v>1189</v>
      </c>
      <c r="D26" t="s">
        <v>14</v>
      </c>
      <c r="E26" t="s">
        <v>1190</v>
      </c>
      <c r="F26" s="7">
        <v>9</v>
      </c>
      <c r="G26" t="s">
        <v>14</v>
      </c>
      <c r="H26" t="s">
        <v>1348</v>
      </c>
      <c r="I26">
        <v>8</v>
      </c>
      <c r="J26" t="s">
        <v>14</v>
      </c>
      <c r="K26" t="s">
        <v>1375</v>
      </c>
      <c r="L26">
        <v>8</v>
      </c>
      <c r="N26">
        <f t="shared" si="0"/>
        <v>0</v>
      </c>
      <c r="O26">
        <f t="shared" si="1"/>
        <v>3</v>
      </c>
      <c r="P26">
        <f t="shared" si="2"/>
        <v>0</v>
      </c>
      <c r="Q26">
        <f t="shared" si="3"/>
        <v>0</v>
      </c>
      <c r="R26" s="7">
        <f t="shared" si="4"/>
        <v>8.3333333333333339</v>
      </c>
      <c r="S26" t="str">
        <f t="shared" si="5"/>
        <v>C</v>
      </c>
    </row>
    <row r="27" spans="1:19">
      <c r="A27" s="9">
        <v>9951</v>
      </c>
      <c r="B27" t="s">
        <v>818</v>
      </c>
      <c r="C27" t="s">
        <v>817</v>
      </c>
      <c r="D27" t="s">
        <v>22</v>
      </c>
      <c r="E27" t="s">
        <v>1143</v>
      </c>
      <c r="F27" s="7">
        <v>9</v>
      </c>
      <c r="G27" t="s">
        <v>14</v>
      </c>
      <c r="H27" t="s">
        <v>1295</v>
      </c>
      <c r="I27">
        <v>6.5</v>
      </c>
      <c r="J27" t="s">
        <v>22</v>
      </c>
      <c r="K27" t="s">
        <v>1356</v>
      </c>
      <c r="L27">
        <v>2</v>
      </c>
      <c r="N27">
        <f t="shared" si="0"/>
        <v>0</v>
      </c>
      <c r="O27">
        <f t="shared" si="1"/>
        <v>1</v>
      </c>
      <c r="P27">
        <f t="shared" si="2"/>
        <v>2</v>
      </c>
      <c r="Q27">
        <f t="shared" si="3"/>
        <v>0</v>
      </c>
      <c r="R27" s="7">
        <f t="shared" si="4"/>
        <v>5.833333333333333</v>
      </c>
      <c r="S27" t="str">
        <f t="shared" si="5"/>
        <v>N</v>
      </c>
    </row>
    <row r="28" spans="1:19">
      <c r="A28" s="9" t="s">
        <v>1465</v>
      </c>
      <c r="B28" t="s">
        <v>917</v>
      </c>
      <c r="C28" t="s">
        <v>916</v>
      </c>
      <c r="D28" t="s">
        <v>14</v>
      </c>
      <c r="E28" t="s">
        <v>1191</v>
      </c>
      <c r="F28" s="7">
        <v>9</v>
      </c>
      <c r="G28" t="s">
        <v>14</v>
      </c>
      <c r="H28" t="s">
        <v>1349</v>
      </c>
      <c r="I28">
        <v>7</v>
      </c>
      <c r="J28" t="s">
        <v>22</v>
      </c>
      <c r="K28" t="s">
        <v>1376</v>
      </c>
      <c r="L28">
        <v>6</v>
      </c>
      <c r="N28">
        <f t="shared" si="0"/>
        <v>0</v>
      </c>
      <c r="O28">
        <f t="shared" si="1"/>
        <v>2</v>
      </c>
      <c r="P28">
        <f t="shared" si="2"/>
        <v>1</v>
      </c>
      <c r="Q28">
        <f t="shared" si="3"/>
        <v>0</v>
      </c>
      <c r="R28" s="7">
        <f t="shared" si="4"/>
        <v>7.333333333333333</v>
      </c>
      <c r="S28" t="str">
        <f t="shared" si="5"/>
        <v>C</v>
      </c>
    </row>
    <row r="29" spans="1:19">
      <c r="A29" s="9">
        <v>5858</v>
      </c>
      <c r="B29" t="s">
        <v>1192</v>
      </c>
      <c r="C29" t="s">
        <v>1193</v>
      </c>
      <c r="D29" t="s">
        <v>22</v>
      </c>
      <c r="E29" t="s">
        <v>1194</v>
      </c>
      <c r="F29" s="7">
        <v>9</v>
      </c>
      <c r="G29" t="s">
        <v>22</v>
      </c>
      <c r="H29" t="s">
        <v>1310</v>
      </c>
      <c r="I29">
        <v>5.5</v>
      </c>
      <c r="J29" t="s">
        <v>22</v>
      </c>
      <c r="K29" t="s">
        <v>1377</v>
      </c>
      <c r="L29">
        <v>6</v>
      </c>
      <c r="N29">
        <f t="shared" si="0"/>
        <v>0</v>
      </c>
      <c r="O29">
        <f t="shared" si="1"/>
        <v>0</v>
      </c>
      <c r="P29">
        <f t="shared" si="2"/>
        <v>3</v>
      </c>
      <c r="Q29">
        <f t="shared" si="3"/>
        <v>0</v>
      </c>
      <c r="R29" s="7">
        <f t="shared" si="4"/>
        <v>6.833333333333333</v>
      </c>
      <c r="S29" t="str">
        <f t="shared" si="5"/>
        <v>N</v>
      </c>
    </row>
    <row r="30" spans="1:19">
      <c r="A30" s="9" t="s">
        <v>1469</v>
      </c>
      <c r="B30" t="s">
        <v>442</v>
      </c>
      <c r="C30" t="s">
        <v>441</v>
      </c>
      <c r="D30" t="s">
        <v>14</v>
      </c>
      <c r="E30" t="s">
        <v>1195</v>
      </c>
      <c r="F30" s="7">
        <v>9</v>
      </c>
      <c r="G30" t="s">
        <v>14</v>
      </c>
      <c r="H30" t="s">
        <v>1311</v>
      </c>
      <c r="I30">
        <v>6</v>
      </c>
      <c r="J30" t="s">
        <v>14</v>
      </c>
      <c r="K30" t="s">
        <v>1378</v>
      </c>
      <c r="L30">
        <v>5</v>
      </c>
      <c r="N30">
        <f t="shared" si="0"/>
        <v>0</v>
      </c>
      <c r="O30">
        <f t="shared" si="1"/>
        <v>3</v>
      </c>
      <c r="P30">
        <f t="shared" si="2"/>
        <v>0</v>
      </c>
      <c r="Q30">
        <f t="shared" si="3"/>
        <v>0</v>
      </c>
      <c r="R30" s="7">
        <f t="shared" si="4"/>
        <v>6.666666666666667</v>
      </c>
      <c r="S30" t="str">
        <f t="shared" si="5"/>
        <v>C</v>
      </c>
    </row>
    <row r="31" spans="1:19">
      <c r="A31" s="9">
        <v>3567</v>
      </c>
      <c r="B31" t="s">
        <v>449</v>
      </c>
      <c r="C31" t="s">
        <v>1196</v>
      </c>
      <c r="D31" t="s">
        <v>2</v>
      </c>
      <c r="E31" t="s">
        <v>1197</v>
      </c>
      <c r="F31" s="7">
        <v>8</v>
      </c>
      <c r="G31" t="s">
        <v>22</v>
      </c>
      <c r="H31" t="s">
        <v>1312</v>
      </c>
      <c r="I31">
        <v>4</v>
      </c>
      <c r="J31" t="s">
        <v>2</v>
      </c>
      <c r="K31" t="s">
        <v>1379</v>
      </c>
      <c r="L31">
        <v>4</v>
      </c>
      <c r="N31">
        <f t="shared" si="0"/>
        <v>2</v>
      </c>
      <c r="O31">
        <f t="shared" si="1"/>
        <v>0</v>
      </c>
      <c r="P31">
        <f t="shared" si="2"/>
        <v>1</v>
      </c>
      <c r="Q31">
        <f t="shared" si="3"/>
        <v>0</v>
      </c>
      <c r="R31" s="7">
        <f t="shared" si="4"/>
        <v>5.333333333333333</v>
      </c>
      <c r="S31" t="str">
        <f t="shared" si="5"/>
        <v>E</v>
      </c>
    </row>
    <row r="32" spans="1:19">
      <c r="A32" s="9">
        <v>6457</v>
      </c>
      <c r="B32" t="s">
        <v>851</v>
      </c>
      <c r="C32" t="s">
        <v>850</v>
      </c>
      <c r="D32" t="s">
        <v>2</v>
      </c>
      <c r="E32" t="s">
        <v>1198</v>
      </c>
      <c r="F32" s="7">
        <v>9</v>
      </c>
      <c r="G32" t="s">
        <v>2</v>
      </c>
      <c r="H32" t="s">
        <v>1343</v>
      </c>
      <c r="I32">
        <v>7</v>
      </c>
      <c r="J32" t="s">
        <v>2</v>
      </c>
      <c r="K32" t="s">
        <v>1361</v>
      </c>
      <c r="L32">
        <v>7</v>
      </c>
      <c r="N32">
        <f t="shared" si="0"/>
        <v>3</v>
      </c>
      <c r="O32">
        <f t="shared" si="1"/>
        <v>0</v>
      </c>
      <c r="P32">
        <f t="shared" si="2"/>
        <v>0</v>
      </c>
      <c r="Q32">
        <f t="shared" si="3"/>
        <v>0</v>
      </c>
      <c r="R32" s="7">
        <f t="shared" si="4"/>
        <v>7.666666666666667</v>
      </c>
      <c r="S32" t="str">
        <f t="shared" si="5"/>
        <v>E</v>
      </c>
    </row>
    <row r="33" spans="1:19">
      <c r="A33" s="9" t="s">
        <v>1470</v>
      </c>
      <c r="B33" t="s">
        <v>1187</v>
      </c>
      <c r="C33" t="s">
        <v>1186</v>
      </c>
      <c r="D33" t="s">
        <v>14</v>
      </c>
      <c r="E33" t="s">
        <v>1143</v>
      </c>
      <c r="F33" s="7">
        <v>9</v>
      </c>
      <c r="G33" t="s">
        <v>14</v>
      </c>
      <c r="H33" t="s">
        <v>1295</v>
      </c>
      <c r="I33">
        <v>8</v>
      </c>
      <c r="J33" t="s">
        <v>22</v>
      </c>
      <c r="K33" t="s">
        <v>1356</v>
      </c>
      <c r="L33">
        <v>8</v>
      </c>
      <c r="N33">
        <f t="shared" si="0"/>
        <v>0</v>
      </c>
      <c r="O33">
        <f t="shared" si="1"/>
        <v>2</v>
      </c>
      <c r="P33">
        <f t="shared" si="2"/>
        <v>1</v>
      </c>
      <c r="Q33">
        <f t="shared" si="3"/>
        <v>0</v>
      </c>
      <c r="R33" s="7">
        <f t="shared" si="4"/>
        <v>8.3333333333333339</v>
      </c>
      <c r="S33" t="str">
        <f t="shared" si="5"/>
        <v>C</v>
      </c>
    </row>
    <row r="34" spans="1:19">
      <c r="A34" s="9">
        <v>592</v>
      </c>
      <c r="B34" t="s">
        <v>884</v>
      </c>
      <c r="C34" t="s">
        <v>883</v>
      </c>
      <c r="D34" t="s">
        <v>14</v>
      </c>
      <c r="E34" t="s">
        <v>1199</v>
      </c>
      <c r="F34" s="7">
        <v>6</v>
      </c>
      <c r="G34" t="s">
        <v>14</v>
      </c>
      <c r="H34" t="s">
        <v>1313</v>
      </c>
      <c r="I34">
        <v>5.5</v>
      </c>
      <c r="J34" t="s">
        <v>14</v>
      </c>
      <c r="K34" t="s">
        <v>1380</v>
      </c>
      <c r="L34">
        <v>6</v>
      </c>
      <c r="N34">
        <f t="shared" si="0"/>
        <v>0</v>
      </c>
      <c r="O34">
        <f t="shared" si="1"/>
        <v>3</v>
      </c>
      <c r="P34">
        <f t="shared" si="2"/>
        <v>0</v>
      </c>
      <c r="Q34">
        <f t="shared" si="3"/>
        <v>0</v>
      </c>
      <c r="R34" s="7">
        <f t="shared" si="4"/>
        <v>5.833333333333333</v>
      </c>
      <c r="S34" t="str">
        <f t="shared" si="5"/>
        <v>C</v>
      </c>
    </row>
    <row r="35" spans="1:19">
      <c r="A35" s="9" t="s">
        <v>1200</v>
      </c>
      <c r="B35" t="s">
        <v>657</v>
      </c>
      <c r="C35" t="s">
        <v>656</v>
      </c>
      <c r="D35" t="s">
        <v>14</v>
      </c>
      <c r="E35" t="s">
        <v>1201</v>
      </c>
      <c r="F35" s="7">
        <v>9</v>
      </c>
      <c r="G35" t="s">
        <v>14</v>
      </c>
      <c r="H35" t="s">
        <v>1348</v>
      </c>
      <c r="I35">
        <v>8</v>
      </c>
      <c r="J35" t="s">
        <v>14</v>
      </c>
      <c r="K35" t="s">
        <v>1381</v>
      </c>
      <c r="L35">
        <v>8</v>
      </c>
      <c r="N35">
        <f t="shared" si="0"/>
        <v>0</v>
      </c>
      <c r="O35">
        <f t="shared" si="1"/>
        <v>3</v>
      </c>
      <c r="P35">
        <f t="shared" si="2"/>
        <v>0</v>
      </c>
      <c r="Q35">
        <f t="shared" si="3"/>
        <v>0</v>
      </c>
      <c r="R35" s="7">
        <f t="shared" si="4"/>
        <v>8.3333333333333339</v>
      </c>
      <c r="S35" t="str">
        <f t="shared" si="5"/>
        <v>C</v>
      </c>
    </row>
    <row r="36" spans="1:19">
      <c r="A36" s="9">
        <v>342</v>
      </c>
      <c r="B36" t="s">
        <v>866</v>
      </c>
      <c r="C36" t="s">
        <v>865</v>
      </c>
      <c r="D36" t="s">
        <v>2</v>
      </c>
      <c r="E36" t="s">
        <v>1202</v>
      </c>
      <c r="F36" s="7">
        <v>9</v>
      </c>
      <c r="G36" t="s">
        <v>2</v>
      </c>
      <c r="H36" t="s">
        <v>1308</v>
      </c>
      <c r="I36">
        <v>7.5</v>
      </c>
      <c r="J36" t="s">
        <v>2</v>
      </c>
      <c r="K36" t="s">
        <v>1382</v>
      </c>
      <c r="L36">
        <v>8</v>
      </c>
      <c r="N36">
        <f t="shared" si="0"/>
        <v>3</v>
      </c>
      <c r="O36">
        <f t="shared" si="1"/>
        <v>0</v>
      </c>
      <c r="P36">
        <f t="shared" si="2"/>
        <v>0</v>
      </c>
      <c r="Q36">
        <f t="shared" si="3"/>
        <v>0</v>
      </c>
      <c r="R36" s="7">
        <f t="shared" si="4"/>
        <v>8.1666666666666661</v>
      </c>
      <c r="S36" t="str">
        <f t="shared" si="5"/>
        <v>E</v>
      </c>
    </row>
    <row r="37" spans="1:19">
      <c r="A37" s="9" t="s">
        <v>1456</v>
      </c>
      <c r="B37" t="s">
        <v>600</v>
      </c>
      <c r="C37" t="s">
        <v>599</v>
      </c>
      <c r="D37" t="s">
        <v>2</v>
      </c>
      <c r="E37" t="s">
        <v>1203</v>
      </c>
      <c r="F37" s="7">
        <v>9</v>
      </c>
      <c r="G37" t="s">
        <v>2</v>
      </c>
      <c r="H37" t="s">
        <v>1343</v>
      </c>
      <c r="I37">
        <v>8</v>
      </c>
      <c r="J37" t="s">
        <v>2</v>
      </c>
      <c r="K37" t="s">
        <v>1361</v>
      </c>
      <c r="L37">
        <v>7</v>
      </c>
      <c r="N37">
        <f t="shared" si="0"/>
        <v>3</v>
      </c>
      <c r="O37">
        <f t="shared" si="1"/>
        <v>0</v>
      </c>
      <c r="P37">
        <f t="shared" si="2"/>
        <v>0</v>
      </c>
      <c r="Q37">
        <f t="shared" si="3"/>
        <v>0</v>
      </c>
      <c r="R37" s="7">
        <f t="shared" si="4"/>
        <v>8</v>
      </c>
      <c r="S37" t="str">
        <f t="shared" si="5"/>
        <v>E</v>
      </c>
    </row>
    <row r="38" spans="1:19">
      <c r="A38" s="9" t="s">
        <v>1204</v>
      </c>
      <c r="B38" t="s">
        <v>655</v>
      </c>
      <c r="C38" t="s">
        <v>654</v>
      </c>
      <c r="D38" t="s">
        <v>2</v>
      </c>
      <c r="E38" t="s">
        <v>1205</v>
      </c>
      <c r="F38" s="7">
        <v>9</v>
      </c>
      <c r="G38" t="s">
        <v>2</v>
      </c>
      <c r="H38" t="s">
        <v>1343</v>
      </c>
      <c r="I38">
        <v>9</v>
      </c>
      <c r="J38" t="s">
        <v>2</v>
      </c>
      <c r="K38" t="s">
        <v>1361</v>
      </c>
      <c r="L38">
        <v>8</v>
      </c>
      <c r="N38">
        <f t="shared" si="0"/>
        <v>3</v>
      </c>
      <c r="O38">
        <f t="shared" si="1"/>
        <v>0</v>
      </c>
      <c r="P38">
        <f t="shared" si="2"/>
        <v>0</v>
      </c>
      <c r="Q38">
        <f t="shared" si="3"/>
        <v>0</v>
      </c>
      <c r="R38" s="7">
        <f t="shared" si="4"/>
        <v>8.6666666666666661</v>
      </c>
      <c r="S38" t="str">
        <f t="shared" si="5"/>
        <v>E</v>
      </c>
    </row>
    <row r="39" spans="1:19">
      <c r="A39" s="9">
        <v>89</v>
      </c>
      <c r="B39" t="s">
        <v>462</v>
      </c>
      <c r="C39" t="s">
        <v>461</v>
      </c>
      <c r="D39" t="s">
        <v>14</v>
      </c>
      <c r="E39" t="s">
        <v>1206</v>
      </c>
      <c r="F39" s="7">
        <v>9</v>
      </c>
      <c r="G39" t="s">
        <v>14</v>
      </c>
      <c r="H39" t="s">
        <v>1348</v>
      </c>
      <c r="I39">
        <v>8</v>
      </c>
      <c r="J39" t="s">
        <v>14</v>
      </c>
      <c r="K39" t="s">
        <v>1383</v>
      </c>
      <c r="L39">
        <v>8</v>
      </c>
      <c r="N39">
        <f t="shared" si="0"/>
        <v>0</v>
      </c>
      <c r="O39">
        <f t="shared" si="1"/>
        <v>3</v>
      </c>
      <c r="P39">
        <f t="shared" si="2"/>
        <v>0</v>
      </c>
      <c r="Q39">
        <f t="shared" si="3"/>
        <v>0</v>
      </c>
      <c r="R39" s="7">
        <f t="shared" si="4"/>
        <v>8.3333333333333339</v>
      </c>
      <c r="S39" t="str">
        <f t="shared" si="5"/>
        <v>C</v>
      </c>
    </row>
    <row r="40" spans="1:19">
      <c r="A40" s="9" t="s">
        <v>1207</v>
      </c>
      <c r="B40" t="s">
        <v>614</v>
      </c>
      <c r="C40" t="s">
        <v>872</v>
      </c>
      <c r="D40" t="s">
        <v>14</v>
      </c>
      <c r="E40" t="s">
        <v>1206</v>
      </c>
      <c r="F40" s="7">
        <v>9</v>
      </c>
      <c r="G40" t="s">
        <v>14</v>
      </c>
      <c r="H40" t="s">
        <v>1348</v>
      </c>
      <c r="I40">
        <v>9</v>
      </c>
      <c r="J40" t="s">
        <v>14</v>
      </c>
      <c r="K40" t="s">
        <v>1383</v>
      </c>
      <c r="L40">
        <v>8</v>
      </c>
      <c r="N40">
        <f>COUNTIF(D4, "E")+COUNTIF(G4,"E")+COUNTIF(J4,"E")</f>
        <v>1</v>
      </c>
      <c r="O40">
        <f>COUNTIF(D4, "C")+COUNTIF(G4,"C")+COUNTIF(J4,"C")</f>
        <v>0</v>
      </c>
      <c r="P40">
        <f>COUNTIF(D4, "N")+COUNTIF(G4,"N")+COUNTIF(J4,"N")</f>
        <v>2</v>
      </c>
      <c r="Q40">
        <f>COUNTIF(D4, "D")+COUNTIF(G4,"D")+COUNTIF(J4,"D")</f>
        <v>0</v>
      </c>
      <c r="R40" s="7">
        <f t="shared" si="4"/>
        <v>8.6666666666666661</v>
      </c>
      <c r="S40" t="str">
        <f t="shared" si="5"/>
        <v>N</v>
      </c>
    </row>
    <row r="41" spans="1:19">
      <c r="A41" s="9" t="s">
        <v>1208</v>
      </c>
      <c r="B41" t="s">
        <v>909</v>
      </c>
      <c r="C41" t="s">
        <v>908</v>
      </c>
      <c r="D41" t="s">
        <v>22</v>
      </c>
      <c r="E41" t="s">
        <v>1209</v>
      </c>
      <c r="F41" s="7">
        <v>6</v>
      </c>
      <c r="G41" t="s">
        <v>22</v>
      </c>
      <c r="H41" t="s">
        <v>1314</v>
      </c>
      <c r="I41">
        <v>6</v>
      </c>
      <c r="J41" t="s">
        <v>22</v>
      </c>
      <c r="K41" t="s">
        <v>1384</v>
      </c>
      <c r="L41">
        <v>6</v>
      </c>
      <c r="N41">
        <f t="shared" si="0"/>
        <v>0</v>
      </c>
      <c r="O41">
        <f t="shared" si="1"/>
        <v>0</v>
      </c>
      <c r="P41">
        <f t="shared" si="2"/>
        <v>3</v>
      </c>
      <c r="Q41">
        <f t="shared" si="3"/>
        <v>0</v>
      </c>
      <c r="R41" s="7">
        <f t="shared" si="4"/>
        <v>6</v>
      </c>
      <c r="S41" t="str">
        <f t="shared" si="5"/>
        <v>N</v>
      </c>
    </row>
    <row r="42" spans="1:19">
      <c r="A42" s="9" t="s">
        <v>1210</v>
      </c>
      <c r="B42" t="s">
        <v>203</v>
      </c>
      <c r="C42" t="s">
        <v>202</v>
      </c>
      <c r="D42" t="s">
        <v>14</v>
      </c>
      <c r="E42" t="s">
        <v>1211</v>
      </c>
      <c r="F42" s="7">
        <v>9</v>
      </c>
      <c r="G42" t="s">
        <v>14</v>
      </c>
      <c r="H42" t="s">
        <v>1350</v>
      </c>
      <c r="I42">
        <v>8</v>
      </c>
      <c r="J42" t="s">
        <v>14</v>
      </c>
      <c r="K42" t="s">
        <v>1385</v>
      </c>
      <c r="L42">
        <v>8</v>
      </c>
      <c r="N42">
        <f t="shared" si="0"/>
        <v>0</v>
      </c>
      <c r="O42">
        <f t="shared" si="1"/>
        <v>3</v>
      </c>
      <c r="P42">
        <f t="shared" si="2"/>
        <v>0</v>
      </c>
      <c r="Q42">
        <f t="shared" si="3"/>
        <v>0</v>
      </c>
      <c r="R42" s="7">
        <f t="shared" si="4"/>
        <v>8.3333333333333339</v>
      </c>
      <c r="S42" t="str">
        <f t="shared" si="5"/>
        <v>C</v>
      </c>
    </row>
    <row r="43" spans="1:19">
      <c r="A43" s="9">
        <v>956</v>
      </c>
      <c r="B43" t="s">
        <v>111</v>
      </c>
      <c r="C43" t="s">
        <v>110</v>
      </c>
      <c r="D43" t="s">
        <v>2</v>
      </c>
      <c r="E43" t="s">
        <v>1212</v>
      </c>
      <c r="F43" s="7">
        <v>9</v>
      </c>
      <c r="G43" t="s">
        <v>2</v>
      </c>
      <c r="H43" t="s">
        <v>1308</v>
      </c>
      <c r="I43">
        <v>7.5</v>
      </c>
      <c r="J43" t="s">
        <v>14</v>
      </c>
      <c r="K43" t="s">
        <v>1386</v>
      </c>
      <c r="L43">
        <v>2</v>
      </c>
      <c r="N43">
        <f t="shared" si="0"/>
        <v>2</v>
      </c>
      <c r="O43">
        <f t="shared" si="1"/>
        <v>1</v>
      </c>
      <c r="P43">
        <f t="shared" si="2"/>
        <v>0</v>
      </c>
      <c r="Q43">
        <f t="shared" si="3"/>
        <v>0</v>
      </c>
      <c r="R43" s="7">
        <f t="shared" si="4"/>
        <v>6.166666666666667</v>
      </c>
      <c r="S43" t="str">
        <f t="shared" si="5"/>
        <v>E</v>
      </c>
    </row>
    <row r="44" spans="1:19">
      <c r="A44" s="9">
        <v>8819</v>
      </c>
      <c r="B44" t="s">
        <v>1213</v>
      </c>
      <c r="C44" t="s">
        <v>1214</v>
      </c>
      <c r="D44" t="s">
        <v>22</v>
      </c>
      <c r="E44" t="s">
        <v>1215</v>
      </c>
      <c r="F44" s="7">
        <v>9</v>
      </c>
      <c r="G44" t="s">
        <v>22</v>
      </c>
      <c r="H44" t="s">
        <v>1351</v>
      </c>
      <c r="I44">
        <v>8</v>
      </c>
      <c r="J44" t="s">
        <v>22</v>
      </c>
      <c r="K44" t="s">
        <v>1387</v>
      </c>
      <c r="L44">
        <v>7</v>
      </c>
      <c r="N44">
        <f t="shared" si="0"/>
        <v>0</v>
      </c>
      <c r="O44">
        <f t="shared" si="1"/>
        <v>0</v>
      </c>
      <c r="P44">
        <f t="shared" si="2"/>
        <v>3</v>
      </c>
      <c r="Q44">
        <f t="shared" si="3"/>
        <v>0</v>
      </c>
      <c r="R44" s="7">
        <f t="shared" si="4"/>
        <v>8</v>
      </c>
      <c r="S44" t="str">
        <f t="shared" si="5"/>
        <v>N</v>
      </c>
    </row>
    <row r="45" spans="1:19">
      <c r="A45" s="9" t="s">
        <v>1216</v>
      </c>
      <c r="B45" t="s">
        <v>239</v>
      </c>
      <c r="C45" t="s">
        <v>238</v>
      </c>
      <c r="D45" t="s">
        <v>2</v>
      </c>
      <c r="E45" t="s">
        <v>1217</v>
      </c>
      <c r="F45" s="7">
        <v>9</v>
      </c>
      <c r="G45" t="s">
        <v>2</v>
      </c>
      <c r="H45" t="s">
        <v>1343</v>
      </c>
      <c r="I45">
        <v>8</v>
      </c>
      <c r="J45" t="s">
        <v>2</v>
      </c>
      <c r="K45" t="s">
        <v>1361</v>
      </c>
      <c r="L45">
        <v>7</v>
      </c>
      <c r="N45">
        <f t="shared" si="0"/>
        <v>3</v>
      </c>
      <c r="O45">
        <f t="shared" si="1"/>
        <v>0</v>
      </c>
      <c r="P45">
        <f t="shared" si="2"/>
        <v>0</v>
      </c>
      <c r="Q45">
        <f t="shared" si="3"/>
        <v>0</v>
      </c>
      <c r="R45" s="7">
        <f t="shared" si="4"/>
        <v>8</v>
      </c>
      <c r="S45" t="str">
        <f t="shared" si="5"/>
        <v>E</v>
      </c>
    </row>
    <row r="46" spans="1:19">
      <c r="A46" s="9">
        <v>7114</v>
      </c>
      <c r="B46" t="s">
        <v>987</v>
      </c>
      <c r="C46" t="s">
        <v>986</v>
      </c>
      <c r="D46" t="s">
        <v>14</v>
      </c>
      <c r="E46" t="s">
        <v>1211</v>
      </c>
      <c r="F46" s="7">
        <v>9</v>
      </c>
      <c r="G46" t="s">
        <v>14</v>
      </c>
      <c r="H46" t="s">
        <v>1350</v>
      </c>
      <c r="I46">
        <v>9</v>
      </c>
      <c r="J46" t="s">
        <v>14</v>
      </c>
      <c r="K46" t="s">
        <v>1388</v>
      </c>
      <c r="L46">
        <v>8</v>
      </c>
      <c r="N46">
        <f t="shared" si="0"/>
        <v>0</v>
      </c>
      <c r="O46">
        <f t="shared" si="1"/>
        <v>3</v>
      </c>
      <c r="P46">
        <f t="shared" si="2"/>
        <v>0</v>
      </c>
      <c r="Q46">
        <f t="shared" si="3"/>
        <v>0</v>
      </c>
      <c r="R46" s="7">
        <f t="shared" si="4"/>
        <v>8.6666666666666661</v>
      </c>
      <c r="S46" t="str">
        <f t="shared" si="5"/>
        <v>C</v>
      </c>
    </row>
    <row r="47" spans="1:19">
      <c r="A47" s="9" t="s">
        <v>1218</v>
      </c>
      <c r="B47" t="s">
        <v>522</v>
      </c>
      <c r="C47" t="s">
        <v>521</v>
      </c>
      <c r="D47" t="s">
        <v>22</v>
      </c>
      <c r="E47" t="s">
        <v>1219</v>
      </c>
      <c r="F47" s="7">
        <v>8</v>
      </c>
      <c r="G47" t="s">
        <v>22</v>
      </c>
      <c r="H47" t="s">
        <v>1315</v>
      </c>
      <c r="I47">
        <v>5.5</v>
      </c>
      <c r="J47" t="s">
        <v>22</v>
      </c>
      <c r="K47" t="s">
        <v>1389</v>
      </c>
      <c r="L47">
        <v>5</v>
      </c>
      <c r="N47">
        <f t="shared" si="0"/>
        <v>0</v>
      </c>
      <c r="O47">
        <f t="shared" si="1"/>
        <v>0</v>
      </c>
      <c r="P47">
        <f t="shared" si="2"/>
        <v>3</v>
      </c>
      <c r="Q47">
        <f t="shared" si="3"/>
        <v>0</v>
      </c>
      <c r="R47" s="7">
        <f t="shared" si="4"/>
        <v>6.166666666666667</v>
      </c>
      <c r="S47" t="str">
        <f t="shared" si="5"/>
        <v>N</v>
      </c>
    </row>
    <row r="48" spans="1:19">
      <c r="A48" s="9" t="s">
        <v>1220</v>
      </c>
      <c r="B48" t="s">
        <v>305</v>
      </c>
      <c r="C48" t="s">
        <v>304</v>
      </c>
      <c r="D48" t="s">
        <v>22</v>
      </c>
      <c r="E48" t="s">
        <v>1221</v>
      </c>
      <c r="F48" s="7">
        <v>7</v>
      </c>
      <c r="G48" t="s">
        <v>22</v>
      </c>
      <c r="H48" t="s">
        <v>1316</v>
      </c>
      <c r="I48">
        <v>6</v>
      </c>
      <c r="J48" t="s">
        <v>2</v>
      </c>
      <c r="K48" t="s">
        <v>1390</v>
      </c>
      <c r="L48">
        <v>2</v>
      </c>
      <c r="N48">
        <f t="shared" si="0"/>
        <v>1</v>
      </c>
      <c r="O48">
        <f t="shared" si="1"/>
        <v>0</v>
      </c>
      <c r="P48">
        <f t="shared" si="2"/>
        <v>2</v>
      </c>
      <c r="Q48">
        <f t="shared" si="3"/>
        <v>0</v>
      </c>
      <c r="R48" s="7">
        <f t="shared" si="4"/>
        <v>5</v>
      </c>
      <c r="S48" t="str">
        <f t="shared" si="5"/>
        <v>N</v>
      </c>
    </row>
    <row r="49" spans="1:19">
      <c r="A49" s="9">
        <v>9885</v>
      </c>
      <c r="B49" t="s">
        <v>955</v>
      </c>
      <c r="C49" t="s">
        <v>954</v>
      </c>
      <c r="D49" t="s">
        <v>22</v>
      </c>
      <c r="E49" t="s">
        <v>1143</v>
      </c>
      <c r="F49" s="7">
        <v>9</v>
      </c>
      <c r="G49" t="s">
        <v>14</v>
      </c>
      <c r="H49" t="s">
        <v>1295</v>
      </c>
      <c r="I49">
        <v>7</v>
      </c>
      <c r="J49" t="s">
        <v>22</v>
      </c>
      <c r="K49" t="s">
        <v>1356</v>
      </c>
      <c r="L49">
        <v>8</v>
      </c>
      <c r="N49">
        <f t="shared" si="0"/>
        <v>0</v>
      </c>
      <c r="O49">
        <f t="shared" si="1"/>
        <v>1</v>
      </c>
      <c r="P49">
        <f t="shared" si="2"/>
        <v>2</v>
      </c>
      <c r="Q49">
        <f t="shared" si="3"/>
        <v>0</v>
      </c>
      <c r="R49" s="7">
        <f t="shared" si="4"/>
        <v>8</v>
      </c>
      <c r="S49" t="str">
        <f t="shared" si="5"/>
        <v>N</v>
      </c>
    </row>
    <row r="50" spans="1:19">
      <c r="A50" s="9">
        <v>8302</v>
      </c>
      <c r="B50" t="s">
        <v>532</v>
      </c>
      <c r="C50" t="s">
        <v>531</v>
      </c>
      <c r="D50" t="s">
        <v>22</v>
      </c>
      <c r="E50" t="s">
        <v>1222</v>
      </c>
      <c r="F50" s="7">
        <v>8</v>
      </c>
      <c r="G50" t="s">
        <v>22</v>
      </c>
      <c r="H50" t="s">
        <v>1317</v>
      </c>
      <c r="I50">
        <v>5.5</v>
      </c>
      <c r="J50" t="s">
        <v>2</v>
      </c>
      <c r="K50" t="s">
        <v>1391</v>
      </c>
      <c r="L50">
        <v>7</v>
      </c>
      <c r="N50">
        <f>COUNTIF(D5, "E")+COUNTIF(G5,"E")+COUNTIF(J5,"E")</f>
        <v>0</v>
      </c>
      <c r="O50">
        <f>COUNTIF(D5, "C")+COUNTIF(G5,"C")+COUNTIF(J5,"C")</f>
        <v>3</v>
      </c>
      <c r="P50">
        <f>COUNTIF(D5, "N")+COUNTIF(G5,"N")+COUNTIF(J5,"N")</f>
        <v>0</v>
      </c>
      <c r="Q50">
        <f>COUNTIF(D5, "D")+COUNTIF(G5,"D")+COUNTIF(J5,"D")</f>
        <v>0</v>
      </c>
      <c r="R50" s="7">
        <f t="shared" si="4"/>
        <v>6.833333333333333</v>
      </c>
      <c r="S50" t="str">
        <f t="shared" si="5"/>
        <v>C</v>
      </c>
    </row>
    <row r="51" spans="1:19">
      <c r="A51" s="9" t="s">
        <v>1457</v>
      </c>
      <c r="B51" t="s">
        <v>937</v>
      </c>
      <c r="C51" t="s">
        <v>936</v>
      </c>
      <c r="D51" t="s">
        <v>22</v>
      </c>
      <c r="E51" t="s">
        <v>1223</v>
      </c>
      <c r="F51" s="7">
        <v>8</v>
      </c>
      <c r="G51" t="s">
        <v>14</v>
      </c>
      <c r="H51" t="s">
        <v>1318</v>
      </c>
      <c r="I51">
        <v>5.5</v>
      </c>
      <c r="J51" t="s">
        <v>22</v>
      </c>
      <c r="K51" t="s">
        <v>1431</v>
      </c>
      <c r="L51">
        <v>7</v>
      </c>
      <c r="N51">
        <f t="shared" si="0"/>
        <v>0</v>
      </c>
      <c r="O51">
        <f t="shared" si="1"/>
        <v>1</v>
      </c>
      <c r="P51">
        <f t="shared" si="2"/>
        <v>2</v>
      </c>
      <c r="Q51">
        <f t="shared" si="3"/>
        <v>0</v>
      </c>
      <c r="R51" s="7">
        <f t="shared" si="4"/>
        <v>6.833333333333333</v>
      </c>
      <c r="S51" t="str">
        <f t="shared" si="5"/>
        <v>N</v>
      </c>
    </row>
    <row r="52" spans="1:19">
      <c r="A52" s="9">
        <v>1918</v>
      </c>
      <c r="B52" t="s">
        <v>13</v>
      </c>
      <c r="C52" t="s">
        <v>12</v>
      </c>
      <c r="D52" t="s">
        <v>22</v>
      </c>
      <c r="E52" t="s">
        <v>1224</v>
      </c>
      <c r="F52" s="7">
        <v>8</v>
      </c>
      <c r="G52" t="s">
        <v>14</v>
      </c>
      <c r="H52" t="s">
        <v>1319</v>
      </c>
      <c r="I52">
        <v>7</v>
      </c>
      <c r="J52" t="s">
        <v>14</v>
      </c>
      <c r="K52" t="s">
        <v>1392</v>
      </c>
      <c r="L52">
        <v>3</v>
      </c>
      <c r="N52">
        <f t="shared" si="0"/>
        <v>0</v>
      </c>
      <c r="O52">
        <f t="shared" si="1"/>
        <v>2</v>
      </c>
      <c r="P52">
        <f t="shared" si="2"/>
        <v>1</v>
      </c>
      <c r="Q52">
        <f t="shared" si="3"/>
        <v>0</v>
      </c>
      <c r="R52" s="7">
        <f t="shared" si="4"/>
        <v>6</v>
      </c>
      <c r="S52" t="str">
        <f t="shared" si="5"/>
        <v>C</v>
      </c>
    </row>
    <row r="53" spans="1:19">
      <c r="A53" s="9">
        <v>2201</v>
      </c>
      <c r="B53" t="s">
        <v>1163</v>
      </c>
      <c r="C53" t="s">
        <v>1162</v>
      </c>
      <c r="D53" t="s">
        <v>22</v>
      </c>
      <c r="E53" t="s">
        <v>1225</v>
      </c>
      <c r="F53" s="7">
        <v>8</v>
      </c>
      <c r="G53" t="s">
        <v>22</v>
      </c>
      <c r="H53" t="s">
        <v>1320</v>
      </c>
      <c r="I53">
        <v>6.5</v>
      </c>
      <c r="J53" t="s">
        <v>22</v>
      </c>
      <c r="K53" t="s">
        <v>1393</v>
      </c>
      <c r="L53">
        <v>5</v>
      </c>
      <c r="N53">
        <f t="shared" si="0"/>
        <v>0</v>
      </c>
      <c r="O53">
        <f t="shared" si="1"/>
        <v>0</v>
      </c>
      <c r="P53">
        <f t="shared" si="2"/>
        <v>3</v>
      </c>
      <c r="Q53">
        <f t="shared" si="3"/>
        <v>0</v>
      </c>
      <c r="R53" s="7">
        <f t="shared" si="4"/>
        <v>6.5</v>
      </c>
      <c r="S53" t="str">
        <f t="shared" si="5"/>
        <v>N</v>
      </c>
    </row>
    <row r="54" spans="1:19">
      <c r="A54" s="9" t="s">
        <v>1226</v>
      </c>
      <c r="B54" t="s">
        <v>1227</v>
      </c>
      <c r="C54" t="s">
        <v>60</v>
      </c>
      <c r="D54" t="s">
        <v>2</v>
      </c>
      <c r="E54" t="s">
        <v>1228</v>
      </c>
      <c r="F54" s="7">
        <v>9</v>
      </c>
      <c r="G54" t="s">
        <v>2</v>
      </c>
      <c r="H54" t="s">
        <v>1343</v>
      </c>
      <c r="I54">
        <v>8</v>
      </c>
      <c r="J54" t="s">
        <v>2</v>
      </c>
      <c r="K54" t="s">
        <v>1361</v>
      </c>
      <c r="L54">
        <v>7</v>
      </c>
      <c r="N54">
        <f t="shared" si="0"/>
        <v>3</v>
      </c>
      <c r="O54">
        <f t="shared" si="1"/>
        <v>0</v>
      </c>
      <c r="P54">
        <f t="shared" si="2"/>
        <v>0</v>
      </c>
      <c r="Q54">
        <f t="shared" si="3"/>
        <v>0</v>
      </c>
      <c r="R54" s="7">
        <f t="shared" si="4"/>
        <v>8</v>
      </c>
      <c r="S54" t="str">
        <f t="shared" si="5"/>
        <v>E</v>
      </c>
    </row>
    <row r="55" spans="1:19">
      <c r="A55" s="9" t="s">
        <v>1458</v>
      </c>
      <c r="B55" t="s">
        <v>514</v>
      </c>
      <c r="C55" t="s">
        <v>513</v>
      </c>
      <c r="D55" t="s">
        <v>14</v>
      </c>
      <c r="E55" t="s">
        <v>1229</v>
      </c>
      <c r="F55" s="7">
        <v>8</v>
      </c>
      <c r="G55" t="s">
        <v>14</v>
      </c>
      <c r="H55" t="s">
        <v>1313</v>
      </c>
      <c r="I55">
        <v>5.5</v>
      </c>
      <c r="J55" t="s">
        <v>14</v>
      </c>
      <c r="K55" t="s">
        <v>1432</v>
      </c>
      <c r="L55">
        <v>7</v>
      </c>
      <c r="N55">
        <f t="shared" si="0"/>
        <v>0</v>
      </c>
      <c r="O55">
        <f t="shared" si="1"/>
        <v>3</v>
      </c>
      <c r="P55">
        <f t="shared" si="2"/>
        <v>0</v>
      </c>
      <c r="Q55">
        <f t="shared" si="3"/>
        <v>0</v>
      </c>
      <c r="R55" s="7">
        <f t="shared" si="4"/>
        <v>6.833333333333333</v>
      </c>
      <c r="S55" t="str">
        <f t="shared" si="5"/>
        <v>C</v>
      </c>
    </row>
    <row r="56" spans="1:19">
      <c r="A56" s="9">
        <v>3532</v>
      </c>
      <c r="B56" t="s">
        <v>490</v>
      </c>
      <c r="C56" t="s">
        <v>489</v>
      </c>
      <c r="D56" t="s">
        <v>2</v>
      </c>
      <c r="E56" t="s">
        <v>1230</v>
      </c>
      <c r="F56" s="7">
        <v>9</v>
      </c>
      <c r="G56" t="s">
        <v>2</v>
      </c>
      <c r="H56" t="s">
        <v>1308</v>
      </c>
      <c r="I56">
        <v>7.5</v>
      </c>
      <c r="J56" t="s">
        <v>2</v>
      </c>
      <c r="K56" t="s">
        <v>1394</v>
      </c>
      <c r="L56">
        <v>8</v>
      </c>
      <c r="N56">
        <f t="shared" si="0"/>
        <v>3</v>
      </c>
      <c r="O56">
        <f t="shared" si="1"/>
        <v>0</v>
      </c>
      <c r="P56">
        <f t="shared" si="2"/>
        <v>0</v>
      </c>
      <c r="Q56">
        <f t="shared" si="3"/>
        <v>0</v>
      </c>
      <c r="R56" s="7">
        <f t="shared" si="4"/>
        <v>8.1666666666666661</v>
      </c>
      <c r="S56" t="str">
        <f t="shared" si="5"/>
        <v>E</v>
      </c>
    </row>
    <row r="57" spans="1:19">
      <c r="A57" s="9" t="s">
        <v>1463</v>
      </c>
      <c r="B57" t="s">
        <v>538</v>
      </c>
      <c r="C57" t="s">
        <v>537</v>
      </c>
      <c r="D57" t="s">
        <v>22</v>
      </c>
      <c r="E57" t="s">
        <v>1231</v>
      </c>
      <c r="F57" s="7">
        <v>8</v>
      </c>
      <c r="G57" t="s">
        <v>2</v>
      </c>
      <c r="H57" t="s">
        <v>1321</v>
      </c>
      <c r="I57">
        <v>9</v>
      </c>
      <c r="J57" t="s">
        <v>22</v>
      </c>
      <c r="K57" t="s">
        <v>1395</v>
      </c>
      <c r="L57">
        <v>7</v>
      </c>
      <c r="N57">
        <f t="shared" si="0"/>
        <v>1</v>
      </c>
      <c r="O57">
        <f t="shared" si="1"/>
        <v>0</v>
      </c>
      <c r="P57">
        <f t="shared" si="2"/>
        <v>2</v>
      </c>
      <c r="Q57">
        <f t="shared" si="3"/>
        <v>0</v>
      </c>
      <c r="R57" s="7">
        <f t="shared" si="4"/>
        <v>8</v>
      </c>
      <c r="S57" t="str">
        <f t="shared" si="5"/>
        <v>N</v>
      </c>
    </row>
    <row r="58" spans="1:19">
      <c r="A58" s="9" t="s">
        <v>1232</v>
      </c>
      <c r="B58" t="s">
        <v>1196</v>
      </c>
      <c r="C58" t="s">
        <v>449</v>
      </c>
      <c r="D58" t="s">
        <v>22</v>
      </c>
      <c r="E58" t="s">
        <v>1233</v>
      </c>
      <c r="F58" s="7">
        <v>9</v>
      </c>
      <c r="G58" t="s">
        <v>22</v>
      </c>
      <c r="H58" t="s">
        <v>1322</v>
      </c>
      <c r="I58">
        <v>4</v>
      </c>
      <c r="J58" t="s">
        <v>2</v>
      </c>
      <c r="K58" t="s">
        <v>1433</v>
      </c>
      <c r="L58">
        <v>7</v>
      </c>
      <c r="N58">
        <f t="shared" si="0"/>
        <v>1</v>
      </c>
      <c r="O58">
        <f t="shared" si="1"/>
        <v>0</v>
      </c>
      <c r="P58">
        <f t="shared" si="2"/>
        <v>2</v>
      </c>
      <c r="Q58">
        <f t="shared" si="3"/>
        <v>0</v>
      </c>
      <c r="R58" s="7">
        <f t="shared" si="4"/>
        <v>6.666666666666667</v>
      </c>
      <c r="S58" t="str">
        <f t="shared" si="5"/>
        <v>N</v>
      </c>
    </row>
    <row r="59" spans="1:19">
      <c r="A59" s="9" t="s">
        <v>1234</v>
      </c>
      <c r="B59" t="s">
        <v>828</v>
      </c>
      <c r="C59" t="s">
        <v>827</v>
      </c>
      <c r="D59" t="s">
        <v>2</v>
      </c>
      <c r="E59" t="s">
        <v>1235</v>
      </c>
      <c r="F59" s="7">
        <v>9</v>
      </c>
      <c r="G59" t="s">
        <v>2</v>
      </c>
      <c r="H59" t="s">
        <v>1323</v>
      </c>
      <c r="I59">
        <v>9</v>
      </c>
      <c r="J59" t="s">
        <v>2</v>
      </c>
      <c r="K59" t="s">
        <v>1396</v>
      </c>
      <c r="L59">
        <v>9</v>
      </c>
      <c r="N59">
        <f t="shared" si="0"/>
        <v>3</v>
      </c>
      <c r="O59">
        <f t="shared" si="1"/>
        <v>0</v>
      </c>
      <c r="P59">
        <f t="shared" si="2"/>
        <v>0</v>
      </c>
      <c r="Q59">
        <f t="shared" si="3"/>
        <v>0</v>
      </c>
      <c r="R59" s="7">
        <f t="shared" si="4"/>
        <v>9</v>
      </c>
      <c r="S59" t="str">
        <f t="shared" si="5"/>
        <v>E</v>
      </c>
    </row>
    <row r="60" spans="1:19">
      <c r="A60" s="9" t="s">
        <v>1459</v>
      </c>
      <c r="B60" t="s">
        <v>847</v>
      </c>
      <c r="C60" t="s">
        <v>846</v>
      </c>
      <c r="D60" t="s">
        <v>14</v>
      </c>
      <c r="E60" t="s">
        <v>1236</v>
      </c>
      <c r="F60" s="7">
        <v>8</v>
      </c>
      <c r="G60" t="s">
        <v>14</v>
      </c>
      <c r="H60" t="s">
        <v>1295</v>
      </c>
      <c r="I60">
        <v>5</v>
      </c>
      <c r="J60" t="s">
        <v>14</v>
      </c>
      <c r="K60" t="s">
        <v>1397</v>
      </c>
      <c r="L60">
        <v>1</v>
      </c>
      <c r="N60">
        <f>COUNTIF(D6, "E")+COUNTIF(G6,"E")+COUNTIF(J6,"E")</f>
        <v>1</v>
      </c>
      <c r="O60">
        <f>COUNTIF(D6, "C")+COUNTIF(G6,"C")+COUNTIF(J6,"C")</f>
        <v>0</v>
      </c>
      <c r="P60">
        <f>COUNTIF(D6, "N")+COUNTIF(G6,"N")+COUNTIF(J6,"N")</f>
        <v>2</v>
      </c>
      <c r="Q60">
        <f>COUNTIF(D6, "D")+COUNTIF(G6,"D")+COUNTIF(J6,"D")</f>
        <v>0</v>
      </c>
      <c r="R60" s="7">
        <f t="shared" si="4"/>
        <v>4.666666666666667</v>
      </c>
      <c r="S60" t="str">
        <f t="shared" si="5"/>
        <v>N</v>
      </c>
    </row>
    <row r="61" spans="1:19">
      <c r="A61" s="9" t="s">
        <v>1237</v>
      </c>
      <c r="B61" t="s">
        <v>64</v>
      </c>
      <c r="C61" t="s">
        <v>63</v>
      </c>
      <c r="D61" t="s">
        <v>14</v>
      </c>
      <c r="E61" t="s">
        <v>1238</v>
      </c>
      <c r="F61" s="7">
        <v>9</v>
      </c>
      <c r="G61" t="s">
        <v>14</v>
      </c>
      <c r="H61" t="s">
        <v>1350</v>
      </c>
      <c r="I61">
        <v>8</v>
      </c>
      <c r="J61" t="s">
        <v>14</v>
      </c>
      <c r="K61" t="s">
        <v>1398</v>
      </c>
      <c r="L61">
        <v>8</v>
      </c>
      <c r="N61">
        <f t="shared" si="0"/>
        <v>0</v>
      </c>
      <c r="O61">
        <f t="shared" si="1"/>
        <v>3</v>
      </c>
      <c r="P61">
        <f t="shared" si="2"/>
        <v>0</v>
      </c>
      <c r="Q61">
        <f t="shared" si="3"/>
        <v>0</v>
      </c>
      <c r="R61" s="7">
        <f t="shared" si="4"/>
        <v>8.3333333333333339</v>
      </c>
      <c r="S61" t="str">
        <f t="shared" si="5"/>
        <v>C</v>
      </c>
    </row>
    <row r="62" spans="1:19">
      <c r="A62" s="9" t="s">
        <v>1239</v>
      </c>
      <c r="B62" t="s">
        <v>1193</v>
      </c>
      <c r="C62" t="s">
        <v>1192</v>
      </c>
      <c r="D62" t="s">
        <v>22</v>
      </c>
      <c r="E62" t="s">
        <v>1240</v>
      </c>
      <c r="F62" s="7">
        <v>9</v>
      </c>
      <c r="G62" t="s">
        <v>22</v>
      </c>
      <c r="H62" t="s">
        <v>1324</v>
      </c>
      <c r="I62">
        <v>6.5</v>
      </c>
      <c r="J62" t="s">
        <v>22</v>
      </c>
      <c r="K62" t="s">
        <v>1399</v>
      </c>
      <c r="L62">
        <v>7</v>
      </c>
      <c r="N62">
        <f t="shared" si="0"/>
        <v>0</v>
      </c>
      <c r="O62">
        <f t="shared" si="1"/>
        <v>0</v>
      </c>
      <c r="P62">
        <f t="shared" si="2"/>
        <v>3</v>
      </c>
      <c r="Q62">
        <f t="shared" si="3"/>
        <v>0</v>
      </c>
      <c r="R62" s="7">
        <f t="shared" si="4"/>
        <v>7.5</v>
      </c>
      <c r="S62" t="str">
        <f t="shared" si="5"/>
        <v>N</v>
      </c>
    </row>
    <row r="63" spans="1:19">
      <c r="A63" s="9" t="s">
        <v>1241</v>
      </c>
      <c r="B63" t="s">
        <v>61</v>
      </c>
      <c r="C63" t="s">
        <v>174</v>
      </c>
      <c r="D63" t="s">
        <v>14</v>
      </c>
      <c r="E63" t="s">
        <v>1242</v>
      </c>
      <c r="F63" s="7">
        <v>9</v>
      </c>
      <c r="G63" t="s">
        <v>14</v>
      </c>
      <c r="H63" t="s">
        <v>1325</v>
      </c>
      <c r="I63">
        <v>6</v>
      </c>
      <c r="J63" t="s">
        <v>14</v>
      </c>
      <c r="K63" t="s">
        <v>1400</v>
      </c>
      <c r="L63">
        <v>6</v>
      </c>
      <c r="N63">
        <f t="shared" si="0"/>
        <v>0</v>
      </c>
      <c r="O63">
        <f t="shared" si="1"/>
        <v>3</v>
      </c>
      <c r="P63">
        <f t="shared" si="2"/>
        <v>0</v>
      </c>
      <c r="Q63">
        <f t="shared" si="3"/>
        <v>0</v>
      </c>
      <c r="R63" s="7">
        <f t="shared" si="4"/>
        <v>7</v>
      </c>
      <c r="S63" t="str">
        <f t="shared" si="5"/>
        <v>C</v>
      </c>
    </row>
    <row r="64" spans="1:19">
      <c r="A64" s="9">
        <v>117</v>
      </c>
      <c r="B64" t="s">
        <v>1158</v>
      </c>
      <c r="C64" t="s">
        <v>1157</v>
      </c>
      <c r="D64" t="s">
        <v>22</v>
      </c>
      <c r="E64" t="s">
        <v>1243</v>
      </c>
      <c r="F64" s="7">
        <v>9</v>
      </c>
      <c r="G64" t="s">
        <v>22</v>
      </c>
      <c r="H64" t="s">
        <v>1326</v>
      </c>
      <c r="I64">
        <v>5</v>
      </c>
      <c r="J64" t="s">
        <v>14</v>
      </c>
      <c r="K64" t="s">
        <v>1401</v>
      </c>
      <c r="L64">
        <v>5</v>
      </c>
      <c r="N64">
        <f t="shared" si="0"/>
        <v>0</v>
      </c>
      <c r="O64">
        <f t="shared" si="1"/>
        <v>1</v>
      </c>
      <c r="P64">
        <f t="shared" si="2"/>
        <v>2</v>
      </c>
      <c r="Q64">
        <f t="shared" si="3"/>
        <v>0</v>
      </c>
      <c r="R64" s="7">
        <f t="shared" si="4"/>
        <v>6.333333333333333</v>
      </c>
      <c r="S64" t="str">
        <f t="shared" si="5"/>
        <v>N</v>
      </c>
    </row>
    <row r="65" spans="1:19">
      <c r="A65" s="9" t="s">
        <v>1244</v>
      </c>
      <c r="B65" t="s">
        <v>83</v>
      </c>
      <c r="C65" t="s">
        <v>82</v>
      </c>
      <c r="D65" t="s">
        <v>2</v>
      </c>
      <c r="E65" t="s">
        <v>1245</v>
      </c>
      <c r="F65" s="7">
        <v>9</v>
      </c>
      <c r="G65" t="s">
        <v>2</v>
      </c>
      <c r="H65" t="s">
        <v>1343</v>
      </c>
      <c r="I65">
        <v>8</v>
      </c>
      <c r="J65" t="s">
        <v>2</v>
      </c>
      <c r="K65" t="s">
        <v>1402</v>
      </c>
      <c r="L65">
        <v>8</v>
      </c>
      <c r="N65">
        <f t="shared" si="0"/>
        <v>3</v>
      </c>
      <c r="O65">
        <f t="shared" si="1"/>
        <v>0</v>
      </c>
      <c r="P65">
        <f t="shared" si="2"/>
        <v>0</v>
      </c>
      <c r="Q65">
        <f t="shared" si="3"/>
        <v>0</v>
      </c>
      <c r="R65" s="7">
        <f t="shared" si="4"/>
        <v>8.3333333333333339</v>
      </c>
      <c r="S65" t="str">
        <f t="shared" si="5"/>
        <v>E</v>
      </c>
    </row>
    <row r="66" spans="1:19">
      <c r="A66" s="9">
        <v>381</v>
      </c>
      <c r="B66" t="s">
        <v>542</v>
      </c>
      <c r="C66" t="s">
        <v>541</v>
      </c>
      <c r="D66" t="s">
        <v>2</v>
      </c>
      <c r="E66" t="s">
        <v>1246</v>
      </c>
      <c r="F66" s="7">
        <v>9</v>
      </c>
      <c r="G66" t="s">
        <v>2</v>
      </c>
      <c r="H66" t="s">
        <v>1327</v>
      </c>
      <c r="I66">
        <v>9</v>
      </c>
      <c r="J66" t="s">
        <v>2</v>
      </c>
      <c r="K66" t="s">
        <v>1403</v>
      </c>
      <c r="L66">
        <v>6</v>
      </c>
      <c r="N66">
        <f t="shared" si="0"/>
        <v>3</v>
      </c>
      <c r="O66">
        <f t="shared" si="1"/>
        <v>0</v>
      </c>
      <c r="P66">
        <f t="shared" si="2"/>
        <v>0</v>
      </c>
      <c r="Q66">
        <f t="shared" si="3"/>
        <v>0</v>
      </c>
      <c r="R66" s="7">
        <f t="shared" si="4"/>
        <v>8</v>
      </c>
      <c r="S66" t="str">
        <f t="shared" si="5"/>
        <v>E</v>
      </c>
    </row>
    <row r="67" spans="1:19">
      <c r="A67" s="9">
        <v>2693</v>
      </c>
      <c r="B67" t="s">
        <v>175</v>
      </c>
      <c r="C67" t="s">
        <v>174</v>
      </c>
      <c r="D67" t="s">
        <v>2</v>
      </c>
      <c r="E67" t="s">
        <v>1247</v>
      </c>
      <c r="F67" s="7">
        <v>9</v>
      </c>
      <c r="G67" t="s">
        <v>22</v>
      </c>
      <c r="H67" t="s">
        <v>1352</v>
      </c>
      <c r="I67">
        <v>8</v>
      </c>
      <c r="J67" t="s">
        <v>2</v>
      </c>
      <c r="K67" t="s">
        <v>1404</v>
      </c>
      <c r="L67">
        <v>7</v>
      </c>
      <c r="N67">
        <f t="shared" ref="N67:N100" si="6">COUNTIF(D67, "E")+COUNTIF(G67,"E")+COUNTIF(J67,"E")</f>
        <v>2</v>
      </c>
      <c r="O67">
        <f t="shared" ref="O67:O100" si="7">COUNTIF(D67, "C")+COUNTIF(G67,"C")+COUNTIF(J67,"C")</f>
        <v>0</v>
      </c>
      <c r="P67">
        <f t="shared" ref="P67:P100" si="8">COUNTIF(D67, "N")+COUNTIF(G67,"N")+COUNTIF(J67,"N")</f>
        <v>1</v>
      </c>
      <c r="Q67">
        <f t="shared" ref="Q67:Q100" si="9">COUNTIF(D67, "D")+COUNTIF(G67,"D")+COUNTIF(J67,"D")</f>
        <v>0</v>
      </c>
      <c r="R67" s="7">
        <f t="shared" ref="R67:R100" si="10">(F67+I67+L67)/3</f>
        <v>8</v>
      </c>
      <c r="S67" t="str">
        <f t="shared" ref="S67:S100" si="11">(IF(OR(N67=2,N67=3),"E",IF(OR(O67=2,O67=3),"C",IF(OR(P67=2,P67=3),"N"))))</f>
        <v>E</v>
      </c>
    </row>
    <row r="68" spans="1:19">
      <c r="A68" s="9" t="s">
        <v>1248</v>
      </c>
      <c r="B68" t="s">
        <v>184</v>
      </c>
      <c r="C68" t="s">
        <v>183</v>
      </c>
      <c r="D68" t="s">
        <v>22</v>
      </c>
      <c r="E68" t="s">
        <v>1249</v>
      </c>
      <c r="F68" s="7">
        <v>9</v>
      </c>
      <c r="G68" t="s">
        <v>22</v>
      </c>
      <c r="H68" t="s">
        <v>1328</v>
      </c>
      <c r="I68">
        <v>3.5</v>
      </c>
      <c r="J68" t="s">
        <v>22</v>
      </c>
      <c r="K68" t="s">
        <v>1405</v>
      </c>
      <c r="L68">
        <v>5</v>
      </c>
      <c r="N68">
        <f t="shared" si="6"/>
        <v>0</v>
      </c>
      <c r="O68">
        <f t="shared" si="7"/>
        <v>0</v>
      </c>
      <c r="P68">
        <f t="shared" si="8"/>
        <v>3</v>
      </c>
      <c r="Q68">
        <f t="shared" si="9"/>
        <v>0</v>
      </c>
      <c r="R68" s="7">
        <f t="shared" si="10"/>
        <v>5.833333333333333</v>
      </c>
      <c r="S68" t="str">
        <f t="shared" si="11"/>
        <v>N</v>
      </c>
    </row>
    <row r="69" spans="1:19">
      <c r="A69" s="9" t="s">
        <v>1250</v>
      </c>
      <c r="B69" t="s">
        <v>551</v>
      </c>
      <c r="C69" t="s">
        <v>550</v>
      </c>
      <c r="D69" t="s">
        <v>22</v>
      </c>
      <c r="E69" t="s">
        <v>1251</v>
      </c>
      <c r="F69" s="7">
        <v>7</v>
      </c>
      <c r="G69" t="s">
        <v>22</v>
      </c>
      <c r="H69" t="s">
        <v>1329</v>
      </c>
      <c r="I69">
        <v>4.5</v>
      </c>
      <c r="J69" t="s">
        <v>22</v>
      </c>
      <c r="K69" t="s">
        <v>1406</v>
      </c>
      <c r="L69">
        <v>5</v>
      </c>
      <c r="N69">
        <f t="shared" si="6"/>
        <v>0</v>
      </c>
      <c r="O69">
        <f t="shared" si="7"/>
        <v>0</v>
      </c>
      <c r="P69">
        <f t="shared" si="8"/>
        <v>3</v>
      </c>
      <c r="Q69">
        <f t="shared" si="9"/>
        <v>0</v>
      </c>
      <c r="R69" s="7">
        <f t="shared" si="10"/>
        <v>5.5</v>
      </c>
      <c r="S69" t="str">
        <f t="shared" si="11"/>
        <v>N</v>
      </c>
    </row>
    <row r="70" spans="1:19">
      <c r="A70" s="9">
        <v>2792</v>
      </c>
      <c r="B70" t="s">
        <v>455</v>
      </c>
      <c r="C70" t="s">
        <v>454</v>
      </c>
      <c r="D70" t="s">
        <v>14</v>
      </c>
      <c r="E70" t="s">
        <v>1252</v>
      </c>
      <c r="F70" s="7">
        <v>9</v>
      </c>
      <c r="G70" t="s">
        <v>14</v>
      </c>
      <c r="H70" t="s">
        <v>1350</v>
      </c>
      <c r="I70">
        <v>8</v>
      </c>
      <c r="J70" t="s">
        <v>14</v>
      </c>
      <c r="K70" t="s">
        <v>754</v>
      </c>
      <c r="L70">
        <v>7</v>
      </c>
      <c r="N70">
        <f>COUNTIF(D7, "E")+COUNTIF(G7,"E")+COUNTIF(J7,"E")</f>
        <v>2</v>
      </c>
      <c r="O70">
        <f>COUNTIF(D7, "C")+COUNTIF(G7,"C")+COUNTIF(J7,"C")</f>
        <v>0</v>
      </c>
      <c r="P70">
        <f>COUNTIF(D7, "N")+COUNTIF(G7,"N")+COUNTIF(J7,"N")</f>
        <v>1</v>
      </c>
      <c r="Q70">
        <f>COUNTIF(D7, "D")+COUNTIF(G7,"D")+COUNTIF(J7,"D")</f>
        <v>0</v>
      </c>
      <c r="R70" s="7">
        <f t="shared" si="10"/>
        <v>8</v>
      </c>
      <c r="S70" t="str">
        <f t="shared" si="11"/>
        <v>E</v>
      </c>
    </row>
    <row r="71" spans="1:19">
      <c r="A71" s="9">
        <v>1218</v>
      </c>
      <c r="B71" t="s">
        <v>576</v>
      </c>
      <c r="C71" t="s">
        <v>575</v>
      </c>
      <c r="D71" t="s">
        <v>14</v>
      </c>
      <c r="E71" t="s">
        <v>1253</v>
      </c>
      <c r="F71" s="7">
        <v>9</v>
      </c>
      <c r="G71" t="s">
        <v>14</v>
      </c>
      <c r="H71" t="s">
        <v>1350</v>
      </c>
      <c r="I71">
        <v>7</v>
      </c>
      <c r="J71" t="s">
        <v>14</v>
      </c>
      <c r="K71" t="s">
        <v>754</v>
      </c>
      <c r="L71">
        <v>8</v>
      </c>
      <c r="N71">
        <f t="shared" si="6"/>
        <v>0</v>
      </c>
      <c r="O71">
        <f t="shared" si="7"/>
        <v>3</v>
      </c>
      <c r="P71">
        <f t="shared" si="8"/>
        <v>0</v>
      </c>
      <c r="Q71">
        <f t="shared" si="9"/>
        <v>0</v>
      </c>
      <c r="R71" s="7">
        <f t="shared" si="10"/>
        <v>8</v>
      </c>
      <c r="S71" t="str">
        <f t="shared" si="11"/>
        <v>C</v>
      </c>
    </row>
    <row r="72" spans="1:19">
      <c r="A72" s="9" t="s">
        <v>1254</v>
      </c>
      <c r="B72" t="s">
        <v>439</v>
      </c>
      <c r="C72" t="s">
        <v>438</v>
      </c>
      <c r="D72" t="s">
        <v>22</v>
      </c>
      <c r="E72" t="s">
        <v>1255</v>
      </c>
      <c r="F72" s="7">
        <v>4</v>
      </c>
      <c r="G72" t="s">
        <v>672</v>
      </c>
      <c r="H72" t="s">
        <v>1330</v>
      </c>
      <c r="I72">
        <v>5</v>
      </c>
      <c r="J72" t="s">
        <v>22</v>
      </c>
      <c r="K72" t="s">
        <v>1407</v>
      </c>
      <c r="L72">
        <v>6</v>
      </c>
      <c r="N72">
        <f t="shared" si="6"/>
        <v>0</v>
      </c>
      <c r="O72">
        <f t="shared" si="7"/>
        <v>0</v>
      </c>
      <c r="P72">
        <f t="shared" si="8"/>
        <v>2</v>
      </c>
      <c r="Q72">
        <f t="shared" si="9"/>
        <v>1</v>
      </c>
      <c r="R72" s="7">
        <f t="shared" si="10"/>
        <v>5</v>
      </c>
      <c r="S72" t="str">
        <f t="shared" si="11"/>
        <v>N</v>
      </c>
    </row>
    <row r="73" spans="1:19">
      <c r="A73" s="9" t="s">
        <v>1256</v>
      </c>
      <c r="B73" t="s">
        <v>525</v>
      </c>
      <c r="C73" t="s">
        <v>524</v>
      </c>
      <c r="D73" t="s">
        <v>14</v>
      </c>
      <c r="E73" t="s">
        <v>1257</v>
      </c>
      <c r="F73" s="7">
        <v>9</v>
      </c>
      <c r="G73" t="s">
        <v>14</v>
      </c>
      <c r="H73" t="s">
        <v>1331</v>
      </c>
      <c r="I73">
        <v>7.5</v>
      </c>
      <c r="J73" t="s">
        <v>14</v>
      </c>
      <c r="K73" t="s">
        <v>1408</v>
      </c>
      <c r="L73">
        <v>9</v>
      </c>
      <c r="N73">
        <f t="shared" si="6"/>
        <v>0</v>
      </c>
      <c r="O73">
        <f t="shared" si="7"/>
        <v>3</v>
      </c>
      <c r="P73">
        <f t="shared" si="8"/>
        <v>0</v>
      </c>
      <c r="Q73">
        <f t="shared" si="9"/>
        <v>0</v>
      </c>
      <c r="R73" s="7">
        <f t="shared" si="10"/>
        <v>8.5</v>
      </c>
      <c r="S73" t="str">
        <f t="shared" si="11"/>
        <v>C</v>
      </c>
    </row>
    <row r="74" spans="1:19">
      <c r="A74" s="9" t="s">
        <v>1258</v>
      </c>
      <c r="B74" t="s">
        <v>193</v>
      </c>
      <c r="C74" t="s">
        <v>192</v>
      </c>
      <c r="D74" t="s">
        <v>22</v>
      </c>
      <c r="E74" t="s">
        <v>1259</v>
      </c>
      <c r="F74" s="7">
        <v>9</v>
      </c>
      <c r="G74" t="s">
        <v>22</v>
      </c>
      <c r="H74" t="s">
        <v>1332</v>
      </c>
      <c r="I74">
        <v>6</v>
      </c>
      <c r="J74" t="s">
        <v>2</v>
      </c>
      <c r="K74" t="s">
        <v>1409</v>
      </c>
      <c r="L74">
        <v>2</v>
      </c>
      <c r="N74">
        <f t="shared" si="6"/>
        <v>1</v>
      </c>
      <c r="O74">
        <f t="shared" si="7"/>
        <v>0</v>
      </c>
      <c r="P74">
        <f t="shared" si="8"/>
        <v>2</v>
      </c>
      <c r="Q74">
        <f t="shared" si="9"/>
        <v>0</v>
      </c>
      <c r="R74" s="7">
        <f t="shared" si="10"/>
        <v>5.666666666666667</v>
      </c>
      <c r="S74" t="str">
        <f t="shared" si="11"/>
        <v>N</v>
      </c>
    </row>
    <row r="75" spans="1:19">
      <c r="A75" s="9" t="s">
        <v>1460</v>
      </c>
      <c r="B75" t="s">
        <v>49</v>
      </c>
      <c r="C75" t="s">
        <v>48</v>
      </c>
      <c r="D75" t="s">
        <v>22</v>
      </c>
      <c r="E75" t="s">
        <v>1260</v>
      </c>
      <c r="F75" s="7">
        <v>6</v>
      </c>
      <c r="G75" t="s">
        <v>14</v>
      </c>
      <c r="H75" t="s">
        <v>1295</v>
      </c>
      <c r="I75">
        <v>4</v>
      </c>
      <c r="J75" t="s">
        <v>22</v>
      </c>
      <c r="K75" t="s">
        <v>1410</v>
      </c>
      <c r="L75">
        <v>6</v>
      </c>
      <c r="N75">
        <f t="shared" si="6"/>
        <v>0</v>
      </c>
      <c r="O75">
        <f t="shared" si="7"/>
        <v>1</v>
      </c>
      <c r="P75">
        <f t="shared" si="8"/>
        <v>2</v>
      </c>
      <c r="Q75">
        <f t="shared" si="9"/>
        <v>0</v>
      </c>
      <c r="R75" s="7">
        <f t="shared" si="10"/>
        <v>5.333333333333333</v>
      </c>
      <c r="S75" t="str">
        <f t="shared" si="11"/>
        <v>N</v>
      </c>
    </row>
    <row r="76" spans="1:19">
      <c r="A76" s="9" t="s">
        <v>1261</v>
      </c>
      <c r="B76" t="s">
        <v>565</v>
      </c>
      <c r="C76" t="s">
        <v>564</v>
      </c>
      <c r="D76" t="s">
        <v>22</v>
      </c>
      <c r="E76" t="s">
        <v>1262</v>
      </c>
      <c r="F76" s="7">
        <v>8</v>
      </c>
      <c r="G76" t="s">
        <v>22</v>
      </c>
      <c r="H76" t="s">
        <v>1333</v>
      </c>
      <c r="I76">
        <v>5</v>
      </c>
      <c r="J76" t="s">
        <v>22</v>
      </c>
      <c r="K76" t="s">
        <v>1411</v>
      </c>
      <c r="L76">
        <v>6</v>
      </c>
      <c r="N76">
        <f t="shared" si="6"/>
        <v>0</v>
      </c>
      <c r="O76">
        <f t="shared" si="7"/>
        <v>0</v>
      </c>
      <c r="P76">
        <f t="shared" si="8"/>
        <v>3</v>
      </c>
      <c r="Q76">
        <f t="shared" si="9"/>
        <v>0</v>
      </c>
      <c r="R76" s="7">
        <f t="shared" si="10"/>
        <v>6.333333333333333</v>
      </c>
      <c r="S76" t="str">
        <f t="shared" si="11"/>
        <v>N</v>
      </c>
    </row>
    <row r="77" spans="1:19">
      <c r="A77" s="9" t="s">
        <v>1464</v>
      </c>
      <c r="B77" t="s">
        <v>209</v>
      </c>
      <c r="C77" t="s">
        <v>208</v>
      </c>
      <c r="D77" t="s">
        <v>14</v>
      </c>
      <c r="E77" t="s">
        <v>1263</v>
      </c>
      <c r="F77" s="7">
        <v>9</v>
      </c>
      <c r="G77" t="s">
        <v>14</v>
      </c>
      <c r="H77" t="s">
        <v>1353</v>
      </c>
      <c r="I77">
        <v>8</v>
      </c>
      <c r="J77" t="s">
        <v>14</v>
      </c>
      <c r="K77" t="s">
        <v>754</v>
      </c>
      <c r="L77">
        <v>9</v>
      </c>
      <c r="N77">
        <f t="shared" si="6"/>
        <v>0</v>
      </c>
      <c r="O77">
        <f t="shared" si="7"/>
        <v>3</v>
      </c>
      <c r="P77">
        <f t="shared" si="8"/>
        <v>0</v>
      </c>
      <c r="Q77">
        <f t="shared" si="9"/>
        <v>0</v>
      </c>
      <c r="R77" s="7">
        <f t="shared" si="10"/>
        <v>8.6666666666666661</v>
      </c>
      <c r="S77" t="str">
        <f t="shared" si="11"/>
        <v>C</v>
      </c>
    </row>
    <row r="78" spans="1:19">
      <c r="A78" s="9" t="s">
        <v>1264</v>
      </c>
      <c r="B78" t="s">
        <v>843</v>
      </c>
      <c r="C78" t="s">
        <v>842</v>
      </c>
      <c r="D78" t="s">
        <v>14</v>
      </c>
      <c r="E78" t="s">
        <v>1265</v>
      </c>
      <c r="F78" s="7">
        <v>9</v>
      </c>
      <c r="G78" t="s">
        <v>14</v>
      </c>
      <c r="H78" t="s">
        <v>1348</v>
      </c>
      <c r="I78">
        <v>8</v>
      </c>
      <c r="J78" t="s">
        <v>14</v>
      </c>
      <c r="K78" t="s">
        <v>1412</v>
      </c>
      <c r="L78">
        <v>8</v>
      </c>
      <c r="N78">
        <f t="shared" si="6"/>
        <v>0</v>
      </c>
      <c r="O78">
        <f t="shared" si="7"/>
        <v>3</v>
      </c>
      <c r="P78">
        <f t="shared" si="8"/>
        <v>0</v>
      </c>
      <c r="Q78">
        <f t="shared" si="9"/>
        <v>0</v>
      </c>
      <c r="R78" s="7">
        <f t="shared" si="10"/>
        <v>8.3333333333333339</v>
      </c>
      <c r="S78" t="str">
        <f t="shared" si="11"/>
        <v>C</v>
      </c>
    </row>
    <row r="79" spans="1:19">
      <c r="A79" s="9" t="s">
        <v>1266</v>
      </c>
      <c r="B79" t="s">
        <v>484</v>
      </c>
      <c r="C79" t="s">
        <v>483</v>
      </c>
      <c r="D79" t="s">
        <v>22</v>
      </c>
      <c r="E79" t="s">
        <v>1267</v>
      </c>
      <c r="F79" s="7">
        <v>9</v>
      </c>
      <c r="G79" t="s">
        <v>22</v>
      </c>
      <c r="H79" t="s">
        <v>1334</v>
      </c>
      <c r="I79">
        <v>6</v>
      </c>
      <c r="J79" t="s">
        <v>2</v>
      </c>
      <c r="K79" t="s">
        <v>1413</v>
      </c>
      <c r="L79">
        <v>7</v>
      </c>
      <c r="N79">
        <f t="shared" si="6"/>
        <v>1</v>
      </c>
      <c r="O79">
        <f t="shared" si="7"/>
        <v>0</v>
      </c>
      <c r="P79">
        <f t="shared" si="8"/>
        <v>2</v>
      </c>
      <c r="Q79">
        <f t="shared" si="9"/>
        <v>0</v>
      </c>
      <c r="R79" s="7">
        <f t="shared" si="10"/>
        <v>7.333333333333333</v>
      </c>
      <c r="S79" t="str">
        <f t="shared" si="11"/>
        <v>N</v>
      </c>
    </row>
    <row r="80" spans="1:19">
      <c r="A80" s="9">
        <v>977</v>
      </c>
      <c r="B80" t="s">
        <v>546</v>
      </c>
      <c r="C80" t="s">
        <v>545</v>
      </c>
      <c r="D80" t="s">
        <v>22</v>
      </c>
      <c r="E80" t="s">
        <v>1268</v>
      </c>
      <c r="F80" s="7">
        <v>9</v>
      </c>
      <c r="G80" t="s">
        <v>14</v>
      </c>
      <c r="H80" t="s">
        <v>1335</v>
      </c>
      <c r="I80">
        <v>7.5</v>
      </c>
      <c r="J80" t="s">
        <v>22</v>
      </c>
      <c r="K80" t="s">
        <v>1434</v>
      </c>
      <c r="L80">
        <v>7</v>
      </c>
      <c r="N80">
        <f>COUNTIF(D8, "E")+COUNTIF(G8,"E")+COUNTIF(J8,"E")</f>
        <v>3</v>
      </c>
      <c r="O80">
        <f>COUNTIF(D8, "C")+COUNTIF(G8,"C")+COUNTIF(J8,"C")</f>
        <v>0</v>
      </c>
      <c r="P80">
        <f>COUNTIF(D8, "N")+COUNTIF(G8,"N")+COUNTIF(J8,"N")</f>
        <v>0</v>
      </c>
      <c r="Q80">
        <f>COUNTIF(D8, "D")+COUNTIF(G8,"D")+COUNTIF(J8,"D")</f>
        <v>0</v>
      </c>
      <c r="R80" s="7">
        <f t="shared" si="10"/>
        <v>7.833333333333333</v>
      </c>
      <c r="S80" t="str">
        <f t="shared" si="11"/>
        <v>E</v>
      </c>
    </row>
    <row r="81" spans="1:19">
      <c r="A81" s="9">
        <v>4372</v>
      </c>
      <c r="B81" t="s">
        <v>1170</v>
      </c>
      <c r="C81" t="s">
        <v>174</v>
      </c>
      <c r="D81" t="s">
        <v>14</v>
      </c>
      <c r="E81" t="s">
        <v>1269</v>
      </c>
      <c r="F81" s="7">
        <v>9</v>
      </c>
      <c r="G81" t="s">
        <v>14</v>
      </c>
      <c r="H81" t="s">
        <v>1353</v>
      </c>
      <c r="I81">
        <v>9</v>
      </c>
      <c r="J81" t="s">
        <v>14</v>
      </c>
      <c r="K81" t="s">
        <v>754</v>
      </c>
      <c r="L81">
        <v>9</v>
      </c>
      <c r="N81">
        <f t="shared" si="6"/>
        <v>0</v>
      </c>
      <c r="O81">
        <f t="shared" si="7"/>
        <v>3</v>
      </c>
      <c r="P81">
        <f t="shared" si="8"/>
        <v>0</v>
      </c>
      <c r="Q81">
        <f t="shared" si="9"/>
        <v>0</v>
      </c>
      <c r="R81" s="7">
        <f t="shared" si="10"/>
        <v>9</v>
      </c>
      <c r="S81" t="str">
        <f t="shared" si="11"/>
        <v>C</v>
      </c>
    </row>
    <row r="82" spans="1:19">
      <c r="A82" s="9">
        <v>3241</v>
      </c>
      <c r="B82" t="s">
        <v>1184</v>
      </c>
      <c r="C82" t="s">
        <v>1183</v>
      </c>
      <c r="D82" t="s">
        <v>2</v>
      </c>
      <c r="E82" t="s">
        <v>1270</v>
      </c>
      <c r="F82" s="7">
        <v>9</v>
      </c>
      <c r="G82" t="s">
        <v>2</v>
      </c>
      <c r="H82" t="s">
        <v>1308</v>
      </c>
      <c r="I82">
        <v>7.5</v>
      </c>
      <c r="J82" t="s">
        <v>2</v>
      </c>
      <c r="K82" t="s">
        <v>1414</v>
      </c>
      <c r="L82">
        <v>8</v>
      </c>
      <c r="N82">
        <f t="shared" si="6"/>
        <v>3</v>
      </c>
      <c r="O82">
        <f t="shared" si="7"/>
        <v>0</v>
      </c>
      <c r="P82">
        <f t="shared" si="8"/>
        <v>0</v>
      </c>
      <c r="Q82">
        <f t="shared" si="9"/>
        <v>0</v>
      </c>
      <c r="R82" s="7">
        <f t="shared" si="10"/>
        <v>8.1666666666666661</v>
      </c>
      <c r="S82" t="str">
        <f t="shared" si="11"/>
        <v>E</v>
      </c>
    </row>
    <row r="83" spans="1:19">
      <c r="A83" s="9">
        <v>5678</v>
      </c>
      <c r="B83" t="s">
        <v>959</v>
      </c>
      <c r="C83" t="s">
        <v>958</v>
      </c>
      <c r="D83" t="s">
        <v>22</v>
      </c>
      <c r="E83" t="s">
        <v>1166</v>
      </c>
      <c r="F83" s="7">
        <v>9</v>
      </c>
      <c r="G83" t="s">
        <v>2</v>
      </c>
      <c r="H83" t="s">
        <v>1336</v>
      </c>
      <c r="I83">
        <v>9</v>
      </c>
      <c r="J83" t="s">
        <v>2</v>
      </c>
      <c r="K83" t="s">
        <v>1415</v>
      </c>
      <c r="L83">
        <v>7</v>
      </c>
      <c r="N83">
        <f t="shared" si="6"/>
        <v>2</v>
      </c>
      <c r="O83">
        <f t="shared" si="7"/>
        <v>0</v>
      </c>
      <c r="P83">
        <f t="shared" si="8"/>
        <v>1</v>
      </c>
      <c r="Q83">
        <f t="shared" si="9"/>
        <v>0</v>
      </c>
      <c r="R83" s="7">
        <f t="shared" si="10"/>
        <v>8.3333333333333339</v>
      </c>
      <c r="S83" t="str">
        <f t="shared" si="11"/>
        <v>E</v>
      </c>
    </row>
    <row r="84" spans="1:19">
      <c r="A84" s="9" t="s">
        <v>1271</v>
      </c>
      <c r="B84" t="s">
        <v>912</v>
      </c>
      <c r="C84" t="s">
        <v>911</v>
      </c>
      <c r="D84" t="s">
        <v>14</v>
      </c>
      <c r="E84" t="s">
        <v>1272</v>
      </c>
      <c r="F84" s="7">
        <v>9</v>
      </c>
      <c r="G84" t="s">
        <v>14</v>
      </c>
      <c r="H84" t="s">
        <v>1354</v>
      </c>
      <c r="I84">
        <v>8</v>
      </c>
      <c r="J84" t="s">
        <v>14</v>
      </c>
      <c r="K84" t="s">
        <v>1416</v>
      </c>
      <c r="L84">
        <v>7</v>
      </c>
      <c r="N84">
        <f t="shared" si="6"/>
        <v>0</v>
      </c>
      <c r="O84">
        <f t="shared" si="7"/>
        <v>3</v>
      </c>
      <c r="P84">
        <f t="shared" si="8"/>
        <v>0</v>
      </c>
      <c r="Q84">
        <f t="shared" si="9"/>
        <v>0</v>
      </c>
      <c r="R84" s="7">
        <f t="shared" si="10"/>
        <v>8</v>
      </c>
      <c r="S84" t="str">
        <f t="shared" si="11"/>
        <v>C</v>
      </c>
    </row>
    <row r="85" spans="1:19">
      <c r="A85" s="9">
        <v>5347</v>
      </c>
      <c r="B85" t="s">
        <v>60</v>
      </c>
      <c r="C85" t="s">
        <v>1227</v>
      </c>
      <c r="D85" t="s">
        <v>2</v>
      </c>
      <c r="E85" t="s">
        <v>1273</v>
      </c>
      <c r="F85" s="7">
        <v>9</v>
      </c>
      <c r="G85" t="s">
        <v>2</v>
      </c>
      <c r="H85" t="s">
        <v>1343</v>
      </c>
      <c r="I85">
        <v>8</v>
      </c>
      <c r="J85" t="s">
        <v>2</v>
      </c>
      <c r="K85" t="s">
        <v>1417</v>
      </c>
      <c r="L85">
        <v>7</v>
      </c>
      <c r="N85">
        <f t="shared" si="6"/>
        <v>3</v>
      </c>
      <c r="O85">
        <f t="shared" si="7"/>
        <v>0</v>
      </c>
      <c r="P85">
        <f t="shared" si="8"/>
        <v>0</v>
      </c>
      <c r="Q85">
        <f t="shared" si="9"/>
        <v>0</v>
      </c>
      <c r="R85" s="7">
        <f t="shared" si="10"/>
        <v>8</v>
      </c>
      <c r="S85" t="str">
        <f t="shared" si="11"/>
        <v>E</v>
      </c>
    </row>
    <row r="86" spans="1:19">
      <c r="A86" s="9" t="s">
        <v>1274</v>
      </c>
      <c r="B86" t="s">
        <v>875</v>
      </c>
      <c r="C86" t="s">
        <v>874</v>
      </c>
      <c r="D86" t="s">
        <v>22</v>
      </c>
      <c r="E86" t="s">
        <v>1275</v>
      </c>
      <c r="F86" s="7">
        <v>5</v>
      </c>
      <c r="G86" t="s">
        <v>14</v>
      </c>
      <c r="H86" t="s">
        <v>1295</v>
      </c>
      <c r="I86">
        <v>4.5</v>
      </c>
      <c r="J86" t="s">
        <v>14</v>
      </c>
      <c r="K86" t="s">
        <v>754</v>
      </c>
      <c r="L86">
        <v>5</v>
      </c>
      <c r="N86">
        <f t="shared" si="6"/>
        <v>0</v>
      </c>
      <c r="O86">
        <f t="shared" si="7"/>
        <v>2</v>
      </c>
      <c r="P86">
        <f t="shared" si="8"/>
        <v>1</v>
      </c>
      <c r="Q86">
        <f t="shared" si="9"/>
        <v>0</v>
      </c>
      <c r="R86" s="7">
        <f t="shared" si="10"/>
        <v>4.833333333333333</v>
      </c>
      <c r="S86" t="str">
        <f t="shared" si="11"/>
        <v>C</v>
      </c>
    </row>
    <row r="87" spans="1:19">
      <c r="A87" s="9" t="s">
        <v>1276</v>
      </c>
      <c r="B87" t="s">
        <v>1214</v>
      </c>
      <c r="C87" t="s">
        <v>1213</v>
      </c>
      <c r="D87" t="s">
        <v>2</v>
      </c>
      <c r="E87" t="s">
        <v>1277</v>
      </c>
      <c r="F87" s="7">
        <v>9</v>
      </c>
      <c r="G87" t="s">
        <v>2</v>
      </c>
      <c r="H87" t="s">
        <v>1308</v>
      </c>
      <c r="I87">
        <v>7.5</v>
      </c>
      <c r="J87" t="s">
        <v>2</v>
      </c>
      <c r="K87" t="s">
        <v>1418</v>
      </c>
      <c r="L87">
        <v>7</v>
      </c>
      <c r="N87">
        <f t="shared" si="6"/>
        <v>3</v>
      </c>
      <c r="O87">
        <f t="shared" si="7"/>
        <v>0</v>
      </c>
      <c r="P87">
        <f t="shared" si="8"/>
        <v>0</v>
      </c>
      <c r="Q87">
        <f t="shared" si="9"/>
        <v>0</v>
      </c>
      <c r="R87" s="7">
        <f t="shared" si="10"/>
        <v>7.833333333333333</v>
      </c>
      <c r="S87" t="str">
        <f t="shared" si="11"/>
        <v>E</v>
      </c>
    </row>
    <row r="88" spans="1:19">
      <c r="A88" s="9" t="s">
        <v>1278</v>
      </c>
      <c r="B88" t="s">
        <v>868</v>
      </c>
      <c r="C88" t="s">
        <v>946</v>
      </c>
      <c r="D88" t="s">
        <v>22</v>
      </c>
      <c r="E88" t="s">
        <v>354</v>
      </c>
      <c r="F88" s="7">
        <v>9</v>
      </c>
      <c r="G88" t="s">
        <v>22</v>
      </c>
      <c r="H88" t="s">
        <v>1337</v>
      </c>
      <c r="I88">
        <v>4</v>
      </c>
      <c r="J88" t="s">
        <v>22</v>
      </c>
      <c r="K88" t="s">
        <v>1419</v>
      </c>
      <c r="L88">
        <v>6</v>
      </c>
      <c r="N88">
        <f t="shared" si="6"/>
        <v>0</v>
      </c>
      <c r="O88">
        <f t="shared" si="7"/>
        <v>0</v>
      </c>
      <c r="P88">
        <f t="shared" si="8"/>
        <v>3</v>
      </c>
      <c r="Q88">
        <f t="shared" si="9"/>
        <v>0</v>
      </c>
      <c r="R88" s="7">
        <f t="shared" si="10"/>
        <v>6.333333333333333</v>
      </c>
      <c r="S88" t="str">
        <f t="shared" si="11"/>
        <v>N</v>
      </c>
    </row>
    <row r="89" spans="1:19">
      <c r="A89" s="9" t="s">
        <v>1279</v>
      </c>
      <c r="B89" t="s">
        <v>1142</v>
      </c>
      <c r="C89" t="s">
        <v>1141</v>
      </c>
      <c r="D89" t="s">
        <v>22</v>
      </c>
      <c r="E89" t="s">
        <v>354</v>
      </c>
      <c r="F89" s="7">
        <v>9</v>
      </c>
      <c r="G89" t="s">
        <v>14</v>
      </c>
      <c r="H89" t="s">
        <v>1295</v>
      </c>
      <c r="I89">
        <v>6.5</v>
      </c>
      <c r="J89" t="s">
        <v>22</v>
      </c>
      <c r="K89" t="s">
        <v>1356</v>
      </c>
      <c r="L89">
        <v>8</v>
      </c>
      <c r="N89">
        <f t="shared" si="6"/>
        <v>0</v>
      </c>
      <c r="O89">
        <f t="shared" si="7"/>
        <v>1</v>
      </c>
      <c r="P89">
        <f t="shared" si="8"/>
        <v>2</v>
      </c>
      <c r="Q89">
        <f t="shared" si="9"/>
        <v>0</v>
      </c>
      <c r="R89" s="7">
        <f t="shared" si="10"/>
        <v>7.833333333333333</v>
      </c>
      <c r="S89" t="str">
        <f t="shared" si="11"/>
        <v>N</v>
      </c>
    </row>
    <row r="90" spans="1:19">
      <c r="A90" s="9" t="s">
        <v>1466</v>
      </c>
      <c r="B90" t="s">
        <v>951</v>
      </c>
      <c r="C90" t="s">
        <v>950</v>
      </c>
      <c r="D90" t="s">
        <v>22</v>
      </c>
      <c r="E90" t="s">
        <v>1280</v>
      </c>
      <c r="F90" s="7">
        <v>9</v>
      </c>
      <c r="G90" t="s">
        <v>22</v>
      </c>
      <c r="H90" t="s">
        <v>1338</v>
      </c>
      <c r="I90">
        <v>5</v>
      </c>
      <c r="J90" t="s">
        <v>22</v>
      </c>
      <c r="K90" t="s">
        <v>1420</v>
      </c>
      <c r="L90">
        <v>7</v>
      </c>
      <c r="N90">
        <f>COUNTIF(D9, "E")+COUNTIF(G9,"E")+COUNTIF(J9,"E")</f>
        <v>0</v>
      </c>
      <c r="O90">
        <f>COUNTIF(D9, "C")+COUNTIF(G9,"C")+COUNTIF(J9,"C")</f>
        <v>2</v>
      </c>
      <c r="P90">
        <f>COUNTIF(D9, "N")+COUNTIF(G9,"N")+COUNTIF(J9,"N")</f>
        <v>1</v>
      </c>
      <c r="Q90">
        <f>COUNTIF(D9, "D")+COUNTIF(G9,"D")+COUNTIF(J9,"D")</f>
        <v>0</v>
      </c>
      <c r="R90" s="7">
        <f t="shared" si="10"/>
        <v>7</v>
      </c>
      <c r="S90" t="str">
        <f t="shared" si="11"/>
        <v>C</v>
      </c>
    </row>
    <row r="91" spans="1:19">
      <c r="A91" s="9">
        <v>8246</v>
      </c>
      <c r="B91" t="s">
        <v>587</v>
      </c>
      <c r="C91" t="s">
        <v>586</v>
      </c>
      <c r="D91" t="s">
        <v>2</v>
      </c>
      <c r="E91" t="s">
        <v>1281</v>
      </c>
      <c r="F91" s="7">
        <v>9</v>
      </c>
      <c r="G91" t="s">
        <v>2</v>
      </c>
      <c r="H91" t="s">
        <v>1308</v>
      </c>
      <c r="I91">
        <v>7.5</v>
      </c>
      <c r="J91" t="s">
        <v>2</v>
      </c>
      <c r="K91" t="s">
        <v>1421</v>
      </c>
      <c r="L91">
        <v>8</v>
      </c>
      <c r="N91">
        <f t="shared" si="6"/>
        <v>3</v>
      </c>
      <c r="O91">
        <f t="shared" si="7"/>
        <v>0</v>
      </c>
      <c r="P91">
        <f t="shared" si="8"/>
        <v>0</v>
      </c>
      <c r="Q91">
        <f t="shared" si="9"/>
        <v>0</v>
      </c>
      <c r="R91" s="7">
        <f t="shared" si="10"/>
        <v>8.1666666666666661</v>
      </c>
      <c r="S91" t="str">
        <f t="shared" si="11"/>
        <v>E</v>
      </c>
    </row>
    <row r="92" spans="1:19">
      <c r="A92" s="9" t="s">
        <v>1282</v>
      </c>
      <c r="B92" t="s">
        <v>934</v>
      </c>
      <c r="C92" t="s">
        <v>933</v>
      </c>
      <c r="D92" t="s">
        <v>22</v>
      </c>
      <c r="E92" t="s">
        <v>1283</v>
      </c>
      <c r="F92" s="7">
        <v>9</v>
      </c>
      <c r="G92" t="s">
        <v>2</v>
      </c>
      <c r="H92" t="s">
        <v>1308</v>
      </c>
      <c r="I92">
        <v>7.5</v>
      </c>
      <c r="J92" t="s">
        <v>22</v>
      </c>
      <c r="K92" t="s">
        <v>1422</v>
      </c>
      <c r="L92">
        <v>7</v>
      </c>
      <c r="N92">
        <f t="shared" si="6"/>
        <v>1</v>
      </c>
      <c r="O92">
        <f t="shared" si="7"/>
        <v>0</v>
      </c>
      <c r="P92">
        <f t="shared" si="8"/>
        <v>2</v>
      </c>
      <c r="Q92">
        <f t="shared" si="9"/>
        <v>0</v>
      </c>
      <c r="R92" s="7">
        <f t="shared" si="10"/>
        <v>7.833333333333333</v>
      </c>
      <c r="S92" t="str">
        <f t="shared" si="11"/>
        <v>N</v>
      </c>
    </row>
    <row r="93" spans="1:19">
      <c r="A93" s="9">
        <v>6890</v>
      </c>
      <c r="B93" t="s">
        <v>422</v>
      </c>
      <c r="C93" t="s">
        <v>421</v>
      </c>
      <c r="D93" t="s">
        <v>2</v>
      </c>
      <c r="E93" t="s">
        <v>1284</v>
      </c>
      <c r="F93" s="7">
        <v>9</v>
      </c>
      <c r="G93" t="s">
        <v>22</v>
      </c>
      <c r="H93" t="s">
        <v>1339</v>
      </c>
      <c r="I93">
        <v>4</v>
      </c>
      <c r="J93" t="s">
        <v>2</v>
      </c>
      <c r="K93" t="s">
        <v>1423</v>
      </c>
      <c r="L93">
        <v>9</v>
      </c>
      <c r="N93">
        <f t="shared" si="6"/>
        <v>2</v>
      </c>
      <c r="O93">
        <f t="shared" si="7"/>
        <v>0</v>
      </c>
      <c r="P93">
        <f t="shared" si="8"/>
        <v>1</v>
      </c>
      <c r="Q93">
        <f t="shared" si="9"/>
        <v>0</v>
      </c>
      <c r="R93" s="7">
        <f t="shared" si="10"/>
        <v>7.333333333333333</v>
      </c>
      <c r="S93" t="str">
        <f t="shared" si="11"/>
        <v>E</v>
      </c>
    </row>
    <row r="94" spans="1:19">
      <c r="A94" s="9" t="s">
        <v>1285</v>
      </c>
      <c r="B94" t="s">
        <v>131</v>
      </c>
      <c r="C94" t="s">
        <v>130</v>
      </c>
      <c r="D94" t="s">
        <v>22</v>
      </c>
      <c r="E94" t="s">
        <v>1286</v>
      </c>
      <c r="F94" s="7">
        <v>7</v>
      </c>
      <c r="G94" t="s">
        <v>22</v>
      </c>
      <c r="H94" t="s">
        <v>1340</v>
      </c>
      <c r="I94">
        <v>5.5</v>
      </c>
      <c r="J94" t="s">
        <v>22</v>
      </c>
      <c r="K94" t="s">
        <v>1424</v>
      </c>
      <c r="L94">
        <v>4</v>
      </c>
      <c r="N94">
        <f t="shared" si="6"/>
        <v>0</v>
      </c>
      <c r="O94">
        <f t="shared" si="7"/>
        <v>0</v>
      </c>
      <c r="P94">
        <f t="shared" si="8"/>
        <v>3</v>
      </c>
      <c r="Q94">
        <f t="shared" si="9"/>
        <v>0</v>
      </c>
      <c r="R94" s="7">
        <f t="shared" si="10"/>
        <v>5.5</v>
      </c>
      <c r="S94" t="str">
        <f t="shared" si="11"/>
        <v>N</v>
      </c>
    </row>
    <row r="95" spans="1:19">
      <c r="A95" s="9" t="s">
        <v>1287</v>
      </c>
      <c r="B95" t="s">
        <v>1189</v>
      </c>
      <c r="C95" t="s">
        <v>1188</v>
      </c>
      <c r="D95" t="s">
        <v>14</v>
      </c>
      <c r="E95" t="s">
        <v>1288</v>
      </c>
      <c r="F95" s="7">
        <v>9</v>
      </c>
      <c r="G95" t="s">
        <v>14</v>
      </c>
      <c r="H95" t="s">
        <v>1350</v>
      </c>
      <c r="I95">
        <v>9</v>
      </c>
      <c r="J95" t="s">
        <v>14</v>
      </c>
      <c r="K95" t="s">
        <v>1425</v>
      </c>
      <c r="L95">
        <v>8</v>
      </c>
      <c r="N95">
        <f t="shared" si="6"/>
        <v>0</v>
      </c>
      <c r="O95">
        <f t="shared" si="7"/>
        <v>3</v>
      </c>
      <c r="P95">
        <f t="shared" si="8"/>
        <v>0</v>
      </c>
      <c r="Q95">
        <f t="shared" si="9"/>
        <v>0</v>
      </c>
      <c r="R95" s="7">
        <f t="shared" si="10"/>
        <v>8.6666666666666661</v>
      </c>
      <c r="S95" t="str">
        <f t="shared" si="11"/>
        <v>C</v>
      </c>
    </row>
    <row r="96" spans="1:19">
      <c r="A96" s="9" t="s">
        <v>1467</v>
      </c>
      <c r="B96" t="s">
        <v>280</v>
      </c>
      <c r="C96" t="s">
        <v>636</v>
      </c>
      <c r="D96" t="s">
        <v>22</v>
      </c>
      <c r="E96" t="s">
        <v>1289</v>
      </c>
      <c r="F96" s="7">
        <v>9</v>
      </c>
      <c r="G96" t="s">
        <v>22</v>
      </c>
      <c r="H96" t="s">
        <v>1355</v>
      </c>
      <c r="J96" t="s">
        <v>22</v>
      </c>
      <c r="K96" t="s">
        <v>1426</v>
      </c>
      <c r="L96">
        <v>6</v>
      </c>
      <c r="N96">
        <f t="shared" si="6"/>
        <v>0</v>
      </c>
      <c r="O96">
        <f t="shared" si="7"/>
        <v>0</v>
      </c>
      <c r="P96">
        <f t="shared" si="8"/>
        <v>3</v>
      </c>
      <c r="Q96">
        <f t="shared" si="9"/>
        <v>0</v>
      </c>
      <c r="R96" s="7">
        <f t="shared" si="10"/>
        <v>5</v>
      </c>
      <c r="S96" t="str">
        <f t="shared" si="11"/>
        <v>N</v>
      </c>
    </row>
    <row r="97" spans="1:19">
      <c r="A97" s="9" t="s">
        <v>1290</v>
      </c>
      <c r="B97" t="s">
        <v>861</v>
      </c>
      <c r="C97" t="s">
        <v>860</v>
      </c>
      <c r="D97" t="s">
        <v>22</v>
      </c>
      <c r="E97" t="s">
        <v>1159</v>
      </c>
      <c r="F97" s="7">
        <v>9</v>
      </c>
      <c r="G97" t="s">
        <v>14</v>
      </c>
      <c r="H97" t="s">
        <v>1341</v>
      </c>
      <c r="I97">
        <v>5</v>
      </c>
      <c r="J97" t="s">
        <v>22</v>
      </c>
      <c r="K97" t="s">
        <v>1427</v>
      </c>
      <c r="L97">
        <v>4</v>
      </c>
      <c r="N97">
        <f t="shared" si="6"/>
        <v>0</v>
      </c>
      <c r="O97">
        <f t="shared" si="7"/>
        <v>1</v>
      </c>
      <c r="P97">
        <f t="shared" si="8"/>
        <v>2</v>
      </c>
      <c r="Q97">
        <f t="shared" si="9"/>
        <v>0</v>
      </c>
      <c r="R97" s="7">
        <f t="shared" si="10"/>
        <v>6</v>
      </c>
      <c r="S97" t="str">
        <f t="shared" si="11"/>
        <v>N</v>
      </c>
    </row>
    <row r="98" spans="1:19">
      <c r="A98" s="9">
        <v>7484</v>
      </c>
      <c r="B98" t="s">
        <v>17</v>
      </c>
      <c r="C98" t="s">
        <v>976</v>
      </c>
      <c r="D98" t="s">
        <v>22</v>
      </c>
      <c r="E98" t="s">
        <v>1291</v>
      </c>
      <c r="F98" s="7">
        <v>6</v>
      </c>
      <c r="G98" t="s">
        <v>14</v>
      </c>
      <c r="H98" t="s">
        <v>1295</v>
      </c>
      <c r="I98">
        <v>5.5</v>
      </c>
      <c r="J98" t="s">
        <v>14</v>
      </c>
      <c r="K98" t="s">
        <v>1428</v>
      </c>
      <c r="L98">
        <v>7</v>
      </c>
      <c r="N98">
        <f t="shared" si="6"/>
        <v>0</v>
      </c>
      <c r="O98">
        <f t="shared" si="7"/>
        <v>2</v>
      </c>
      <c r="P98">
        <f t="shared" si="8"/>
        <v>1</v>
      </c>
      <c r="Q98">
        <f t="shared" si="9"/>
        <v>0</v>
      </c>
      <c r="R98" s="7">
        <f t="shared" si="10"/>
        <v>6.166666666666667</v>
      </c>
      <c r="S98" t="str">
        <f t="shared" si="11"/>
        <v>C</v>
      </c>
    </row>
    <row r="99" spans="1:19">
      <c r="A99" s="9" t="s">
        <v>1292</v>
      </c>
      <c r="B99" t="s">
        <v>95</v>
      </c>
      <c r="C99" t="s">
        <v>94</v>
      </c>
      <c r="D99" t="s">
        <v>2</v>
      </c>
      <c r="E99" t="s">
        <v>1293</v>
      </c>
      <c r="F99" s="7">
        <v>9</v>
      </c>
      <c r="G99" t="s">
        <v>2</v>
      </c>
      <c r="H99" t="s">
        <v>1343</v>
      </c>
      <c r="I99">
        <v>8</v>
      </c>
      <c r="J99" t="s">
        <v>2</v>
      </c>
      <c r="K99" t="s">
        <v>1361</v>
      </c>
      <c r="L99">
        <v>8</v>
      </c>
      <c r="N99">
        <f t="shared" si="6"/>
        <v>3</v>
      </c>
      <c r="O99">
        <f t="shared" si="7"/>
        <v>0</v>
      </c>
      <c r="P99">
        <f t="shared" si="8"/>
        <v>0</v>
      </c>
      <c r="Q99">
        <f t="shared" si="9"/>
        <v>0</v>
      </c>
      <c r="R99" s="7">
        <f t="shared" si="10"/>
        <v>8.3333333333333339</v>
      </c>
      <c r="S99" t="str">
        <f t="shared" si="11"/>
        <v>E</v>
      </c>
    </row>
    <row r="100" spans="1:19">
      <c r="A100" s="9" t="s">
        <v>1468</v>
      </c>
      <c r="B100" t="s">
        <v>17</v>
      </c>
      <c r="C100" t="s">
        <v>16</v>
      </c>
      <c r="D100" t="s">
        <v>14</v>
      </c>
      <c r="E100" t="s">
        <v>1294</v>
      </c>
      <c r="F100" s="7">
        <v>9</v>
      </c>
      <c r="G100" t="s">
        <v>14</v>
      </c>
      <c r="H100" t="s">
        <v>1342</v>
      </c>
      <c r="I100">
        <v>6</v>
      </c>
      <c r="J100" t="s">
        <v>14</v>
      </c>
      <c r="K100" t="s">
        <v>1429</v>
      </c>
      <c r="L100">
        <v>5</v>
      </c>
      <c r="N100">
        <f t="shared" si="6"/>
        <v>0</v>
      </c>
      <c r="O100">
        <f t="shared" si="7"/>
        <v>3</v>
      </c>
      <c r="P100">
        <f t="shared" si="8"/>
        <v>0</v>
      </c>
      <c r="Q100">
        <f t="shared" si="9"/>
        <v>0</v>
      </c>
      <c r="R100" s="7">
        <f t="shared" si="10"/>
        <v>6.666666666666667</v>
      </c>
      <c r="S100" t="str">
        <f t="shared" si="11"/>
        <v>C</v>
      </c>
    </row>
  </sheetData>
  <autoFilter ref="F1:F100"/>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Group1</vt:lpstr>
      <vt:lpstr>Group2</vt:lpstr>
      <vt:lpstr>Group3</vt:lpstr>
      <vt:lpstr>Group4</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 .</cp:lastModifiedBy>
  <dcterms:created xsi:type="dcterms:W3CDTF">2019-02-18T08:57:51Z</dcterms:created>
  <dcterms:modified xsi:type="dcterms:W3CDTF">2019-05-22T10:10:20Z</dcterms:modified>
</cp:coreProperties>
</file>