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320" yWindow="0" windowWidth="14640" windowHeight="14480" tabRatio="500"/>
  </bookViews>
  <sheets>
    <sheet name="Statistical Inference 02" sheetId="2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7" i="2" l="1"/>
  <c r="C24" i="2"/>
  <c r="B24" i="2"/>
  <c r="C5" i="2"/>
  <c r="G11" i="2"/>
  <c r="G12" i="2"/>
</calcChain>
</file>

<file path=xl/sharedStrings.xml><?xml version="1.0" encoding="utf-8"?>
<sst xmlns="http://schemas.openxmlformats.org/spreadsheetml/2006/main" count="21" uniqueCount="14">
  <si>
    <t>std</t>
  </si>
  <si>
    <t>mu</t>
  </si>
  <si>
    <t>z(0.25)</t>
  </si>
  <si>
    <t>margin of error</t>
  </si>
  <si>
    <t>n</t>
  </si>
  <si>
    <t>confidence interval 95</t>
  </si>
  <si>
    <t>Answer</t>
  </si>
  <si>
    <t>question 1</t>
  </si>
  <si>
    <t>question 2</t>
  </si>
  <si>
    <t>question 3</t>
  </si>
  <si>
    <t>To lower margin of error to $150 or less, the sample size can be increased to 62 or more.</t>
  </si>
  <si>
    <t>confidence level (95%)</t>
  </si>
  <si>
    <t>The mean annual consumption is estimated between 99.396 and 160.604 ltrs at 95% confidence interval.</t>
  </si>
  <si>
    <t>Sample size of 38 can be used to have margin of error of 2 minutes at 95% confidence. In order to reduce the margin of error to 1 at 95% confidence, sample size can be increased to 151.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</si>
</sst>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3" fillId="2" borderId="1" xfId="0" applyFont="1" applyFill="1" applyBorder="1"/>
    <xf numFmtId="0" fontId="3" fillId="3" borderId="0" xfId="0" applyFont="1" applyFill="1"/>
    <xf numFmtId="0" fontId="3" fillId="2" borderId="0" xfId="0" applyFont="1" applyFill="1" applyBorder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6"/>
  <sheetViews>
    <sheetView tabSelected="1" workbookViewId="0">
      <selection activeCell="B6" sqref="B6"/>
    </sheetView>
  </sheetViews>
  <sheetFormatPr baseColWidth="10" defaultRowHeight="15" x14ac:dyDescent="0"/>
  <cols>
    <col min="1" max="1" width="18.6640625" style="2" customWidth="1"/>
    <col min="2" max="22" width="10.83203125" style="2"/>
  </cols>
  <sheetData>
    <row r="2" spans="1:22">
      <c r="A2" s="4" t="s">
        <v>7</v>
      </c>
    </row>
    <row r="3" spans="1:22">
      <c r="A3" s="1" t="s">
        <v>1</v>
      </c>
      <c r="B3" s="1">
        <v>1599</v>
      </c>
      <c r="C3" s="1">
        <v>1599</v>
      </c>
    </row>
    <row r="4" spans="1:22">
      <c r="A4" s="1" t="s">
        <v>0</v>
      </c>
      <c r="B4" s="1">
        <v>600</v>
      </c>
      <c r="C4" s="1">
        <v>600</v>
      </c>
    </row>
    <row r="5" spans="1:22">
      <c r="A5" s="1" t="s">
        <v>4</v>
      </c>
      <c r="B5" s="1">
        <v>50</v>
      </c>
      <c r="C5" s="1">
        <f>(C4*C6/C7)^2</f>
        <v>61.465599999999995</v>
      </c>
    </row>
    <row r="6" spans="1:22" ht="16" thickBot="1">
      <c r="A6" s="1" t="s">
        <v>2</v>
      </c>
      <c r="B6" s="1">
        <v>1.96</v>
      </c>
      <c r="C6" s="1">
        <v>1.96</v>
      </c>
    </row>
    <row r="7" spans="1:22" ht="16" thickBot="1">
      <c r="A7" s="1" t="s">
        <v>3</v>
      </c>
      <c r="B7" s="3">
        <f>B6*(B4/SQRT(B5))</f>
        <v>166.31151493507599</v>
      </c>
      <c r="C7" s="1">
        <v>150</v>
      </c>
    </row>
    <row r="8" spans="1:22">
      <c r="A8" s="2" t="s">
        <v>10</v>
      </c>
    </row>
    <row r="10" spans="1:22">
      <c r="A10" s="4" t="s">
        <v>8</v>
      </c>
    </row>
    <row r="11" spans="1:22">
      <c r="A11" s="1">
        <v>266</v>
      </c>
      <c r="B11" s="1">
        <v>82</v>
      </c>
      <c r="C11" s="1">
        <v>199</v>
      </c>
      <c r="D11" s="1">
        <v>174</v>
      </c>
      <c r="E11" s="1">
        <v>97</v>
      </c>
      <c r="F11" s="1" t="s">
        <v>1</v>
      </c>
      <c r="G11" s="1">
        <f>AVERAGE(A11:E14)</f>
        <v>130</v>
      </c>
      <c r="V11"/>
    </row>
    <row r="12" spans="1:22">
      <c r="A12" s="1">
        <v>170</v>
      </c>
      <c r="B12" s="1">
        <v>222</v>
      </c>
      <c r="C12" s="1">
        <v>115</v>
      </c>
      <c r="D12" s="1">
        <v>130</v>
      </c>
      <c r="E12" s="1">
        <v>169</v>
      </c>
      <c r="F12" s="1" t="s">
        <v>0</v>
      </c>
      <c r="G12" s="1">
        <f>STDEV(A11:E14)</f>
        <v>65.391130897087265</v>
      </c>
      <c r="V12"/>
    </row>
    <row r="13" spans="1:22">
      <c r="A13" s="1">
        <v>164</v>
      </c>
      <c r="B13" s="1">
        <v>102</v>
      </c>
      <c r="C13" s="1">
        <v>113</v>
      </c>
      <c r="D13" s="1">
        <v>171</v>
      </c>
      <c r="E13" s="1">
        <v>0</v>
      </c>
      <c r="F13" s="1"/>
      <c r="G13" s="5"/>
      <c r="V13"/>
    </row>
    <row r="14" spans="1:22">
      <c r="A14" s="1">
        <v>93</v>
      </c>
      <c r="B14" s="1">
        <v>0</v>
      </c>
      <c r="C14" s="1">
        <v>93</v>
      </c>
      <c r="D14" s="1">
        <v>110</v>
      </c>
      <c r="E14" s="1">
        <v>130</v>
      </c>
      <c r="F14" s="1"/>
      <c r="G14" s="1"/>
      <c r="V14"/>
    </row>
    <row r="15" spans="1:22">
      <c r="A15" s="2" t="s">
        <v>1</v>
      </c>
      <c r="B15" s="2">
        <v>130</v>
      </c>
    </row>
    <row r="16" spans="1:22">
      <c r="A16" s="2" t="s">
        <v>0</v>
      </c>
      <c r="B16" s="2">
        <v>65.391130897087265</v>
      </c>
    </row>
    <row r="17" spans="1:3">
      <c r="A17" s="2" t="s">
        <v>11</v>
      </c>
      <c r="B17" s="2">
        <v>30.603999999999999</v>
      </c>
    </row>
    <row r="18" spans="1:3">
      <c r="A18" s="2" t="s">
        <v>12</v>
      </c>
    </row>
    <row r="20" spans="1:3">
      <c r="A20" s="4" t="s">
        <v>9</v>
      </c>
    </row>
    <row r="21" spans="1:3">
      <c r="A21" s="1" t="s">
        <v>3</v>
      </c>
      <c r="B21" s="1">
        <v>2</v>
      </c>
      <c r="C21" s="1">
        <v>1</v>
      </c>
    </row>
    <row r="22" spans="1:3">
      <c r="A22" s="1" t="s">
        <v>5</v>
      </c>
      <c r="B22" s="1">
        <v>1.96</v>
      </c>
      <c r="C22" s="1">
        <v>1.96</v>
      </c>
    </row>
    <row r="23" spans="1:3">
      <c r="A23" s="1" t="s">
        <v>0</v>
      </c>
      <c r="B23" s="1">
        <v>6.25</v>
      </c>
      <c r="C23" s="1">
        <v>6.25</v>
      </c>
    </row>
    <row r="24" spans="1:3" ht="16" thickBot="1">
      <c r="A24" s="1" t="s">
        <v>4</v>
      </c>
      <c r="B24" s="1">
        <f>((B22)^2)*(B23^2)/(B21^2)</f>
        <v>37.515625</v>
      </c>
      <c r="C24" s="1">
        <f>((C22)^2)*(C23^2)/(C21^2)</f>
        <v>150.0625</v>
      </c>
    </row>
    <row r="25" spans="1:3" ht="16" thickBot="1">
      <c r="A25" s="1" t="s">
        <v>6</v>
      </c>
      <c r="B25" s="3">
        <v>38</v>
      </c>
      <c r="C25" s="3">
        <v>151</v>
      </c>
    </row>
    <row r="26" spans="1:3">
      <c r="A26" s="2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Statistical Inference 02</vt:lpstr>
    </vt:vector>
  </TitlesOfParts>
  <Company>Stevens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Mehrnoosh Oghbaie</dc:creator>
  <cp:lastModifiedBy>Mehrnoosh Oghbaie</cp:lastModifiedBy>
  <dcterms:created xsi:type="dcterms:W3CDTF">2016-09-13T20:04:33Z</dcterms:created>
  <dcterms:modified xsi:type="dcterms:W3CDTF">2016-09-16T18:01:16Z</dcterms:modified>
</cp:coreProperties>
</file>