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plitKeyboard\KeyMappingScript\"/>
    </mc:Choice>
  </mc:AlternateContent>
  <xr:revisionPtr revIDLastSave="0" documentId="13_ncr:1_{F192CB1F-A7A8-4B11-8D0D-0A966937DB6A}" xr6:coauthVersionLast="47" xr6:coauthVersionMax="47" xr10:uidLastSave="{00000000-0000-0000-0000-000000000000}"/>
  <bookViews>
    <workbookView xWindow="-120" yWindow="-120" windowWidth="29040" windowHeight="15840" activeTab="1" xr2:uid="{F590664C-9A5B-4315-9758-7E73A4485253}"/>
  </bookViews>
  <sheets>
    <sheet name="Layer1" sheetId="1" r:id="rId1"/>
    <sheet name="Layer2" sheetId="5" r:id="rId2"/>
    <sheet name="Layer3" sheetId="6" r:id="rId3"/>
    <sheet name="Key_Codes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6" l="1"/>
  <c r="AR3" i="6"/>
  <c r="T20" i="5"/>
  <c r="T14" i="5"/>
  <c r="E11" i="5"/>
  <c r="AF18" i="5" s="1"/>
  <c r="F11" i="5"/>
  <c r="BD23" i="6"/>
  <c r="BD22" i="6"/>
  <c r="BD21" i="6"/>
  <c r="AR23" i="6"/>
  <c r="AR22" i="6"/>
  <c r="AR21" i="6"/>
  <c r="BD23" i="5"/>
  <c r="BD22" i="5"/>
  <c r="BD21" i="5"/>
  <c r="AR23" i="5"/>
  <c r="AR22" i="5"/>
  <c r="AR21" i="5"/>
  <c r="AR21" i="1"/>
  <c r="BD23" i="1"/>
  <c r="BD22" i="1"/>
  <c r="BD21" i="1"/>
  <c r="AR23" i="1"/>
  <c r="AR22" i="1"/>
  <c r="BK23" i="1"/>
  <c r="BK22" i="1"/>
  <c r="BK21" i="1"/>
  <c r="BK10" i="1"/>
  <c r="BK9" i="1"/>
  <c r="BK23" i="5"/>
  <c r="BK22" i="5"/>
  <c r="BK21" i="5"/>
  <c r="BK8" i="5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AY6" i="5"/>
  <c r="AY5" i="5"/>
  <c r="AY4" i="5"/>
  <c r="AY3" i="5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3" i="5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M5" i="6"/>
  <c r="AM6" i="6"/>
  <c r="AM7" i="6"/>
  <c r="AM8" i="6"/>
  <c r="AM10" i="6"/>
  <c r="AM12" i="6"/>
  <c r="AM13" i="6"/>
  <c r="AM14" i="6"/>
  <c r="AM16" i="6"/>
  <c r="AM17" i="6"/>
  <c r="AM19" i="6"/>
  <c r="AM20" i="6"/>
  <c r="AM23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BK4" i="6"/>
  <c r="BK5" i="6"/>
  <c r="BK6" i="6"/>
  <c r="BK7" i="6"/>
  <c r="BK8" i="6"/>
  <c r="BK10" i="6"/>
  <c r="BK11" i="6"/>
  <c r="BK12" i="6"/>
  <c r="BK13" i="6"/>
  <c r="BK15" i="6"/>
  <c r="BK16" i="6"/>
  <c r="BK17" i="6"/>
  <c r="BK18" i="6"/>
  <c r="BK19" i="6"/>
  <c r="BK20" i="6"/>
  <c r="BK21" i="6"/>
  <c r="BK22" i="6"/>
  <c r="BK23" i="6"/>
  <c r="Z23" i="6"/>
  <c r="Y23" i="6"/>
  <c r="X23" i="6"/>
  <c r="Z22" i="6"/>
  <c r="Y22" i="6"/>
  <c r="X22" i="6"/>
  <c r="Z21" i="6"/>
  <c r="Y21" i="6"/>
  <c r="X21" i="6"/>
  <c r="Z20" i="6"/>
  <c r="Y20" i="6"/>
  <c r="X20" i="6"/>
  <c r="Z19" i="6"/>
  <c r="Y19" i="6"/>
  <c r="X19" i="6"/>
  <c r="Z18" i="6"/>
  <c r="Y18" i="6"/>
  <c r="X18" i="6"/>
  <c r="Z17" i="6"/>
  <c r="Y17" i="6"/>
  <c r="X17" i="6"/>
  <c r="Z16" i="6"/>
  <c r="Y16" i="6"/>
  <c r="X16" i="6"/>
  <c r="Z15" i="6"/>
  <c r="Y15" i="6"/>
  <c r="X15" i="6"/>
  <c r="Z14" i="6"/>
  <c r="Y14" i="6"/>
  <c r="X14" i="6"/>
  <c r="Z13" i="6"/>
  <c r="Y13" i="6"/>
  <c r="X13" i="6"/>
  <c r="Z12" i="6"/>
  <c r="Y12" i="6"/>
  <c r="X12" i="6"/>
  <c r="Z11" i="6"/>
  <c r="Y11" i="6"/>
  <c r="X11" i="6"/>
  <c r="Z10" i="6"/>
  <c r="Y10" i="6"/>
  <c r="X10" i="6"/>
  <c r="Z9" i="6"/>
  <c r="Y9" i="6"/>
  <c r="X9" i="6"/>
  <c r="Z8" i="6"/>
  <c r="Y8" i="6"/>
  <c r="X8" i="6"/>
  <c r="Z7" i="6"/>
  <c r="Y7" i="6"/>
  <c r="X7" i="6"/>
  <c r="Z6" i="6"/>
  <c r="Y6" i="6"/>
  <c r="X6" i="6"/>
  <c r="Z5" i="6"/>
  <c r="Y5" i="6"/>
  <c r="X5" i="6"/>
  <c r="Z4" i="6"/>
  <c r="Y4" i="6"/>
  <c r="X4" i="6"/>
  <c r="Z3" i="6"/>
  <c r="Y3" i="6"/>
  <c r="X3" i="6"/>
  <c r="Z23" i="5"/>
  <c r="Y23" i="5"/>
  <c r="X23" i="5"/>
  <c r="Z22" i="5"/>
  <c r="Y22" i="5"/>
  <c r="X22" i="5"/>
  <c r="Z21" i="5"/>
  <c r="Y21" i="5"/>
  <c r="X21" i="5"/>
  <c r="Z19" i="5"/>
  <c r="Y19" i="5"/>
  <c r="X19" i="5"/>
  <c r="Z18" i="5"/>
  <c r="Y18" i="5"/>
  <c r="X18" i="5"/>
  <c r="Z17" i="5"/>
  <c r="Y17" i="5"/>
  <c r="X17" i="5"/>
  <c r="Z16" i="5"/>
  <c r="Y16" i="5"/>
  <c r="X16" i="5"/>
  <c r="Z15" i="5"/>
  <c r="Y15" i="5"/>
  <c r="X15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Z6" i="5"/>
  <c r="Y6" i="5"/>
  <c r="X6" i="5"/>
  <c r="Z5" i="5"/>
  <c r="Y5" i="5"/>
  <c r="X5" i="5"/>
  <c r="Z4" i="5"/>
  <c r="Y4" i="5"/>
  <c r="X4" i="5"/>
  <c r="Z3" i="5"/>
  <c r="Y3" i="5"/>
  <c r="X3" i="5"/>
  <c r="Z3" i="1"/>
  <c r="Y3" i="1"/>
  <c r="X3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T23" i="6"/>
  <c r="T22" i="6"/>
  <c r="T21" i="6"/>
  <c r="AR20" i="6"/>
  <c r="T20" i="6"/>
  <c r="AR19" i="6"/>
  <c r="T19" i="6"/>
  <c r="AR18" i="6"/>
  <c r="T18" i="6"/>
  <c r="AR17" i="6"/>
  <c r="T17" i="6"/>
  <c r="AR16" i="6"/>
  <c r="T16" i="6"/>
  <c r="AR15" i="6"/>
  <c r="T15" i="6"/>
  <c r="AR14" i="6"/>
  <c r="T14" i="6"/>
  <c r="AR13" i="6"/>
  <c r="T13" i="6"/>
  <c r="AR12" i="6"/>
  <c r="T12" i="6"/>
  <c r="L12" i="6"/>
  <c r="K12" i="6"/>
  <c r="J12" i="6"/>
  <c r="G12" i="6"/>
  <c r="AF23" i="6" s="1"/>
  <c r="F12" i="6"/>
  <c r="AF22" i="6" s="1"/>
  <c r="E12" i="6"/>
  <c r="AF21" i="6" s="1"/>
  <c r="AR11" i="6"/>
  <c r="T11" i="6"/>
  <c r="O11" i="6"/>
  <c r="BD20" i="6" s="1"/>
  <c r="BD19" i="6"/>
  <c r="M11" i="6"/>
  <c r="BD18" i="6" s="1"/>
  <c r="L11" i="6"/>
  <c r="BD17" i="6" s="1"/>
  <c r="K11" i="6"/>
  <c r="BD16" i="6" s="1"/>
  <c r="J11" i="6"/>
  <c r="BD15" i="6" s="1"/>
  <c r="G11" i="6"/>
  <c r="AF20" i="6" s="1"/>
  <c r="F11" i="6"/>
  <c r="AF19" i="6" s="1"/>
  <c r="E11" i="6"/>
  <c r="AF18" i="6" s="1"/>
  <c r="D11" i="6"/>
  <c r="AF17" i="6" s="1"/>
  <c r="C11" i="6"/>
  <c r="AF16" i="6" s="1"/>
  <c r="B11" i="6"/>
  <c r="AF15" i="6" s="1"/>
  <c r="AR10" i="6"/>
  <c r="T10" i="6"/>
  <c r="O10" i="6"/>
  <c r="BD14" i="6" s="1"/>
  <c r="N10" i="6"/>
  <c r="BD13" i="6" s="1"/>
  <c r="M10" i="6"/>
  <c r="BD12" i="6" s="1"/>
  <c r="L10" i="6"/>
  <c r="BD11" i="6" s="1"/>
  <c r="K10" i="6"/>
  <c r="BD10" i="6" s="1"/>
  <c r="J10" i="6"/>
  <c r="BD9" i="6" s="1"/>
  <c r="G10" i="6"/>
  <c r="AF14" i="6" s="1"/>
  <c r="F10" i="6"/>
  <c r="AF13" i="6" s="1"/>
  <c r="E10" i="6"/>
  <c r="AF12" i="6" s="1"/>
  <c r="D10" i="6"/>
  <c r="AF11" i="6" s="1"/>
  <c r="C10" i="6"/>
  <c r="AF10" i="6" s="1"/>
  <c r="B10" i="6"/>
  <c r="AM9" i="6" s="1"/>
  <c r="AR9" i="6"/>
  <c r="AF9" i="6"/>
  <c r="T9" i="6"/>
  <c r="O9" i="6"/>
  <c r="BD8" i="6" s="1"/>
  <c r="N9" i="6"/>
  <c r="BD7" i="6" s="1"/>
  <c r="M9" i="6"/>
  <c r="BD6" i="6" s="1"/>
  <c r="L9" i="6"/>
  <c r="BD5" i="6" s="1"/>
  <c r="K9" i="6"/>
  <c r="BD4" i="6" s="1"/>
  <c r="J9" i="6"/>
  <c r="BD3" i="6" s="1"/>
  <c r="G9" i="6"/>
  <c r="AF8" i="6" s="1"/>
  <c r="F9" i="6"/>
  <c r="AF7" i="6" s="1"/>
  <c r="E9" i="6"/>
  <c r="AF6" i="6" s="1"/>
  <c r="D9" i="6"/>
  <c r="AF5" i="6" s="1"/>
  <c r="C9" i="6"/>
  <c r="AF4" i="6" s="1"/>
  <c r="B9" i="6"/>
  <c r="AF3" i="6" s="1"/>
  <c r="AR8" i="6"/>
  <c r="T8" i="6"/>
  <c r="AR7" i="6"/>
  <c r="T7" i="6"/>
  <c r="AR6" i="6"/>
  <c r="T6" i="6"/>
  <c r="AR5" i="6"/>
  <c r="T5" i="6"/>
  <c r="AR4" i="6"/>
  <c r="T4" i="6"/>
  <c r="T3" i="6"/>
  <c r="T23" i="5"/>
  <c r="T22" i="5"/>
  <c r="T21" i="5"/>
  <c r="AR20" i="5"/>
  <c r="AR19" i="5"/>
  <c r="T19" i="5"/>
  <c r="AR18" i="5"/>
  <c r="T18" i="5"/>
  <c r="AR17" i="5"/>
  <c r="T17" i="5"/>
  <c r="AR16" i="5"/>
  <c r="T16" i="5"/>
  <c r="AR15" i="5"/>
  <c r="T15" i="5"/>
  <c r="AR14" i="5"/>
  <c r="AR13" i="5"/>
  <c r="T13" i="5"/>
  <c r="AR12" i="5"/>
  <c r="T12" i="5"/>
  <c r="L12" i="5"/>
  <c r="K12" i="5"/>
  <c r="J12" i="5"/>
  <c r="G12" i="5"/>
  <c r="AF23" i="5" s="1"/>
  <c r="F12" i="5"/>
  <c r="AF22" i="5" s="1"/>
  <c r="E12" i="5"/>
  <c r="AF21" i="5" s="1"/>
  <c r="AR11" i="5"/>
  <c r="T11" i="5"/>
  <c r="O11" i="5"/>
  <c r="BD20" i="5" s="1"/>
  <c r="N11" i="5"/>
  <c r="BD19" i="5" s="1"/>
  <c r="M11" i="5"/>
  <c r="BD18" i="5" s="1"/>
  <c r="L11" i="5"/>
  <c r="BD17" i="5" s="1"/>
  <c r="K11" i="5"/>
  <c r="BD16" i="5" s="1"/>
  <c r="J11" i="5"/>
  <c r="BD15" i="5" s="1"/>
  <c r="G11" i="5"/>
  <c r="AF20" i="5" s="1"/>
  <c r="AF19" i="5"/>
  <c r="D11" i="5"/>
  <c r="AF17" i="5" s="1"/>
  <c r="C11" i="5"/>
  <c r="AF16" i="5" s="1"/>
  <c r="B11" i="5"/>
  <c r="AF15" i="5" s="1"/>
  <c r="AR10" i="5"/>
  <c r="T10" i="5"/>
  <c r="O10" i="5"/>
  <c r="BD14" i="5" s="1"/>
  <c r="N10" i="5"/>
  <c r="BD13" i="5" s="1"/>
  <c r="M10" i="5"/>
  <c r="BD12" i="5" s="1"/>
  <c r="L10" i="5"/>
  <c r="BD11" i="5" s="1"/>
  <c r="K10" i="5"/>
  <c r="BD10" i="5" s="1"/>
  <c r="J10" i="5"/>
  <c r="BD9" i="5" s="1"/>
  <c r="G10" i="5"/>
  <c r="AF14" i="5" s="1"/>
  <c r="F10" i="5"/>
  <c r="AF13" i="5" s="1"/>
  <c r="E10" i="5"/>
  <c r="AF12" i="5" s="1"/>
  <c r="D10" i="5"/>
  <c r="AF11" i="5" s="1"/>
  <c r="C10" i="5"/>
  <c r="AF10" i="5" s="1"/>
  <c r="B10" i="5"/>
  <c r="AF9" i="5" s="1"/>
  <c r="AR9" i="5"/>
  <c r="T9" i="5"/>
  <c r="O9" i="5"/>
  <c r="BD8" i="5" s="1"/>
  <c r="N9" i="5"/>
  <c r="BD7" i="5" s="1"/>
  <c r="M9" i="5"/>
  <c r="BD6" i="5" s="1"/>
  <c r="L9" i="5"/>
  <c r="BD5" i="5" s="1"/>
  <c r="K9" i="5"/>
  <c r="BD4" i="5" s="1"/>
  <c r="J9" i="5"/>
  <c r="BD3" i="5" s="1"/>
  <c r="G9" i="5"/>
  <c r="AF8" i="5" s="1"/>
  <c r="F9" i="5"/>
  <c r="AM7" i="5" s="1"/>
  <c r="E9" i="5"/>
  <c r="AM6" i="5" s="1"/>
  <c r="D9" i="5"/>
  <c r="AF5" i="5" s="1"/>
  <c r="C9" i="5"/>
  <c r="AF4" i="5" s="1"/>
  <c r="B9" i="5"/>
  <c r="AF3" i="5" s="1"/>
  <c r="AR8" i="5"/>
  <c r="T8" i="5"/>
  <c r="AR7" i="5"/>
  <c r="T7" i="5"/>
  <c r="AR6" i="5"/>
  <c r="T6" i="5"/>
  <c r="AR5" i="5"/>
  <c r="T5" i="5"/>
  <c r="AR4" i="5"/>
  <c r="T4" i="5"/>
  <c r="AR3" i="5"/>
  <c r="T3" i="5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L12" i="1"/>
  <c r="K12" i="1"/>
  <c r="J12" i="1"/>
  <c r="O11" i="1"/>
  <c r="BD20" i="1" s="1"/>
  <c r="N11" i="1"/>
  <c r="BD19" i="1" s="1"/>
  <c r="M11" i="1"/>
  <c r="BD18" i="1" s="1"/>
  <c r="L11" i="1"/>
  <c r="BD17" i="1" s="1"/>
  <c r="K11" i="1"/>
  <c r="BD16" i="1" s="1"/>
  <c r="J11" i="1"/>
  <c r="BD15" i="1" s="1"/>
  <c r="O10" i="1"/>
  <c r="BD14" i="1" s="1"/>
  <c r="N10" i="1"/>
  <c r="BD13" i="1" s="1"/>
  <c r="M10" i="1"/>
  <c r="BD12" i="1" s="1"/>
  <c r="L10" i="1"/>
  <c r="BD11" i="1" s="1"/>
  <c r="K10" i="1"/>
  <c r="BD10" i="1" s="1"/>
  <c r="J10" i="1"/>
  <c r="BD9" i="1" s="1"/>
  <c r="O9" i="1"/>
  <c r="BD8" i="1" s="1"/>
  <c r="N9" i="1"/>
  <c r="BD7" i="1" s="1"/>
  <c r="M9" i="1"/>
  <c r="BD6" i="1" s="1"/>
  <c r="L9" i="1"/>
  <c r="BD5" i="1" s="1"/>
  <c r="K9" i="1"/>
  <c r="BD4" i="1" s="1"/>
  <c r="J9" i="1"/>
  <c r="BD3" i="1" s="1"/>
  <c r="E12" i="1"/>
  <c r="AM21" i="1" s="1"/>
  <c r="F12" i="1"/>
  <c r="AM22" i="1" s="1"/>
  <c r="G12" i="1"/>
  <c r="AF23" i="1" s="1"/>
  <c r="B10" i="1"/>
  <c r="AF9" i="1" s="1"/>
  <c r="C10" i="1"/>
  <c r="AF10" i="1" s="1"/>
  <c r="D10" i="1"/>
  <c r="AF11" i="1" s="1"/>
  <c r="E10" i="1"/>
  <c r="AF12" i="1" s="1"/>
  <c r="F10" i="1"/>
  <c r="AF13" i="1" s="1"/>
  <c r="G10" i="1"/>
  <c r="AF14" i="1" s="1"/>
  <c r="B11" i="1"/>
  <c r="AF15" i="1" s="1"/>
  <c r="C11" i="1"/>
  <c r="AM16" i="1" s="1"/>
  <c r="D11" i="1"/>
  <c r="AF17" i="1" s="1"/>
  <c r="E11" i="1"/>
  <c r="AM18" i="1" s="1"/>
  <c r="F11" i="1"/>
  <c r="AM19" i="1" s="1"/>
  <c r="G11" i="1"/>
  <c r="AM20" i="1" s="1"/>
  <c r="C9" i="1"/>
  <c r="AM4" i="1" s="1"/>
  <c r="D9" i="1"/>
  <c r="AM5" i="1" s="1"/>
  <c r="E9" i="1"/>
  <c r="AF6" i="1" s="1"/>
  <c r="F9" i="1"/>
  <c r="AF7" i="1" s="1"/>
  <c r="G9" i="1"/>
  <c r="AF8" i="1" s="1"/>
  <c r="B9" i="1"/>
  <c r="AM3" i="1" s="1"/>
  <c r="BK14" i="6" l="1"/>
  <c r="AM3" i="6"/>
  <c r="AM4" i="6"/>
  <c r="BK9" i="6"/>
  <c r="BK3" i="6"/>
  <c r="AM18" i="6"/>
  <c r="AM15" i="6"/>
  <c r="AM11" i="6"/>
  <c r="AM22" i="6"/>
  <c r="AM21" i="6"/>
  <c r="AF6" i="5"/>
  <c r="BK8" i="1"/>
  <c r="BK11" i="1"/>
  <c r="AF4" i="1"/>
  <c r="BK12" i="1"/>
  <c r="BK13" i="1"/>
  <c r="BK14" i="1"/>
  <c r="BK15" i="1"/>
  <c r="BK16" i="1"/>
  <c r="BK17" i="1"/>
  <c r="BK18" i="1"/>
  <c r="BK3" i="1"/>
  <c r="BK19" i="1"/>
  <c r="BK4" i="1"/>
  <c r="BK20" i="1"/>
  <c r="BK5" i="1"/>
  <c r="BK6" i="1"/>
  <c r="BK7" i="1"/>
  <c r="BK9" i="5"/>
  <c r="BK10" i="5"/>
  <c r="BK11" i="5"/>
  <c r="BK12" i="5"/>
  <c r="BK13" i="5"/>
  <c r="BK14" i="5"/>
  <c r="BK15" i="5"/>
  <c r="BK16" i="5"/>
  <c r="BK17" i="5"/>
  <c r="BK18" i="5"/>
  <c r="BK3" i="5"/>
  <c r="BK19" i="5"/>
  <c r="BK4" i="5"/>
  <c r="BK20" i="5"/>
  <c r="BK5" i="5"/>
  <c r="BK6" i="5"/>
  <c r="BK7" i="5"/>
  <c r="AM9" i="1"/>
  <c r="AM10" i="1"/>
  <c r="AF21" i="1"/>
  <c r="AM9" i="5"/>
  <c r="AM11" i="5"/>
  <c r="AM8" i="1"/>
  <c r="AF22" i="1"/>
  <c r="AM11" i="1"/>
  <c r="AM12" i="1"/>
  <c r="AF20" i="1"/>
  <c r="AM13" i="1"/>
  <c r="AF19" i="1"/>
  <c r="AM14" i="1"/>
  <c r="AF18" i="1"/>
  <c r="AM15" i="1"/>
  <c r="AF16" i="1"/>
  <c r="AF5" i="1"/>
  <c r="AM17" i="1"/>
  <c r="AF3" i="1"/>
  <c r="AM6" i="1"/>
  <c r="AM7" i="1"/>
  <c r="AM23" i="1"/>
  <c r="AM8" i="5"/>
  <c r="AM10" i="5"/>
  <c r="AM12" i="5"/>
  <c r="AM13" i="5"/>
  <c r="AM14" i="5"/>
  <c r="AM15" i="5"/>
  <c r="AF7" i="5"/>
  <c r="AM16" i="5"/>
  <c r="AM17" i="5"/>
  <c r="AM18" i="5"/>
  <c r="AM3" i="5"/>
  <c r="AM19" i="5"/>
  <c r="AM4" i="5"/>
  <c r="AM20" i="5"/>
  <c r="AM5" i="5"/>
  <c r="AM21" i="5"/>
  <c r="AM22" i="5"/>
  <c r="AM23" i="5"/>
</calcChain>
</file>

<file path=xl/sharedStrings.xml><?xml version="1.0" encoding="utf-8"?>
<sst xmlns="http://schemas.openxmlformats.org/spreadsheetml/2006/main" count="2356" uniqueCount="446">
  <si>
    <t>A</t>
  </si>
  <si>
    <t>KEY_C</t>
  </si>
  <si>
    <t>KEY_RESERVED</t>
  </si>
  <si>
    <t>KEY_ERROR_ROLLOVER</t>
  </si>
  <si>
    <t>KEY_POST_FAIL</t>
  </si>
  <si>
    <t>KEY_ERROR_UNDEFINED</t>
  </si>
  <si>
    <t>KEY_A</t>
  </si>
  <si>
    <t>KEY_B</t>
  </si>
  <si>
    <t>KEY_D</t>
  </si>
  <si>
    <t>KEY_E</t>
  </si>
  <si>
    <t>KEY_F</t>
  </si>
  <si>
    <t>KEY_G</t>
  </si>
  <si>
    <t>KEY_H</t>
  </si>
  <si>
    <t>KEY_I</t>
  </si>
  <si>
    <t>KEY_J</t>
  </si>
  <si>
    <t>KEY_K</t>
  </si>
  <si>
    <t>KEY_L</t>
  </si>
  <si>
    <t>KEY_M</t>
  </si>
  <si>
    <t>KEY_N</t>
  </si>
  <si>
    <t>KEY_O</t>
  </si>
  <si>
    <t>KEY_P</t>
  </si>
  <si>
    <t>KEY_Q</t>
  </si>
  <si>
    <t>KEY_R</t>
  </si>
  <si>
    <t>KEY_S</t>
  </si>
  <si>
    <t>KEY_T</t>
  </si>
  <si>
    <t>KEY_U</t>
  </si>
  <si>
    <t>KEY_V</t>
  </si>
  <si>
    <t>KEY_W</t>
  </si>
  <si>
    <t>KEY_X</t>
  </si>
  <si>
    <t>KEY_Y</t>
  </si>
  <si>
    <t>KEY_Z</t>
  </si>
  <si>
    <t>KEY_1</t>
  </si>
  <si>
    <t>KEY_2</t>
  </si>
  <si>
    <t>KEY_3</t>
  </si>
  <si>
    <t>KEY_4</t>
  </si>
  <si>
    <t>KEY_5</t>
  </si>
  <si>
    <t>KEY_6</t>
  </si>
  <si>
    <t>KEY_7</t>
  </si>
  <si>
    <t>KEY_8</t>
  </si>
  <si>
    <t>KEY_9</t>
  </si>
  <si>
    <t>KEY_0</t>
  </si>
  <si>
    <t>KEY_ENTER</t>
  </si>
  <si>
    <t>KEY_RETURN</t>
  </si>
  <si>
    <t>KEY_ESC</t>
  </si>
  <si>
    <t>KEY_BACKSPACE</t>
  </si>
  <si>
    <t>KEY_TAB</t>
  </si>
  <si>
    <t>KEY_SPACE</t>
  </si>
  <si>
    <t>KEY_MINUS</t>
  </si>
  <si>
    <t>KEY_EQUAL</t>
  </si>
  <si>
    <t>KEY_LEFT_BRACE</t>
  </si>
  <si>
    <t>KEY_RIGHT_BRACE</t>
  </si>
  <si>
    <t>KEY_BACKSLASH</t>
  </si>
  <si>
    <t>KEY_NON_US_NUM</t>
  </si>
  <si>
    <t>KEY_SEMICOLON</t>
  </si>
  <si>
    <t>KEY_QUOTE</t>
  </si>
  <si>
    <t>KEY_TILDE</t>
  </si>
  <si>
    <t>KEY_COMMA</t>
  </si>
  <si>
    <t>KEY_PERIOD</t>
  </si>
  <si>
    <t>KEY_SLASH</t>
  </si>
  <si>
    <t>KEY_CAPS_LOCK</t>
  </si>
  <si>
    <t>KEY_F1</t>
  </si>
  <si>
    <t>KEY_F2</t>
  </si>
  <si>
    <t>KEY_F3</t>
  </si>
  <si>
    <t>KEY_F4</t>
  </si>
  <si>
    <t>KEY_F5</t>
  </si>
  <si>
    <t>KEY_F6</t>
  </si>
  <si>
    <t>KEY_F7</t>
  </si>
  <si>
    <t>KEY_F8</t>
  </si>
  <si>
    <t>KEY_F9</t>
  </si>
  <si>
    <t>KEY_F10</t>
  </si>
  <si>
    <t>KEY_F11</t>
  </si>
  <si>
    <t>KEY_F12</t>
  </si>
  <si>
    <t>KEY_PRINT</t>
  </si>
  <si>
    <t>KEY_PRINTSCREEN</t>
  </si>
  <si>
    <t>KEY_SCROLL_LOCK</t>
  </si>
  <si>
    <t>KEY_PAUSE</t>
  </si>
  <si>
    <t>KEY_INSERT</t>
  </si>
  <si>
    <t>KEY_HOME</t>
  </si>
  <si>
    <t>KEY_PAGE_UP</t>
  </si>
  <si>
    <t>KEY_DELETE</t>
  </si>
  <si>
    <t>KEY_END</t>
  </si>
  <si>
    <t>KEY_PAGE_DOWN</t>
  </si>
  <si>
    <t>KEY_RIGHT_ARROW</t>
  </si>
  <si>
    <t>KEY_LEFT_ARROW</t>
  </si>
  <si>
    <t>KEY_DOWN_ARROW</t>
  </si>
  <si>
    <t>KEY_UP_ARROW</t>
  </si>
  <si>
    <t>KEY_RIGHT</t>
  </si>
  <si>
    <t>KEY_LEFT</t>
  </si>
  <si>
    <t>KEY_DOWN</t>
  </si>
  <si>
    <t>KEY_UP</t>
  </si>
  <si>
    <t>KEY_NUM_LOCK</t>
  </si>
  <si>
    <t>KEYPAD_DIVIDE</t>
  </si>
  <si>
    <t>KEYPAD_MULTIPLY</t>
  </si>
  <si>
    <t>KEYPAD_SUBTRACT</t>
  </si>
  <si>
    <t>KEYPAD_ADD</t>
  </si>
  <si>
    <t>KEYPAD_ENTER</t>
  </si>
  <si>
    <t>KEYPAD_1</t>
  </si>
  <si>
    <t>KEYPAD_2</t>
  </si>
  <si>
    <t>KEYPAD_3</t>
  </si>
  <si>
    <t>KEYPAD_4</t>
  </si>
  <si>
    <t>KEYPAD_5</t>
  </si>
  <si>
    <t>KEYPAD_6</t>
  </si>
  <si>
    <t>KEYPAD_7</t>
  </si>
  <si>
    <t>KEYPAD_8</t>
  </si>
  <si>
    <t>KEYPAD_9</t>
  </si>
  <si>
    <t>KEYPAD_0</t>
  </si>
  <si>
    <t>KEYPAD_DOT</t>
  </si>
  <si>
    <t>KEY_NON_US</t>
  </si>
  <si>
    <t>KEY_APPLICATION</t>
  </si>
  <si>
    <t>KEY_MENU</t>
  </si>
  <si>
    <t>KEY_POWER</t>
  </si>
  <si>
    <t>KEY_PAD_EQUALS</t>
  </si>
  <si>
    <t>KEY_F13</t>
  </si>
  <si>
    <t>KEY_F14</t>
  </si>
  <si>
    <t>KEY_F15</t>
  </si>
  <si>
    <t>KEY_F16</t>
  </si>
  <si>
    <t>KEY_F17</t>
  </si>
  <si>
    <t>KEY_F18</t>
  </si>
  <si>
    <t>KEY_F19</t>
  </si>
  <si>
    <t>KEY_F20</t>
  </si>
  <si>
    <t>KEY_F21</t>
  </si>
  <si>
    <t>KEY_F22</t>
  </si>
  <si>
    <t>KEY_F23</t>
  </si>
  <si>
    <t>KEY_F24</t>
  </si>
  <si>
    <t>KEY_EXECUTE</t>
  </si>
  <si>
    <t>KEY_HELP</t>
  </si>
  <si>
    <t>KEY_MENU2</t>
  </si>
  <si>
    <t>KEY_SELECT</t>
  </si>
  <si>
    <t>KEY_STOP</t>
  </si>
  <si>
    <t>KEY_AGAIN</t>
  </si>
  <si>
    <t>KEY_UNDO</t>
  </si>
  <si>
    <t>KEY_CUT</t>
  </si>
  <si>
    <t>KEY_COPY</t>
  </si>
  <si>
    <t>KEY_PASTE</t>
  </si>
  <si>
    <t>KEY_FIND</t>
  </si>
  <si>
    <t>KEY_MUTE</t>
  </si>
  <si>
    <t>KEY_VOLUME_MUTE</t>
  </si>
  <si>
    <t>KEY_VOLUME_UP</t>
  </si>
  <si>
    <t>KEY_VOLUME_DOWN</t>
  </si>
  <si>
    <t>KEY_LOCKING_CAPS_LOCK</t>
  </si>
  <si>
    <t>KEY_LOCKING_NUM_LOCK</t>
  </si>
  <si>
    <t>KEY_LOCKING_SCROLL_LOCK</t>
  </si>
  <si>
    <t>KEYPAD_COMMA</t>
  </si>
  <si>
    <t>KEYPAD_EQUAL_SIGN</t>
  </si>
  <si>
    <t>KEY_INTERNATIONAL1</t>
  </si>
  <si>
    <t>KEY_INTERNATIONAL2</t>
  </si>
  <si>
    <t>KEY_INTERNATIONAL3</t>
  </si>
  <si>
    <t>KEY_INTERNATIONAL4</t>
  </si>
  <si>
    <t>KEY_INTERNATIONAL5</t>
  </si>
  <si>
    <t>KEY_INTERNATIONAL6</t>
  </si>
  <si>
    <t>KEY_INTERNATIONAL7</t>
  </si>
  <si>
    <t>KEY_INTERNATIONAL8</t>
  </si>
  <si>
    <t>KEY_INTERNATIONAL9</t>
  </si>
  <si>
    <t>KEY_LANG1</t>
  </si>
  <si>
    <t>KEY_LANG2</t>
  </si>
  <si>
    <t>KEY_LANG3</t>
  </si>
  <si>
    <t>KEY_LANG4</t>
  </si>
  <si>
    <t>KEY_LANG5</t>
  </si>
  <si>
    <t>KEY_LANG6</t>
  </si>
  <si>
    <t>KEY_LANG7</t>
  </si>
  <si>
    <t>KEY_LANG8</t>
  </si>
  <si>
    <t>KEY_LANG9</t>
  </si>
  <si>
    <t>KEY_ALTERNATE_ERASE</t>
  </si>
  <si>
    <t>KEY_SYSREQ_ATTENTION</t>
  </si>
  <si>
    <t>KEY_CANCEL</t>
  </si>
  <si>
    <t>KEY_CLEAR</t>
  </si>
  <si>
    <t>KEY_PRIOR</t>
  </si>
  <si>
    <t>KEY_RETURN2</t>
  </si>
  <si>
    <t>KEY_SEPARATOR</t>
  </si>
  <si>
    <t>KEY_OUT</t>
  </si>
  <si>
    <t>KEY_OPER</t>
  </si>
  <si>
    <t>KEY_CLEAR_AGAIN</t>
  </si>
  <si>
    <t>KEY_CRSEL_PROPS</t>
  </si>
  <si>
    <t>KEY_EXSEL</t>
  </si>
  <si>
    <t>KEY_PAD_00</t>
  </si>
  <si>
    <t>KEY_PAD_000</t>
  </si>
  <si>
    <t>KEY_THOUSANDS_SEPARATOR</t>
  </si>
  <si>
    <t>KEY_DECIMAL_SEPARATOR</t>
  </si>
  <si>
    <t>KEY_CURRENCY_UNIT</t>
  </si>
  <si>
    <t>KEY_CURRENCY_SUB_UNIT</t>
  </si>
  <si>
    <t>KEYPAD_LEFT_BRACE</t>
  </si>
  <si>
    <t>KEYPAD_RIGHT_BRACE</t>
  </si>
  <si>
    <t>KEYPAD_LEFT_CURLY_BRACE</t>
  </si>
  <si>
    <t>KEYPAD_RIGHT_CURLY_BRACE</t>
  </si>
  <si>
    <t>KEYPAD_TAB</t>
  </si>
  <si>
    <t>KEYPAD_BACKSPACE</t>
  </si>
  <si>
    <t>KEYPAD_A</t>
  </si>
  <si>
    <t>KEYPAD_B</t>
  </si>
  <si>
    <t>KEYPAD_C</t>
  </si>
  <si>
    <t>KEYPAD_D</t>
  </si>
  <si>
    <t>KEYPAD_E</t>
  </si>
  <si>
    <t>KEYPAD_F</t>
  </si>
  <si>
    <t>KEYPAD_XOR</t>
  </si>
  <si>
    <t>KEYPAD_CARET</t>
  </si>
  <si>
    <t>KEYPAD_PERCENT</t>
  </si>
  <si>
    <t>KEYPAD_LESS_THAN</t>
  </si>
  <si>
    <t>KEYPAD_GREATER_THAN</t>
  </si>
  <si>
    <t>KEYPAD_AMPERSAND</t>
  </si>
  <si>
    <t>KEYPAD_DOUBLEAMPERSAND</t>
  </si>
  <si>
    <t>KEYPAD_PIPE</t>
  </si>
  <si>
    <t>KEYPAD_DOUBLEPIPE</t>
  </si>
  <si>
    <t>KEYPAD_COLON</t>
  </si>
  <si>
    <t>KEYPAD_POUND_SIGN</t>
  </si>
  <si>
    <t>KEYPAD_SPACE</t>
  </si>
  <si>
    <t>KEYPAD_AT_SIGN</t>
  </si>
  <si>
    <t>KEYPAD_EXCLAMATION_POINT</t>
  </si>
  <si>
    <t>KEYPAD_MEMORY_STORE</t>
  </si>
  <si>
    <t>KEYPAD_MEMORY_RECALL</t>
  </si>
  <si>
    <t>KEYPAD_MEMORY_CLEAR</t>
  </si>
  <si>
    <t>KEYPAD_MEMORY_ADD</t>
  </si>
  <si>
    <t>KEYPAD_MEMORY_SUBTRACT</t>
  </si>
  <si>
    <t>KEYPAD_MEMORY_MULTIPLY</t>
  </si>
  <si>
    <t>KEYPAD_MEMORY_DIVIDE</t>
  </si>
  <si>
    <t>KEYPAD_PLUS_MINUS</t>
  </si>
  <si>
    <t>KEYPAD_CLEAR</t>
  </si>
  <si>
    <t>KEYPAD_CLEAR_ENTRY</t>
  </si>
  <si>
    <t>KEYPAD_BINARY</t>
  </si>
  <si>
    <t>KEYPAD_OCTAL</t>
  </si>
  <si>
    <t>KEYPAD_DECIMAL</t>
  </si>
  <si>
    <t>KEYPAD_HEXADECIMAL</t>
  </si>
  <si>
    <t>KEY_LEFT_CTRL</t>
  </si>
  <si>
    <t>KEY_LEFT_SHIFT</t>
  </si>
  <si>
    <t>KEY_LEFT_ALT</t>
  </si>
  <si>
    <t>KEY_LEFT_GUI</t>
  </si>
  <si>
    <t>KEY_LEFT_WINDOWS</t>
  </si>
  <si>
    <t>KEY_RIGHT_CTRL</t>
  </si>
  <si>
    <t>KEY_RIGHT_SHIFT</t>
  </si>
  <si>
    <t>KEY_RIGHT_ALT</t>
  </si>
  <si>
    <t>KEY_RIGHT_GUI</t>
  </si>
  <si>
    <t>KEY_RIGHT_WINDOWS</t>
  </si>
  <si>
    <t>Key Codes</t>
  </si>
  <si>
    <t>KeySymbol</t>
  </si>
  <si>
    <t>RESERVED</t>
  </si>
  <si>
    <t>ERROR_ROLLOVER</t>
  </si>
  <si>
    <t>POST_FAIL</t>
  </si>
  <si>
    <t>ERROR_UNDEFINED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</si>
  <si>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</si>
  <si>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</si>
  <si>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</si>
  <si>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</si>
  <si>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</si>
  <si>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</si>
  <si>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</si>
  <si>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</si>
  <si>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</si>
  <si>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</si>
  <si>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</si>
  <si>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</si>
  <si>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</si>
  <si>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</si>
  <si>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</si>
  <si>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</si>
  <si>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</si>
  <si>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</si>
  <si>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</si>
  <si>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</si>
  <si>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</si>
  <si>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</si>
  <si>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</si>
  <si>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</si>
  <si>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</si>
  <si>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ENTER</t>
  </si>
  <si>
    <t>RETURN</t>
  </si>
  <si>
    <t>ESC</t>
  </si>
  <si>
    <t>BACKSPACE</t>
  </si>
  <si>
    <t>TAB</t>
  </si>
  <si>
    <t>SPC</t>
  </si>
  <si>
    <t>-</t>
  </si>
  <si>
    <t>=</t>
  </si>
  <si>
    <t>\</t>
  </si>
  <si>
    <t>NON_US_NUM</t>
  </si>
  <si>
    <t>;</t>
  </si>
  <si>
    <t>'</t>
  </si>
  <si>
    <t>`</t>
  </si>
  <si>
    <t>,</t>
  </si>
  <si>
    <t>.</t>
  </si>
  <si>
    <t>/</t>
  </si>
  <si>
    <t>CAPSL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</si>
  <si>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</si>
  <si>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</si>
  <si>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</si>
  <si>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</si>
  <si>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</si>
  <si>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</si>
  <si>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</si>
  <si>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</si>
  <si>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</si>
  <si>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</si>
  <si>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</si>
  <si>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</si>
  <si>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PRINT</t>
  </si>
  <si>
    <t>PRINTSCREEN</t>
  </si>
  <si>
    <t>SCROLL_LOCK</t>
  </si>
  <si>
    <t>PAUSE</t>
  </si>
  <si>
    <t>INSERT</t>
  </si>
  <si>
    <t>HOME</t>
  </si>
  <si>
    <t>PG_UP</t>
  </si>
  <si>
    <t>DEL</t>
  </si>
  <si>
    <t>END</t>
  </si>
  <si>
    <t>PAGE_DOWN</t>
  </si>
  <si>
    <t>RIGHT</t>
  </si>
  <si>
    <t>LEFT</t>
  </si>
  <si>
    <t>DOWN</t>
  </si>
  <si>
    <t>UP</t>
  </si>
  <si>
    <t>NUM_LOCK</t>
  </si>
  <si>
    <t>KP_/</t>
  </si>
  <si>
    <t>KP_-</t>
  </si>
  <si>
    <t>KP_+</t>
  </si>
  <si>
    <t>KP_ENT</t>
  </si>
  <si>
    <t>KP_1</t>
  </si>
  <si>
    <t>KP_2</t>
  </si>
  <si>
    <t>KP_3</t>
  </si>
  <si>
    <t>KP_4</t>
  </si>
  <si>
    <t>KP_5</t>
  </si>
  <si>
    <t>KP_6</t>
  </si>
  <si>
    <t>KP_7</t>
  </si>
  <si>
    <t>KP_8</t>
  </si>
  <si>
    <t>KP_9</t>
  </si>
  <si>
    <t>KP_0</t>
  </si>
  <si>
    <t>KP_DOT</t>
  </si>
  <si>
    <t>NON_US</t>
  </si>
  <si>
    <t>APPLICATION</t>
  </si>
  <si>
    <t>MENU</t>
  </si>
  <si>
    <t>POWER</t>
  </si>
  <si>
    <t>KP_=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</si>
  <si>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</si>
  <si>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</si>
  <si>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</si>
  <si>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</si>
  <si>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</si>
  <si>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</si>
  <si>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</si>
  <si>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</si>
  <si>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</si>
  <si>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</si>
  <si>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</si>
  <si>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</si>
  <si>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EXECUTE</t>
  </si>
  <si>
    <t>HELP</t>
  </si>
  <si>
    <t>MENU2</t>
  </si>
  <si>
    <t>SELECT</t>
  </si>
  <si>
    <t>STOP</t>
  </si>
  <si>
    <t>AGAIN</t>
  </si>
  <si>
    <t>UNDO</t>
  </si>
  <si>
    <t>CUT</t>
  </si>
  <si>
    <t>COPY</t>
  </si>
  <si>
    <t>PASTE</t>
  </si>
  <si>
    <t>FIND</t>
  </si>
  <si>
    <t>MUTE</t>
  </si>
  <si>
    <t>VOLUME_MUTE</t>
  </si>
  <si>
    <t>VOLUME_UP</t>
  </si>
  <si>
    <t>VOLUME_DOWN</t>
  </si>
  <si>
    <t>LOCKING_CAPS_LOCK</t>
  </si>
  <si>
    <t>LOCKING_NUM_LOCK</t>
  </si>
  <si>
    <t>LOCKING_SCROLL_LOCK</t>
  </si>
  <si>
    <t>INTERNATIONAL1</t>
  </si>
  <si>
    <t>INTERNATIONAL2</t>
  </si>
  <si>
    <t>INTERNATIONAL3</t>
  </si>
  <si>
    <t>INTERNATIONAL4</t>
  </si>
  <si>
    <t>INTERNATIONAL5</t>
  </si>
  <si>
    <t>INTERNATIONAL6</t>
  </si>
  <si>
    <t>INTERNATIONAL7</t>
  </si>
  <si>
    <t>INTERNATIONAL8</t>
  </si>
  <si>
    <t>INTERNATIONAL9</t>
  </si>
  <si>
    <t>LANG1</t>
  </si>
  <si>
    <t>LANG2</t>
  </si>
  <si>
    <t>LANG3</t>
  </si>
  <si>
    <t>LANG4</t>
  </si>
  <si>
    <t>LANG5</t>
  </si>
  <si>
    <t>LANG6</t>
  </si>
  <si>
    <t>LANG7</t>
  </si>
  <si>
    <t>LANG8</t>
  </si>
  <si>
    <t>LANG9</t>
  </si>
  <si>
    <t>ALTERNATE_ERASE</t>
  </si>
  <si>
    <t>SYSREQ_ATTENTION</t>
  </si>
  <si>
    <t>CANCEL</t>
  </si>
  <si>
    <t>CLEAR</t>
  </si>
  <si>
    <t>PRIOR</t>
  </si>
  <si>
    <t>RETURN2</t>
  </si>
  <si>
    <t>SEPARATOR</t>
  </si>
  <si>
    <t>OUT</t>
  </si>
  <si>
    <t>OPER</t>
  </si>
  <si>
    <t>CLEAR_AGAIN</t>
  </si>
  <si>
    <t>CRSEL_PROPS</t>
  </si>
  <si>
    <t>EXSEL</t>
  </si>
  <si>
    <t>PAD_00</t>
  </si>
  <si>
    <t>PAD_000</t>
  </si>
  <si>
    <t>THOUSANDS_SEPARATOR</t>
  </si>
  <si>
    <t>DECIMAL_SEPARATOR</t>
  </si>
  <si>
    <t>CURRENCY_UNIT</t>
  </si>
  <si>
    <t>CURRENCY_SUB_UNIT</t>
  </si>
  <si>
    <t>LEFT_CTRL</t>
  </si>
  <si>
    <t>LEFT_SHIFT</t>
  </si>
  <si>
    <t>LEFT_ALT</t>
  </si>
  <si>
    <t>LEFT_GUI</t>
  </si>
  <si>
    <t>LEFT_WINDOWS</t>
  </si>
  <si>
    <t>RIGHT_CTRL</t>
  </si>
  <si>
    <t>RIGHT_SHIFT</t>
  </si>
  <si>
    <t>RIGHT_ALT</t>
  </si>
  <si>
    <t>RIGHT_GUI</t>
  </si>
  <si>
    <t>RIGHT_WINDOWS</t>
  </si>
  <si>
    <t>Arr_R</t>
  </si>
  <si>
    <t>Arr_L</t>
  </si>
  <si>
    <t>Arr_D</t>
  </si>
  <si>
    <t>Arr_U</t>
  </si>
  <si>
    <t>isShifted</t>
  </si>
  <si>
    <t>Key</t>
  </si>
  <si>
    <t>isText</t>
  </si>
  <si>
    <t>Text</t>
  </si>
  <si>
    <t>isMacro</t>
  </si>
  <si>
    <t>Key1</t>
  </si>
  <si>
    <t>Password</t>
  </si>
  <si>
    <t>Macro</t>
  </si>
  <si>
    <t xml:space="preserve"> </t>
  </si>
  <si>
    <t>LEFT KEYBOARD PRESS VALUES</t>
  </si>
  <si>
    <t>RIGHT KEYBOARD PRESS VALUES</t>
  </si>
  <si>
    <t>LP</t>
  </si>
  <si>
    <t>RP</t>
  </si>
  <si>
    <t>LH</t>
  </si>
  <si>
    <t>LEFT KEYBOARD HOLD VALUES</t>
  </si>
  <si>
    <t>RH</t>
  </si>
  <si>
    <t>RIGHT KEYBOARD HOLD VALUES</t>
  </si>
  <si>
    <t>Key2</t>
  </si>
  <si>
    <t>Key3</t>
  </si>
  <si>
    <t>NULL</t>
  </si>
  <si>
    <t>true</t>
  </si>
  <si>
    <t>false</t>
  </si>
  <si>
    <t>[</t>
  </si>
  <si>
    <t>]</t>
  </si>
  <si>
    <t>!</t>
  </si>
  <si>
    <t>@</t>
  </si>
  <si>
    <t>#</t>
  </si>
  <si>
    <t>$</t>
  </si>
  <si>
    <t>%</t>
  </si>
  <si>
    <t>^</t>
  </si>
  <si>
    <t>&amp;</t>
  </si>
  <si>
    <t>(</t>
  </si>
  <si>
    <t>)</t>
  </si>
  <si>
    <t>_</t>
  </si>
  <si>
    <t>Key_*</t>
  </si>
  <si>
    <t>{</t>
  </si>
  <si>
    <t>}</t>
  </si>
  <si>
    <t>|</t>
  </si>
  <si>
    <t>KEYPAD_CALC</t>
  </si>
  <si>
    <t>Calc</t>
  </si>
  <si>
    <t>KP_mul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</si>
</sst>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767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6628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quotePrefix="1"/>
    <xf numFmtId="0" fontId="0" fillId="2" borderId="1" xfId="0" applyFill="1" applyBorder="1" applyAlignment="1">
      <alignment horizontal="center" wrapText="1"/>
    </xf>
    <xf numFmtId="0" fontId="0" fillId="2" borderId="1" xfId="0" quotePrefix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quotePrefix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6" borderId="1" xfId="0" quotePrefix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quotePrefix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0" fillId="7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 wrapText="1"/>
    </xf>
    <xf numFmtId="0" fontId="0" fillId="8" borderId="1" xfId="0" quotePrefix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wrapText="1"/>
    </xf>
    <xf numFmtId="0" fontId="0" fillId="9" borderId="1" xfId="0" quotePrefix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66284"/>
      <color rgb="FF1767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B954-5677-4029-833B-2529FF03485D}">
  <dimension ref="A1:BL23"/>
  <sheetViews>
    <sheetView topLeftCell="AF1" workbookViewId="0">
      <selection activeCell="BI17" sqref="BI17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9.140625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11.8554687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9" t="s">
        <v>414</v>
      </c>
      <c r="R1" s="9"/>
      <c r="S1" s="9"/>
      <c r="T1" s="9"/>
      <c r="U1" s="9"/>
      <c r="V1" s="9"/>
      <c r="W1" s="9"/>
      <c r="X1" s="9"/>
      <c r="Y1" s="9"/>
      <c r="Z1" s="9"/>
      <c r="AB1" s="2" t="s">
        <v>416</v>
      </c>
      <c r="AC1" s="9" t="s">
        <v>419</v>
      </c>
      <c r="AD1" s="9"/>
      <c r="AE1" s="9"/>
      <c r="AF1" s="9"/>
      <c r="AG1" s="9"/>
      <c r="AH1" s="9"/>
      <c r="AI1" s="9"/>
      <c r="AJ1" s="9"/>
      <c r="AK1" s="9"/>
      <c r="AL1" s="9"/>
      <c r="AN1" s="2" t="s">
        <v>418</v>
      </c>
      <c r="AO1" s="9" t="s">
        <v>415</v>
      </c>
      <c r="AP1" s="9"/>
      <c r="AQ1" s="9"/>
      <c r="AR1" s="9"/>
      <c r="AS1" s="9"/>
      <c r="AT1" s="9"/>
      <c r="AU1" s="9"/>
      <c r="AV1" s="9"/>
      <c r="AW1" s="9"/>
      <c r="AX1" s="9"/>
      <c r="AZ1" s="2" t="s">
        <v>417</v>
      </c>
      <c r="BA1" s="9" t="s">
        <v>421</v>
      </c>
      <c r="BB1" s="9"/>
      <c r="BC1" s="9"/>
      <c r="BD1" s="9"/>
      <c r="BE1" s="9"/>
      <c r="BF1" s="9"/>
      <c r="BG1" s="9"/>
      <c r="BH1" s="9"/>
      <c r="BI1" s="9"/>
      <c r="BJ1" s="9"/>
      <c r="BL1" s="2" t="s">
        <v>420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406</v>
      </c>
      <c r="U2" s="4" t="s">
        <v>407</v>
      </c>
      <c r="V2" s="4" t="s">
        <v>408</v>
      </c>
      <c r="W2" s="4" t="s">
        <v>409</v>
      </c>
      <c r="X2" s="4" t="s">
        <v>410</v>
      </c>
      <c r="Y2" s="4" t="s">
        <v>422</v>
      </c>
      <c r="Z2" s="4" t="s">
        <v>423</v>
      </c>
      <c r="AA2" s="4" t="s">
        <v>405</v>
      </c>
      <c r="AC2" s="5" t="s">
        <v>246</v>
      </c>
      <c r="AD2" s="5" t="s">
        <v>252</v>
      </c>
      <c r="AE2" s="5" t="s">
        <v>237</v>
      </c>
      <c r="AF2" s="5" t="s">
        <v>406</v>
      </c>
      <c r="AG2" s="4" t="s">
        <v>407</v>
      </c>
      <c r="AH2" s="4" t="s">
        <v>408</v>
      </c>
      <c r="AI2" s="4" t="s">
        <v>409</v>
      </c>
      <c r="AJ2" s="4" t="s">
        <v>410</v>
      </c>
      <c r="AK2" s="4" t="s">
        <v>422</v>
      </c>
      <c r="AL2" s="4" t="s">
        <v>423</v>
      </c>
      <c r="AM2" s="4" t="s">
        <v>405</v>
      </c>
      <c r="AO2" s="5" t="s">
        <v>246</v>
      </c>
      <c r="AP2" s="5" t="s">
        <v>252</v>
      </c>
      <c r="AQ2" s="5" t="s">
        <v>237</v>
      </c>
      <c r="AR2" s="5" t="s">
        <v>406</v>
      </c>
      <c r="AS2" s="4" t="s">
        <v>407</v>
      </c>
      <c r="AT2" s="4" t="s">
        <v>408</v>
      </c>
      <c r="AU2" s="4" t="s">
        <v>409</v>
      </c>
      <c r="AV2" s="4" t="s">
        <v>410</v>
      </c>
      <c r="AW2" s="4" t="s">
        <v>422</v>
      </c>
      <c r="AX2" s="4" t="s">
        <v>423</v>
      </c>
      <c r="AY2" s="4" t="s">
        <v>405</v>
      </c>
      <c r="BA2" s="5" t="s">
        <v>246</v>
      </c>
      <c r="BB2" s="5" t="s">
        <v>252</v>
      </c>
      <c r="BC2" s="5" t="s">
        <v>237</v>
      </c>
      <c r="BD2" s="5" t="s">
        <v>406</v>
      </c>
      <c r="BE2" s="4" t="s">
        <v>407</v>
      </c>
      <c r="BF2" s="4" t="s">
        <v>408</v>
      </c>
      <c r="BG2" s="4" t="s">
        <v>409</v>
      </c>
      <c r="BH2" s="4" t="s">
        <v>410</v>
      </c>
      <c r="BI2" s="4" t="s">
        <v>422</v>
      </c>
      <c r="BJ2" s="4" t="s">
        <v>423</v>
      </c>
      <c r="BK2" s="4" t="s">
        <v>405</v>
      </c>
    </row>
    <row r="3" spans="1:64" ht="33.75" customHeight="1" x14ac:dyDescent="0.25">
      <c r="A3" s="2">
        <v>1</v>
      </c>
      <c r="B3" s="31" t="s">
        <v>263</v>
      </c>
      <c r="C3" s="31" t="s">
        <v>251</v>
      </c>
      <c r="D3" s="31" t="s">
        <v>257</v>
      </c>
      <c r="E3" s="31" t="s">
        <v>239</v>
      </c>
      <c r="F3" s="31" t="s">
        <v>252</v>
      </c>
      <c r="G3" s="31" t="s">
        <v>254</v>
      </c>
      <c r="I3" s="2">
        <v>1</v>
      </c>
      <c r="J3" s="15" t="s">
        <v>259</v>
      </c>
      <c r="K3" s="15" t="s">
        <v>255</v>
      </c>
      <c r="L3" s="15" t="s">
        <v>243</v>
      </c>
      <c r="M3" s="15" t="s">
        <v>249</v>
      </c>
      <c r="N3" s="15" t="s">
        <v>250</v>
      </c>
      <c r="O3" s="15" t="s">
        <v>264</v>
      </c>
      <c r="Q3" s="28">
        <v>1</v>
      </c>
      <c r="R3" s="28">
        <v>1</v>
      </c>
      <c r="S3" s="28">
        <v>1</v>
      </c>
      <c r="T3" s="28" t="str">
        <f>VLOOKUP($B$3,Key_Codes!$A:$B,2,0)</f>
        <v>KEY_ESC</v>
      </c>
      <c r="U3" s="29" t="s">
        <v>425</v>
      </c>
      <c r="V3" s="30" t="s">
        <v>411</v>
      </c>
      <c r="W3" s="29" t="s">
        <v>426</v>
      </c>
      <c r="X3" s="28" t="str">
        <f>VLOOKUP($C$4,Key_Codes!$A:$B,2,0)</f>
        <v>KEY_A</v>
      </c>
      <c r="Y3" s="28" t="str">
        <f>VLOOKUP($C$4,Key_Codes!$A:$B,2,0)</f>
        <v>KEY_A</v>
      </c>
      <c r="Z3" s="28" t="str">
        <f>VLOOKUP($C$4,Key_Codes!$A:$B,2,0)</f>
        <v>KEY_A</v>
      </c>
      <c r="AA3" s="28" t="str">
        <f>VLOOKUP($B$3,Key_Codes!$A:$C,3,0)</f>
        <v>false</v>
      </c>
      <c r="AC3" s="28">
        <v>1</v>
      </c>
      <c r="AD3" s="28">
        <v>1</v>
      </c>
      <c r="AE3" s="28">
        <v>1</v>
      </c>
      <c r="AF3" s="28" t="str">
        <f>VLOOKUP($B$9,Key_Codes!$A:$B,2,0)</f>
        <v>KEY_ESC</v>
      </c>
      <c r="AG3" s="29" t="s">
        <v>426</v>
      </c>
      <c r="AH3" s="30" t="s">
        <v>411</v>
      </c>
      <c r="AI3" s="29" t="s">
        <v>426</v>
      </c>
      <c r="AJ3" s="30" t="s">
        <v>424</v>
      </c>
      <c r="AK3" s="30" t="s">
        <v>424</v>
      </c>
      <c r="AL3" s="30" t="s">
        <v>424</v>
      </c>
      <c r="AM3" s="30" t="str">
        <f>VLOOKUP($B$9,Key_Codes!$A:$C,3,0)</f>
        <v>false</v>
      </c>
      <c r="AO3" s="16">
        <v>1</v>
      </c>
      <c r="AP3" s="16">
        <v>1</v>
      </c>
      <c r="AQ3" s="16">
        <v>1</v>
      </c>
      <c r="AR3" s="16" t="str">
        <f>VLOOKUP($J$3,Key_Codes!$A:$B,2,0)</f>
        <v>KEY_Y</v>
      </c>
      <c r="AS3" s="17" t="s">
        <v>426</v>
      </c>
      <c r="AT3" s="18" t="s">
        <v>411</v>
      </c>
      <c r="AU3" s="17" t="s">
        <v>426</v>
      </c>
      <c r="AV3" s="18" t="s">
        <v>424</v>
      </c>
      <c r="AW3" s="18" t="s">
        <v>424</v>
      </c>
      <c r="AX3" s="18" t="s">
        <v>424</v>
      </c>
      <c r="AY3" s="18" t="str">
        <f>VLOOKUP($J$3,Key_Codes!$A:$C,3,0)</f>
        <v>false</v>
      </c>
      <c r="BA3" s="16">
        <v>1</v>
      </c>
      <c r="BB3" s="16">
        <v>1</v>
      </c>
      <c r="BC3" s="16">
        <v>1</v>
      </c>
      <c r="BD3" s="16" t="str">
        <f>VLOOKUP($J$9,Key_Codes!$A:$B,2,0)</f>
        <v>KEY_Y</v>
      </c>
      <c r="BE3" s="17" t="s">
        <v>426</v>
      </c>
      <c r="BF3" s="18" t="s">
        <v>411</v>
      </c>
      <c r="BG3" s="17" t="s">
        <v>426</v>
      </c>
      <c r="BH3" s="18" t="s">
        <v>424</v>
      </c>
      <c r="BI3" s="18" t="s">
        <v>424</v>
      </c>
      <c r="BJ3" s="18" t="s">
        <v>424</v>
      </c>
      <c r="BK3" s="18" t="str">
        <f>VLOOKUP($J$9,Key_Codes!$A:$C,3,0)</f>
        <v>false</v>
      </c>
    </row>
    <row r="4" spans="1:64" ht="33.75" customHeight="1" x14ac:dyDescent="0.25">
      <c r="A4" s="2">
        <v>2</v>
      </c>
      <c r="B4" s="33" t="s">
        <v>392</v>
      </c>
      <c r="C4" s="33" t="s">
        <v>0</v>
      </c>
      <c r="D4" s="33" t="s">
        <v>253</v>
      </c>
      <c r="E4" s="33" t="s">
        <v>238</v>
      </c>
      <c r="F4" s="33" t="s">
        <v>240</v>
      </c>
      <c r="G4" s="33" t="s">
        <v>241</v>
      </c>
      <c r="I4" s="2">
        <v>2</v>
      </c>
      <c r="J4" s="22" t="s">
        <v>242</v>
      </c>
      <c r="K4" s="22" t="s">
        <v>244</v>
      </c>
      <c r="L4" s="22" t="s">
        <v>245</v>
      </c>
      <c r="M4" s="22" t="s">
        <v>246</v>
      </c>
      <c r="N4" s="22" t="s">
        <v>271</v>
      </c>
      <c r="O4" s="22" t="s">
        <v>295</v>
      </c>
      <c r="Q4" s="28">
        <v>1</v>
      </c>
      <c r="R4" s="28">
        <v>1</v>
      </c>
      <c r="S4" s="28">
        <v>2</v>
      </c>
      <c r="T4" s="28" t="str">
        <f>VLOOKUP($C$3,Key_Codes!$A:$B,2,0)</f>
        <v>KEY_Q</v>
      </c>
      <c r="U4" s="29" t="s">
        <v>425</v>
      </c>
      <c r="V4" s="30" t="s">
        <v>424</v>
      </c>
      <c r="W4" s="29" t="s">
        <v>426</v>
      </c>
      <c r="X4" s="28" t="str">
        <f>VLOOKUP($C$4,Key_Codes!$A:$B,2,0)</f>
        <v>KEY_A</v>
      </c>
      <c r="Y4" s="28" t="str">
        <f>VLOOKUP($C$4,Key_Codes!$A:$B,2,0)</f>
        <v>KEY_A</v>
      </c>
      <c r="Z4" s="28" t="str">
        <f>VLOOKUP($C$4,Key_Codes!$A:$B,2,0)</f>
        <v>KEY_A</v>
      </c>
      <c r="AA4" s="28" t="str">
        <f>VLOOKUP($C$3,Key_Codes!$A:$C,3,0)</f>
        <v>false</v>
      </c>
      <c r="AC4" s="28">
        <v>1</v>
      </c>
      <c r="AD4" s="28">
        <v>1</v>
      </c>
      <c r="AE4" s="28">
        <v>2</v>
      </c>
      <c r="AF4" s="28" t="str">
        <f>VLOOKUP($C$9,Key_Codes!$A:$B,2,0)</f>
        <v>KEY_Q</v>
      </c>
      <c r="AG4" s="29" t="s">
        <v>426</v>
      </c>
      <c r="AH4" s="30" t="s">
        <v>424</v>
      </c>
      <c r="AI4" s="29" t="s">
        <v>426</v>
      </c>
      <c r="AJ4" s="30" t="s">
        <v>424</v>
      </c>
      <c r="AK4" s="30" t="s">
        <v>424</v>
      </c>
      <c r="AL4" s="30" t="s">
        <v>424</v>
      </c>
      <c r="AM4" s="30" t="str">
        <f>VLOOKUP($C$9,Key_Codes!$A:$C,3,0)</f>
        <v>false</v>
      </c>
      <c r="AO4" s="16">
        <v>1</v>
      </c>
      <c r="AP4" s="16">
        <v>1</v>
      </c>
      <c r="AQ4" s="16">
        <v>2</v>
      </c>
      <c r="AR4" s="16" t="str">
        <f>VLOOKUP($K$3,Key_Codes!$A:$B,2,0)</f>
        <v>KEY_U</v>
      </c>
      <c r="AS4" s="17" t="s">
        <v>426</v>
      </c>
      <c r="AT4" s="18" t="s">
        <v>424</v>
      </c>
      <c r="AU4" s="17" t="s">
        <v>426</v>
      </c>
      <c r="AV4" s="18" t="s">
        <v>424</v>
      </c>
      <c r="AW4" s="18" t="s">
        <v>424</v>
      </c>
      <c r="AX4" s="18" t="s">
        <v>424</v>
      </c>
      <c r="AY4" s="18" t="str">
        <f>VLOOKUP($K$3,Key_Codes!$A:$C,3,0)</f>
        <v>false</v>
      </c>
      <c r="BA4" s="16">
        <v>1</v>
      </c>
      <c r="BB4" s="16">
        <v>1</v>
      </c>
      <c r="BC4" s="16">
        <v>2</v>
      </c>
      <c r="BD4" s="16" t="str">
        <f>VLOOKUP($K$9,Key_Codes!$A:$B,2,0)</f>
        <v>KEY_U</v>
      </c>
      <c r="BE4" s="17" t="s">
        <v>426</v>
      </c>
      <c r="BF4" s="18" t="s">
        <v>424</v>
      </c>
      <c r="BG4" s="17" t="s">
        <v>426</v>
      </c>
      <c r="BH4" s="18" t="s">
        <v>424</v>
      </c>
      <c r="BI4" s="18" t="s">
        <v>424</v>
      </c>
      <c r="BJ4" s="18" t="s">
        <v>424</v>
      </c>
      <c r="BK4" s="18" t="str">
        <f>VLOOKUP($K$9,Key_Codes!$A:$C,3,0)</f>
        <v>false</v>
      </c>
    </row>
    <row r="5" spans="1:64" ht="33.75" customHeight="1" x14ac:dyDescent="0.25">
      <c r="A5" s="2">
        <v>3</v>
      </c>
      <c r="B5" s="40" t="s">
        <v>395</v>
      </c>
      <c r="C5" s="40" t="s">
        <v>260</v>
      </c>
      <c r="D5" s="40" t="s">
        <v>258</v>
      </c>
      <c r="E5" s="40" t="s">
        <v>237</v>
      </c>
      <c r="F5" s="40" t="s">
        <v>256</v>
      </c>
      <c r="G5" s="40" t="s">
        <v>236</v>
      </c>
      <c r="I5" s="2">
        <v>3</v>
      </c>
      <c r="J5" s="26" t="s">
        <v>248</v>
      </c>
      <c r="K5" s="26" t="s">
        <v>247</v>
      </c>
      <c r="L5" s="26" t="s">
        <v>274</v>
      </c>
      <c r="M5" s="26" t="s">
        <v>275</v>
      </c>
      <c r="N5" s="26" t="s">
        <v>272</v>
      </c>
      <c r="O5" s="26" t="s">
        <v>298</v>
      </c>
      <c r="Q5" s="28">
        <v>1</v>
      </c>
      <c r="R5" s="28">
        <v>1</v>
      </c>
      <c r="S5" s="28">
        <v>3</v>
      </c>
      <c r="T5" s="28" t="str">
        <f>VLOOKUP($D$3,Key_Codes!$A:$B,2,0)</f>
        <v>KEY_W</v>
      </c>
      <c r="U5" s="29" t="s">
        <v>426</v>
      </c>
      <c r="V5" s="30" t="s">
        <v>424</v>
      </c>
      <c r="W5" s="29" t="s">
        <v>426</v>
      </c>
      <c r="X5" s="28" t="str">
        <f>VLOOKUP($C$4,Key_Codes!$A:$B,2,0)</f>
        <v>KEY_A</v>
      </c>
      <c r="Y5" s="28" t="str">
        <f>VLOOKUP($C$4,Key_Codes!$A:$B,2,0)</f>
        <v>KEY_A</v>
      </c>
      <c r="Z5" s="28" t="str">
        <f>VLOOKUP($C$4,Key_Codes!$A:$B,2,0)</f>
        <v>KEY_A</v>
      </c>
      <c r="AA5" s="28" t="str">
        <f>VLOOKUP($D$3,Key_Codes!$A:$C,3,0)</f>
        <v>false</v>
      </c>
      <c r="AC5" s="28">
        <v>1</v>
      </c>
      <c r="AD5" s="28">
        <v>1</v>
      </c>
      <c r="AE5" s="28">
        <v>3</v>
      </c>
      <c r="AF5" s="28" t="str">
        <f>VLOOKUP($D$9,Key_Codes!$A:$B,2,0)</f>
        <v>KEY_W</v>
      </c>
      <c r="AG5" s="29" t="s">
        <v>426</v>
      </c>
      <c r="AH5" s="30" t="s">
        <v>424</v>
      </c>
      <c r="AI5" s="29" t="s">
        <v>426</v>
      </c>
      <c r="AJ5" s="30" t="s">
        <v>424</v>
      </c>
      <c r="AK5" s="30" t="s">
        <v>424</v>
      </c>
      <c r="AL5" s="30" t="s">
        <v>424</v>
      </c>
      <c r="AM5" s="30" t="str">
        <f>VLOOKUP($D$9,Key_Codes!$A:$C,3,0)</f>
        <v>false</v>
      </c>
      <c r="AO5" s="16">
        <v>1</v>
      </c>
      <c r="AP5" s="16">
        <v>1</v>
      </c>
      <c r="AQ5" s="16">
        <v>3</v>
      </c>
      <c r="AR5" s="16" t="str">
        <f>VLOOKUP($L$3,Key_Codes!$A:$B,2,0)</f>
        <v>KEY_I</v>
      </c>
      <c r="AS5" s="17" t="s">
        <v>426</v>
      </c>
      <c r="AT5" s="18" t="s">
        <v>424</v>
      </c>
      <c r="AU5" s="17" t="s">
        <v>426</v>
      </c>
      <c r="AV5" s="18" t="s">
        <v>424</v>
      </c>
      <c r="AW5" s="18" t="s">
        <v>424</v>
      </c>
      <c r="AX5" s="18" t="s">
        <v>424</v>
      </c>
      <c r="AY5" s="18" t="str">
        <f>VLOOKUP($L$3,Key_Codes!$A:$C,3,0)</f>
        <v>false</v>
      </c>
      <c r="BA5" s="16">
        <v>1</v>
      </c>
      <c r="BB5" s="16">
        <v>1</v>
      </c>
      <c r="BC5" s="16">
        <v>3</v>
      </c>
      <c r="BD5" s="16" t="str">
        <f>VLOOKUP($L$9,Key_Codes!$A:$B,2,0)</f>
        <v>KEY_I</v>
      </c>
      <c r="BE5" s="17" t="s">
        <v>426</v>
      </c>
      <c r="BF5" s="18" t="s">
        <v>424</v>
      </c>
      <c r="BG5" s="17" t="s">
        <v>426</v>
      </c>
      <c r="BH5" s="18" t="s">
        <v>424</v>
      </c>
      <c r="BI5" s="18" t="s">
        <v>424</v>
      </c>
      <c r="BJ5" s="18" t="s">
        <v>424</v>
      </c>
      <c r="BK5" s="18" t="str">
        <f>VLOOKUP($L$9,Key_Codes!$A:$C,3,0)</f>
        <v>false</v>
      </c>
    </row>
    <row r="6" spans="1:64" ht="33.75" customHeight="1" x14ac:dyDescent="0.25">
      <c r="A6" s="2">
        <v>4</v>
      </c>
      <c r="B6" s="6"/>
      <c r="C6" s="6"/>
      <c r="D6" s="6"/>
      <c r="E6" s="41" t="s">
        <v>391</v>
      </c>
      <c r="F6" s="41" t="s">
        <v>364</v>
      </c>
      <c r="G6" s="41" t="s">
        <v>266</v>
      </c>
      <c r="I6" s="2">
        <v>4</v>
      </c>
      <c r="J6" s="14" t="s">
        <v>261</v>
      </c>
      <c r="K6" s="14" t="s">
        <v>365</v>
      </c>
      <c r="L6" s="14" t="s">
        <v>264</v>
      </c>
      <c r="M6" s="7"/>
      <c r="N6" s="8"/>
      <c r="O6" s="8"/>
      <c r="Q6" s="28">
        <v>1</v>
      </c>
      <c r="R6" s="28">
        <v>1</v>
      </c>
      <c r="S6" s="28">
        <v>4</v>
      </c>
      <c r="T6" s="28" t="str">
        <f>VLOOKUP($E$3,Key_Codes!$A:$B,2,0)</f>
        <v>KEY_E</v>
      </c>
      <c r="U6" s="29" t="s">
        <v>426</v>
      </c>
      <c r="V6" s="30" t="s">
        <v>424</v>
      </c>
      <c r="W6" s="29" t="s">
        <v>426</v>
      </c>
      <c r="X6" s="28" t="str">
        <f>VLOOKUP($C$4,Key_Codes!$A:$B,2,0)</f>
        <v>KEY_A</v>
      </c>
      <c r="Y6" s="28" t="str">
        <f>VLOOKUP($C$4,Key_Codes!$A:$B,2,0)</f>
        <v>KEY_A</v>
      </c>
      <c r="Z6" s="28" t="str">
        <f>VLOOKUP($C$4,Key_Codes!$A:$B,2,0)</f>
        <v>KEY_A</v>
      </c>
      <c r="AA6" s="28" t="str">
        <f>VLOOKUP($E$3,Key_Codes!$A:$C,3,0)</f>
        <v>false</v>
      </c>
      <c r="AC6" s="28">
        <v>1</v>
      </c>
      <c r="AD6" s="28">
        <v>1</v>
      </c>
      <c r="AE6" s="28">
        <v>4</v>
      </c>
      <c r="AF6" s="28" t="str">
        <f>VLOOKUP($E$9,Key_Codes!$A:$B,2,0)</f>
        <v>KEY_E</v>
      </c>
      <c r="AG6" s="29" t="s">
        <v>426</v>
      </c>
      <c r="AH6" s="30" t="s">
        <v>424</v>
      </c>
      <c r="AI6" s="29" t="s">
        <v>426</v>
      </c>
      <c r="AJ6" s="30" t="s">
        <v>424</v>
      </c>
      <c r="AK6" s="30" t="s">
        <v>424</v>
      </c>
      <c r="AL6" s="30" t="s">
        <v>424</v>
      </c>
      <c r="AM6" s="30" t="str">
        <f>VLOOKUP($E$9,Key_Codes!$A:$C,3,0)</f>
        <v>false</v>
      </c>
      <c r="AO6" s="16">
        <v>1</v>
      </c>
      <c r="AP6" s="16">
        <v>1</v>
      </c>
      <c r="AQ6" s="16">
        <v>4</v>
      </c>
      <c r="AR6" s="16" t="str">
        <f>VLOOKUP($M$3,Key_Codes!$A:$B,2,0)</f>
        <v>KEY_O</v>
      </c>
      <c r="AS6" s="17" t="s">
        <v>426</v>
      </c>
      <c r="AT6" s="18" t="s">
        <v>424</v>
      </c>
      <c r="AU6" s="17" t="s">
        <v>426</v>
      </c>
      <c r="AV6" s="18" t="s">
        <v>424</v>
      </c>
      <c r="AW6" s="18" t="s">
        <v>424</v>
      </c>
      <c r="AX6" s="18" t="s">
        <v>424</v>
      </c>
      <c r="AY6" s="18" t="str">
        <f>VLOOKUP($M$3,Key_Codes!$A:$C,3,0)</f>
        <v>false</v>
      </c>
      <c r="BA6" s="16">
        <v>1</v>
      </c>
      <c r="BB6" s="16">
        <v>1</v>
      </c>
      <c r="BC6" s="16">
        <v>4</v>
      </c>
      <c r="BD6" s="16" t="str">
        <f>VLOOKUP($M$9,Key_Codes!$A:$B,2,0)</f>
        <v>KEY_O</v>
      </c>
      <c r="BE6" s="17" t="s">
        <v>426</v>
      </c>
      <c r="BF6" s="18" t="s">
        <v>424</v>
      </c>
      <c r="BG6" s="17" t="s">
        <v>426</v>
      </c>
      <c r="BH6" s="18" t="s">
        <v>424</v>
      </c>
      <c r="BI6" s="18" t="s">
        <v>424</v>
      </c>
      <c r="BJ6" s="18" t="s">
        <v>424</v>
      </c>
      <c r="BK6" s="18" t="str">
        <f>VLOOKUP($M$9,Key_Codes!$A:$C,3,0)</f>
        <v>false</v>
      </c>
    </row>
    <row r="7" spans="1:64" ht="15" customHeight="1" x14ac:dyDescent="0.25">
      <c r="Q7" s="28">
        <v>1</v>
      </c>
      <c r="R7" s="28">
        <v>1</v>
      </c>
      <c r="S7" s="28">
        <v>5</v>
      </c>
      <c r="T7" s="28" t="str">
        <f>VLOOKUP($F$3,Key_Codes!$A:$B,2,0)</f>
        <v>KEY_R</v>
      </c>
      <c r="U7" s="29" t="s">
        <v>426</v>
      </c>
      <c r="V7" s="30" t="s">
        <v>424</v>
      </c>
      <c r="W7" s="29" t="s">
        <v>426</v>
      </c>
      <c r="X7" s="28" t="str">
        <f>VLOOKUP($C$4,Key_Codes!$A:$B,2,0)</f>
        <v>KEY_A</v>
      </c>
      <c r="Y7" s="28" t="str">
        <f>VLOOKUP($C$4,Key_Codes!$A:$B,2,0)</f>
        <v>KEY_A</v>
      </c>
      <c r="Z7" s="28" t="str">
        <f>VLOOKUP($C$4,Key_Codes!$A:$B,2,0)</f>
        <v>KEY_A</v>
      </c>
      <c r="AA7" s="28" t="str">
        <f>VLOOKUP($F$3,Key_Codes!$A:$C,3,0)</f>
        <v>false</v>
      </c>
      <c r="AC7" s="28">
        <v>1</v>
      </c>
      <c r="AD7" s="28">
        <v>1</v>
      </c>
      <c r="AE7" s="28">
        <v>5</v>
      </c>
      <c r="AF7" s="28" t="str">
        <f>VLOOKUP($F$9,Key_Codes!$A:$B,2,0)</f>
        <v>KEY_R</v>
      </c>
      <c r="AG7" s="29" t="s">
        <v>426</v>
      </c>
      <c r="AH7" s="30" t="s">
        <v>424</v>
      </c>
      <c r="AI7" s="29" t="s">
        <v>426</v>
      </c>
      <c r="AJ7" s="30" t="s">
        <v>424</v>
      </c>
      <c r="AK7" s="30" t="s">
        <v>424</v>
      </c>
      <c r="AL7" s="30" t="s">
        <v>424</v>
      </c>
      <c r="AM7" s="30" t="str">
        <f>VLOOKUP($F$9,Key_Codes!$A:$C,3,0)</f>
        <v>false</v>
      </c>
      <c r="AO7" s="16">
        <v>1</v>
      </c>
      <c r="AP7" s="16">
        <v>1</v>
      </c>
      <c r="AQ7" s="16">
        <v>5</v>
      </c>
      <c r="AR7" s="16" t="str">
        <f>VLOOKUP($N$3,Key_Codes!$A:$B,2,0)</f>
        <v>KEY_P</v>
      </c>
      <c r="AS7" s="17" t="s">
        <v>426</v>
      </c>
      <c r="AT7" s="18" t="s">
        <v>424</v>
      </c>
      <c r="AU7" s="17" t="s">
        <v>426</v>
      </c>
      <c r="AV7" s="18" t="s">
        <v>424</v>
      </c>
      <c r="AW7" s="18" t="s">
        <v>424</v>
      </c>
      <c r="AX7" s="18" t="s">
        <v>424</v>
      </c>
      <c r="AY7" s="18" t="str">
        <f>VLOOKUP($N$3,Key_Codes!$A:$C,3,0)</f>
        <v>false</v>
      </c>
      <c r="BA7" s="16">
        <v>1</v>
      </c>
      <c r="BB7" s="16">
        <v>1</v>
      </c>
      <c r="BC7" s="16">
        <v>5</v>
      </c>
      <c r="BD7" s="16" t="str">
        <f>VLOOKUP($N$9,Key_Codes!$A:$B,2,0)</f>
        <v>KEY_P</v>
      </c>
      <c r="BE7" s="17" t="s">
        <v>426</v>
      </c>
      <c r="BF7" s="18" t="s">
        <v>424</v>
      </c>
      <c r="BG7" s="17" t="s">
        <v>426</v>
      </c>
      <c r="BH7" s="18" t="s">
        <v>424</v>
      </c>
      <c r="BI7" s="18" t="s">
        <v>424</v>
      </c>
      <c r="BJ7" s="18" t="s">
        <v>424</v>
      </c>
      <c r="BK7" s="18" t="str">
        <f>VLOOKUP($N$9,Key_Codes!$A:$C,3,0)</f>
        <v>false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28">
        <v>1</v>
      </c>
      <c r="R8" s="28">
        <v>1</v>
      </c>
      <c r="S8" s="28">
        <v>6</v>
      </c>
      <c r="T8" s="28" t="str">
        <f>VLOOKUP($G$3,Key_Codes!$A:$B,2,0)</f>
        <v>KEY_T</v>
      </c>
      <c r="U8" s="29" t="s">
        <v>426</v>
      </c>
      <c r="V8" s="30" t="s">
        <v>424</v>
      </c>
      <c r="W8" s="29" t="s">
        <v>426</v>
      </c>
      <c r="X8" s="28" t="str">
        <f>VLOOKUP($C$4,Key_Codes!$A:$B,2,0)</f>
        <v>KEY_A</v>
      </c>
      <c r="Y8" s="28" t="str">
        <f>VLOOKUP($C$4,Key_Codes!$A:$B,2,0)</f>
        <v>KEY_A</v>
      </c>
      <c r="Z8" s="28" t="str">
        <f>VLOOKUP($C$4,Key_Codes!$A:$B,2,0)</f>
        <v>KEY_A</v>
      </c>
      <c r="AA8" s="28" t="str">
        <f>VLOOKUP($G$3,Key_Codes!$A:$C,3,0)</f>
        <v>false</v>
      </c>
      <c r="AC8" s="28">
        <v>1</v>
      </c>
      <c r="AD8" s="28">
        <v>1</v>
      </c>
      <c r="AE8" s="28">
        <v>6</v>
      </c>
      <c r="AF8" s="28" t="str">
        <f>VLOOKUP($G$9,Key_Codes!$A:$B,2,0)</f>
        <v>KEY_T</v>
      </c>
      <c r="AG8" s="29" t="s">
        <v>426</v>
      </c>
      <c r="AH8" s="30" t="s">
        <v>424</v>
      </c>
      <c r="AI8" s="29" t="s">
        <v>426</v>
      </c>
      <c r="AJ8" s="30" t="s">
        <v>424</v>
      </c>
      <c r="AK8" s="30" t="s">
        <v>424</v>
      </c>
      <c r="AL8" s="30" t="s">
        <v>424</v>
      </c>
      <c r="AM8" s="30" t="str">
        <f>VLOOKUP($G$9,Key_Codes!$A:$C,3,0)</f>
        <v>false</v>
      </c>
      <c r="AO8" s="16">
        <v>1</v>
      </c>
      <c r="AP8" s="16">
        <v>1</v>
      </c>
      <c r="AQ8" s="16">
        <v>6</v>
      </c>
      <c r="AR8" s="16" t="str">
        <f>VLOOKUP($O$3,Key_Codes!$A:$B,2,0)</f>
        <v>KEY_BACKSPACE</v>
      </c>
      <c r="AS8" s="17" t="s">
        <v>426</v>
      </c>
      <c r="AT8" s="18" t="s">
        <v>424</v>
      </c>
      <c r="AU8" s="17" t="s">
        <v>426</v>
      </c>
      <c r="AV8" s="18" t="s">
        <v>424</v>
      </c>
      <c r="AW8" s="18" t="s">
        <v>424</v>
      </c>
      <c r="AX8" s="18" t="s">
        <v>424</v>
      </c>
      <c r="AY8" s="18" t="str">
        <f>VLOOKUP($O$3,Key_Codes!$A:$C,3,0)</f>
        <v>false</v>
      </c>
      <c r="BA8" s="16">
        <v>1</v>
      </c>
      <c r="BB8" s="16">
        <v>1</v>
      </c>
      <c r="BC8" s="16">
        <v>6</v>
      </c>
      <c r="BD8" s="16" t="str">
        <f>VLOOKUP($O$9,Key_Codes!$A:$B,2,0)</f>
        <v>KEY_BACKSPACE</v>
      </c>
      <c r="BE8" s="17" t="s">
        <v>426</v>
      </c>
      <c r="BF8" s="18" t="s">
        <v>424</v>
      </c>
      <c r="BG8" s="17" t="s">
        <v>426</v>
      </c>
      <c r="BH8" s="18" t="s">
        <v>424</v>
      </c>
      <c r="BI8" s="18" t="s">
        <v>424</v>
      </c>
      <c r="BJ8" s="18" t="s">
        <v>424</v>
      </c>
      <c r="BK8" s="18" t="str">
        <f>VLOOKUP($O$9,Key_Codes!$A:$C,3,0)</f>
        <v>false</v>
      </c>
    </row>
    <row r="9" spans="1:64" ht="28.5" customHeight="1" x14ac:dyDescent="0.25">
      <c r="A9" s="2">
        <v>1</v>
      </c>
      <c r="B9" s="31" t="str">
        <f>B3</f>
        <v>ESC</v>
      </c>
      <c r="C9" s="31" t="str">
        <f t="shared" ref="C9:G9" si="0">C3</f>
        <v>Q</v>
      </c>
      <c r="D9" s="31" t="str">
        <f t="shared" si="0"/>
        <v>W</v>
      </c>
      <c r="E9" s="31" t="str">
        <f t="shared" si="0"/>
        <v>E</v>
      </c>
      <c r="F9" s="31" t="str">
        <f t="shared" si="0"/>
        <v>R</v>
      </c>
      <c r="G9" s="31" t="str">
        <f t="shared" si="0"/>
        <v>T</v>
      </c>
      <c r="I9" s="2">
        <v>1</v>
      </c>
      <c r="J9" s="15" t="str">
        <f t="shared" ref="J9:O9" si="1">J3</f>
        <v>Y</v>
      </c>
      <c r="K9" s="15" t="str">
        <f t="shared" si="1"/>
        <v>U</v>
      </c>
      <c r="L9" s="15" t="str">
        <f t="shared" si="1"/>
        <v>I</v>
      </c>
      <c r="M9" s="15" t="str">
        <f t="shared" si="1"/>
        <v>O</v>
      </c>
      <c r="N9" s="15" t="str">
        <f t="shared" si="1"/>
        <v>P</v>
      </c>
      <c r="O9" s="15" t="str">
        <f t="shared" si="1"/>
        <v>BACKSPACE</v>
      </c>
      <c r="Q9" s="34">
        <v>1</v>
      </c>
      <c r="R9" s="34">
        <v>2</v>
      </c>
      <c r="S9" s="34">
        <v>1</v>
      </c>
      <c r="T9" s="34" t="str">
        <f>VLOOKUP($B$4,Key_Codes!$A:$B,2,0)</f>
        <v>KEY_LEFT_SHIFT</v>
      </c>
      <c r="U9" s="35" t="s">
        <v>426</v>
      </c>
      <c r="V9" s="36" t="s">
        <v>424</v>
      </c>
      <c r="W9" s="35" t="s">
        <v>426</v>
      </c>
      <c r="X9" s="34" t="str">
        <f>VLOOKUP($C$4,Key_Codes!$A:$B,2,0)</f>
        <v>KEY_A</v>
      </c>
      <c r="Y9" s="34" t="str">
        <f>VLOOKUP($C$4,Key_Codes!$A:$B,2,0)</f>
        <v>KEY_A</v>
      </c>
      <c r="Z9" s="34" t="str">
        <f>VLOOKUP($C$4,Key_Codes!$A:$B,2,0)</f>
        <v>KEY_A</v>
      </c>
      <c r="AA9" s="34" t="str">
        <f>VLOOKUP($B$4,Key_Codes!$A:$C,3,0)</f>
        <v>false</v>
      </c>
      <c r="AC9" s="34">
        <v>1</v>
      </c>
      <c r="AD9" s="34">
        <v>2</v>
      </c>
      <c r="AE9" s="34">
        <v>1</v>
      </c>
      <c r="AF9" s="34" t="str">
        <f>VLOOKUP($B$10,Key_Codes!$A:$B,2,0)</f>
        <v>KEY_LEFT_SHIFT</v>
      </c>
      <c r="AG9" s="35" t="s">
        <v>426</v>
      </c>
      <c r="AH9" s="36" t="s">
        <v>424</v>
      </c>
      <c r="AI9" s="35" t="s">
        <v>426</v>
      </c>
      <c r="AJ9" s="36" t="s">
        <v>424</v>
      </c>
      <c r="AK9" s="36" t="s">
        <v>424</v>
      </c>
      <c r="AL9" s="36" t="s">
        <v>424</v>
      </c>
      <c r="AM9" s="36" t="str">
        <f>VLOOKUP($B$10,Key_Codes!$A:$C,3,0)</f>
        <v>false</v>
      </c>
      <c r="AO9" s="19">
        <v>1</v>
      </c>
      <c r="AP9" s="19">
        <v>2</v>
      </c>
      <c r="AQ9" s="19">
        <v>1</v>
      </c>
      <c r="AR9" s="19" t="str">
        <f>VLOOKUP($J$4,Key_Codes!$A:$B,2,0)</f>
        <v>KEY_H</v>
      </c>
      <c r="AS9" s="20" t="s">
        <v>426</v>
      </c>
      <c r="AT9" s="21" t="s">
        <v>424</v>
      </c>
      <c r="AU9" s="20" t="s">
        <v>426</v>
      </c>
      <c r="AV9" s="21" t="s">
        <v>424</v>
      </c>
      <c r="AW9" s="21" t="s">
        <v>424</v>
      </c>
      <c r="AX9" s="21" t="s">
        <v>424</v>
      </c>
      <c r="AY9" s="21" t="str">
        <f>VLOOKUP($J$4,Key_Codes!$A:$C,3,0)</f>
        <v>false</v>
      </c>
      <c r="BA9" s="19">
        <v>1</v>
      </c>
      <c r="BB9" s="19">
        <v>2</v>
      </c>
      <c r="BC9" s="19">
        <v>1</v>
      </c>
      <c r="BD9" s="19" t="str">
        <f>VLOOKUP($J$10,Key_Codes!$A:$B,2,0)</f>
        <v>KEY_H</v>
      </c>
      <c r="BE9" s="20" t="s">
        <v>426</v>
      </c>
      <c r="BF9" s="21" t="s">
        <v>424</v>
      </c>
      <c r="BG9" s="20" t="s">
        <v>426</v>
      </c>
      <c r="BH9" s="21" t="s">
        <v>424</v>
      </c>
      <c r="BI9" s="21" t="s">
        <v>424</v>
      </c>
      <c r="BJ9" s="21" t="s">
        <v>424</v>
      </c>
      <c r="BK9" s="21" t="str">
        <f>VLOOKUP($J$10,Key_Codes!$A:$C,3,0)</f>
        <v>false</v>
      </c>
    </row>
    <row r="10" spans="1:64" ht="30" customHeight="1" x14ac:dyDescent="0.25">
      <c r="A10" s="2">
        <v>2</v>
      </c>
      <c r="B10" s="33" t="str">
        <f t="shared" ref="B10:G10" si="2">B4</f>
        <v>LEFT_SHIFT</v>
      </c>
      <c r="C10" s="33" t="str">
        <f t="shared" si="2"/>
        <v>A</v>
      </c>
      <c r="D10" s="33" t="str">
        <f t="shared" si="2"/>
        <v>S</v>
      </c>
      <c r="E10" s="33" t="str">
        <f t="shared" si="2"/>
        <v>D</v>
      </c>
      <c r="F10" s="33" t="str">
        <f t="shared" si="2"/>
        <v>F</v>
      </c>
      <c r="G10" s="33" t="str">
        <f t="shared" si="2"/>
        <v>G</v>
      </c>
      <c r="I10" s="2">
        <v>2</v>
      </c>
      <c r="J10" s="22" t="str">
        <f t="shared" ref="J10:O10" si="3">J4</f>
        <v>H</v>
      </c>
      <c r="K10" s="22" t="str">
        <f t="shared" si="3"/>
        <v>J</v>
      </c>
      <c r="L10" s="22" t="str">
        <f t="shared" si="3"/>
        <v>K</v>
      </c>
      <c r="M10" s="22" t="str">
        <f t="shared" si="3"/>
        <v>L</v>
      </c>
      <c r="N10" s="22" t="str">
        <f t="shared" si="3"/>
        <v>;</v>
      </c>
      <c r="O10" s="22" t="str">
        <f t="shared" si="3"/>
        <v>HOME</v>
      </c>
      <c r="Q10" s="34">
        <v>1</v>
      </c>
      <c r="R10" s="34">
        <v>2</v>
      </c>
      <c r="S10" s="34">
        <v>2</v>
      </c>
      <c r="T10" s="34" t="str">
        <f>VLOOKUP($C$4,Key_Codes!$A:$B,2,0)</f>
        <v>KEY_A</v>
      </c>
      <c r="U10" s="35" t="s">
        <v>426</v>
      </c>
      <c r="V10" s="36" t="s">
        <v>424</v>
      </c>
      <c r="W10" s="35" t="s">
        <v>426</v>
      </c>
      <c r="X10" s="34" t="str">
        <f>VLOOKUP($C$4,Key_Codes!$A:$B,2,0)</f>
        <v>KEY_A</v>
      </c>
      <c r="Y10" s="34" t="str">
        <f>VLOOKUP($C$4,Key_Codes!$A:$B,2,0)</f>
        <v>KEY_A</v>
      </c>
      <c r="Z10" s="34" t="str">
        <f>VLOOKUP($C$4,Key_Codes!$A:$B,2,0)</f>
        <v>KEY_A</v>
      </c>
      <c r="AA10" s="34" t="str">
        <f>VLOOKUP($C$4,Key_Codes!$A:$C,3,0)</f>
        <v>false</v>
      </c>
      <c r="AC10" s="34">
        <v>1</v>
      </c>
      <c r="AD10" s="34">
        <v>2</v>
      </c>
      <c r="AE10" s="34">
        <v>2</v>
      </c>
      <c r="AF10" s="34" t="str">
        <f>VLOOKUP($C$10,Key_Codes!$A:$B,2,0)</f>
        <v>KEY_A</v>
      </c>
      <c r="AG10" s="35" t="s">
        <v>426</v>
      </c>
      <c r="AH10" s="36" t="s">
        <v>424</v>
      </c>
      <c r="AI10" s="35" t="s">
        <v>426</v>
      </c>
      <c r="AJ10" s="36" t="s">
        <v>424</v>
      </c>
      <c r="AK10" s="36" t="s">
        <v>424</v>
      </c>
      <c r="AL10" s="36" t="s">
        <v>424</v>
      </c>
      <c r="AM10" s="36" t="str">
        <f>VLOOKUP($C$10,Key_Codes!$A:$C,3,0)</f>
        <v>false</v>
      </c>
      <c r="AO10" s="19">
        <v>1</v>
      </c>
      <c r="AP10" s="19">
        <v>2</v>
      </c>
      <c r="AQ10" s="19">
        <v>2</v>
      </c>
      <c r="AR10" s="19" t="str">
        <f>VLOOKUP($K$4,Key_Codes!$A:$B,2,0)</f>
        <v>KEY_J</v>
      </c>
      <c r="AS10" s="20" t="s">
        <v>426</v>
      </c>
      <c r="AT10" s="21" t="s">
        <v>424</v>
      </c>
      <c r="AU10" s="20" t="s">
        <v>426</v>
      </c>
      <c r="AV10" s="21" t="s">
        <v>424</v>
      </c>
      <c r="AW10" s="21" t="s">
        <v>424</v>
      </c>
      <c r="AX10" s="21" t="s">
        <v>424</v>
      </c>
      <c r="AY10" s="21" t="str">
        <f>VLOOKUP($K$4,Key_Codes!$A:$C,3,0)</f>
        <v>false</v>
      </c>
      <c r="BA10" s="19">
        <v>1</v>
      </c>
      <c r="BB10" s="19">
        <v>2</v>
      </c>
      <c r="BC10" s="19">
        <v>2</v>
      </c>
      <c r="BD10" s="19" t="str">
        <f>VLOOKUP($K$10,Key_Codes!$A:$B,2,0)</f>
        <v>KEY_J</v>
      </c>
      <c r="BE10" s="20" t="s">
        <v>426</v>
      </c>
      <c r="BF10" s="21" t="s">
        <v>424</v>
      </c>
      <c r="BG10" s="20" t="s">
        <v>426</v>
      </c>
      <c r="BH10" s="21" t="s">
        <v>424</v>
      </c>
      <c r="BI10" s="21" t="s">
        <v>424</v>
      </c>
      <c r="BJ10" s="21" t="s">
        <v>424</v>
      </c>
      <c r="BK10" s="21" t="str">
        <f>VLOOKUP($K$10,Key_Codes!$A:$C,3,0)</f>
        <v>false</v>
      </c>
    </row>
    <row r="11" spans="1:64" ht="30" customHeight="1" x14ac:dyDescent="0.25">
      <c r="A11" s="2">
        <v>3</v>
      </c>
      <c r="B11" s="40" t="str">
        <f t="shared" ref="B11:G12" si="4">B5</f>
        <v>LEFT_WINDOWS</v>
      </c>
      <c r="C11" s="40" t="str">
        <f t="shared" si="4"/>
        <v>Z</v>
      </c>
      <c r="D11" s="40" t="str">
        <f t="shared" si="4"/>
        <v>X</v>
      </c>
      <c r="E11" s="40" t="str">
        <f t="shared" si="4"/>
        <v>C</v>
      </c>
      <c r="F11" s="40" t="str">
        <f t="shared" si="4"/>
        <v>V</v>
      </c>
      <c r="G11" s="40" t="str">
        <f t="shared" si="4"/>
        <v>B</v>
      </c>
      <c r="I11" s="2">
        <v>3</v>
      </c>
      <c r="J11" s="26" t="str">
        <f t="shared" ref="J11:O12" si="5">J5</f>
        <v>N</v>
      </c>
      <c r="K11" s="26" t="str">
        <f t="shared" si="5"/>
        <v>M</v>
      </c>
      <c r="L11" s="26" t="str">
        <f t="shared" si="5"/>
        <v>,</v>
      </c>
      <c r="M11" s="26" t="str">
        <f t="shared" si="5"/>
        <v>.</v>
      </c>
      <c r="N11" s="26" t="str">
        <f t="shared" si="5"/>
        <v>'</v>
      </c>
      <c r="O11" s="26" t="str">
        <f t="shared" si="5"/>
        <v>END</v>
      </c>
      <c r="Q11" s="34">
        <v>1</v>
      </c>
      <c r="R11" s="34">
        <v>2</v>
      </c>
      <c r="S11" s="34">
        <v>3</v>
      </c>
      <c r="T11" s="34" t="str">
        <f>VLOOKUP($D$4,Key_Codes!$A:$B,2,0)</f>
        <v>KEY_S</v>
      </c>
      <c r="U11" s="35" t="s">
        <v>426</v>
      </c>
      <c r="V11" s="36" t="s">
        <v>424</v>
      </c>
      <c r="W11" s="35" t="s">
        <v>426</v>
      </c>
      <c r="X11" s="34" t="str">
        <f>VLOOKUP($C$4,Key_Codes!$A:$B,2,0)</f>
        <v>KEY_A</v>
      </c>
      <c r="Y11" s="34" t="str">
        <f>VLOOKUP($C$4,Key_Codes!$A:$B,2,0)</f>
        <v>KEY_A</v>
      </c>
      <c r="Z11" s="34" t="str">
        <f>VLOOKUP($C$4,Key_Codes!$A:$B,2,0)</f>
        <v>KEY_A</v>
      </c>
      <c r="AA11" s="34" t="str">
        <f>VLOOKUP($D$4,Key_Codes!$A:$C,3,0)</f>
        <v>false</v>
      </c>
      <c r="AC11" s="34">
        <v>1</v>
      </c>
      <c r="AD11" s="34">
        <v>2</v>
      </c>
      <c r="AE11" s="34">
        <v>3</v>
      </c>
      <c r="AF11" s="34" t="str">
        <f>VLOOKUP($D$10,Key_Codes!$A:$B,2,0)</f>
        <v>KEY_S</v>
      </c>
      <c r="AG11" s="35" t="s">
        <v>426</v>
      </c>
      <c r="AH11" s="36" t="s">
        <v>424</v>
      </c>
      <c r="AI11" s="35" t="s">
        <v>426</v>
      </c>
      <c r="AJ11" s="36" t="s">
        <v>424</v>
      </c>
      <c r="AK11" s="36" t="s">
        <v>424</v>
      </c>
      <c r="AL11" s="36" t="s">
        <v>424</v>
      </c>
      <c r="AM11" s="36" t="str">
        <f>VLOOKUP($D$10,Key_Codes!$A:$C,3,0)</f>
        <v>false</v>
      </c>
      <c r="AO11" s="19">
        <v>1</v>
      </c>
      <c r="AP11" s="19">
        <v>2</v>
      </c>
      <c r="AQ11" s="19">
        <v>3</v>
      </c>
      <c r="AR11" s="19" t="str">
        <f>VLOOKUP($L$4,Key_Codes!$A:$B,2,0)</f>
        <v>KEY_K</v>
      </c>
      <c r="AS11" s="20" t="s">
        <v>426</v>
      </c>
      <c r="AT11" s="21" t="s">
        <v>424</v>
      </c>
      <c r="AU11" s="20" t="s">
        <v>426</v>
      </c>
      <c r="AV11" s="21" t="s">
        <v>424</v>
      </c>
      <c r="AW11" s="21" t="s">
        <v>424</v>
      </c>
      <c r="AX11" s="21" t="s">
        <v>424</v>
      </c>
      <c r="AY11" s="21" t="str">
        <f>VLOOKUP($L$4,Key_Codes!$A:$C,3,0)</f>
        <v>false</v>
      </c>
      <c r="BA11" s="19">
        <v>1</v>
      </c>
      <c r="BB11" s="19">
        <v>2</v>
      </c>
      <c r="BC11" s="19">
        <v>3</v>
      </c>
      <c r="BD11" s="19" t="str">
        <f>VLOOKUP($L$10,Key_Codes!$A:$B,2,0)</f>
        <v>KEY_K</v>
      </c>
      <c r="BE11" s="20" t="s">
        <v>426</v>
      </c>
      <c r="BF11" s="21" t="s">
        <v>424</v>
      </c>
      <c r="BG11" s="20" t="s">
        <v>426</v>
      </c>
      <c r="BH11" s="21" t="s">
        <v>424</v>
      </c>
      <c r="BI11" s="21" t="s">
        <v>424</v>
      </c>
      <c r="BJ11" s="21" t="s">
        <v>424</v>
      </c>
      <c r="BK11" s="21" t="str">
        <f>VLOOKUP($L$10,Key_Codes!$A:$C,3,0)</f>
        <v>false</v>
      </c>
    </row>
    <row r="12" spans="1:64" ht="30" customHeight="1" x14ac:dyDescent="0.25">
      <c r="A12" s="2">
        <v>4</v>
      </c>
      <c r="B12" s="6"/>
      <c r="C12" s="6"/>
      <c r="D12" s="6"/>
      <c r="E12" s="41" t="str">
        <f t="shared" si="4"/>
        <v>LEFT_CTRL</v>
      </c>
      <c r="F12" s="41" t="str">
        <f t="shared" si="4"/>
        <v>LANG1</v>
      </c>
      <c r="G12" s="41" t="str">
        <f t="shared" si="4"/>
        <v>SPC</v>
      </c>
      <c r="I12" s="2">
        <v>4</v>
      </c>
      <c r="J12" s="14" t="str">
        <f t="shared" si="5"/>
        <v>ENTER</v>
      </c>
      <c r="K12" s="14" t="str">
        <f t="shared" si="5"/>
        <v>LANG2</v>
      </c>
      <c r="L12" s="14" t="str">
        <f t="shared" si="5"/>
        <v>BACKSPACE</v>
      </c>
      <c r="M12" s="7"/>
      <c r="N12" s="8"/>
      <c r="O12" s="8"/>
      <c r="Q12" s="34">
        <v>1</v>
      </c>
      <c r="R12" s="34">
        <v>2</v>
      </c>
      <c r="S12" s="34">
        <v>4</v>
      </c>
      <c r="T12" s="34" t="str">
        <f>VLOOKUP($E$4,Key_Codes!$A:$B,2,0)</f>
        <v>KEY_D</v>
      </c>
      <c r="U12" s="35" t="s">
        <v>426</v>
      </c>
      <c r="V12" s="36" t="s">
        <v>424</v>
      </c>
      <c r="W12" s="35" t="s">
        <v>426</v>
      </c>
      <c r="X12" s="34" t="str">
        <f>VLOOKUP($C$4,Key_Codes!$A:$B,2,0)</f>
        <v>KEY_A</v>
      </c>
      <c r="Y12" s="34" t="str">
        <f>VLOOKUP($C$4,Key_Codes!$A:$B,2,0)</f>
        <v>KEY_A</v>
      </c>
      <c r="Z12" s="34" t="str">
        <f>VLOOKUP($C$4,Key_Codes!$A:$B,2,0)</f>
        <v>KEY_A</v>
      </c>
      <c r="AA12" s="34" t="str">
        <f>VLOOKUP($E$4,Key_Codes!$A:$C,3,0)</f>
        <v>false</v>
      </c>
      <c r="AC12" s="34">
        <v>1</v>
      </c>
      <c r="AD12" s="34">
        <v>2</v>
      </c>
      <c r="AE12" s="34">
        <v>4</v>
      </c>
      <c r="AF12" s="34" t="str">
        <f>VLOOKUP($E$10,Key_Codes!$A:$B,2,0)</f>
        <v>KEY_D</v>
      </c>
      <c r="AG12" s="35" t="s">
        <v>426</v>
      </c>
      <c r="AH12" s="36" t="s">
        <v>424</v>
      </c>
      <c r="AI12" s="35" t="s">
        <v>426</v>
      </c>
      <c r="AJ12" s="36" t="s">
        <v>424</v>
      </c>
      <c r="AK12" s="36" t="s">
        <v>424</v>
      </c>
      <c r="AL12" s="36" t="s">
        <v>424</v>
      </c>
      <c r="AM12" s="36" t="str">
        <f>VLOOKUP($E$10,Key_Codes!$A:$C,3,0)</f>
        <v>false</v>
      </c>
      <c r="AO12" s="19">
        <v>1</v>
      </c>
      <c r="AP12" s="19">
        <v>2</v>
      </c>
      <c r="AQ12" s="19">
        <v>4</v>
      </c>
      <c r="AR12" s="19" t="str">
        <f>VLOOKUP($M$4,Key_Codes!$A:$B,2,0)</f>
        <v>KEY_L</v>
      </c>
      <c r="AS12" s="20" t="s">
        <v>426</v>
      </c>
      <c r="AT12" s="21" t="s">
        <v>424</v>
      </c>
      <c r="AU12" s="20" t="s">
        <v>426</v>
      </c>
      <c r="AV12" s="21" t="s">
        <v>424</v>
      </c>
      <c r="AW12" s="21" t="s">
        <v>424</v>
      </c>
      <c r="AX12" s="21" t="s">
        <v>424</v>
      </c>
      <c r="AY12" s="21" t="str">
        <f>VLOOKUP($M$4,Key_Codes!$A:$C,3,0)</f>
        <v>false</v>
      </c>
      <c r="BA12" s="19">
        <v>1</v>
      </c>
      <c r="BB12" s="19">
        <v>2</v>
      </c>
      <c r="BC12" s="19">
        <v>4</v>
      </c>
      <c r="BD12" s="19" t="str">
        <f>VLOOKUP($M$10,Key_Codes!$A:$B,2,0)</f>
        <v>KEY_L</v>
      </c>
      <c r="BE12" s="20" t="s">
        <v>426</v>
      </c>
      <c r="BF12" s="21" t="s">
        <v>424</v>
      </c>
      <c r="BG12" s="20" t="s">
        <v>426</v>
      </c>
      <c r="BH12" s="21" t="s">
        <v>424</v>
      </c>
      <c r="BI12" s="21" t="s">
        <v>424</v>
      </c>
      <c r="BJ12" s="21" t="s">
        <v>424</v>
      </c>
      <c r="BK12" s="21" t="str">
        <f>VLOOKUP($M$10,Key_Codes!$A:$C,3,0)</f>
        <v>false</v>
      </c>
    </row>
    <row r="13" spans="1:64" ht="15" customHeight="1" x14ac:dyDescent="0.25">
      <c r="Q13" s="34">
        <v>1</v>
      </c>
      <c r="R13" s="34">
        <v>2</v>
      </c>
      <c r="S13" s="34">
        <v>5</v>
      </c>
      <c r="T13" s="34" t="str">
        <f>VLOOKUP($F$4,Key_Codes!$A:$B,2,0)</f>
        <v>KEY_F</v>
      </c>
      <c r="U13" s="35" t="s">
        <v>426</v>
      </c>
      <c r="V13" s="36" t="s">
        <v>424</v>
      </c>
      <c r="W13" s="35" t="s">
        <v>426</v>
      </c>
      <c r="X13" s="34" t="str">
        <f>VLOOKUP($C$4,Key_Codes!$A:$B,2,0)</f>
        <v>KEY_A</v>
      </c>
      <c r="Y13" s="34" t="str">
        <f>VLOOKUP($C$4,Key_Codes!$A:$B,2,0)</f>
        <v>KEY_A</v>
      </c>
      <c r="Z13" s="34" t="str">
        <f>VLOOKUP($C$4,Key_Codes!$A:$B,2,0)</f>
        <v>KEY_A</v>
      </c>
      <c r="AA13" s="34" t="str">
        <f>VLOOKUP($F$4,Key_Codes!$A:$C,3,0)</f>
        <v>false</v>
      </c>
      <c r="AC13" s="34">
        <v>1</v>
      </c>
      <c r="AD13" s="34">
        <v>2</v>
      </c>
      <c r="AE13" s="34">
        <v>5</v>
      </c>
      <c r="AF13" s="34" t="str">
        <f>VLOOKUP($F$10,Key_Codes!$A:$B,2,0)</f>
        <v>KEY_F</v>
      </c>
      <c r="AG13" s="35" t="s">
        <v>426</v>
      </c>
      <c r="AH13" s="36" t="s">
        <v>424</v>
      </c>
      <c r="AI13" s="35" t="s">
        <v>426</v>
      </c>
      <c r="AJ13" s="36" t="s">
        <v>424</v>
      </c>
      <c r="AK13" s="36" t="s">
        <v>424</v>
      </c>
      <c r="AL13" s="36" t="s">
        <v>424</v>
      </c>
      <c r="AM13" s="36" t="str">
        <f>VLOOKUP($F$10,Key_Codes!$A:$C,3,0)</f>
        <v>false</v>
      </c>
      <c r="AO13" s="19">
        <v>1</v>
      </c>
      <c r="AP13" s="19">
        <v>2</v>
      </c>
      <c r="AQ13" s="19">
        <v>5</v>
      </c>
      <c r="AR13" s="19" t="str">
        <f>VLOOKUP($N$4,Key_Codes!$A:$B,2,0)</f>
        <v>KEY_SEMICOLON</v>
      </c>
      <c r="AS13" s="20" t="s">
        <v>426</v>
      </c>
      <c r="AT13" s="21" t="s">
        <v>424</v>
      </c>
      <c r="AU13" s="20" t="s">
        <v>426</v>
      </c>
      <c r="AV13" s="21" t="s">
        <v>424</v>
      </c>
      <c r="AW13" s="21" t="s">
        <v>424</v>
      </c>
      <c r="AX13" s="21" t="s">
        <v>424</v>
      </c>
      <c r="AY13" s="21" t="str">
        <f>VLOOKUP($N$4,Key_Codes!$A:$C,3,0)</f>
        <v>false</v>
      </c>
      <c r="BA13" s="19">
        <v>1</v>
      </c>
      <c r="BB13" s="19">
        <v>2</v>
      </c>
      <c r="BC13" s="19">
        <v>5</v>
      </c>
      <c r="BD13" s="19" t="str">
        <f>VLOOKUP($N$10,Key_Codes!$A:$B,2,0)</f>
        <v>KEY_SEMICOLON</v>
      </c>
      <c r="BE13" s="20" t="s">
        <v>426</v>
      </c>
      <c r="BF13" s="21" t="s">
        <v>424</v>
      </c>
      <c r="BG13" s="20" t="s">
        <v>426</v>
      </c>
      <c r="BH13" s="21" t="s">
        <v>424</v>
      </c>
      <c r="BI13" s="21" t="s">
        <v>424</v>
      </c>
      <c r="BJ13" s="21" t="s">
        <v>424</v>
      </c>
      <c r="BK13" s="21" t="str">
        <f>VLOOKUP($N$10,Key_Codes!$A:$C,3,0)</f>
        <v>false</v>
      </c>
    </row>
    <row r="14" spans="1:64" ht="15" customHeight="1" x14ac:dyDescent="0.25">
      <c r="Q14" s="34">
        <v>1</v>
      </c>
      <c r="R14" s="34">
        <v>2</v>
      </c>
      <c r="S14" s="34">
        <v>6</v>
      </c>
      <c r="T14" s="34" t="str">
        <f>VLOOKUP($G$4,Key_Codes!$A:$B,2,0)</f>
        <v>KEY_G</v>
      </c>
      <c r="U14" s="35" t="s">
        <v>426</v>
      </c>
      <c r="V14" s="36" t="s">
        <v>424</v>
      </c>
      <c r="W14" s="35" t="s">
        <v>426</v>
      </c>
      <c r="X14" s="34" t="str">
        <f>VLOOKUP($C$4,Key_Codes!$A:$B,2,0)</f>
        <v>KEY_A</v>
      </c>
      <c r="Y14" s="34" t="str">
        <f>VLOOKUP($C$4,Key_Codes!$A:$B,2,0)</f>
        <v>KEY_A</v>
      </c>
      <c r="Z14" s="34" t="str">
        <f>VLOOKUP($C$4,Key_Codes!$A:$B,2,0)</f>
        <v>KEY_A</v>
      </c>
      <c r="AA14" s="34" t="str">
        <f>VLOOKUP($G$4,Key_Codes!$A:$C,3,0)</f>
        <v>false</v>
      </c>
      <c r="AC14" s="34">
        <v>1</v>
      </c>
      <c r="AD14" s="34">
        <v>2</v>
      </c>
      <c r="AE14" s="34">
        <v>6</v>
      </c>
      <c r="AF14" s="34" t="str">
        <f>VLOOKUP($G$10,Key_Codes!$A:$B,2,0)</f>
        <v>KEY_G</v>
      </c>
      <c r="AG14" s="35" t="s">
        <v>426</v>
      </c>
      <c r="AH14" s="36" t="s">
        <v>424</v>
      </c>
      <c r="AI14" s="35" t="s">
        <v>426</v>
      </c>
      <c r="AJ14" s="36" t="s">
        <v>424</v>
      </c>
      <c r="AK14" s="36" t="s">
        <v>424</v>
      </c>
      <c r="AL14" s="36" t="s">
        <v>424</v>
      </c>
      <c r="AM14" s="36" t="str">
        <f>VLOOKUP($G$10,Key_Codes!$A:$C,3,0)</f>
        <v>false</v>
      </c>
      <c r="AO14" s="19">
        <v>1</v>
      </c>
      <c r="AP14" s="19">
        <v>2</v>
      </c>
      <c r="AQ14" s="19">
        <v>6</v>
      </c>
      <c r="AR14" s="19" t="str">
        <f>VLOOKUP($O$4,Key_Codes!$A:$B,2,0)</f>
        <v>KEY_HOME</v>
      </c>
      <c r="AS14" s="20" t="s">
        <v>426</v>
      </c>
      <c r="AT14" s="21" t="s">
        <v>424</v>
      </c>
      <c r="AU14" s="20" t="s">
        <v>426</v>
      </c>
      <c r="AV14" s="21" t="s">
        <v>424</v>
      </c>
      <c r="AW14" s="21" t="s">
        <v>424</v>
      </c>
      <c r="AX14" s="21" t="s">
        <v>424</v>
      </c>
      <c r="AY14" s="21" t="str">
        <f>VLOOKUP($O$4,Key_Codes!$A:$C,3,0)</f>
        <v>false</v>
      </c>
      <c r="BA14" s="19">
        <v>1</v>
      </c>
      <c r="BB14" s="19">
        <v>2</v>
      </c>
      <c r="BC14" s="19">
        <v>6</v>
      </c>
      <c r="BD14" s="19" t="str">
        <f>VLOOKUP($O$10,Key_Codes!$A:$B,2,0)</f>
        <v>KEY_HOME</v>
      </c>
      <c r="BE14" s="20" t="s">
        <v>426</v>
      </c>
      <c r="BF14" s="21" t="s">
        <v>424</v>
      </c>
      <c r="BG14" s="20" t="s">
        <v>426</v>
      </c>
      <c r="BH14" s="21" t="s">
        <v>424</v>
      </c>
      <c r="BI14" s="21" t="s">
        <v>424</v>
      </c>
      <c r="BJ14" s="21" t="s">
        <v>424</v>
      </c>
      <c r="BK14" s="21" t="str">
        <f>VLOOKUP($O$10,Key_Codes!$A:$C,3,0)</f>
        <v>false</v>
      </c>
    </row>
    <row r="15" spans="1:64" ht="15" customHeight="1" x14ac:dyDescent="0.25">
      <c r="Q15" s="37">
        <v>1</v>
      </c>
      <c r="R15" s="37">
        <v>3</v>
      </c>
      <c r="S15" s="37">
        <v>1</v>
      </c>
      <c r="T15" s="37" t="str">
        <f>VLOOKUP($B$5,Key_Codes!$A:$B,2,0)</f>
        <v>KEY_LEFT_WINDOWS</v>
      </c>
      <c r="U15" s="38" t="s">
        <v>426</v>
      </c>
      <c r="V15" s="39" t="s">
        <v>424</v>
      </c>
      <c r="W15" s="38" t="s">
        <v>426</v>
      </c>
      <c r="X15" s="37" t="str">
        <f>VLOOKUP($C$4,Key_Codes!$A:$B,2,0)</f>
        <v>KEY_A</v>
      </c>
      <c r="Y15" s="37" t="str">
        <f>VLOOKUP($C$4,Key_Codes!$A:$B,2,0)</f>
        <v>KEY_A</v>
      </c>
      <c r="Z15" s="37" t="str">
        <f>VLOOKUP($C$4,Key_Codes!$A:$B,2,0)</f>
        <v>KEY_A</v>
      </c>
      <c r="AA15" s="37" t="str">
        <f>VLOOKUP($B$5,Key_Codes!$A:$C,3,0)</f>
        <v>false</v>
      </c>
      <c r="AC15" s="37">
        <v>1</v>
      </c>
      <c r="AD15" s="37">
        <v>3</v>
      </c>
      <c r="AE15" s="37">
        <v>1</v>
      </c>
      <c r="AF15" s="37" t="str">
        <f>VLOOKUP($B$11,Key_Codes!$A:$B,2,0)</f>
        <v>KEY_LEFT_WINDOWS</v>
      </c>
      <c r="AG15" s="38" t="s">
        <v>426</v>
      </c>
      <c r="AH15" s="39" t="s">
        <v>424</v>
      </c>
      <c r="AI15" s="38" t="s">
        <v>426</v>
      </c>
      <c r="AJ15" s="39" t="s">
        <v>424</v>
      </c>
      <c r="AK15" s="39" t="s">
        <v>424</v>
      </c>
      <c r="AL15" s="39" t="s">
        <v>424</v>
      </c>
      <c r="AM15" s="39" t="str">
        <f>VLOOKUP($B$11,Key_Codes!$A:$C,3,0)</f>
        <v>false</v>
      </c>
      <c r="AO15" s="23">
        <v>1</v>
      </c>
      <c r="AP15" s="23">
        <v>3</v>
      </c>
      <c r="AQ15" s="23">
        <v>1</v>
      </c>
      <c r="AR15" s="23" t="str">
        <f>VLOOKUP($J$5,Key_Codes!$A:$B,2,0)</f>
        <v>KEY_N</v>
      </c>
      <c r="AS15" s="24" t="s">
        <v>426</v>
      </c>
      <c r="AT15" s="25" t="s">
        <v>424</v>
      </c>
      <c r="AU15" s="24" t="s">
        <v>426</v>
      </c>
      <c r="AV15" s="25" t="s">
        <v>424</v>
      </c>
      <c r="AW15" s="25" t="s">
        <v>424</v>
      </c>
      <c r="AX15" s="25" t="s">
        <v>424</v>
      </c>
      <c r="AY15" s="25" t="str">
        <f>VLOOKUP($J$5,Key_Codes!$A:$C,3,0)</f>
        <v>false</v>
      </c>
      <c r="BA15" s="23">
        <v>1</v>
      </c>
      <c r="BB15" s="23">
        <v>3</v>
      </c>
      <c r="BC15" s="23">
        <v>1</v>
      </c>
      <c r="BD15" s="23" t="str">
        <f>VLOOKUP($J$11,Key_Codes!$A:$B,2,0)</f>
        <v>KEY_N</v>
      </c>
      <c r="BE15" s="24" t="s">
        <v>426</v>
      </c>
      <c r="BF15" s="25" t="s">
        <v>424</v>
      </c>
      <c r="BG15" s="24" t="s">
        <v>426</v>
      </c>
      <c r="BH15" s="25" t="s">
        <v>424</v>
      </c>
      <c r="BI15" s="25" t="s">
        <v>424</v>
      </c>
      <c r="BJ15" s="25" t="s">
        <v>424</v>
      </c>
      <c r="BK15" s="25" t="str">
        <f>VLOOKUP($J$11,Key_Codes!$A:$C,3,0)</f>
        <v>false</v>
      </c>
    </row>
    <row r="16" spans="1:64" ht="15" customHeight="1" x14ac:dyDescent="0.25">
      <c r="Q16" s="37">
        <v>1</v>
      </c>
      <c r="R16" s="37">
        <v>3</v>
      </c>
      <c r="S16" s="37">
        <v>2</v>
      </c>
      <c r="T16" s="37" t="str">
        <f>VLOOKUP($C$5,Key_Codes!$A:$B,2,0)</f>
        <v>KEY_Z</v>
      </c>
      <c r="U16" s="38" t="s">
        <v>426</v>
      </c>
      <c r="V16" s="39" t="s">
        <v>424</v>
      </c>
      <c r="W16" s="38" t="s">
        <v>426</v>
      </c>
      <c r="X16" s="37" t="str">
        <f>VLOOKUP($C$4,Key_Codes!$A:$B,2,0)</f>
        <v>KEY_A</v>
      </c>
      <c r="Y16" s="37" t="str">
        <f>VLOOKUP($C$4,Key_Codes!$A:$B,2,0)</f>
        <v>KEY_A</v>
      </c>
      <c r="Z16" s="37" t="str">
        <f>VLOOKUP($C$4,Key_Codes!$A:$B,2,0)</f>
        <v>KEY_A</v>
      </c>
      <c r="AA16" s="37" t="str">
        <f>VLOOKUP($C$5,Key_Codes!$A:$C,3,0)</f>
        <v>false</v>
      </c>
      <c r="AC16" s="37">
        <v>1</v>
      </c>
      <c r="AD16" s="37">
        <v>3</v>
      </c>
      <c r="AE16" s="37">
        <v>2</v>
      </c>
      <c r="AF16" s="37" t="str">
        <f>VLOOKUP($C$11,Key_Codes!$A:$B,2,0)</f>
        <v>KEY_Z</v>
      </c>
      <c r="AG16" s="38" t="s">
        <v>426</v>
      </c>
      <c r="AH16" s="39" t="s">
        <v>424</v>
      </c>
      <c r="AI16" s="38" t="s">
        <v>426</v>
      </c>
      <c r="AJ16" s="39" t="s">
        <v>424</v>
      </c>
      <c r="AK16" s="39" t="s">
        <v>424</v>
      </c>
      <c r="AL16" s="39" t="s">
        <v>424</v>
      </c>
      <c r="AM16" s="39" t="str">
        <f>VLOOKUP($C$11,Key_Codes!$A:$C,3,0)</f>
        <v>false</v>
      </c>
      <c r="AO16" s="23">
        <v>1</v>
      </c>
      <c r="AP16" s="23">
        <v>3</v>
      </c>
      <c r="AQ16" s="23">
        <v>2</v>
      </c>
      <c r="AR16" s="23" t="str">
        <f>VLOOKUP($K$5,Key_Codes!$A:$B,2,0)</f>
        <v>KEY_M</v>
      </c>
      <c r="AS16" s="24" t="s">
        <v>426</v>
      </c>
      <c r="AT16" s="25" t="s">
        <v>424</v>
      </c>
      <c r="AU16" s="24" t="s">
        <v>426</v>
      </c>
      <c r="AV16" s="25" t="s">
        <v>424</v>
      </c>
      <c r="AW16" s="25" t="s">
        <v>424</v>
      </c>
      <c r="AX16" s="25" t="s">
        <v>424</v>
      </c>
      <c r="AY16" s="25" t="str">
        <f>VLOOKUP($K$5,Key_Codes!$A:$C,3,0)</f>
        <v>false</v>
      </c>
      <c r="BA16" s="23">
        <v>1</v>
      </c>
      <c r="BB16" s="23">
        <v>3</v>
      </c>
      <c r="BC16" s="23">
        <v>2</v>
      </c>
      <c r="BD16" s="23" t="str">
        <f>VLOOKUP($K$11,Key_Codes!$A:$B,2,0)</f>
        <v>KEY_M</v>
      </c>
      <c r="BE16" s="24" t="s">
        <v>426</v>
      </c>
      <c r="BF16" s="25" t="s">
        <v>424</v>
      </c>
      <c r="BG16" s="24" t="s">
        <v>426</v>
      </c>
      <c r="BH16" s="25" t="s">
        <v>424</v>
      </c>
      <c r="BI16" s="25" t="s">
        <v>424</v>
      </c>
      <c r="BJ16" s="25" t="s">
        <v>424</v>
      </c>
      <c r="BK16" s="25" t="str">
        <f>VLOOKUP($K$11,Key_Codes!$A:$C,3,0)</f>
        <v>false</v>
      </c>
    </row>
    <row r="17" spans="17:63" ht="15" customHeight="1" x14ac:dyDescent="0.25">
      <c r="Q17" s="37">
        <v>1</v>
      </c>
      <c r="R17" s="37">
        <v>3</v>
      </c>
      <c r="S17" s="37">
        <v>3</v>
      </c>
      <c r="T17" s="37" t="str">
        <f>VLOOKUP($D$5,Key_Codes!$A:$B,2,0)</f>
        <v>KEY_X</v>
      </c>
      <c r="U17" s="38" t="s">
        <v>426</v>
      </c>
      <c r="V17" s="39" t="s">
        <v>424</v>
      </c>
      <c r="W17" s="38" t="s">
        <v>426</v>
      </c>
      <c r="X17" s="37" t="str">
        <f>VLOOKUP($C$4,Key_Codes!$A:$B,2,0)</f>
        <v>KEY_A</v>
      </c>
      <c r="Y17" s="37" t="str">
        <f>VLOOKUP($C$4,Key_Codes!$A:$B,2,0)</f>
        <v>KEY_A</v>
      </c>
      <c r="Z17" s="37" t="str">
        <f>VLOOKUP($C$4,Key_Codes!$A:$B,2,0)</f>
        <v>KEY_A</v>
      </c>
      <c r="AA17" s="37" t="str">
        <f>VLOOKUP($D$5,Key_Codes!$A:$C,3,0)</f>
        <v>false</v>
      </c>
      <c r="AC17" s="37">
        <v>1</v>
      </c>
      <c r="AD17" s="37">
        <v>3</v>
      </c>
      <c r="AE17" s="37">
        <v>3</v>
      </c>
      <c r="AF17" s="37" t="str">
        <f>VLOOKUP($D$11,Key_Codes!$A:$B,2,0)</f>
        <v>KEY_X</v>
      </c>
      <c r="AG17" s="38" t="s">
        <v>426</v>
      </c>
      <c r="AH17" s="39" t="s">
        <v>424</v>
      </c>
      <c r="AI17" s="38" t="s">
        <v>426</v>
      </c>
      <c r="AJ17" s="39" t="s">
        <v>424</v>
      </c>
      <c r="AK17" s="39" t="s">
        <v>424</v>
      </c>
      <c r="AL17" s="39" t="s">
        <v>424</v>
      </c>
      <c r="AM17" s="39" t="str">
        <f>VLOOKUP($D$11,Key_Codes!$A:$C,3,0)</f>
        <v>false</v>
      </c>
      <c r="AO17" s="23">
        <v>1</v>
      </c>
      <c r="AP17" s="23">
        <v>3</v>
      </c>
      <c r="AQ17" s="23">
        <v>3</v>
      </c>
      <c r="AR17" s="23" t="str">
        <f>VLOOKUP($L$5,Key_Codes!$A:$B,2,0)</f>
        <v>KEY_COMMA</v>
      </c>
      <c r="AS17" s="24" t="s">
        <v>426</v>
      </c>
      <c r="AT17" s="25" t="s">
        <v>424</v>
      </c>
      <c r="AU17" s="24" t="s">
        <v>426</v>
      </c>
      <c r="AV17" s="25" t="s">
        <v>424</v>
      </c>
      <c r="AW17" s="25" t="s">
        <v>424</v>
      </c>
      <c r="AX17" s="25" t="s">
        <v>424</v>
      </c>
      <c r="AY17" s="25" t="str">
        <f>VLOOKUP($L$5,Key_Codes!$A:$C,3,0)</f>
        <v>false</v>
      </c>
      <c r="BA17" s="23">
        <v>1</v>
      </c>
      <c r="BB17" s="23">
        <v>3</v>
      </c>
      <c r="BC17" s="23">
        <v>3</v>
      </c>
      <c r="BD17" s="23" t="str">
        <f>VLOOKUP($L$11,Key_Codes!$A:$B,2,0)</f>
        <v>KEY_COMMA</v>
      </c>
      <c r="BE17" s="24" t="s">
        <v>426</v>
      </c>
      <c r="BF17" s="25" t="s">
        <v>424</v>
      </c>
      <c r="BG17" s="24" t="s">
        <v>426</v>
      </c>
      <c r="BH17" s="25" t="s">
        <v>424</v>
      </c>
      <c r="BI17" s="25" t="s">
        <v>424</v>
      </c>
      <c r="BJ17" s="25" t="s">
        <v>424</v>
      </c>
      <c r="BK17" s="25" t="str">
        <f>VLOOKUP($L$11,Key_Codes!$A:$C,3,0)</f>
        <v>false</v>
      </c>
    </row>
    <row r="18" spans="17:63" ht="15" customHeight="1" x14ac:dyDescent="0.25">
      <c r="Q18" s="37">
        <v>1</v>
      </c>
      <c r="R18" s="37">
        <v>3</v>
      </c>
      <c r="S18" s="37">
        <v>4</v>
      </c>
      <c r="T18" s="37" t="str">
        <f>VLOOKUP($E$5,Key_Codes!$A:$B,2,0)</f>
        <v>KEY_C</v>
      </c>
      <c r="U18" s="38" t="s">
        <v>426</v>
      </c>
      <c r="V18" s="39" t="s">
        <v>424</v>
      </c>
      <c r="W18" s="38" t="s">
        <v>426</v>
      </c>
      <c r="X18" s="37" t="str">
        <f>VLOOKUP($C$4,Key_Codes!$A:$B,2,0)</f>
        <v>KEY_A</v>
      </c>
      <c r="Y18" s="37" t="str">
        <f>VLOOKUP($C$4,Key_Codes!$A:$B,2,0)</f>
        <v>KEY_A</v>
      </c>
      <c r="Z18" s="37" t="str">
        <f>VLOOKUP($C$4,Key_Codes!$A:$B,2,0)</f>
        <v>KEY_A</v>
      </c>
      <c r="AA18" s="37" t="str">
        <f>VLOOKUP($E$5,Key_Codes!$A:$C,3,0)</f>
        <v>false</v>
      </c>
      <c r="AC18" s="37">
        <v>1</v>
      </c>
      <c r="AD18" s="37">
        <v>3</v>
      </c>
      <c r="AE18" s="37">
        <v>4</v>
      </c>
      <c r="AF18" s="37" t="str">
        <f>VLOOKUP($E$11,Key_Codes!$A:$B,2,0)</f>
        <v>KEY_C</v>
      </c>
      <c r="AG18" s="38" t="s">
        <v>426</v>
      </c>
      <c r="AH18" s="39" t="s">
        <v>424</v>
      </c>
      <c r="AI18" s="38" t="s">
        <v>426</v>
      </c>
      <c r="AJ18" s="39" t="s">
        <v>424</v>
      </c>
      <c r="AK18" s="39" t="s">
        <v>424</v>
      </c>
      <c r="AL18" s="39" t="s">
        <v>424</v>
      </c>
      <c r="AM18" s="39" t="str">
        <f>VLOOKUP($E$11,Key_Codes!$A:$C,3,0)</f>
        <v>false</v>
      </c>
      <c r="AO18" s="23">
        <v>1</v>
      </c>
      <c r="AP18" s="23">
        <v>3</v>
      </c>
      <c r="AQ18" s="23">
        <v>4</v>
      </c>
      <c r="AR18" s="23" t="str">
        <f>VLOOKUP($M$5,Key_Codes!$A:$B,2,0)</f>
        <v>KEY_PERIOD</v>
      </c>
      <c r="AS18" s="24" t="s">
        <v>426</v>
      </c>
      <c r="AT18" s="25" t="s">
        <v>424</v>
      </c>
      <c r="AU18" s="24" t="s">
        <v>426</v>
      </c>
      <c r="AV18" s="25" t="s">
        <v>424</v>
      </c>
      <c r="AW18" s="25" t="s">
        <v>424</v>
      </c>
      <c r="AX18" s="25" t="s">
        <v>424</v>
      </c>
      <c r="AY18" s="25" t="str">
        <f>VLOOKUP($M$5,Key_Codes!$A:$C,3,0)</f>
        <v>false</v>
      </c>
      <c r="BA18" s="23">
        <v>1</v>
      </c>
      <c r="BB18" s="23">
        <v>3</v>
      </c>
      <c r="BC18" s="23">
        <v>4</v>
      </c>
      <c r="BD18" s="23" t="str">
        <f>VLOOKUP($M$11,Key_Codes!$A:$B,2,0)</f>
        <v>KEY_PERIOD</v>
      </c>
      <c r="BE18" s="24" t="s">
        <v>426</v>
      </c>
      <c r="BF18" s="25" t="s">
        <v>424</v>
      </c>
      <c r="BG18" s="24" t="s">
        <v>426</v>
      </c>
      <c r="BH18" s="25" t="s">
        <v>424</v>
      </c>
      <c r="BI18" s="25" t="s">
        <v>424</v>
      </c>
      <c r="BJ18" s="25" t="s">
        <v>424</v>
      </c>
      <c r="BK18" s="25" t="str">
        <f>VLOOKUP($M$11,Key_Codes!$A:$C,3,0)</f>
        <v>false</v>
      </c>
    </row>
    <row r="19" spans="17:63" ht="15" customHeight="1" x14ac:dyDescent="0.25">
      <c r="Q19" s="37">
        <v>1</v>
      </c>
      <c r="R19" s="37">
        <v>3</v>
      </c>
      <c r="S19" s="37">
        <v>5</v>
      </c>
      <c r="T19" s="37" t="str">
        <f>VLOOKUP($F$5,Key_Codes!$A:$B,2,0)</f>
        <v>KEY_V</v>
      </c>
      <c r="U19" s="38" t="s">
        <v>426</v>
      </c>
      <c r="V19" s="39" t="s">
        <v>424</v>
      </c>
      <c r="W19" s="38" t="s">
        <v>426</v>
      </c>
      <c r="X19" s="37" t="str">
        <f>VLOOKUP($C$4,Key_Codes!$A:$B,2,0)</f>
        <v>KEY_A</v>
      </c>
      <c r="Y19" s="37" t="str">
        <f>VLOOKUP($C$4,Key_Codes!$A:$B,2,0)</f>
        <v>KEY_A</v>
      </c>
      <c r="Z19" s="37" t="str">
        <f>VLOOKUP($C$4,Key_Codes!$A:$B,2,0)</f>
        <v>KEY_A</v>
      </c>
      <c r="AA19" s="37" t="str">
        <f>VLOOKUP($F$5,Key_Codes!$A:$C,3,0)</f>
        <v>false</v>
      </c>
      <c r="AC19" s="37">
        <v>1</v>
      </c>
      <c r="AD19" s="37">
        <v>3</v>
      </c>
      <c r="AE19" s="37">
        <v>5</v>
      </c>
      <c r="AF19" s="37" t="str">
        <f>VLOOKUP($F$11,Key_Codes!$A:$B,2,0)</f>
        <v>KEY_V</v>
      </c>
      <c r="AG19" s="38" t="s">
        <v>426</v>
      </c>
      <c r="AH19" s="39" t="s">
        <v>424</v>
      </c>
      <c r="AI19" s="38" t="s">
        <v>426</v>
      </c>
      <c r="AJ19" s="39" t="s">
        <v>424</v>
      </c>
      <c r="AK19" s="39" t="s">
        <v>424</v>
      </c>
      <c r="AL19" s="39" t="s">
        <v>424</v>
      </c>
      <c r="AM19" s="39" t="str">
        <f>VLOOKUP($F$11,Key_Codes!$A:$C,3,0)</f>
        <v>false</v>
      </c>
      <c r="AO19" s="23">
        <v>1</v>
      </c>
      <c r="AP19" s="23">
        <v>3</v>
      </c>
      <c r="AQ19" s="23">
        <v>5</v>
      </c>
      <c r="AR19" s="23" t="str">
        <f>VLOOKUP($N$5,Key_Codes!$A:$B,2,0)</f>
        <v>KEY_QUOTE</v>
      </c>
      <c r="AS19" s="24" t="s">
        <v>426</v>
      </c>
      <c r="AT19" s="25" t="s">
        <v>424</v>
      </c>
      <c r="AU19" s="24" t="s">
        <v>426</v>
      </c>
      <c r="AV19" s="25" t="s">
        <v>424</v>
      </c>
      <c r="AW19" s="25" t="s">
        <v>424</v>
      </c>
      <c r="AX19" s="25" t="s">
        <v>424</v>
      </c>
      <c r="AY19" s="25" t="str">
        <f>VLOOKUP($N$5,Key_Codes!$A:$C,3,0)</f>
        <v>false</v>
      </c>
      <c r="BA19" s="23">
        <v>1</v>
      </c>
      <c r="BB19" s="23">
        <v>3</v>
      </c>
      <c r="BC19" s="23">
        <v>5</v>
      </c>
      <c r="BD19" s="23" t="str">
        <f>VLOOKUP($N$11,Key_Codes!$A:$B,2,0)</f>
        <v>KEY_QUOTE</v>
      </c>
      <c r="BE19" s="24" t="s">
        <v>426</v>
      </c>
      <c r="BF19" s="25" t="s">
        <v>424</v>
      </c>
      <c r="BG19" s="24" t="s">
        <v>426</v>
      </c>
      <c r="BH19" s="25" t="s">
        <v>424</v>
      </c>
      <c r="BI19" s="25" t="s">
        <v>424</v>
      </c>
      <c r="BJ19" s="25" t="s">
        <v>424</v>
      </c>
      <c r="BK19" s="25" t="str">
        <f>VLOOKUP($N$11,Key_Codes!$A:$C,3,0)</f>
        <v>false</v>
      </c>
    </row>
    <row r="20" spans="17:63" ht="15" customHeight="1" x14ac:dyDescent="0.25">
      <c r="Q20" s="37">
        <v>1</v>
      </c>
      <c r="R20" s="37">
        <v>3</v>
      </c>
      <c r="S20" s="37">
        <v>6</v>
      </c>
      <c r="T20" s="37" t="str">
        <f>VLOOKUP($G$5,Key_Codes!$A:$B,2,0)</f>
        <v>KEY_B</v>
      </c>
      <c r="U20" s="38" t="s">
        <v>426</v>
      </c>
      <c r="V20" s="39" t="s">
        <v>424</v>
      </c>
      <c r="W20" s="38" t="s">
        <v>426</v>
      </c>
      <c r="X20" s="37" t="str">
        <f>VLOOKUP($C$4,Key_Codes!$A:$B,2,0)</f>
        <v>KEY_A</v>
      </c>
      <c r="Y20" s="37" t="str">
        <f>VLOOKUP($C$4,Key_Codes!$A:$B,2,0)</f>
        <v>KEY_A</v>
      </c>
      <c r="Z20" s="37" t="str">
        <f>VLOOKUP($C$4,Key_Codes!$A:$B,2,0)</f>
        <v>KEY_A</v>
      </c>
      <c r="AA20" s="37" t="str">
        <f>VLOOKUP($G$5,Key_Codes!$A:$C,3,0)</f>
        <v>false</v>
      </c>
      <c r="AC20" s="37">
        <v>1</v>
      </c>
      <c r="AD20" s="37">
        <v>3</v>
      </c>
      <c r="AE20" s="37">
        <v>6</v>
      </c>
      <c r="AF20" s="37" t="str">
        <f>VLOOKUP($G$11,Key_Codes!$A:$B,2,0)</f>
        <v>KEY_B</v>
      </c>
      <c r="AG20" s="38" t="s">
        <v>426</v>
      </c>
      <c r="AH20" s="39" t="s">
        <v>424</v>
      </c>
      <c r="AI20" s="38" t="s">
        <v>426</v>
      </c>
      <c r="AJ20" s="39" t="s">
        <v>424</v>
      </c>
      <c r="AK20" s="39" t="s">
        <v>424</v>
      </c>
      <c r="AL20" s="39" t="s">
        <v>424</v>
      </c>
      <c r="AM20" s="39" t="str">
        <f>VLOOKUP($G$11,Key_Codes!$A:$C,3,0)</f>
        <v>false</v>
      </c>
      <c r="AO20" s="23">
        <v>1</v>
      </c>
      <c r="AP20" s="23">
        <v>3</v>
      </c>
      <c r="AQ20" s="23">
        <v>6</v>
      </c>
      <c r="AR20" s="23" t="str">
        <f>VLOOKUP($O$5,Key_Codes!$A:$B,2,0)</f>
        <v>KEY_END</v>
      </c>
      <c r="AS20" s="24" t="s">
        <v>426</v>
      </c>
      <c r="AT20" s="25" t="s">
        <v>424</v>
      </c>
      <c r="AU20" s="24" t="s">
        <v>426</v>
      </c>
      <c r="AV20" s="25" t="s">
        <v>424</v>
      </c>
      <c r="AW20" s="25" t="s">
        <v>424</v>
      </c>
      <c r="AX20" s="25" t="s">
        <v>424</v>
      </c>
      <c r="AY20" s="25" t="str">
        <f>VLOOKUP($O$5,Key_Codes!$A:$C,3,0)</f>
        <v>false</v>
      </c>
      <c r="BA20" s="23">
        <v>1</v>
      </c>
      <c r="BB20" s="23">
        <v>3</v>
      </c>
      <c r="BC20" s="23">
        <v>6</v>
      </c>
      <c r="BD20" s="23" t="str">
        <f>VLOOKUP($O$11,Key_Codes!$A:$B,2,0)</f>
        <v>KEY_END</v>
      </c>
      <c r="BE20" s="24" t="s">
        <v>426</v>
      </c>
      <c r="BF20" s="25" t="s">
        <v>424</v>
      </c>
      <c r="BG20" s="24" t="s">
        <v>426</v>
      </c>
      <c r="BH20" s="25" t="s">
        <v>424</v>
      </c>
      <c r="BI20" s="25" t="s">
        <v>424</v>
      </c>
      <c r="BJ20" s="25" t="s">
        <v>424</v>
      </c>
      <c r="BK20" s="25" t="str">
        <f>VLOOKUP($O$11,Key_Codes!$A:$C,3,0)</f>
        <v>false</v>
      </c>
    </row>
    <row r="21" spans="17:63" ht="15" customHeight="1" x14ac:dyDescent="0.25">
      <c r="Q21" s="42">
        <v>1</v>
      </c>
      <c r="R21" s="42">
        <v>4</v>
      </c>
      <c r="S21" s="42">
        <v>4</v>
      </c>
      <c r="T21" s="42" t="str">
        <f>VLOOKUP($E$6,Key_Codes!$A:$B,2,0)</f>
        <v>KEY_LEFT_CTRL</v>
      </c>
      <c r="U21" s="43" t="s">
        <v>426</v>
      </c>
      <c r="V21" s="44" t="s">
        <v>424</v>
      </c>
      <c r="W21" s="43" t="s">
        <v>426</v>
      </c>
      <c r="X21" s="42" t="str">
        <f>VLOOKUP($C$4,Key_Codes!$A:$B,2,0)</f>
        <v>KEY_A</v>
      </c>
      <c r="Y21" s="42" t="str">
        <f>VLOOKUP($C$4,Key_Codes!$A:$B,2,0)</f>
        <v>KEY_A</v>
      </c>
      <c r="Z21" s="42" t="str">
        <f>VLOOKUP($C$4,Key_Codes!$A:$B,2,0)</f>
        <v>KEY_A</v>
      </c>
      <c r="AA21" s="42" t="str">
        <f>VLOOKUP($E$6,Key_Codes!$A:$C,3,0)</f>
        <v>false</v>
      </c>
      <c r="AC21" s="42">
        <v>1</v>
      </c>
      <c r="AD21" s="42">
        <v>4</v>
      </c>
      <c r="AE21" s="42">
        <v>4</v>
      </c>
      <c r="AF21" s="42" t="str">
        <f>VLOOKUP($E$12,Key_Codes!$A:$B,2,0)</f>
        <v>KEY_LEFT_CTRL</v>
      </c>
      <c r="AG21" s="43" t="s">
        <v>426</v>
      </c>
      <c r="AH21" s="44" t="s">
        <v>424</v>
      </c>
      <c r="AI21" s="43" t="s">
        <v>426</v>
      </c>
      <c r="AJ21" s="44" t="s">
        <v>424</v>
      </c>
      <c r="AK21" s="44" t="s">
        <v>424</v>
      </c>
      <c r="AL21" s="44" t="s">
        <v>424</v>
      </c>
      <c r="AM21" s="44" t="str">
        <f>VLOOKUP($E$12,Key_Codes!$A:$C,3,0)</f>
        <v>false</v>
      </c>
      <c r="AO21" s="11">
        <v>1</v>
      </c>
      <c r="AP21" s="11">
        <v>4</v>
      </c>
      <c r="AQ21" s="11">
        <v>1</v>
      </c>
      <c r="AR21" s="11" t="str">
        <f>VLOOKUP($J$6,Key_Codes!$A:$B,2,0)</f>
        <v>KEY_ENTER</v>
      </c>
      <c r="AS21" s="12" t="s">
        <v>426</v>
      </c>
      <c r="AT21" s="13" t="s">
        <v>424</v>
      </c>
      <c r="AU21" s="12" t="s">
        <v>426</v>
      </c>
      <c r="AV21" s="13" t="s">
        <v>424</v>
      </c>
      <c r="AW21" s="13" t="s">
        <v>424</v>
      </c>
      <c r="AX21" s="13" t="s">
        <v>424</v>
      </c>
      <c r="AY21" s="13" t="str">
        <f>VLOOKUP($M$6,Key_Codes!$A:$C,3,0)</f>
        <v>false</v>
      </c>
      <c r="BA21" s="11">
        <v>1</v>
      </c>
      <c r="BB21" s="11">
        <v>4</v>
      </c>
      <c r="BC21" s="11">
        <v>1</v>
      </c>
      <c r="BD21" s="11" t="str">
        <f>VLOOKUP($J$12,Key_Codes!$A:$B,2,0)</f>
        <v>KEY_ENTER</v>
      </c>
      <c r="BE21" s="12" t="s">
        <v>426</v>
      </c>
      <c r="BF21" s="13" t="s">
        <v>424</v>
      </c>
      <c r="BG21" s="12" t="s">
        <v>426</v>
      </c>
      <c r="BH21" s="13" t="s">
        <v>424</v>
      </c>
      <c r="BI21" s="13" t="s">
        <v>424</v>
      </c>
      <c r="BJ21" s="13" t="s">
        <v>424</v>
      </c>
      <c r="BK21" s="13" t="str">
        <f>VLOOKUP($M$12,Key_Codes!$A:$C,3,0)</f>
        <v>false</v>
      </c>
    </row>
    <row r="22" spans="17:63" ht="15" customHeight="1" x14ac:dyDescent="0.25">
      <c r="Q22" s="42">
        <v>1</v>
      </c>
      <c r="R22" s="42">
        <v>4</v>
      </c>
      <c r="S22" s="42">
        <v>5</v>
      </c>
      <c r="T22" s="42" t="str">
        <f>VLOOKUP($F$6,Key_Codes!$A:$B,2,0)</f>
        <v>KEY_LANG1</v>
      </c>
      <c r="U22" s="43" t="s">
        <v>426</v>
      </c>
      <c r="V22" s="44" t="s">
        <v>424</v>
      </c>
      <c r="W22" s="43" t="s">
        <v>426</v>
      </c>
      <c r="X22" s="42" t="str">
        <f>VLOOKUP($C$4,Key_Codes!$A:$B,2,0)</f>
        <v>KEY_A</v>
      </c>
      <c r="Y22" s="42" t="str">
        <f>VLOOKUP($C$4,Key_Codes!$A:$B,2,0)</f>
        <v>KEY_A</v>
      </c>
      <c r="Z22" s="42" t="str">
        <f>VLOOKUP($C$4,Key_Codes!$A:$B,2,0)</f>
        <v>KEY_A</v>
      </c>
      <c r="AA22" s="42" t="str">
        <f>VLOOKUP($F$6,Key_Codes!$A:$C,3,0)</f>
        <v>false</v>
      </c>
      <c r="AC22" s="42">
        <v>1</v>
      </c>
      <c r="AD22" s="42">
        <v>4</v>
      </c>
      <c r="AE22" s="42">
        <v>5</v>
      </c>
      <c r="AF22" s="42" t="str">
        <f>VLOOKUP($F$12,Key_Codes!$A:$B,2,0)</f>
        <v>KEY_LANG1</v>
      </c>
      <c r="AG22" s="43" t="s">
        <v>426</v>
      </c>
      <c r="AH22" s="44" t="s">
        <v>424</v>
      </c>
      <c r="AI22" s="43" t="s">
        <v>426</v>
      </c>
      <c r="AJ22" s="44" t="s">
        <v>424</v>
      </c>
      <c r="AK22" s="44" t="s">
        <v>424</v>
      </c>
      <c r="AL22" s="44" t="s">
        <v>424</v>
      </c>
      <c r="AM22" s="44" t="str">
        <f>VLOOKUP($F$12,Key_Codes!$A:$C,3,0)</f>
        <v>false</v>
      </c>
      <c r="AO22" s="11">
        <v>1</v>
      </c>
      <c r="AP22" s="11">
        <v>4</v>
      </c>
      <c r="AQ22" s="11">
        <v>2</v>
      </c>
      <c r="AR22" s="11" t="str">
        <f>VLOOKUP($K$6,Key_Codes!$A:$B,2,0)</f>
        <v>KEY_LANG2</v>
      </c>
      <c r="AS22" s="12" t="s">
        <v>426</v>
      </c>
      <c r="AT22" s="13" t="s">
        <v>424</v>
      </c>
      <c r="AU22" s="12" t="s">
        <v>426</v>
      </c>
      <c r="AV22" s="13" t="s">
        <v>424</v>
      </c>
      <c r="AW22" s="13" t="s">
        <v>424</v>
      </c>
      <c r="AX22" s="13" t="s">
        <v>424</v>
      </c>
      <c r="AY22" s="13" t="str">
        <f>VLOOKUP($N$6,Key_Codes!$A:$C,3,0)</f>
        <v>false</v>
      </c>
      <c r="BA22" s="11">
        <v>1</v>
      </c>
      <c r="BB22" s="11">
        <v>4</v>
      </c>
      <c r="BC22" s="11">
        <v>2</v>
      </c>
      <c r="BD22" s="11" t="str">
        <f>VLOOKUP($K$12,Key_Codes!$A:$B,2,0)</f>
        <v>KEY_LANG2</v>
      </c>
      <c r="BE22" s="12" t="s">
        <v>426</v>
      </c>
      <c r="BF22" s="13" t="s">
        <v>424</v>
      </c>
      <c r="BG22" s="12" t="s">
        <v>426</v>
      </c>
      <c r="BH22" s="13" t="s">
        <v>424</v>
      </c>
      <c r="BI22" s="13" t="s">
        <v>424</v>
      </c>
      <c r="BJ22" s="13" t="s">
        <v>424</v>
      </c>
      <c r="BK22" s="13" t="str">
        <f>VLOOKUP($N$12,Key_Codes!$A:$C,3,0)</f>
        <v>false</v>
      </c>
    </row>
    <row r="23" spans="17:63" ht="30" customHeight="1" x14ac:dyDescent="0.25">
      <c r="Q23" s="42">
        <v>1</v>
      </c>
      <c r="R23" s="42">
        <v>4</v>
      </c>
      <c r="S23" s="42">
        <v>6</v>
      </c>
      <c r="T23" s="42" t="str">
        <f>VLOOKUP($G$6,Key_Codes!$A:$B,2,0)</f>
        <v>KEY_SPACE</v>
      </c>
      <c r="U23" s="43" t="s">
        <v>426</v>
      </c>
      <c r="V23" s="44" t="s">
        <v>424</v>
      </c>
      <c r="W23" s="43" t="s">
        <v>426</v>
      </c>
      <c r="X23" s="42" t="str">
        <f>VLOOKUP($C$4,Key_Codes!$A:$B,2,0)</f>
        <v>KEY_A</v>
      </c>
      <c r="Y23" s="42" t="str">
        <f>VLOOKUP($C$4,Key_Codes!$A:$B,2,0)</f>
        <v>KEY_A</v>
      </c>
      <c r="Z23" s="42" t="str">
        <f>VLOOKUP($C$4,Key_Codes!$A:$B,2,0)</f>
        <v>KEY_A</v>
      </c>
      <c r="AA23" s="42" t="str">
        <f>VLOOKUP($G$6,Key_Codes!$A:$C,3,0)</f>
        <v>false</v>
      </c>
      <c r="AC23" s="42">
        <v>1</v>
      </c>
      <c r="AD23" s="42">
        <v>4</v>
      </c>
      <c r="AE23" s="42">
        <v>6</v>
      </c>
      <c r="AF23" s="42" t="str">
        <f>VLOOKUP($G$12,Key_Codes!$A:$B,2,0)</f>
        <v>KEY_SPACE</v>
      </c>
      <c r="AG23" s="43" t="s">
        <v>426</v>
      </c>
      <c r="AH23" s="44" t="s">
        <v>424</v>
      </c>
      <c r="AI23" s="43" t="s">
        <v>426</v>
      </c>
      <c r="AJ23" s="44" t="s">
        <v>424</v>
      </c>
      <c r="AK23" s="44" t="s">
        <v>424</v>
      </c>
      <c r="AL23" s="44" t="s">
        <v>424</v>
      </c>
      <c r="AM23" s="44" t="str">
        <f>VLOOKUP($G$12,Key_Codes!$A:$C,3,0)</f>
        <v>false</v>
      </c>
      <c r="AO23" s="11">
        <v>1</v>
      </c>
      <c r="AP23" s="11">
        <v>4</v>
      </c>
      <c r="AQ23" s="11">
        <v>3</v>
      </c>
      <c r="AR23" s="11" t="str">
        <f>VLOOKUP($L$6,Key_Codes!$A:$B,2,0)</f>
        <v>KEY_BACKSPACE</v>
      </c>
      <c r="AS23" s="12" t="s">
        <v>426</v>
      </c>
      <c r="AT23" s="13" t="s">
        <v>424</v>
      </c>
      <c r="AU23" s="12" t="s">
        <v>426</v>
      </c>
      <c r="AV23" s="13" t="s">
        <v>424</v>
      </c>
      <c r="AW23" s="13" t="s">
        <v>424</v>
      </c>
      <c r="AX23" s="13" t="s">
        <v>424</v>
      </c>
      <c r="AY23" s="13" t="str">
        <f>VLOOKUP($O$6,Key_Codes!$A:$C,3,0)</f>
        <v>false</v>
      </c>
      <c r="BA23" s="11">
        <v>1</v>
      </c>
      <c r="BB23" s="11">
        <v>4</v>
      </c>
      <c r="BC23" s="11">
        <v>3</v>
      </c>
      <c r="BD23" s="11" t="str">
        <f>VLOOKUP($L$12,Key_Codes!$A:$B,2,0)</f>
        <v>KEY_BACKSPACE</v>
      </c>
      <c r="BE23" s="12" t="s">
        <v>426</v>
      </c>
      <c r="BF23" s="13" t="s">
        <v>424</v>
      </c>
      <c r="BG23" s="12" t="s">
        <v>426</v>
      </c>
      <c r="BH23" s="13" t="s">
        <v>424</v>
      </c>
      <c r="BI23" s="13" t="s">
        <v>424</v>
      </c>
      <c r="BJ23" s="13" t="s">
        <v>424</v>
      </c>
      <c r="BK23" s="13" t="str">
        <f>VLOOKUP($O$12,Key_Codes!$A:$C,3,0)</f>
        <v>false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C0B6D3-C749-479D-BC3B-619CC60243E3}">
          <x14:formula1>
            <xm:f>Key_Codes!$A$2:$A$300</xm:f>
          </x14:formula1>
          <xm:sqref>B3:G5 J6:L6 E6:G6 J3:O5 E12:G12 J9:O11 B9:G11 J12:L12</xm:sqref>
        </x14:dataValidation>
        <x14:dataValidation type="list" allowBlank="1" showInputMessage="1" showErrorMessage="1" xr:uid="{BF40EF0A-F9C2-40AC-85D2-D1E435988C0F}">
          <x14:formula1>
            <xm:f>Key_Codes!$B$2:$B$247</xm:f>
          </x14:formula1>
          <xm:sqref>X3:Z23 BH3:BJ23 AV3:AX23 AJ3:AL23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D107-53F7-426F-8A98-983634DCA346}">
  <dimension ref="A1:BL23"/>
  <sheetViews>
    <sheetView tabSelected="1" workbookViewId="0">
      <selection activeCell="L21" sqref="L21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12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9.14062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9" t="s">
        <v>414</v>
      </c>
      <c r="R1" s="9"/>
      <c r="S1" s="9"/>
      <c r="T1" s="9"/>
      <c r="U1" s="9"/>
      <c r="V1" s="9"/>
      <c r="W1" s="9"/>
      <c r="X1" s="9"/>
      <c r="Y1" s="9"/>
      <c r="Z1" s="9"/>
      <c r="AB1" s="2" t="s">
        <v>416</v>
      </c>
      <c r="AC1" s="9" t="s">
        <v>419</v>
      </c>
      <c r="AD1" s="9"/>
      <c r="AE1" s="9"/>
      <c r="AF1" s="9"/>
      <c r="AG1" s="9"/>
      <c r="AH1" s="9"/>
      <c r="AI1" s="9"/>
      <c r="AJ1" s="9"/>
      <c r="AK1" s="9"/>
      <c r="AL1" s="9"/>
      <c r="AN1" s="2" t="s">
        <v>418</v>
      </c>
      <c r="AO1" s="9" t="s">
        <v>415</v>
      </c>
      <c r="AP1" s="9"/>
      <c r="AQ1" s="9"/>
      <c r="AR1" s="9"/>
      <c r="AS1" s="9"/>
      <c r="AT1" s="9"/>
      <c r="AU1" s="9"/>
      <c r="AV1" s="9"/>
      <c r="AW1" s="9"/>
      <c r="AX1" s="9"/>
      <c r="AZ1" s="2" t="s">
        <v>417</v>
      </c>
      <c r="BA1" s="9" t="s">
        <v>421</v>
      </c>
      <c r="BB1" s="9"/>
      <c r="BC1" s="9"/>
      <c r="BD1" s="9"/>
      <c r="BE1" s="9"/>
      <c r="BF1" s="9"/>
      <c r="BG1" s="9"/>
      <c r="BH1" s="9"/>
      <c r="BI1" s="9"/>
      <c r="BJ1" s="9"/>
      <c r="BL1" s="2" t="s">
        <v>420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406</v>
      </c>
      <c r="U2" s="4" t="s">
        <v>407</v>
      </c>
      <c r="V2" s="4" t="s">
        <v>408</v>
      </c>
      <c r="W2" s="4" t="s">
        <v>409</v>
      </c>
      <c r="X2" s="4" t="s">
        <v>410</v>
      </c>
      <c r="Y2" s="4" t="s">
        <v>422</v>
      </c>
      <c r="Z2" s="4" t="s">
        <v>423</v>
      </c>
      <c r="AA2" s="4" t="s">
        <v>405</v>
      </c>
      <c r="AC2" s="5" t="s">
        <v>246</v>
      </c>
      <c r="AD2" s="5" t="s">
        <v>252</v>
      </c>
      <c r="AE2" s="5" t="s">
        <v>237</v>
      </c>
      <c r="AF2" s="5" t="s">
        <v>406</v>
      </c>
      <c r="AG2" s="4" t="s">
        <v>407</v>
      </c>
      <c r="AH2" s="4" t="s">
        <v>408</v>
      </c>
      <c r="AI2" s="4" t="s">
        <v>409</v>
      </c>
      <c r="AJ2" s="4" t="s">
        <v>410</v>
      </c>
      <c r="AK2" s="4" t="s">
        <v>422</v>
      </c>
      <c r="AL2" s="4" t="s">
        <v>423</v>
      </c>
      <c r="AM2" s="4" t="s">
        <v>405</v>
      </c>
      <c r="AO2" s="5" t="s">
        <v>246</v>
      </c>
      <c r="AP2" s="5" t="s">
        <v>252</v>
      </c>
      <c r="AQ2" s="5" t="s">
        <v>237</v>
      </c>
      <c r="AR2" s="5" t="s">
        <v>406</v>
      </c>
      <c r="AS2" s="4" t="s">
        <v>407</v>
      </c>
      <c r="AT2" s="4" t="s">
        <v>408</v>
      </c>
      <c r="AU2" s="4" t="s">
        <v>409</v>
      </c>
      <c r="AV2" s="4" t="s">
        <v>410</v>
      </c>
      <c r="AW2" s="4" t="s">
        <v>422</v>
      </c>
      <c r="AX2" s="4" t="s">
        <v>423</v>
      </c>
      <c r="AY2" s="4" t="s">
        <v>405</v>
      </c>
      <c r="BA2" s="5" t="s">
        <v>246</v>
      </c>
      <c r="BB2" s="5" t="s">
        <v>252</v>
      </c>
      <c r="BC2" s="5" t="s">
        <v>237</v>
      </c>
      <c r="BD2" s="5" t="s">
        <v>406</v>
      </c>
      <c r="BE2" s="4" t="s">
        <v>407</v>
      </c>
      <c r="BF2" s="4" t="s">
        <v>408</v>
      </c>
      <c r="BG2" s="4" t="s">
        <v>409</v>
      </c>
      <c r="BH2" s="4" t="s">
        <v>410</v>
      </c>
      <c r="BI2" s="4" t="s">
        <v>422</v>
      </c>
      <c r="BJ2" s="4" t="s">
        <v>423</v>
      </c>
      <c r="BK2" s="4" t="s">
        <v>405</v>
      </c>
    </row>
    <row r="3" spans="1:64" ht="33.75" customHeight="1" x14ac:dyDescent="0.25">
      <c r="A3" s="2">
        <v>1</v>
      </c>
      <c r="B3" s="31" t="s">
        <v>265</v>
      </c>
      <c r="C3" s="31" t="s">
        <v>429</v>
      </c>
      <c r="D3" s="31" t="s">
        <v>430</v>
      </c>
      <c r="E3" s="31" t="s">
        <v>431</v>
      </c>
      <c r="F3" s="31" t="s">
        <v>432</v>
      </c>
      <c r="G3" s="31" t="s">
        <v>433</v>
      </c>
      <c r="I3" s="2">
        <v>1</v>
      </c>
      <c r="J3" s="15" t="s">
        <v>434</v>
      </c>
      <c r="K3" s="15" t="s">
        <v>435</v>
      </c>
      <c r="L3" s="15" t="s">
        <v>439</v>
      </c>
      <c r="M3" s="15" t="s">
        <v>436</v>
      </c>
      <c r="N3" s="15" t="s">
        <v>437</v>
      </c>
      <c r="O3" s="15" t="s">
        <v>297</v>
      </c>
      <c r="Q3" s="28">
        <v>1</v>
      </c>
      <c r="R3" s="28">
        <v>1</v>
      </c>
      <c r="S3" s="28">
        <v>1</v>
      </c>
      <c r="T3" s="28" t="str">
        <f>VLOOKUP($B$3,Key_Codes!$A:$B,2,0)</f>
        <v>KEY_TAB</v>
      </c>
      <c r="U3" s="29" t="s">
        <v>426</v>
      </c>
      <c r="V3" s="30" t="s">
        <v>411</v>
      </c>
      <c r="W3" s="29" t="s">
        <v>426</v>
      </c>
      <c r="X3" s="28" t="str">
        <f>VLOOKUP($C$4,Key_Codes!$A:$B,2,0)</f>
        <v>KEY_LANG3</v>
      </c>
      <c r="Y3" s="28" t="str">
        <f>VLOOKUP($C$4,Key_Codes!$A:$B,2,0)</f>
        <v>KEY_LANG3</v>
      </c>
      <c r="Z3" s="28" t="str">
        <f>VLOOKUP($C$4,Key_Codes!$A:$B,2,0)</f>
        <v>KEY_LANG3</v>
      </c>
      <c r="AA3" s="28" t="str">
        <f>VLOOKUP($B$3,Key_Codes!$A:$C,3,0)</f>
        <v>false</v>
      </c>
      <c r="AC3" s="28">
        <v>1</v>
      </c>
      <c r="AD3" s="28">
        <v>1</v>
      </c>
      <c r="AE3" s="28">
        <v>1</v>
      </c>
      <c r="AF3" s="28" t="str">
        <f>VLOOKUP($B$9,Key_Codes!$A:$B,2,0)</f>
        <v>KEY_TAB</v>
      </c>
      <c r="AG3" s="29" t="s">
        <v>426</v>
      </c>
      <c r="AH3" s="30" t="s">
        <v>411</v>
      </c>
      <c r="AI3" s="29" t="s">
        <v>426</v>
      </c>
      <c r="AJ3" s="30" t="s">
        <v>424</v>
      </c>
      <c r="AK3" s="30" t="s">
        <v>424</v>
      </c>
      <c r="AL3" s="30" t="s">
        <v>424</v>
      </c>
      <c r="AM3" s="30" t="str">
        <f>VLOOKUP($B$9,Key_Codes!$A:$C,3,0)</f>
        <v>false</v>
      </c>
      <c r="AO3" s="16">
        <v>1</v>
      </c>
      <c r="AP3" s="16">
        <v>1</v>
      </c>
      <c r="AQ3" s="16">
        <v>1</v>
      </c>
      <c r="AR3" s="16" t="str">
        <f>VLOOKUP($J$3,Key_Codes!$A:$B,2,0)</f>
        <v>KEY_6</v>
      </c>
      <c r="AS3" s="17" t="s">
        <v>426</v>
      </c>
      <c r="AT3" s="18" t="s">
        <v>411</v>
      </c>
      <c r="AU3" s="17" t="s">
        <v>426</v>
      </c>
      <c r="AV3" s="18" t="s">
        <v>424</v>
      </c>
      <c r="AW3" s="18" t="s">
        <v>424</v>
      </c>
      <c r="AX3" s="18" t="s">
        <v>424</v>
      </c>
      <c r="AY3" s="18" t="str">
        <f>VLOOKUP($J$3,Key_Codes!$A:$C,3,0)</f>
        <v>true</v>
      </c>
      <c r="BA3" s="16">
        <v>1</v>
      </c>
      <c r="BB3" s="16">
        <v>1</v>
      </c>
      <c r="BC3" s="16">
        <v>1</v>
      </c>
      <c r="BD3" s="16" t="str">
        <f>VLOOKUP($J$9,Key_Codes!$A:$B,2,0)</f>
        <v>KEY_6</v>
      </c>
      <c r="BE3" s="17" t="s">
        <v>426</v>
      </c>
      <c r="BF3" s="18" t="s">
        <v>411</v>
      </c>
      <c r="BG3" s="17" t="s">
        <v>426</v>
      </c>
      <c r="BH3" s="18" t="s">
        <v>424</v>
      </c>
      <c r="BI3" s="18" t="s">
        <v>424</v>
      </c>
      <c r="BJ3" s="18" t="s">
        <v>424</v>
      </c>
      <c r="BK3" s="18" t="str">
        <f>VLOOKUP($J$9,Key_Codes!$A:$C,3,0)</f>
        <v>true</v>
      </c>
    </row>
    <row r="4" spans="1:64" ht="33.75" customHeight="1" x14ac:dyDescent="0.25">
      <c r="A4" s="2">
        <v>2</v>
      </c>
      <c r="B4" s="33" t="s">
        <v>392</v>
      </c>
      <c r="C4" s="33" t="s">
        <v>366</v>
      </c>
      <c r="D4" s="33" t="s">
        <v>367</v>
      </c>
      <c r="E4" s="33" t="s">
        <v>436</v>
      </c>
      <c r="F4" s="33" t="s">
        <v>437</v>
      </c>
      <c r="G4" s="33" t="s">
        <v>412</v>
      </c>
      <c r="I4" s="2">
        <v>2</v>
      </c>
      <c r="J4" s="22" t="s">
        <v>442</v>
      </c>
      <c r="K4" s="22" t="s">
        <v>267</v>
      </c>
      <c r="L4" s="22" t="s">
        <v>404</v>
      </c>
      <c r="M4" s="22" t="s">
        <v>427</v>
      </c>
      <c r="N4" s="22" t="s">
        <v>428</v>
      </c>
      <c r="O4" s="22" t="s">
        <v>291</v>
      </c>
      <c r="Q4" s="28">
        <v>1</v>
      </c>
      <c r="R4" s="28">
        <v>1</v>
      </c>
      <c r="S4" s="28">
        <v>2</v>
      </c>
      <c r="T4" s="28" t="str">
        <f>VLOOKUP($C$3,Key_Codes!$A:$B,2,0)</f>
        <v>KEY_1</v>
      </c>
      <c r="U4" s="29" t="s">
        <v>426</v>
      </c>
      <c r="V4" s="30" t="s">
        <v>424</v>
      </c>
      <c r="W4" s="29" t="s">
        <v>426</v>
      </c>
      <c r="X4" s="28" t="str">
        <f>VLOOKUP($C$4,Key_Codes!$A:$B,2,0)</f>
        <v>KEY_LANG3</v>
      </c>
      <c r="Y4" s="28" t="str">
        <f>VLOOKUP($C$4,Key_Codes!$A:$B,2,0)</f>
        <v>KEY_LANG3</v>
      </c>
      <c r="Z4" s="28" t="str">
        <f>VLOOKUP($C$4,Key_Codes!$A:$B,2,0)</f>
        <v>KEY_LANG3</v>
      </c>
      <c r="AA4" s="32" t="s">
        <v>425</v>
      </c>
      <c r="AC4" s="28">
        <v>1</v>
      </c>
      <c r="AD4" s="28">
        <v>1</v>
      </c>
      <c r="AE4" s="28">
        <v>2</v>
      </c>
      <c r="AF4" s="28" t="str">
        <f>VLOOKUP($C$9,Key_Codes!$A:$B,2,0)</f>
        <v>KEY_1</v>
      </c>
      <c r="AG4" s="29" t="s">
        <v>426</v>
      </c>
      <c r="AH4" s="30" t="s">
        <v>424</v>
      </c>
      <c r="AI4" s="29" t="s">
        <v>426</v>
      </c>
      <c r="AJ4" s="30" t="s">
        <v>424</v>
      </c>
      <c r="AK4" s="30" t="s">
        <v>424</v>
      </c>
      <c r="AL4" s="30" t="s">
        <v>424</v>
      </c>
      <c r="AM4" s="30" t="str">
        <f>VLOOKUP($C$9,Key_Codes!$A:$C,3,0)</f>
        <v>true</v>
      </c>
      <c r="AO4" s="16">
        <v>1</v>
      </c>
      <c r="AP4" s="16">
        <v>1</v>
      </c>
      <c r="AQ4" s="16">
        <v>2</v>
      </c>
      <c r="AR4" s="16" t="str">
        <f>VLOOKUP($K$3,Key_Codes!$A:$B,2,0)</f>
        <v>KEY_7</v>
      </c>
      <c r="AS4" s="17" t="s">
        <v>426</v>
      </c>
      <c r="AT4" s="18" t="s">
        <v>424</v>
      </c>
      <c r="AU4" s="17" t="s">
        <v>426</v>
      </c>
      <c r="AV4" s="18" t="s">
        <v>424</v>
      </c>
      <c r="AW4" s="18" t="s">
        <v>424</v>
      </c>
      <c r="AX4" s="18" t="s">
        <v>424</v>
      </c>
      <c r="AY4" s="18" t="str">
        <f>VLOOKUP($K$3,Key_Codes!$A:$C,3,0)</f>
        <v>true</v>
      </c>
      <c r="BA4" s="16">
        <v>1</v>
      </c>
      <c r="BB4" s="16">
        <v>1</v>
      </c>
      <c r="BC4" s="16">
        <v>2</v>
      </c>
      <c r="BD4" s="16" t="str">
        <f>VLOOKUP($K$9,Key_Codes!$A:$B,2,0)</f>
        <v>KEY_7</v>
      </c>
      <c r="BE4" s="17" t="s">
        <v>426</v>
      </c>
      <c r="BF4" s="18" t="s">
        <v>424</v>
      </c>
      <c r="BG4" s="17" t="s">
        <v>426</v>
      </c>
      <c r="BH4" s="18" t="s">
        <v>424</v>
      </c>
      <c r="BI4" s="18" t="s">
        <v>424</v>
      </c>
      <c r="BJ4" s="18" t="s">
        <v>424</v>
      </c>
      <c r="BK4" s="18" t="str">
        <f>VLOOKUP($K$9,Key_Codes!$A:$C,3,0)</f>
        <v>true</v>
      </c>
    </row>
    <row r="5" spans="1:64" ht="33.75" customHeight="1" x14ac:dyDescent="0.25">
      <c r="A5" s="2">
        <v>3</v>
      </c>
      <c r="B5" s="40" t="s">
        <v>393</v>
      </c>
      <c r="C5" s="40" t="s">
        <v>260</v>
      </c>
      <c r="D5" s="40" t="s">
        <v>258</v>
      </c>
      <c r="E5" s="40" t="s">
        <v>440</v>
      </c>
      <c r="F5" s="40" t="s">
        <v>441</v>
      </c>
      <c r="G5" s="40" t="s">
        <v>412</v>
      </c>
      <c r="I5" s="2">
        <v>3</v>
      </c>
      <c r="J5" s="26" t="s">
        <v>269</v>
      </c>
      <c r="K5" s="26" t="s">
        <v>402</v>
      </c>
      <c r="L5" s="26" t="s">
        <v>403</v>
      </c>
      <c r="M5" s="26" t="s">
        <v>401</v>
      </c>
      <c r="N5" s="26" t="s">
        <v>276</v>
      </c>
      <c r="O5" s="26" t="s">
        <v>298</v>
      </c>
      <c r="Q5" s="28">
        <v>1</v>
      </c>
      <c r="R5" s="28">
        <v>1</v>
      </c>
      <c r="S5" s="28">
        <v>3</v>
      </c>
      <c r="T5" s="28" t="str">
        <f>VLOOKUP($D$3,Key_Codes!$A:$B,2,0)</f>
        <v>KEY_2</v>
      </c>
      <c r="U5" s="29" t="s">
        <v>426</v>
      </c>
      <c r="V5" s="30" t="s">
        <v>424</v>
      </c>
      <c r="W5" s="29" t="s">
        <v>426</v>
      </c>
      <c r="X5" s="28" t="str">
        <f>VLOOKUP($C$4,Key_Codes!$A:$B,2,0)</f>
        <v>KEY_LANG3</v>
      </c>
      <c r="Y5" s="28" t="str">
        <f>VLOOKUP($C$4,Key_Codes!$A:$B,2,0)</f>
        <v>KEY_LANG3</v>
      </c>
      <c r="Z5" s="28" t="str">
        <f>VLOOKUP($C$4,Key_Codes!$A:$B,2,0)</f>
        <v>KEY_LANG3</v>
      </c>
      <c r="AA5" s="28" t="str">
        <f>VLOOKUP($D$3,Key_Codes!$A:$C,3,0)</f>
        <v>true</v>
      </c>
      <c r="AC5" s="28">
        <v>1</v>
      </c>
      <c r="AD5" s="28">
        <v>1</v>
      </c>
      <c r="AE5" s="28">
        <v>3</v>
      </c>
      <c r="AF5" s="28" t="str">
        <f>VLOOKUP($D$9,Key_Codes!$A:$B,2,0)</f>
        <v>KEY_2</v>
      </c>
      <c r="AG5" s="29" t="s">
        <v>426</v>
      </c>
      <c r="AH5" s="30" t="s">
        <v>424</v>
      </c>
      <c r="AI5" s="29" t="s">
        <v>426</v>
      </c>
      <c r="AJ5" s="30" t="s">
        <v>424</v>
      </c>
      <c r="AK5" s="30" t="s">
        <v>424</v>
      </c>
      <c r="AL5" s="30" t="s">
        <v>424</v>
      </c>
      <c r="AM5" s="30" t="str">
        <f>VLOOKUP($D$9,Key_Codes!$A:$C,3,0)</f>
        <v>true</v>
      </c>
      <c r="AO5" s="16">
        <v>1</v>
      </c>
      <c r="AP5" s="16">
        <v>1</v>
      </c>
      <c r="AQ5" s="16">
        <v>3</v>
      </c>
      <c r="AR5" s="16" t="str">
        <f>VLOOKUP($L$3,Key_Codes!$A:$B,2,0)</f>
        <v>KEY_8</v>
      </c>
      <c r="AS5" s="17" t="s">
        <v>426</v>
      </c>
      <c r="AT5" s="18" t="s">
        <v>424</v>
      </c>
      <c r="AU5" s="17" t="s">
        <v>426</v>
      </c>
      <c r="AV5" s="18" t="s">
        <v>424</v>
      </c>
      <c r="AW5" s="18" t="s">
        <v>424</v>
      </c>
      <c r="AX5" s="18" t="s">
        <v>424</v>
      </c>
      <c r="AY5" s="18" t="str">
        <f>VLOOKUP($L$3,Key_Codes!$A:$C,3,0)</f>
        <v>true</v>
      </c>
      <c r="BA5" s="16">
        <v>1</v>
      </c>
      <c r="BB5" s="16">
        <v>1</v>
      </c>
      <c r="BC5" s="16">
        <v>3</v>
      </c>
      <c r="BD5" s="16" t="str">
        <f>VLOOKUP($L$9,Key_Codes!$A:$B,2,0)</f>
        <v>KEY_8</v>
      </c>
      <c r="BE5" s="17" t="s">
        <v>426</v>
      </c>
      <c r="BF5" s="18" t="s">
        <v>424</v>
      </c>
      <c r="BG5" s="17" t="s">
        <v>426</v>
      </c>
      <c r="BH5" s="18" t="s">
        <v>424</v>
      </c>
      <c r="BI5" s="18" t="s">
        <v>424</v>
      </c>
      <c r="BJ5" s="18" t="s">
        <v>424</v>
      </c>
      <c r="BK5" s="18" t="str">
        <f>VLOOKUP($L$9,Key_Codes!$A:$C,3,0)</f>
        <v>true</v>
      </c>
    </row>
    <row r="6" spans="1:64" ht="33.75" customHeight="1" x14ac:dyDescent="0.25">
      <c r="A6" s="2">
        <v>4</v>
      </c>
      <c r="B6" s="6"/>
      <c r="C6" s="6"/>
      <c r="D6" s="6"/>
      <c r="E6" s="41" t="s">
        <v>391</v>
      </c>
      <c r="F6" s="41" t="s">
        <v>364</v>
      </c>
      <c r="G6" s="41" t="s">
        <v>266</v>
      </c>
      <c r="I6" s="2">
        <v>4</v>
      </c>
      <c r="J6" s="14" t="s">
        <v>261</v>
      </c>
      <c r="K6" s="14" t="s">
        <v>365</v>
      </c>
      <c r="L6" s="14" t="s">
        <v>264</v>
      </c>
      <c r="M6" s="7"/>
      <c r="N6" s="8"/>
      <c r="O6" s="8"/>
      <c r="Q6" s="28">
        <v>1</v>
      </c>
      <c r="R6" s="28">
        <v>1</v>
      </c>
      <c r="S6" s="28">
        <v>4</v>
      </c>
      <c r="T6" s="28" t="str">
        <f>VLOOKUP($E$3,Key_Codes!$A:$B,2,0)</f>
        <v>KEY_3</v>
      </c>
      <c r="U6" s="29" t="s">
        <v>426</v>
      </c>
      <c r="V6" s="30" t="s">
        <v>424</v>
      </c>
      <c r="W6" s="29" t="s">
        <v>426</v>
      </c>
      <c r="X6" s="28" t="str">
        <f>VLOOKUP($C$4,Key_Codes!$A:$B,2,0)</f>
        <v>KEY_LANG3</v>
      </c>
      <c r="Y6" s="28" t="str">
        <f>VLOOKUP($C$4,Key_Codes!$A:$B,2,0)</f>
        <v>KEY_LANG3</v>
      </c>
      <c r="Z6" s="28" t="str">
        <f>VLOOKUP($C$4,Key_Codes!$A:$B,2,0)</f>
        <v>KEY_LANG3</v>
      </c>
      <c r="AA6" s="28" t="str">
        <f>VLOOKUP($E$3,Key_Codes!$A:$C,3,0)</f>
        <v>true</v>
      </c>
      <c r="AC6" s="28">
        <v>1</v>
      </c>
      <c r="AD6" s="28">
        <v>1</v>
      </c>
      <c r="AE6" s="28">
        <v>4</v>
      </c>
      <c r="AF6" s="28" t="str">
        <f>VLOOKUP($E$9,Key_Codes!$A:$B,2,0)</f>
        <v>KEY_3</v>
      </c>
      <c r="AG6" s="29" t="s">
        <v>426</v>
      </c>
      <c r="AH6" s="30" t="s">
        <v>424</v>
      </c>
      <c r="AI6" s="29" t="s">
        <v>426</v>
      </c>
      <c r="AJ6" s="30" t="s">
        <v>424</v>
      </c>
      <c r="AK6" s="30" t="s">
        <v>424</v>
      </c>
      <c r="AL6" s="30" t="s">
        <v>424</v>
      </c>
      <c r="AM6" s="30" t="str">
        <f>VLOOKUP($E$9,Key_Codes!$A:$C,3,0)</f>
        <v>true</v>
      </c>
      <c r="AO6" s="16">
        <v>1</v>
      </c>
      <c r="AP6" s="16">
        <v>1</v>
      </c>
      <c r="AQ6" s="16">
        <v>4</v>
      </c>
      <c r="AR6" s="16" t="str">
        <f>VLOOKUP($M$3,Key_Codes!$A:$B,2,0)</f>
        <v>KEY_9</v>
      </c>
      <c r="AS6" s="17" t="s">
        <v>426</v>
      </c>
      <c r="AT6" s="18" t="s">
        <v>424</v>
      </c>
      <c r="AU6" s="17" t="s">
        <v>426</v>
      </c>
      <c r="AV6" s="18" t="s">
        <v>424</v>
      </c>
      <c r="AW6" s="18" t="s">
        <v>424</v>
      </c>
      <c r="AX6" s="18" t="s">
        <v>424</v>
      </c>
      <c r="AY6" s="18" t="str">
        <f>VLOOKUP($M$3,Key_Codes!$A:$C,3,0)</f>
        <v>true</v>
      </c>
      <c r="BA6" s="16">
        <v>1</v>
      </c>
      <c r="BB6" s="16">
        <v>1</v>
      </c>
      <c r="BC6" s="16">
        <v>4</v>
      </c>
      <c r="BD6" s="16" t="str">
        <f>VLOOKUP($M$9,Key_Codes!$A:$B,2,0)</f>
        <v>KEY_9</v>
      </c>
      <c r="BE6" s="17" t="s">
        <v>426</v>
      </c>
      <c r="BF6" s="18" t="s">
        <v>424</v>
      </c>
      <c r="BG6" s="17" t="s">
        <v>426</v>
      </c>
      <c r="BH6" s="18" t="s">
        <v>424</v>
      </c>
      <c r="BI6" s="18" t="s">
        <v>424</v>
      </c>
      <c r="BJ6" s="18" t="s">
        <v>424</v>
      </c>
      <c r="BK6" s="18" t="str">
        <f>VLOOKUP($M$9,Key_Codes!$A:$C,3,0)</f>
        <v>true</v>
      </c>
    </row>
    <row r="7" spans="1:64" ht="15" customHeight="1" x14ac:dyDescent="0.25">
      <c r="Q7" s="28">
        <v>1</v>
      </c>
      <c r="R7" s="28">
        <v>1</v>
      </c>
      <c r="S7" s="28">
        <v>5</v>
      </c>
      <c r="T7" s="28" t="str">
        <f>VLOOKUP($F$3,Key_Codes!$A:$B,2,0)</f>
        <v>KEY_4</v>
      </c>
      <c r="U7" s="29" t="s">
        <v>426</v>
      </c>
      <c r="V7" s="30" t="s">
        <v>424</v>
      </c>
      <c r="W7" s="29" t="s">
        <v>426</v>
      </c>
      <c r="X7" s="28" t="str">
        <f>VLOOKUP($C$4,Key_Codes!$A:$B,2,0)</f>
        <v>KEY_LANG3</v>
      </c>
      <c r="Y7" s="28" t="str">
        <f>VLOOKUP($C$4,Key_Codes!$A:$B,2,0)</f>
        <v>KEY_LANG3</v>
      </c>
      <c r="Z7" s="28" t="str">
        <f>VLOOKUP($C$4,Key_Codes!$A:$B,2,0)</f>
        <v>KEY_LANG3</v>
      </c>
      <c r="AA7" s="28" t="str">
        <f>VLOOKUP($F$3,Key_Codes!$A:$C,3,0)</f>
        <v>true</v>
      </c>
      <c r="AC7" s="28">
        <v>1</v>
      </c>
      <c r="AD7" s="28">
        <v>1</v>
      </c>
      <c r="AE7" s="28">
        <v>5</v>
      </c>
      <c r="AF7" s="28" t="str">
        <f>VLOOKUP($F$9,Key_Codes!$A:$B,2,0)</f>
        <v>KEY_4</v>
      </c>
      <c r="AG7" s="29" t="s">
        <v>426</v>
      </c>
      <c r="AH7" s="30" t="s">
        <v>424</v>
      </c>
      <c r="AI7" s="29" t="s">
        <v>426</v>
      </c>
      <c r="AJ7" s="30" t="s">
        <v>424</v>
      </c>
      <c r="AK7" s="30" t="s">
        <v>424</v>
      </c>
      <c r="AL7" s="30" t="s">
        <v>424</v>
      </c>
      <c r="AM7" s="30" t="str">
        <f>VLOOKUP($F$9,Key_Codes!$A:$C,3,0)</f>
        <v>true</v>
      </c>
      <c r="AO7" s="16">
        <v>1</v>
      </c>
      <c r="AP7" s="16">
        <v>1</v>
      </c>
      <c r="AQ7" s="16">
        <v>5</v>
      </c>
      <c r="AR7" s="16" t="str">
        <f>VLOOKUP($N$3,Key_Codes!$A:$B,2,0)</f>
        <v>KEY_0</v>
      </c>
      <c r="AS7" s="17" t="s">
        <v>426</v>
      </c>
      <c r="AT7" s="18" t="s">
        <v>424</v>
      </c>
      <c r="AU7" s="17" t="s">
        <v>426</v>
      </c>
      <c r="AV7" s="18" t="s">
        <v>424</v>
      </c>
      <c r="AW7" s="18" t="s">
        <v>424</v>
      </c>
      <c r="AX7" s="18" t="s">
        <v>424</v>
      </c>
      <c r="AY7" s="18" t="str">
        <f>VLOOKUP($N$3,Key_Codes!$A:$C,3,0)</f>
        <v>true</v>
      </c>
      <c r="BA7" s="16">
        <v>1</v>
      </c>
      <c r="BB7" s="16">
        <v>1</v>
      </c>
      <c r="BC7" s="16">
        <v>5</v>
      </c>
      <c r="BD7" s="16" t="str">
        <f>VLOOKUP($N$9,Key_Codes!$A:$B,2,0)</f>
        <v>KEY_0</v>
      </c>
      <c r="BE7" s="17" t="s">
        <v>426</v>
      </c>
      <c r="BF7" s="18" t="s">
        <v>424</v>
      </c>
      <c r="BG7" s="17" t="s">
        <v>426</v>
      </c>
      <c r="BH7" s="18" t="s">
        <v>424</v>
      </c>
      <c r="BI7" s="18" t="s">
        <v>424</v>
      </c>
      <c r="BJ7" s="18" t="s">
        <v>424</v>
      </c>
      <c r="BK7" s="18" t="str">
        <f>VLOOKUP($N$9,Key_Codes!$A:$C,3,0)</f>
        <v>true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28">
        <v>1</v>
      </c>
      <c r="R8" s="28">
        <v>1</v>
      </c>
      <c r="S8" s="28">
        <v>6</v>
      </c>
      <c r="T8" s="28" t="str">
        <f>VLOOKUP($G$3,Key_Codes!$A:$B,2,0)</f>
        <v>KEY_5</v>
      </c>
      <c r="U8" s="29" t="s">
        <v>426</v>
      </c>
      <c r="V8" s="30" t="s">
        <v>424</v>
      </c>
      <c r="W8" s="29" t="s">
        <v>426</v>
      </c>
      <c r="X8" s="28" t="str">
        <f>VLOOKUP($C$4,Key_Codes!$A:$B,2,0)</f>
        <v>KEY_LANG3</v>
      </c>
      <c r="Y8" s="28" t="str">
        <f>VLOOKUP($C$4,Key_Codes!$A:$B,2,0)</f>
        <v>KEY_LANG3</v>
      </c>
      <c r="Z8" s="28" t="str">
        <f>VLOOKUP($C$4,Key_Codes!$A:$B,2,0)</f>
        <v>KEY_LANG3</v>
      </c>
      <c r="AA8" s="28" t="str">
        <f>VLOOKUP($G$3,Key_Codes!$A:$C,3,0)</f>
        <v>true</v>
      </c>
      <c r="AC8" s="28">
        <v>1</v>
      </c>
      <c r="AD8" s="28">
        <v>1</v>
      </c>
      <c r="AE8" s="28">
        <v>6</v>
      </c>
      <c r="AF8" s="28" t="str">
        <f>VLOOKUP($G$9,Key_Codes!$A:$B,2,0)</f>
        <v>KEY_5</v>
      </c>
      <c r="AG8" s="29" t="s">
        <v>426</v>
      </c>
      <c r="AH8" s="30" t="s">
        <v>424</v>
      </c>
      <c r="AI8" s="29" t="s">
        <v>426</v>
      </c>
      <c r="AJ8" s="30" t="s">
        <v>424</v>
      </c>
      <c r="AK8" s="30" t="s">
        <v>424</v>
      </c>
      <c r="AL8" s="30" t="s">
        <v>424</v>
      </c>
      <c r="AM8" s="30" t="str">
        <f>VLOOKUP($G$9,Key_Codes!$A:$C,3,0)</f>
        <v>true</v>
      </c>
      <c r="AO8" s="16">
        <v>1</v>
      </c>
      <c r="AP8" s="16">
        <v>1</v>
      </c>
      <c r="AQ8" s="16">
        <v>6</v>
      </c>
      <c r="AR8" s="16" t="str">
        <f>VLOOKUP($O$3,Key_Codes!$A:$B,2,0)</f>
        <v>KEY_DELETE</v>
      </c>
      <c r="AS8" s="17" t="s">
        <v>426</v>
      </c>
      <c r="AT8" s="18" t="s">
        <v>424</v>
      </c>
      <c r="AU8" s="17" t="s">
        <v>426</v>
      </c>
      <c r="AV8" s="18" t="s">
        <v>424</v>
      </c>
      <c r="AW8" s="18" t="s">
        <v>424</v>
      </c>
      <c r="AX8" s="18" t="s">
        <v>424</v>
      </c>
      <c r="AY8" s="18" t="str">
        <f>VLOOKUP($O$3,Key_Codes!$A:$C,3,0)</f>
        <v>false</v>
      </c>
      <c r="BA8" s="16">
        <v>1</v>
      </c>
      <c r="BB8" s="16">
        <v>1</v>
      </c>
      <c r="BC8" s="16">
        <v>6</v>
      </c>
      <c r="BD8" s="16" t="str">
        <f>VLOOKUP($O$9,Key_Codes!$A:$B,2,0)</f>
        <v>KEY_DELETE</v>
      </c>
      <c r="BE8" s="17" t="s">
        <v>426</v>
      </c>
      <c r="BF8" s="18" t="s">
        <v>424</v>
      </c>
      <c r="BG8" s="17" t="s">
        <v>426</v>
      </c>
      <c r="BH8" s="18" t="s">
        <v>424</v>
      </c>
      <c r="BI8" s="18" t="s">
        <v>424</v>
      </c>
      <c r="BJ8" s="18" t="s">
        <v>424</v>
      </c>
      <c r="BK8" s="18" t="str">
        <f>VLOOKUP($O$9,Key_Codes!$A:$C,3,0)</f>
        <v>false</v>
      </c>
    </row>
    <row r="9" spans="1:64" ht="30.75" customHeight="1" x14ac:dyDescent="0.25">
      <c r="A9" s="2">
        <v>1</v>
      </c>
      <c r="B9" s="31" t="str">
        <f>B3</f>
        <v>TAB</v>
      </c>
      <c r="C9" s="31" t="str">
        <f t="shared" ref="C9:G9" si="0">C3</f>
        <v>!</v>
      </c>
      <c r="D9" s="31" t="str">
        <f t="shared" si="0"/>
        <v>@</v>
      </c>
      <c r="E9" s="31" t="str">
        <f t="shared" si="0"/>
        <v>#</v>
      </c>
      <c r="F9" s="31" t="str">
        <f t="shared" si="0"/>
        <v>$</v>
      </c>
      <c r="G9" s="31" t="str">
        <f t="shared" si="0"/>
        <v>%</v>
      </c>
      <c r="I9" s="2">
        <v>1</v>
      </c>
      <c r="J9" s="15" t="str">
        <f t="shared" ref="J9:O12" si="1">J3</f>
        <v>^</v>
      </c>
      <c r="K9" s="15" t="str">
        <f t="shared" si="1"/>
        <v>&amp;</v>
      </c>
      <c r="L9" s="15" t="str">
        <f t="shared" si="1"/>
        <v>Key_*</v>
      </c>
      <c r="M9" s="15" t="str">
        <f t="shared" si="1"/>
        <v>(</v>
      </c>
      <c r="N9" s="15" t="str">
        <f t="shared" si="1"/>
        <v>)</v>
      </c>
      <c r="O9" s="15" t="str">
        <f t="shared" si="1"/>
        <v>DEL</v>
      </c>
      <c r="Q9" s="34">
        <v>1</v>
      </c>
      <c r="R9" s="34">
        <v>2</v>
      </c>
      <c r="S9" s="34">
        <v>1</v>
      </c>
      <c r="T9" s="34" t="str">
        <f>VLOOKUP($B$4,Key_Codes!$A:$B,2,0)</f>
        <v>KEY_LEFT_SHIFT</v>
      </c>
      <c r="U9" s="35" t="s">
        <v>426</v>
      </c>
      <c r="V9" s="36" t="s">
        <v>424</v>
      </c>
      <c r="W9" s="35" t="s">
        <v>426</v>
      </c>
      <c r="X9" s="34" t="str">
        <f>VLOOKUP($C$4,Key_Codes!$A:$B,2,0)</f>
        <v>KEY_LANG3</v>
      </c>
      <c r="Y9" s="34" t="str">
        <f>VLOOKUP($C$4,Key_Codes!$A:$B,2,0)</f>
        <v>KEY_LANG3</v>
      </c>
      <c r="Z9" s="34" t="str">
        <f>VLOOKUP($C$4,Key_Codes!$A:$B,2,0)</f>
        <v>KEY_LANG3</v>
      </c>
      <c r="AA9" s="34" t="str">
        <f>VLOOKUP($B$4,Key_Codes!$A:$C,3,0)</f>
        <v>false</v>
      </c>
      <c r="AC9" s="34">
        <v>1</v>
      </c>
      <c r="AD9" s="34">
        <v>2</v>
      </c>
      <c r="AE9" s="34">
        <v>1</v>
      </c>
      <c r="AF9" s="34" t="str">
        <f>VLOOKUP($B$10,Key_Codes!$A:$B,2,0)</f>
        <v>KEY_LEFT_SHIFT</v>
      </c>
      <c r="AG9" s="35" t="s">
        <v>426</v>
      </c>
      <c r="AH9" s="36" t="s">
        <v>424</v>
      </c>
      <c r="AI9" s="35" t="s">
        <v>426</v>
      </c>
      <c r="AJ9" s="36" t="s">
        <v>424</v>
      </c>
      <c r="AK9" s="36" t="s">
        <v>424</v>
      </c>
      <c r="AL9" s="36" t="s">
        <v>424</v>
      </c>
      <c r="AM9" s="36" t="str">
        <f>VLOOKUP($B$10,Key_Codes!$A:$C,3,0)</f>
        <v>false</v>
      </c>
      <c r="AO9" s="19">
        <v>1</v>
      </c>
      <c r="AP9" s="19">
        <v>2</v>
      </c>
      <c r="AQ9" s="19">
        <v>1</v>
      </c>
      <c r="AR9" s="19" t="str">
        <f>VLOOKUP($J$4,Key_Codes!$A:$B,2,0)</f>
        <v>KEY_BACKSLASH</v>
      </c>
      <c r="AS9" s="20" t="s">
        <v>426</v>
      </c>
      <c r="AT9" s="21" t="s">
        <v>424</v>
      </c>
      <c r="AU9" s="20" t="s">
        <v>426</v>
      </c>
      <c r="AV9" s="21" t="s">
        <v>424</v>
      </c>
      <c r="AW9" s="21" t="s">
        <v>424</v>
      </c>
      <c r="AX9" s="21" t="s">
        <v>424</v>
      </c>
      <c r="AY9" s="21" t="str">
        <f>VLOOKUP($J$4,Key_Codes!$A:$C,3,0)</f>
        <v>true</v>
      </c>
      <c r="BA9" s="19">
        <v>1</v>
      </c>
      <c r="BB9" s="19">
        <v>2</v>
      </c>
      <c r="BC9" s="19">
        <v>1</v>
      </c>
      <c r="BD9" s="19" t="str">
        <f>VLOOKUP($J$10,Key_Codes!$A:$B,2,0)</f>
        <v>KEY_BACKSLASH</v>
      </c>
      <c r="BE9" s="20" t="s">
        <v>426</v>
      </c>
      <c r="BF9" s="21" t="s">
        <v>424</v>
      </c>
      <c r="BG9" s="20" t="s">
        <v>426</v>
      </c>
      <c r="BH9" s="21" t="s">
        <v>424</v>
      </c>
      <c r="BI9" s="21" t="s">
        <v>424</v>
      </c>
      <c r="BJ9" s="21" t="s">
        <v>424</v>
      </c>
      <c r="BK9" s="21" t="str">
        <f>VLOOKUP($J$10,Key_Codes!$A:$C,3,0)</f>
        <v>true</v>
      </c>
    </row>
    <row r="10" spans="1:64" ht="30" customHeight="1" x14ac:dyDescent="0.25">
      <c r="A10" s="2">
        <v>2</v>
      </c>
      <c r="B10" s="33" t="str">
        <f t="shared" ref="B10:G12" si="2">B4</f>
        <v>LEFT_SHIFT</v>
      </c>
      <c r="C10" s="33" t="str">
        <f t="shared" si="2"/>
        <v>LANG3</v>
      </c>
      <c r="D10" s="33" t="str">
        <f t="shared" si="2"/>
        <v>LANG4</v>
      </c>
      <c r="E10" s="33" t="str">
        <f t="shared" si="2"/>
        <v>(</v>
      </c>
      <c r="F10" s="33" t="str">
        <f t="shared" si="2"/>
        <v>)</v>
      </c>
      <c r="G10" s="33" t="str">
        <f t="shared" si="2"/>
        <v>Macro</v>
      </c>
      <c r="I10" s="2">
        <v>2</v>
      </c>
      <c r="J10" s="22" t="str">
        <f t="shared" si="1"/>
        <v>|</v>
      </c>
      <c r="K10" s="22" t="str">
        <f t="shared" si="1"/>
        <v>-</v>
      </c>
      <c r="L10" s="22" t="str">
        <f t="shared" si="1"/>
        <v>Arr_U</v>
      </c>
      <c r="M10" s="22" t="str">
        <f t="shared" si="1"/>
        <v>[</v>
      </c>
      <c r="N10" s="22" t="str">
        <f t="shared" si="1"/>
        <v>]</v>
      </c>
      <c r="O10" s="22" t="str">
        <f t="shared" si="1"/>
        <v>PRINTSCREEN</v>
      </c>
      <c r="Q10" s="34">
        <v>1</v>
      </c>
      <c r="R10" s="34">
        <v>2</v>
      </c>
      <c r="S10" s="34">
        <v>2</v>
      </c>
      <c r="T10" s="34" t="str">
        <f>VLOOKUP($C$4,Key_Codes!$A:$B,2,0)</f>
        <v>KEY_LANG3</v>
      </c>
      <c r="U10" s="35" t="s">
        <v>426</v>
      </c>
      <c r="V10" s="36" t="s">
        <v>424</v>
      </c>
      <c r="W10" s="35" t="s">
        <v>426</v>
      </c>
      <c r="X10" s="34" t="str">
        <f>VLOOKUP($C$4,Key_Codes!$A:$B,2,0)</f>
        <v>KEY_LANG3</v>
      </c>
      <c r="Y10" s="34" t="str">
        <f>VLOOKUP($C$4,Key_Codes!$A:$B,2,0)</f>
        <v>KEY_LANG3</v>
      </c>
      <c r="Z10" s="34" t="str">
        <f>VLOOKUP($C$4,Key_Codes!$A:$B,2,0)</f>
        <v>KEY_LANG3</v>
      </c>
      <c r="AA10" s="34" t="str">
        <f>VLOOKUP($C$4,Key_Codes!$A:$C,3,0)</f>
        <v>false</v>
      </c>
      <c r="AC10" s="34">
        <v>1</v>
      </c>
      <c r="AD10" s="34">
        <v>2</v>
      </c>
      <c r="AE10" s="34">
        <v>2</v>
      </c>
      <c r="AF10" s="34" t="str">
        <f>VLOOKUP($C$10,Key_Codes!$A:$B,2,0)</f>
        <v>KEY_LANG3</v>
      </c>
      <c r="AG10" s="35" t="s">
        <v>426</v>
      </c>
      <c r="AH10" s="36" t="s">
        <v>424</v>
      </c>
      <c r="AI10" s="35" t="s">
        <v>426</v>
      </c>
      <c r="AJ10" s="36" t="s">
        <v>424</v>
      </c>
      <c r="AK10" s="36" t="s">
        <v>424</v>
      </c>
      <c r="AL10" s="36" t="s">
        <v>424</v>
      </c>
      <c r="AM10" s="36" t="str">
        <f>VLOOKUP($C$10,Key_Codes!$A:$C,3,0)</f>
        <v>false</v>
      </c>
      <c r="AO10" s="19">
        <v>1</v>
      </c>
      <c r="AP10" s="19">
        <v>2</v>
      </c>
      <c r="AQ10" s="19">
        <v>2</v>
      </c>
      <c r="AR10" s="19" t="str">
        <f>VLOOKUP($K$4,Key_Codes!$A:$B,2,0)</f>
        <v>KEY_MINUS</v>
      </c>
      <c r="AS10" s="20" t="s">
        <v>426</v>
      </c>
      <c r="AT10" s="21" t="s">
        <v>424</v>
      </c>
      <c r="AU10" s="20" t="s">
        <v>426</v>
      </c>
      <c r="AV10" s="21" t="s">
        <v>424</v>
      </c>
      <c r="AW10" s="21" t="s">
        <v>424</v>
      </c>
      <c r="AX10" s="21" t="s">
        <v>424</v>
      </c>
      <c r="AY10" s="21" t="str">
        <f>VLOOKUP($K$4,Key_Codes!$A:$C,3,0)</f>
        <v>false</v>
      </c>
      <c r="BA10" s="19">
        <v>1</v>
      </c>
      <c r="BB10" s="19">
        <v>2</v>
      </c>
      <c r="BC10" s="19">
        <v>2</v>
      </c>
      <c r="BD10" s="19" t="str">
        <f>VLOOKUP($K$10,Key_Codes!$A:$B,2,0)</f>
        <v>KEY_MINUS</v>
      </c>
      <c r="BE10" s="20" t="s">
        <v>426</v>
      </c>
      <c r="BF10" s="21" t="s">
        <v>424</v>
      </c>
      <c r="BG10" s="20" t="s">
        <v>426</v>
      </c>
      <c r="BH10" s="21" t="s">
        <v>424</v>
      </c>
      <c r="BI10" s="21" t="s">
        <v>424</v>
      </c>
      <c r="BJ10" s="21" t="s">
        <v>424</v>
      </c>
      <c r="BK10" s="21" t="str">
        <f>VLOOKUP($K$10,Key_Codes!$A:$C,3,0)</f>
        <v>false</v>
      </c>
    </row>
    <row r="11" spans="1:64" ht="30" customHeight="1" x14ac:dyDescent="0.25">
      <c r="A11" s="2">
        <v>3</v>
      </c>
      <c r="B11" s="40" t="str">
        <f t="shared" si="2"/>
        <v>LEFT_ALT</v>
      </c>
      <c r="C11" s="40" t="str">
        <f t="shared" si="2"/>
        <v>Z</v>
      </c>
      <c r="D11" s="40" t="str">
        <f t="shared" si="2"/>
        <v>X</v>
      </c>
      <c r="E11" s="40" t="str">
        <f t="shared" si="2"/>
        <v>{</v>
      </c>
      <c r="F11" s="40" t="str">
        <f t="shared" si="2"/>
        <v>}</v>
      </c>
      <c r="G11" s="40" t="str">
        <f t="shared" si="2"/>
        <v>Macro</v>
      </c>
      <c r="I11" s="2">
        <v>3</v>
      </c>
      <c r="J11" s="26" t="str">
        <f t="shared" si="1"/>
        <v>\</v>
      </c>
      <c r="K11" s="26" t="str">
        <f t="shared" si="1"/>
        <v>Arr_L</v>
      </c>
      <c r="L11" s="26" t="str">
        <f t="shared" si="1"/>
        <v>Arr_D</v>
      </c>
      <c r="M11" s="26" t="str">
        <f t="shared" si="1"/>
        <v>Arr_R</v>
      </c>
      <c r="N11" s="26" t="str">
        <f t="shared" si="1"/>
        <v>/</v>
      </c>
      <c r="O11" s="26" t="str">
        <f t="shared" si="1"/>
        <v>END</v>
      </c>
      <c r="Q11" s="34">
        <v>1</v>
      </c>
      <c r="R11" s="34">
        <v>2</v>
      </c>
      <c r="S11" s="34">
        <v>3</v>
      </c>
      <c r="T11" s="34" t="str">
        <f>VLOOKUP($D$4,Key_Codes!$A:$B,2,0)</f>
        <v>KEY_LANG4</v>
      </c>
      <c r="U11" s="35" t="s">
        <v>426</v>
      </c>
      <c r="V11" s="36" t="s">
        <v>424</v>
      </c>
      <c r="W11" s="35" t="s">
        <v>426</v>
      </c>
      <c r="X11" s="34" t="str">
        <f>VLOOKUP($C$4,Key_Codes!$A:$B,2,0)</f>
        <v>KEY_LANG3</v>
      </c>
      <c r="Y11" s="34" t="str">
        <f>VLOOKUP($C$4,Key_Codes!$A:$B,2,0)</f>
        <v>KEY_LANG3</v>
      </c>
      <c r="Z11" s="34" t="str">
        <f>VLOOKUP($C$4,Key_Codes!$A:$B,2,0)</f>
        <v>KEY_LANG3</v>
      </c>
      <c r="AA11" s="34" t="str">
        <f>VLOOKUP($D$4,Key_Codes!$A:$C,3,0)</f>
        <v>false</v>
      </c>
      <c r="AC11" s="34">
        <v>1</v>
      </c>
      <c r="AD11" s="34">
        <v>2</v>
      </c>
      <c r="AE11" s="34">
        <v>3</v>
      </c>
      <c r="AF11" s="34" t="str">
        <f>VLOOKUP($D$10,Key_Codes!$A:$B,2,0)</f>
        <v>KEY_LANG4</v>
      </c>
      <c r="AG11" s="35" t="s">
        <v>426</v>
      </c>
      <c r="AH11" s="36" t="s">
        <v>424</v>
      </c>
      <c r="AI11" s="35" t="s">
        <v>426</v>
      </c>
      <c r="AJ11" s="36" t="s">
        <v>424</v>
      </c>
      <c r="AK11" s="36" t="s">
        <v>424</v>
      </c>
      <c r="AL11" s="36" t="s">
        <v>424</v>
      </c>
      <c r="AM11" s="36" t="str">
        <f>VLOOKUP($D$10,Key_Codes!$A:$C,3,0)</f>
        <v>false</v>
      </c>
      <c r="AO11" s="19">
        <v>1</v>
      </c>
      <c r="AP11" s="19">
        <v>2</v>
      </c>
      <c r="AQ11" s="19">
        <v>3</v>
      </c>
      <c r="AR11" s="19" t="str">
        <f>VLOOKUP($L$4,Key_Codes!$A:$B,2,0)</f>
        <v>KEY_UP_ARROW</v>
      </c>
      <c r="AS11" s="20" t="s">
        <v>426</v>
      </c>
      <c r="AT11" s="21" t="s">
        <v>424</v>
      </c>
      <c r="AU11" s="20" t="s">
        <v>426</v>
      </c>
      <c r="AV11" s="21" t="s">
        <v>424</v>
      </c>
      <c r="AW11" s="21" t="s">
        <v>424</v>
      </c>
      <c r="AX11" s="21" t="s">
        <v>424</v>
      </c>
      <c r="AY11" s="21" t="str">
        <f>VLOOKUP($L$4,Key_Codes!$A:$C,3,0)</f>
        <v>false</v>
      </c>
      <c r="BA11" s="19">
        <v>1</v>
      </c>
      <c r="BB11" s="19">
        <v>2</v>
      </c>
      <c r="BC11" s="19">
        <v>3</v>
      </c>
      <c r="BD11" s="19" t="str">
        <f>VLOOKUP($L$10,Key_Codes!$A:$B,2,0)</f>
        <v>KEY_UP_ARROW</v>
      </c>
      <c r="BE11" s="20" t="s">
        <v>426</v>
      </c>
      <c r="BF11" s="21" t="s">
        <v>424</v>
      </c>
      <c r="BG11" s="20" t="s">
        <v>426</v>
      </c>
      <c r="BH11" s="21" t="s">
        <v>424</v>
      </c>
      <c r="BI11" s="21" t="s">
        <v>424</v>
      </c>
      <c r="BJ11" s="21" t="s">
        <v>424</v>
      </c>
      <c r="BK11" s="21" t="str">
        <f>VLOOKUP($L$10,Key_Codes!$A:$C,3,0)</f>
        <v>false</v>
      </c>
    </row>
    <row r="12" spans="1:64" ht="30" customHeight="1" x14ac:dyDescent="0.25">
      <c r="A12" s="2">
        <v>4</v>
      </c>
      <c r="B12" s="6"/>
      <c r="C12" s="6"/>
      <c r="D12" s="6"/>
      <c r="E12" s="41" t="str">
        <f t="shared" si="2"/>
        <v>LEFT_CTRL</v>
      </c>
      <c r="F12" s="41" t="str">
        <f t="shared" si="2"/>
        <v>LANG1</v>
      </c>
      <c r="G12" s="41" t="str">
        <f t="shared" si="2"/>
        <v>SPC</v>
      </c>
      <c r="I12" s="2">
        <v>4</v>
      </c>
      <c r="J12" s="14" t="str">
        <f t="shared" si="1"/>
        <v>ENTER</v>
      </c>
      <c r="K12" s="14" t="str">
        <f t="shared" si="1"/>
        <v>LANG2</v>
      </c>
      <c r="L12" s="14" t="str">
        <f t="shared" si="1"/>
        <v>BACKSPACE</v>
      </c>
      <c r="M12" s="7"/>
      <c r="N12" s="8"/>
      <c r="O12" s="8"/>
      <c r="Q12" s="34">
        <v>1</v>
      </c>
      <c r="R12" s="34">
        <v>2</v>
      </c>
      <c r="S12" s="34">
        <v>4</v>
      </c>
      <c r="T12" s="34" t="str">
        <f>VLOOKUP($E$4,Key_Codes!$A:$B,2,0)</f>
        <v>KEY_9</v>
      </c>
      <c r="U12" s="35" t="s">
        <v>426</v>
      </c>
      <c r="V12" s="36" t="s">
        <v>424</v>
      </c>
      <c r="W12" s="35" t="s">
        <v>426</v>
      </c>
      <c r="X12" s="34" t="str">
        <f>VLOOKUP($C$4,Key_Codes!$A:$B,2,0)</f>
        <v>KEY_LANG3</v>
      </c>
      <c r="Y12" s="34" t="str">
        <f>VLOOKUP($C$4,Key_Codes!$A:$B,2,0)</f>
        <v>KEY_LANG3</v>
      </c>
      <c r="Z12" s="34" t="str">
        <f>VLOOKUP($C$4,Key_Codes!$A:$B,2,0)</f>
        <v>KEY_LANG3</v>
      </c>
      <c r="AA12" s="34" t="str">
        <f>VLOOKUP($E$4,Key_Codes!$A:$C,3,0)</f>
        <v>true</v>
      </c>
      <c r="AC12" s="34">
        <v>1</v>
      </c>
      <c r="AD12" s="34">
        <v>2</v>
      </c>
      <c r="AE12" s="34">
        <v>4</v>
      </c>
      <c r="AF12" s="34" t="str">
        <f>VLOOKUP($E$10,Key_Codes!$A:$B,2,0)</f>
        <v>KEY_9</v>
      </c>
      <c r="AG12" s="35" t="s">
        <v>426</v>
      </c>
      <c r="AH12" s="36" t="s">
        <v>424</v>
      </c>
      <c r="AI12" s="35" t="s">
        <v>426</v>
      </c>
      <c r="AJ12" s="36" t="s">
        <v>424</v>
      </c>
      <c r="AK12" s="36" t="s">
        <v>424</v>
      </c>
      <c r="AL12" s="36" t="s">
        <v>424</v>
      </c>
      <c r="AM12" s="36" t="str">
        <f>VLOOKUP($E$10,Key_Codes!$A:$C,3,0)</f>
        <v>true</v>
      </c>
      <c r="AO12" s="19">
        <v>1</v>
      </c>
      <c r="AP12" s="19">
        <v>2</v>
      </c>
      <c r="AQ12" s="19">
        <v>4</v>
      </c>
      <c r="AR12" s="19" t="str">
        <f>VLOOKUP($M$4,Key_Codes!$A:$B,2,0)</f>
        <v>KEY_LEFT_BRACE</v>
      </c>
      <c r="AS12" s="20" t="s">
        <v>426</v>
      </c>
      <c r="AT12" s="21" t="s">
        <v>424</v>
      </c>
      <c r="AU12" s="20" t="s">
        <v>426</v>
      </c>
      <c r="AV12" s="21" t="s">
        <v>424</v>
      </c>
      <c r="AW12" s="21" t="s">
        <v>424</v>
      </c>
      <c r="AX12" s="21" t="s">
        <v>424</v>
      </c>
      <c r="AY12" s="21" t="str">
        <f>VLOOKUP($M$4,Key_Codes!$A:$C,3,0)</f>
        <v>false</v>
      </c>
      <c r="BA12" s="19">
        <v>1</v>
      </c>
      <c r="BB12" s="19">
        <v>2</v>
      </c>
      <c r="BC12" s="19">
        <v>4</v>
      </c>
      <c r="BD12" s="19" t="str">
        <f>VLOOKUP($M$10,Key_Codes!$A:$B,2,0)</f>
        <v>KEY_LEFT_BRACE</v>
      </c>
      <c r="BE12" s="20" t="s">
        <v>426</v>
      </c>
      <c r="BF12" s="21" t="s">
        <v>424</v>
      </c>
      <c r="BG12" s="20" t="s">
        <v>426</v>
      </c>
      <c r="BH12" s="21" t="s">
        <v>424</v>
      </c>
      <c r="BI12" s="21" t="s">
        <v>424</v>
      </c>
      <c r="BJ12" s="21" t="s">
        <v>424</v>
      </c>
      <c r="BK12" s="21" t="str">
        <f>VLOOKUP($M$10,Key_Codes!$A:$C,3,0)</f>
        <v>false</v>
      </c>
    </row>
    <row r="13" spans="1:64" ht="15" customHeight="1" x14ac:dyDescent="0.25">
      <c r="Q13" s="34">
        <v>1</v>
      </c>
      <c r="R13" s="34">
        <v>2</v>
      </c>
      <c r="S13" s="34">
        <v>5</v>
      </c>
      <c r="T13" s="34" t="str">
        <f>VLOOKUP($F$4,Key_Codes!$A:$B,2,0)</f>
        <v>KEY_0</v>
      </c>
      <c r="U13" s="35" t="s">
        <v>426</v>
      </c>
      <c r="V13" s="36" t="s">
        <v>424</v>
      </c>
      <c r="W13" s="35" t="s">
        <v>426</v>
      </c>
      <c r="X13" s="34" t="str">
        <f>VLOOKUP($C$4,Key_Codes!$A:$B,2,0)</f>
        <v>KEY_LANG3</v>
      </c>
      <c r="Y13" s="34" t="str">
        <f>VLOOKUP($C$4,Key_Codes!$A:$B,2,0)</f>
        <v>KEY_LANG3</v>
      </c>
      <c r="Z13" s="34" t="str">
        <f>VLOOKUP($C$4,Key_Codes!$A:$B,2,0)</f>
        <v>KEY_LANG3</v>
      </c>
      <c r="AA13" s="34" t="str">
        <f>VLOOKUP($F$4,Key_Codes!$A:$C,3,0)</f>
        <v>true</v>
      </c>
      <c r="AC13" s="34">
        <v>1</v>
      </c>
      <c r="AD13" s="34">
        <v>2</v>
      </c>
      <c r="AE13" s="34">
        <v>5</v>
      </c>
      <c r="AF13" s="34" t="str">
        <f>VLOOKUP($F$10,Key_Codes!$A:$B,2,0)</f>
        <v>KEY_0</v>
      </c>
      <c r="AG13" s="35" t="s">
        <v>426</v>
      </c>
      <c r="AH13" s="36" t="s">
        <v>424</v>
      </c>
      <c r="AI13" s="35" t="s">
        <v>426</v>
      </c>
      <c r="AJ13" s="36" t="s">
        <v>424</v>
      </c>
      <c r="AK13" s="36" t="s">
        <v>424</v>
      </c>
      <c r="AL13" s="36" t="s">
        <v>424</v>
      </c>
      <c r="AM13" s="36" t="str">
        <f>VLOOKUP($F$10,Key_Codes!$A:$C,3,0)</f>
        <v>true</v>
      </c>
      <c r="AO13" s="19">
        <v>1</v>
      </c>
      <c r="AP13" s="19">
        <v>2</v>
      </c>
      <c r="AQ13" s="19">
        <v>5</v>
      </c>
      <c r="AR13" s="19" t="str">
        <f>VLOOKUP($N$4,Key_Codes!$A:$B,2,0)</f>
        <v>KEY_RIGHT_BRACE</v>
      </c>
      <c r="AS13" s="20" t="s">
        <v>426</v>
      </c>
      <c r="AT13" s="21" t="s">
        <v>424</v>
      </c>
      <c r="AU13" s="20" t="s">
        <v>426</v>
      </c>
      <c r="AV13" s="21" t="s">
        <v>424</v>
      </c>
      <c r="AW13" s="21" t="s">
        <v>424</v>
      </c>
      <c r="AX13" s="21" t="s">
        <v>424</v>
      </c>
      <c r="AY13" s="21" t="str">
        <f>VLOOKUP($N$4,Key_Codes!$A:$C,3,0)</f>
        <v>false</v>
      </c>
      <c r="BA13" s="19">
        <v>1</v>
      </c>
      <c r="BB13" s="19">
        <v>2</v>
      </c>
      <c r="BC13" s="19">
        <v>5</v>
      </c>
      <c r="BD13" s="19" t="str">
        <f>VLOOKUP($N$10,Key_Codes!$A:$B,2,0)</f>
        <v>KEY_RIGHT_BRACE</v>
      </c>
      <c r="BE13" s="20" t="s">
        <v>426</v>
      </c>
      <c r="BF13" s="21" t="s">
        <v>424</v>
      </c>
      <c r="BG13" s="20" t="s">
        <v>426</v>
      </c>
      <c r="BH13" s="21" t="s">
        <v>424</v>
      </c>
      <c r="BI13" s="21" t="s">
        <v>424</v>
      </c>
      <c r="BJ13" s="21" t="s">
        <v>424</v>
      </c>
      <c r="BK13" s="21" t="str">
        <f>VLOOKUP($N$10,Key_Codes!$A:$C,3,0)</f>
        <v>false</v>
      </c>
    </row>
    <row r="14" spans="1:64" ht="15" customHeight="1" x14ac:dyDescent="0.25">
      <c r="D14" s="45"/>
      <c r="E14" s="45"/>
      <c r="F14" s="45"/>
      <c r="G14" s="45"/>
      <c r="Q14" s="34">
        <v>1</v>
      </c>
      <c r="R14" s="34">
        <v>2</v>
      </c>
      <c r="S14" s="34">
        <v>6</v>
      </c>
      <c r="T14" s="34" t="str">
        <f>VLOOKUP($G$4,Key_Codes!$A:$B,2,0)</f>
        <v>KEY_1</v>
      </c>
      <c r="U14" s="35" t="s">
        <v>426</v>
      </c>
      <c r="V14" s="36" t="s">
        <v>424</v>
      </c>
      <c r="W14" s="35" t="s">
        <v>425</v>
      </c>
      <c r="X14" s="34" t="s">
        <v>221</v>
      </c>
      <c r="Y14" s="34" t="s">
        <v>77</v>
      </c>
      <c r="Z14" s="34" t="s">
        <v>424</v>
      </c>
      <c r="AA14" s="34" t="str">
        <f>VLOOKUP($G$4,Key_Codes!$A:$C,3,0)</f>
        <v>false</v>
      </c>
      <c r="AC14" s="34">
        <v>1</v>
      </c>
      <c r="AD14" s="34">
        <v>2</v>
      </c>
      <c r="AE14" s="34">
        <v>6</v>
      </c>
      <c r="AF14" s="34" t="str">
        <f>VLOOKUP($G$10,Key_Codes!$A:$B,2,0)</f>
        <v>KEY_1</v>
      </c>
      <c r="AG14" s="35" t="s">
        <v>426</v>
      </c>
      <c r="AH14" s="36" t="s">
        <v>424</v>
      </c>
      <c r="AI14" s="35" t="s">
        <v>426</v>
      </c>
      <c r="AJ14" s="36" t="s">
        <v>424</v>
      </c>
      <c r="AK14" s="36" t="s">
        <v>424</v>
      </c>
      <c r="AL14" s="36" t="s">
        <v>424</v>
      </c>
      <c r="AM14" s="36" t="str">
        <f>VLOOKUP($G$10,Key_Codes!$A:$C,3,0)</f>
        <v>false</v>
      </c>
      <c r="AO14" s="19">
        <v>1</v>
      </c>
      <c r="AP14" s="19">
        <v>2</v>
      </c>
      <c r="AQ14" s="19">
        <v>6</v>
      </c>
      <c r="AR14" s="19" t="str">
        <f>VLOOKUP($O$4,Key_Codes!$A:$B,2,0)</f>
        <v>KEY_PRINTSCREEN</v>
      </c>
      <c r="AS14" s="20" t="s">
        <v>426</v>
      </c>
      <c r="AT14" s="21" t="s">
        <v>424</v>
      </c>
      <c r="AU14" s="20" t="s">
        <v>426</v>
      </c>
      <c r="AV14" s="21" t="s">
        <v>424</v>
      </c>
      <c r="AW14" s="21" t="s">
        <v>424</v>
      </c>
      <c r="AX14" s="21" t="s">
        <v>424</v>
      </c>
      <c r="AY14" s="21" t="str">
        <f>VLOOKUP($O$4,Key_Codes!$A:$C,3,0)</f>
        <v>false</v>
      </c>
      <c r="BA14" s="19">
        <v>1</v>
      </c>
      <c r="BB14" s="19">
        <v>2</v>
      </c>
      <c r="BC14" s="19">
        <v>6</v>
      </c>
      <c r="BD14" s="19" t="str">
        <f>VLOOKUP($O$10,Key_Codes!$A:$B,2,0)</f>
        <v>KEY_PRINTSCREEN</v>
      </c>
      <c r="BE14" s="20" t="s">
        <v>426</v>
      </c>
      <c r="BF14" s="21" t="s">
        <v>424</v>
      </c>
      <c r="BG14" s="20" t="s">
        <v>426</v>
      </c>
      <c r="BH14" s="21" t="s">
        <v>424</v>
      </c>
      <c r="BI14" s="21" t="s">
        <v>424</v>
      </c>
      <c r="BJ14" s="21" t="s">
        <v>424</v>
      </c>
      <c r="BK14" s="21" t="str">
        <f>VLOOKUP($O$10,Key_Codes!$A:$C,3,0)</f>
        <v>false</v>
      </c>
    </row>
    <row r="15" spans="1:64" ht="15" customHeight="1" x14ac:dyDescent="0.25">
      <c r="D15" s="45"/>
      <c r="E15" s="45" t="s">
        <v>413</v>
      </c>
      <c r="F15" s="45"/>
      <c r="G15" s="45"/>
      <c r="Q15" s="37">
        <v>1</v>
      </c>
      <c r="R15" s="37">
        <v>3</v>
      </c>
      <c r="S15" s="37">
        <v>1</v>
      </c>
      <c r="T15" s="37" t="str">
        <f>VLOOKUP($B$5,Key_Codes!$A:$B,2,0)</f>
        <v>KEY_LEFT_ALT</v>
      </c>
      <c r="U15" s="38" t="s">
        <v>426</v>
      </c>
      <c r="V15" s="39" t="s">
        <v>424</v>
      </c>
      <c r="W15" s="38" t="s">
        <v>426</v>
      </c>
      <c r="X15" s="37" t="str">
        <f>VLOOKUP($C$4,Key_Codes!$A:$B,2,0)</f>
        <v>KEY_LANG3</v>
      </c>
      <c r="Y15" s="37" t="str">
        <f>VLOOKUP($C$4,Key_Codes!$A:$B,2,0)</f>
        <v>KEY_LANG3</v>
      </c>
      <c r="Z15" s="37" t="str">
        <f>VLOOKUP($C$4,Key_Codes!$A:$B,2,0)</f>
        <v>KEY_LANG3</v>
      </c>
      <c r="AA15" s="37" t="str">
        <f>VLOOKUP($B$5,Key_Codes!$A:$C,3,0)</f>
        <v>false</v>
      </c>
      <c r="AC15" s="37">
        <v>1</v>
      </c>
      <c r="AD15" s="37">
        <v>3</v>
      </c>
      <c r="AE15" s="37">
        <v>1</v>
      </c>
      <c r="AF15" s="37" t="str">
        <f>VLOOKUP($B$11,Key_Codes!$A:$B,2,0)</f>
        <v>KEY_LEFT_ALT</v>
      </c>
      <c r="AG15" s="38" t="s">
        <v>426</v>
      </c>
      <c r="AH15" s="39" t="s">
        <v>424</v>
      </c>
      <c r="AI15" s="38" t="s">
        <v>426</v>
      </c>
      <c r="AJ15" s="39" t="s">
        <v>424</v>
      </c>
      <c r="AK15" s="39" t="s">
        <v>424</v>
      </c>
      <c r="AL15" s="39" t="s">
        <v>424</v>
      </c>
      <c r="AM15" s="39" t="str">
        <f>VLOOKUP($B$11,Key_Codes!$A:$C,3,0)</f>
        <v>false</v>
      </c>
      <c r="AO15" s="23">
        <v>1</v>
      </c>
      <c r="AP15" s="23">
        <v>3</v>
      </c>
      <c r="AQ15" s="23">
        <v>1</v>
      </c>
      <c r="AR15" s="23" t="str">
        <f>VLOOKUP($J$5,Key_Codes!$A:$B,2,0)</f>
        <v>KEY_BACKSLASH</v>
      </c>
      <c r="AS15" s="24" t="s">
        <v>426</v>
      </c>
      <c r="AT15" s="25" t="s">
        <v>424</v>
      </c>
      <c r="AU15" s="24" t="s">
        <v>426</v>
      </c>
      <c r="AV15" s="25" t="s">
        <v>424</v>
      </c>
      <c r="AW15" s="25" t="s">
        <v>424</v>
      </c>
      <c r="AX15" s="25" t="s">
        <v>424</v>
      </c>
      <c r="AY15" s="25" t="str">
        <f>VLOOKUP($J$5,Key_Codes!$A:$C,3,0)</f>
        <v>false</v>
      </c>
      <c r="BA15" s="23">
        <v>1</v>
      </c>
      <c r="BB15" s="23">
        <v>3</v>
      </c>
      <c r="BC15" s="23">
        <v>1</v>
      </c>
      <c r="BD15" s="23" t="str">
        <f>VLOOKUP($J$11,Key_Codes!$A:$B,2,0)</f>
        <v>KEY_BACKSLASH</v>
      </c>
      <c r="BE15" s="24" t="s">
        <v>426</v>
      </c>
      <c r="BF15" s="25" t="s">
        <v>424</v>
      </c>
      <c r="BG15" s="24" t="s">
        <v>426</v>
      </c>
      <c r="BH15" s="25" t="s">
        <v>424</v>
      </c>
      <c r="BI15" s="25" t="s">
        <v>424</v>
      </c>
      <c r="BJ15" s="25" t="s">
        <v>424</v>
      </c>
      <c r="BK15" s="25" t="str">
        <f>VLOOKUP($J$11,Key_Codes!$A:$C,3,0)</f>
        <v>false</v>
      </c>
    </row>
    <row r="16" spans="1:64" ht="15" customHeight="1" x14ac:dyDescent="0.25">
      <c r="D16" s="45"/>
      <c r="E16" s="45"/>
      <c r="F16" s="45"/>
      <c r="G16" s="45"/>
      <c r="Q16" s="37">
        <v>1</v>
      </c>
      <c r="R16" s="37">
        <v>3</v>
      </c>
      <c r="S16" s="37">
        <v>2</v>
      </c>
      <c r="T16" s="37" t="str">
        <f>VLOOKUP($C$5,Key_Codes!$A:$B,2,0)</f>
        <v>KEY_Z</v>
      </c>
      <c r="U16" s="38" t="s">
        <v>426</v>
      </c>
      <c r="V16" s="39" t="s">
        <v>424</v>
      </c>
      <c r="W16" s="38" t="s">
        <v>426</v>
      </c>
      <c r="X16" s="37" t="str">
        <f>VLOOKUP($C$4,Key_Codes!$A:$B,2,0)</f>
        <v>KEY_LANG3</v>
      </c>
      <c r="Y16" s="37" t="str">
        <f>VLOOKUP($C$4,Key_Codes!$A:$B,2,0)</f>
        <v>KEY_LANG3</v>
      </c>
      <c r="Z16" s="37" t="str">
        <f>VLOOKUP($C$4,Key_Codes!$A:$B,2,0)</f>
        <v>KEY_LANG3</v>
      </c>
      <c r="AA16" s="37" t="str">
        <f>VLOOKUP($C$5,Key_Codes!$A:$C,3,0)</f>
        <v>false</v>
      </c>
      <c r="AC16" s="37">
        <v>1</v>
      </c>
      <c r="AD16" s="37">
        <v>3</v>
      </c>
      <c r="AE16" s="37">
        <v>2</v>
      </c>
      <c r="AF16" s="37" t="str">
        <f>VLOOKUP($C$11,Key_Codes!$A:$B,2,0)</f>
        <v>KEY_Z</v>
      </c>
      <c r="AG16" s="38" t="s">
        <v>426</v>
      </c>
      <c r="AH16" s="39" t="s">
        <v>424</v>
      </c>
      <c r="AI16" s="38" t="s">
        <v>426</v>
      </c>
      <c r="AJ16" s="39" t="s">
        <v>424</v>
      </c>
      <c r="AK16" s="39" t="s">
        <v>424</v>
      </c>
      <c r="AL16" s="39" t="s">
        <v>424</v>
      </c>
      <c r="AM16" s="39" t="str">
        <f>VLOOKUP($C$11,Key_Codes!$A:$C,3,0)</f>
        <v>false</v>
      </c>
      <c r="AO16" s="23">
        <v>1</v>
      </c>
      <c r="AP16" s="23">
        <v>3</v>
      </c>
      <c r="AQ16" s="23">
        <v>2</v>
      </c>
      <c r="AR16" s="23" t="str">
        <f>VLOOKUP($K$5,Key_Codes!$A:$B,2,0)</f>
        <v>KEY_LEFT_ARROW</v>
      </c>
      <c r="AS16" s="24" t="s">
        <v>426</v>
      </c>
      <c r="AT16" s="25" t="s">
        <v>424</v>
      </c>
      <c r="AU16" s="24" t="s">
        <v>426</v>
      </c>
      <c r="AV16" s="25" t="s">
        <v>424</v>
      </c>
      <c r="AW16" s="25" t="s">
        <v>424</v>
      </c>
      <c r="AX16" s="25" t="s">
        <v>424</v>
      </c>
      <c r="AY16" s="25" t="str">
        <f>VLOOKUP($K$5,Key_Codes!$A:$C,3,0)</f>
        <v>false</v>
      </c>
      <c r="BA16" s="23">
        <v>1</v>
      </c>
      <c r="BB16" s="23">
        <v>3</v>
      </c>
      <c r="BC16" s="23">
        <v>2</v>
      </c>
      <c r="BD16" s="23" t="str">
        <f>VLOOKUP($K$11,Key_Codes!$A:$B,2,0)</f>
        <v>KEY_LEFT_ARROW</v>
      </c>
      <c r="BE16" s="24" t="s">
        <v>426</v>
      </c>
      <c r="BF16" s="25" t="s">
        <v>424</v>
      </c>
      <c r="BG16" s="24" t="s">
        <v>426</v>
      </c>
      <c r="BH16" s="25" t="s">
        <v>424</v>
      </c>
      <c r="BI16" s="25" t="s">
        <v>424</v>
      </c>
      <c r="BJ16" s="25" t="s">
        <v>424</v>
      </c>
      <c r="BK16" s="25" t="str">
        <f>VLOOKUP($K$11,Key_Codes!$A:$C,3,0)</f>
        <v>false</v>
      </c>
    </row>
    <row r="17" spans="4:64" ht="15" customHeight="1" x14ac:dyDescent="0.25">
      <c r="D17" s="45"/>
      <c r="E17" s="45"/>
      <c r="F17" s="45"/>
      <c r="G17" s="45"/>
      <c r="Q17" s="37">
        <v>1</v>
      </c>
      <c r="R17" s="37">
        <v>3</v>
      </c>
      <c r="S17" s="37">
        <v>3</v>
      </c>
      <c r="T17" s="37" t="str">
        <f>VLOOKUP($D$5,Key_Codes!$A:$B,2,0)</f>
        <v>KEY_X</v>
      </c>
      <c r="U17" s="38" t="s">
        <v>426</v>
      </c>
      <c r="V17" s="39" t="s">
        <v>424</v>
      </c>
      <c r="W17" s="38" t="s">
        <v>426</v>
      </c>
      <c r="X17" s="37" t="str">
        <f>VLOOKUP($C$4,Key_Codes!$A:$B,2,0)</f>
        <v>KEY_LANG3</v>
      </c>
      <c r="Y17" s="37" t="str">
        <f>VLOOKUP($C$4,Key_Codes!$A:$B,2,0)</f>
        <v>KEY_LANG3</v>
      </c>
      <c r="Z17" s="37" t="str">
        <f>VLOOKUP($C$4,Key_Codes!$A:$B,2,0)</f>
        <v>KEY_LANG3</v>
      </c>
      <c r="AA17" s="37" t="str">
        <f>VLOOKUP($D$5,Key_Codes!$A:$C,3,0)</f>
        <v>false</v>
      </c>
      <c r="AC17" s="37">
        <v>1</v>
      </c>
      <c r="AD17" s="37">
        <v>3</v>
      </c>
      <c r="AE17" s="37">
        <v>3</v>
      </c>
      <c r="AF17" s="37" t="str">
        <f>VLOOKUP($D$11,Key_Codes!$A:$B,2,0)</f>
        <v>KEY_X</v>
      </c>
      <c r="AG17" s="38" t="s">
        <v>426</v>
      </c>
      <c r="AH17" s="39" t="s">
        <v>424</v>
      </c>
      <c r="AI17" s="38" t="s">
        <v>426</v>
      </c>
      <c r="AJ17" s="39" t="s">
        <v>424</v>
      </c>
      <c r="AK17" s="39" t="s">
        <v>424</v>
      </c>
      <c r="AL17" s="39" t="s">
        <v>424</v>
      </c>
      <c r="AM17" s="39" t="str">
        <f>VLOOKUP($D$11,Key_Codes!$A:$C,3,0)</f>
        <v>false</v>
      </c>
      <c r="AO17" s="23">
        <v>1</v>
      </c>
      <c r="AP17" s="23">
        <v>3</v>
      </c>
      <c r="AQ17" s="23">
        <v>3</v>
      </c>
      <c r="AR17" s="23" t="str">
        <f>VLOOKUP($L$5,Key_Codes!$A:$B,2,0)</f>
        <v>KEY_DOWN_ARROW</v>
      </c>
      <c r="AS17" s="24" t="s">
        <v>426</v>
      </c>
      <c r="AT17" s="25" t="s">
        <v>424</v>
      </c>
      <c r="AU17" s="24" t="s">
        <v>426</v>
      </c>
      <c r="AV17" s="25" t="s">
        <v>424</v>
      </c>
      <c r="AW17" s="25" t="s">
        <v>424</v>
      </c>
      <c r="AX17" s="25" t="s">
        <v>424</v>
      </c>
      <c r="AY17" s="25" t="str">
        <f>VLOOKUP($L$5,Key_Codes!$A:$C,3,0)</f>
        <v>false</v>
      </c>
      <c r="BA17" s="23">
        <v>1</v>
      </c>
      <c r="BB17" s="23">
        <v>3</v>
      </c>
      <c r="BC17" s="23">
        <v>3</v>
      </c>
      <c r="BD17" s="23" t="str">
        <f>VLOOKUP($L$11,Key_Codes!$A:$B,2,0)</f>
        <v>KEY_DOWN_ARROW</v>
      </c>
      <c r="BE17" s="24" t="s">
        <v>426</v>
      </c>
      <c r="BF17" s="25" t="s">
        <v>424</v>
      </c>
      <c r="BG17" s="24" t="s">
        <v>426</v>
      </c>
      <c r="BH17" s="25" t="s">
        <v>424</v>
      </c>
      <c r="BI17" s="25" t="s">
        <v>424</v>
      </c>
      <c r="BJ17" s="25" t="s">
        <v>424</v>
      </c>
      <c r="BK17" s="25" t="str">
        <f>VLOOKUP($L$11,Key_Codes!$A:$C,3,0)</f>
        <v>false</v>
      </c>
    </row>
    <row r="18" spans="4:64" ht="15" customHeight="1" x14ac:dyDescent="0.25">
      <c r="D18" s="45"/>
      <c r="E18" s="45"/>
      <c r="F18" s="45"/>
      <c r="G18" s="45"/>
      <c r="Q18" s="37">
        <v>1</v>
      </c>
      <c r="R18" s="37">
        <v>3</v>
      </c>
      <c r="S18" s="37">
        <v>4</v>
      </c>
      <c r="T18" s="37" t="str">
        <f>VLOOKUP($E$5,Key_Codes!$A:$B,2,0)</f>
        <v>KEY_LEFT_BRACE</v>
      </c>
      <c r="U18" s="38" t="s">
        <v>426</v>
      </c>
      <c r="V18" s="39" t="s">
        <v>424</v>
      </c>
      <c r="W18" s="38" t="s">
        <v>426</v>
      </c>
      <c r="X18" s="37" t="str">
        <f>VLOOKUP($C$4,Key_Codes!$A:$B,2,0)</f>
        <v>KEY_LANG3</v>
      </c>
      <c r="Y18" s="37" t="str">
        <f>VLOOKUP($C$4,Key_Codes!$A:$B,2,0)</f>
        <v>KEY_LANG3</v>
      </c>
      <c r="Z18" s="37" t="str">
        <f>VLOOKUP($C$4,Key_Codes!$A:$B,2,0)</f>
        <v>KEY_LANG3</v>
      </c>
      <c r="AA18" s="37" t="str">
        <f>VLOOKUP($E$5,Key_Codes!$A:$C,3,0)</f>
        <v>true</v>
      </c>
      <c r="AC18" s="37">
        <v>1</v>
      </c>
      <c r="AD18" s="37">
        <v>3</v>
      </c>
      <c r="AE18" s="37">
        <v>4</v>
      </c>
      <c r="AF18" s="37" t="str">
        <f>VLOOKUP($E$11,Key_Codes!$A:$B,2,0)</f>
        <v>KEY_LEFT_BRACE</v>
      </c>
      <c r="AG18" s="38" t="s">
        <v>426</v>
      </c>
      <c r="AH18" s="39" t="s">
        <v>424</v>
      </c>
      <c r="AI18" s="38" t="s">
        <v>426</v>
      </c>
      <c r="AJ18" s="39" t="s">
        <v>424</v>
      </c>
      <c r="AK18" s="39" t="s">
        <v>424</v>
      </c>
      <c r="AL18" s="39" t="s">
        <v>424</v>
      </c>
      <c r="AM18" s="39" t="str">
        <f>VLOOKUP($E$11,Key_Codes!$A:$C,3,0)</f>
        <v>true</v>
      </c>
      <c r="AO18" s="23">
        <v>1</v>
      </c>
      <c r="AP18" s="23">
        <v>3</v>
      </c>
      <c r="AQ18" s="23">
        <v>4</v>
      </c>
      <c r="AR18" s="23" t="str">
        <f>VLOOKUP($M$5,Key_Codes!$A:$B,2,0)</f>
        <v>KEY_RIGHT_ARROW</v>
      </c>
      <c r="AS18" s="24" t="s">
        <v>426</v>
      </c>
      <c r="AT18" s="25" t="s">
        <v>424</v>
      </c>
      <c r="AU18" s="24" t="s">
        <v>426</v>
      </c>
      <c r="AV18" s="25" t="s">
        <v>424</v>
      </c>
      <c r="AW18" s="25" t="s">
        <v>424</v>
      </c>
      <c r="AX18" s="25" t="s">
        <v>424</v>
      </c>
      <c r="AY18" s="25" t="str">
        <f>VLOOKUP($M$5,Key_Codes!$A:$C,3,0)</f>
        <v>false</v>
      </c>
      <c r="BA18" s="23">
        <v>1</v>
      </c>
      <c r="BB18" s="23">
        <v>3</v>
      </c>
      <c r="BC18" s="23">
        <v>4</v>
      </c>
      <c r="BD18" s="23" t="str">
        <f>VLOOKUP($M$11,Key_Codes!$A:$B,2,0)</f>
        <v>KEY_RIGHT_ARROW</v>
      </c>
      <c r="BE18" s="24" t="s">
        <v>426</v>
      </c>
      <c r="BF18" s="25" t="s">
        <v>424</v>
      </c>
      <c r="BG18" s="24" t="s">
        <v>426</v>
      </c>
      <c r="BH18" s="25" t="s">
        <v>424</v>
      </c>
      <c r="BI18" s="25" t="s">
        <v>424</v>
      </c>
      <c r="BJ18" s="25" t="s">
        <v>424</v>
      </c>
      <c r="BK18" s="25" t="str">
        <f>VLOOKUP($M$11,Key_Codes!$A:$C,3,0)</f>
        <v>false</v>
      </c>
    </row>
    <row r="19" spans="4:64" ht="15" customHeight="1" x14ac:dyDescent="0.25">
      <c r="Q19" s="37">
        <v>1</v>
      </c>
      <c r="R19" s="37">
        <v>3</v>
      </c>
      <c r="S19" s="37">
        <v>5</v>
      </c>
      <c r="T19" s="37" t="str">
        <f>VLOOKUP($F$5,Key_Codes!$A:$B,2,0)</f>
        <v>KEY_RIGHT_BRACE</v>
      </c>
      <c r="U19" s="38" t="s">
        <v>426</v>
      </c>
      <c r="V19" s="39" t="s">
        <v>424</v>
      </c>
      <c r="W19" s="38" t="s">
        <v>426</v>
      </c>
      <c r="X19" s="37" t="str">
        <f>VLOOKUP($C$4,Key_Codes!$A:$B,2,0)</f>
        <v>KEY_LANG3</v>
      </c>
      <c r="Y19" s="37" t="str">
        <f>VLOOKUP($C$4,Key_Codes!$A:$B,2,0)</f>
        <v>KEY_LANG3</v>
      </c>
      <c r="Z19" s="37" t="str">
        <f>VLOOKUP($C$4,Key_Codes!$A:$B,2,0)</f>
        <v>KEY_LANG3</v>
      </c>
      <c r="AA19" s="37" t="str">
        <f>VLOOKUP($F$5,Key_Codes!$A:$C,3,0)</f>
        <v>true</v>
      </c>
      <c r="AC19" s="37">
        <v>1</v>
      </c>
      <c r="AD19" s="37">
        <v>3</v>
      </c>
      <c r="AE19" s="37">
        <v>5</v>
      </c>
      <c r="AF19" s="37" t="str">
        <f>VLOOKUP($F$11,Key_Codes!$A:$B,2,0)</f>
        <v>KEY_RIGHT_BRACE</v>
      </c>
      <c r="AG19" s="38" t="s">
        <v>426</v>
      </c>
      <c r="AH19" s="39" t="s">
        <v>424</v>
      </c>
      <c r="AI19" s="38" t="s">
        <v>426</v>
      </c>
      <c r="AJ19" s="39" t="s">
        <v>424</v>
      </c>
      <c r="AK19" s="39" t="s">
        <v>424</v>
      </c>
      <c r="AL19" s="39" t="s">
        <v>424</v>
      </c>
      <c r="AM19" s="39" t="str">
        <f>VLOOKUP($F$11,Key_Codes!$A:$C,3,0)</f>
        <v>true</v>
      </c>
      <c r="AO19" s="23">
        <v>1</v>
      </c>
      <c r="AP19" s="23">
        <v>3</v>
      </c>
      <c r="AQ19" s="23">
        <v>5</v>
      </c>
      <c r="AR19" s="23" t="str">
        <f>VLOOKUP($N$5,Key_Codes!$A:$B,2,0)</f>
        <v>KEY_SLASH</v>
      </c>
      <c r="AS19" s="24" t="s">
        <v>426</v>
      </c>
      <c r="AT19" s="25" t="s">
        <v>424</v>
      </c>
      <c r="AU19" s="24" t="s">
        <v>426</v>
      </c>
      <c r="AV19" s="25" t="s">
        <v>424</v>
      </c>
      <c r="AW19" s="25" t="s">
        <v>424</v>
      </c>
      <c r="AX19" s="25" t="s">
        <v>424</v>
      </c>
      <c r="AY19" s="25" t="str">
        <f>VLOOKUP($N$5,Key_Codes!$A:$C,3,0)</f>
        <v>false</v>
      </c>
      <c r="BA19" s="23">
        <v>1</v>
      </c>
      <c r="BB19" s="23">
        <v>3</v>
      </c>
      <c r="BC19" s="23">
        <v>5</v>
      </c>
      <c r="BD19" s="23" t="str">
        <f>VLOOKUP($N$11,Key_Codes!$A:$B,2,0)</f>
        <v>KEY_SLASH</v>
      </c>
      <c r="BE19" s="24" t="s">
        <v>426</v>
      </c>
      <c r="BF19" s="25" t="s">
        <v>424</v>
      </c>
      <c r="BG19" s="24" t="s">
        <v>426</v>
      </c>
      <c r="BH19" s="25" t="s">
        <v>424</v>
      </c>
      <c r="BI19" s="25" t="s">
        <v>424</v>
      </c>
      <c r="BJ19" s="25" t="s">
        <v>424</v>
      </c>
      <c r="BK19" s="25" t="str">
        <f>VLOOKUP($N$11,Key_Codes!$A:$C,3,0)</f>
        <v>false</v>
      </c>
    </row>
    <row r="20" spans="4:64" ht="15" customHeight="1" x14ac:dyDescent="0.25">
      <c r="Q20" s="37">
        <v>1</v>
      </c>
      <c r="R20" s="37">
        <v>3</v>
      </c>
      <c r="S20" s="37">
        <v>6</v>
      </c>
      <c r="T20" s="37" t="str">
        <f>VLOOKUP($G$5,Key_Codes!$A:$B,2,0)</f>
        <v>KEY_1</v>
      </c>
      <c r="U20" s="38" t="s">
        <v>426</v>
      </c>
      <c r="V20" s="39" t="s">
        <v>424</v>
      </c>
      <c r="W20" s="38" t="s">
        <v>425</v>
      </c>
      <c r="X20" s="37" t="s">
        <v>220</v>
      </c>
      <c r="Y20" s="37" t="s">
        <v>221</v>
      </c>
      <c r="Z20" s="37" t="s">
        <v>83</v>
      </c>
      <c r="AA20" s="37" t="str">
        <f>VLOOKUP($G$5,Key_Codes!$A:$C,3,0)</f>
        <v>false</v>
      </c>
      <c r="AC20" s="37">
        <v>1</v>
      </c>
      <c r="AD20" s="37">
        <v>3</v>
      </c>
      <c r="AE20" s="37">
        <v>6</v>
      </c>
      <c r="AF20" s="37" t="str">
        <f>VLOOKUP($G$11,Key_Codes!$A:$B,2,0)</f>
        <v>KEY_1</v>
      </c>
      <c r="AG20" s="38" t="s">
        <v>426</v>
      </c>
      <c r="AH20" s="39" t="s">
        <v>424</v>
      </c>
      <c r="AI20" s="38" t="s">
        <v>426</v>
      </c>
      <c r="AJ20" s="39" t="s">
        <v>424</v>
      </c>
      <c r="AK20" s="39" t="s">
        <v>424</v>
      </c>
      <c r="AL20" s="39" t="s">
        <v>424</v>
      </c>
      <c r="AM20" s="39" t="str">
        <f>VLOOKUP($G$11,Key_Codes!$A:$C,3,0)</f>
        <v>false</v>
      </c>
      <c r="AO20" s="23">
        <v>1</v>
      </c>
      <c r="AP20" s="23">
        <v>3</v>
      </c>
      <c r="AQ20" s="23">
        <v>6</v>
      </c>
      <c r="AR20" s="23" t="str">
        <f>VLOOKUP($O$5,Key_Codes!$A:$B,2,0)</f>
        <v>KEY_END</v>
      </c>
      <c r="AS20" s="24" t="s">
        <v>426</v>
      </c>
      <c r="AT20" s="25" t="s">
        <v>424</v>
      </c>
      <c r="AU20" s="24" t="s">
        <v>426</v>
      </c>
      <c r="AV20" s="25" t="s">
        <v>424</v>
      </c>
      <c r="AW20" s="25" t="s">
        <v>424</v>
      </c>
      <c r="AX20" s="25" t="s">
        <v>424</v>
      </c>
      <c r="AY20" s="25" t="str">
        <f>VLOOKUP($O$5,Key_Codes!$A:$C,3,0)</f>
        <v>false</v>
      </c>
      <c r="BA20" s="23">
        <v>1</v>
      </c>
      <c r="BB20" s="23">
        <v>3</v>
      </c>
      <c r="BC20" s="23">
        <v>6</v>
      </c>
      <c r="BD20" s="23" t="str">
        <f>VLOOKUP($O$11,Key_Codes!$A:$B,2,0)</f>
        <v>KEY_END</v>
      </c>
      <c r="BE20" s="24" t="s">
        <v>426</v>
      </c>
      <c r="BF20" s="25" t="s">
        <v>424</v>
      </c>
      <c r="BG20" s="24" t="s">
        <v>426</v>
      </c>
      <c r="BH20" s="25" t="s">
        <v>424</v>
      </c>
      <c r="BI20" s="25" t="s">
        <v>424</v>
      </c>
      <c r="BJ20" s="25" t="s">
        <v>424</v>
      </c>
      <c r="BK20" s="25" t="str">
        <f>VLOOKUP($O$11,Key_Codes!$A:$C,3,0)</f>
        <v>false</v>
      </c>
    </row>
    <row r="21" spans="4:64" ht="15" customHeight="1" x14ac:dyDescent="0.25">
      <c r="Q21" s="42">
        <v>1</v>
      </c>
      <c r="R21" s="42">
        <v>4</v>
      </c>
      <c r="S21" s="42">
        <v>4</v>
      </c>
      <c r="T21" s="42" t="str">
        <f>VLOOKUP($E$6,Key_Codes!$A:$B,2,0)</f>
        <v>KEY_LEFT_CTRL</v>
      </c>
      <c r="U21" s="43" t="s">
        <v>426</v>
      </c>
      <c r="V21" s="44" t="s">
        <v>424</v>
      </c>
      <c r="W21" s="43" t="s">
        <v>426</v>
      </c>
      <c r="X21" s="42" t="str">
        <f>VLOOKUP($C$4,Key_Codes!$A:$B,2,0)</f>
        <v>KEY_LANG3</v>
      </c>
      <c r="Y21" s="42" t="str">
        <f>VLOOKUP($C$4,Key_Codes!$A:$B,2,0)</f>
        <v>KEY_LANG3</v>
      </c>
      <c r="Z21" s="42" t="str">
        <f>VLOOKUP($C$4,Key_Codes!$A:$B,2,0)</f>
        <v>KEY_LANG3</v>
      </c>
      <c r="AA21" s="42" t="str">
        <f>VLOOKUP($E$6,Key_Codes!$A:$C,3,0)</f>
        <v>false</v>
      </c>
      <c r="AC21" s="42">
        <v>1</v>
      </c>
      <c r="AD21" s="42">
        <v>4</v>
      </c>
      <c r="AE21" s="42">
        <v>4</v>
      </c>
      <c r="AF21" s="42" t="str">
        <f>VLOOKUP($E$12,Key_Codes!$A:$B,2,0)</f>
        <v>KEY_LEFT_CTRL</v>
      </c>
      <c r="AG21" s="43" t="s">
        <v>426</v>
      </c>
      <c r="AH21" s="44" t="s">
        <v>424</v>
      </c>
      <c r="AI21" s="43" t="s">
        <v>426</v>
      </c>
      <c r="AJ21" s="44" t="s">
        <v>424</v>
      </c>
      <c r="AK21" s="44" t="s">
        <v>424</v>
      </c>
      <c r="AL21" s="44" t="s">
        <v>424</v>
      </c>
      <c r="AM21" s="44" t="str">
        <f>VLOOKUP($E$12,Key_Codes!$A:$C,3,0)</f>
        <v>false</v>
      </c>
      <c r="AO21" s="11">
        <v>1</v>
      </c>
      <c r="AP21" s="11">
        <v>4</v>
      </c>
      <c r="AQ21" s="11">
        <v>1</v>
      </c>
      <c r="AR21" s="11" t="str">
        <f>VLOOKUP($J$6,Key_Codes!$A:$B,2,0)</f>
        <v>KEY_ENTER</v>
      </c>
      <c r="AS21" s="12" t="s">
        <v>426</v>
      </c>
      <c r="AT21" s="13" t="s">
        <v>424</v>
      </c>
      <c r="AU21" s="12" t="s">
        <v>426</v>
      </c>
      <c r="AV21" s="13" t="s">
        <v>424</v>
      </c>
      <c r="AW21" s="13" t="s">
        <v>424</v>
      </c>
      <c r="AX21" s="13" t="s">
        <v>424</v>
      </c>
      <c r="AY21" s="13" t="str">
        <f>VLOOKUP($M$6,Key_Codes!$A:$C,3,0)</f>
        <v>false</v>
      </c>
      <c r="BA21" s="11">
        <v>1</v>
      </c>
      <c r="BB21" s="11">
        <v>4</v>
      </c>
      <c r="BC21" s="11">
        <v>1</v>
      </c>
      <c r="BD21" s="11" t="str">
        <f>VLOOKUP($J$6,Key_Codes!$A:$B,2,0)</f>
        <v>KEY_ENTER</v>
      </c>
      <c r="BE21" s="12" t="s">
        <v>426</v>
      </c>
      <c r="BF21" s="13" t="s">
        <v>424</v>
      </c>
      <c r="BG21" s="12" t="s">
        <v>426</v>
      </c>
      <c r="BH21" s="13" t="s">
        <v>424</v>
      </c>
      <c r="BI21" s="13" t="s">
        <v>424</v>
      </c>
      <c r="BJ21" s="13" t="s">
        <v>424</v>
      </c>
      <c r="BK21" s="13" t="str">
        <f>VLOOKUP($M$12,Key_Codes!$A:$C,3,0)</f>
        <v>false</v>
      </c>
      <c r="BL21" s="27"/>
    </row>
    <row r="22" spans="4:64" ht="15" customHeight="1" x14ac:dyDescent="0.25">
      <c r="Q22" s="42">
        <v>1</v>
      </c>
      <c r="R22" s="42">
        <v>4</v>
      </c>
      <c r="S22" s="42">
        <v>5</v>
      </c>
      <c r="T22" s="42" t="str">
        <f>VLOOKUP($F$6,Key_Codes!$A:$B,2,0)</f>
        <v>KEY_LANG1</v>
      </c>
      <c r="U22" s="43" t="s">
        <v>426</v>
      </c>
      <c r="V22" s="44" t="s">
        <v>424</v>
      </c>
      <c r="W22" s="43" t="s">
        <v>426</v>
      </c>
      <c r="X22" s="42" t="str">
        <f>VLOOKUP($C$4,Key_Codes!$A:$B,2,0)</f>
        <v>KEY_LANG3</v>
      </c>
      <c r="Y22" s="42" t="str">
        <f>VLOOKUP($C$4,Key_Codes!$A:$B,2,0)</f>
        <v>KEY_LANG3</v>
      </c>
      <c r="Z22" s="42" t="str">
        <f>VLOOKUP($C$4,Key_Codes!$A:$B,2,0)</f>
        <v>KEY_LANG3</v>
      </c>
      <c r="AA22" s="42" t="str">
        <f>VLOOKUP($F$6,Key_Codes!$A:$C,3,0)</f>
        <v>false</v>
      </c>
      <c r="AC22" s="42">
        <v>1</v>
      </c>
      <c r="AD22" s="42">
        <v>4</v>
      </c>
      <c r="AE22" s="42">
        <v>5</v>
      </c>
      <c r="AF22" s="42" t="str">
        <f>VLOOKUP($F$12,Key_Codes!$A:$B,2,0)</f>
        <v>KEY_LANG1</v>
      </c>
      <c r="AG22" s="43" t="s">
        <v>426</v>
      </c>
      <c r="AH22" s="44" t="s">
        <v>424</v>
      </c>
      <c r="AI22" s="43" t="s">
        <v>426</v>
      </c>
      <c r="AJ22" s="44" t="s">
        <v>424</v>
      </c>
      <c r="AK22" s="44" t="s">
        <v>424</v>
      </c>
      <c r="AL22" s="44" t="s">
        <v>424</v>
      </c>
      <c r="AM22" s="44" t="str">
        <f>VLOOKUP($F$12,Key_Codes!$A:$C,3,0)</f>
        <v>false</v>
      </c>
      <c r="AO22" s="11">
        <v>1</v>
      </c>
      <c r="AP22" s="11">
        <v>4</v>
      </c>
      <c r="AQ22" s="11">
        <v>2</v>
      </c>
      <c r="AR22" s="11" t="str">
        <f>VLOOKUP($K$6,Key_Codes!$A:$B,2,0)</f>
        <v>KEY_LANG2</v>
      </c>
      <c r="AS22" s="12" t="s">
        <v>426</v>
      </c>
      <c r="AT22" s="13" t="s">
        <v>424</v>
      </c>
      <c r="AU22" s="12" t="s">
        <v>426</v>
      </c>
      <c r="AV22" s="13" t="s">
        <v>424</v>
      </c>
      <c r="AW22" s="13" t="s">
        <v>424</v>
      </c>
      <c r="AX22" s="13" t="s">
        <v>424</v>
      </c>
      <c r="AY22" s="13" t="str">
        <f>VLOOKUP($N$6,Key_Codes!$A:$C,3,0)</f>
        <v>false</v>
      </c>
      <c r="BA22" s="11">
        <v>1</v>
      </c>
      <c r="BB22" s="11">
        <v>4</v>
      </c>
      <c r="BC22" s="11">
        <v>2</v>
      </c>
      <c r="BD22" s="11" t="str">
        <f>VLOOKUP($K$12,Key_Codes!$A:$B,2,0)</f>
        <v>KEY_LANG2</v>
      </c>
      <c r="BE22" s="12" t="s">
        <v>426</v>
      </c>
      <c r="BF22" s="13" t="s">
        <v>424</v>
      </c>
      <c r="BG22" s="12" t="s">
        <v>426</v>
      </c>
      <c r="BH22" s="13" t="s">
        <v>424</v>
      </c>
      <c r="BI22" s="13" t="s">
        <v>424</v>
      </c>
      <c r="BJ22" s="13" t="s">
        <v>424</v>
      </c>
      <c r="BK22" s="13" t="str">
        <f>VLOOKUP($N$12,Key_Codes!$A:$C,3,0)</f>
        <v>false</v>
      </c>
      <c r="BL22" s="27"/>
    </row>
    <row r="23" spans="4:64" ht="30" customHeight="1" x14ac:dyDescent="0.25">
      <c r="Q23" s="42">
        <v>1</v>
      </c>
      <c r="R23" s="42">
        <v>4</v>
      </c>
      <c r="S23" s="42">
        <v>6</v>
      </c>
      <c r="T23" s="42" t="str">
        <f>VLOOKUP($G$6,Key_Codes!$A:$B,2,0)</f>
        <v>KEY_SPACE</v>
      </c>
      <c r="U23" s="43" t="s">
        <v>426</v>
      </c>
      <c r="V23" s="44" t="s">
        <v>424</v>
      </c>
      <c r="W23" s="43" t="s">
        <v>426</v>
      </c>
      <c r="X23" s="42" t="str">
        <f>VLOOKUP($C$4,Key_Codes!$A:$B,2,0)</f>
        <v>KEY_LANG3</v>
      </c>
      <c r="Y23" s="42" t="str">
        <f>VLOOKUP($C$4,Key_Codes!$A:$B,2,0)</f>
        <v>KEY_LANG3</v>
      </c>
      <c r="Z23" s="42" t="str">
        <f>VLOOKUP($C$4,Key_Codes!$A:$B,2,0)</f>
        <v>KEY_LANG3</v>
      </c>
      <c r="AA23" s="42" t="str">
        <f>VLOOKUP($G$6,Key_Codes!$A:$C,3,0)</f>
        <v>false</v>
      </c>
      <c r="AC23" s="42">
        <v>1</v>
      </c>
      <c r="AD23" s="42">
        <v>4</v>
      </c>
      <c r="AE23" s="42">
        <v>6</v>
      </c>
      <c r="AF23" s="42" t="str">
        <f>VLOOKUP($G$12,Key_Codes!$A:$B,2,0)</f>
        <v>KEY_SPACE</v>
      </c>
      <c r="AG23" s="43" t="s">
        <v>426</v>
      </c>
      <c r="AH23" s="44" t="s">
        <v>424</v>
      </c>
      <c r="AI23" s="43" t="s">
        <v>426</v>
      </c>
      <c r="AJ23" s="44" t="s">
        <v>424</v>
      </c>
      <c r="AK23" s="44" t="s">
        <v>424</v>
      </c>
      <c r="AL23" s="44" t="s">
        <v>424</v>
      </c>
      <c r="AM23" s="44" t="str">
        <f>VLOOKUP($G$12,Key_Codes!$A:$C,3,0)</f>
        <v>false</v>
      </c>
      <c r="AO23" s="11">
        <v>1</v>
      </c>
      <c r="AP23" s="11">
        <v>4</v>
      </c>
      <c r="AQ23" s="11">
        <v>3</v>
      </c>
      <c r="AR23" s="11" t="str">
        <f>VLOOKUP($L$6,Key_Codes!$A:$B,2,0)</f>
        <v>KEY_BACKSPACE</v>
      </c>
      <c r="AS23" s="12" t="s">
        <v>426</v>
      </c>
      <c r="AT23" s="13" t="s">
        <v>424</v>
      </c>
      <c r="AU23" s="12" t="s">
        <v>426</v>
      </c>
      <c r="AV23" s="13" t="s">
        <v>424</v>
      </c>
      <c r="AW23" s="13" t="s">
        <v>424</v>
      </c>
      <c r="AX23" s="13" t="s">
        <v>424</v>
      </c>
      <c r="AY23" s="13" t="str">
        <f>VLOOKUP($O$6,Key_Codes!$A:$C,3,0)</f>
        <v>false</v>
      </c>
      <c r="BA23" s="11">
        <v>1</v>
      </c>
      <c r="BB23" s="11">
        <v>4</v>
      </c>
      <c r="BC23" s="11">
        <v>3</v>
      </c>
      <c r="BD23" s="11" t="str">
        <f>VLOOKUP($L$12,Key_Codes!$A:$B,2,0)</f>
        <v>KEY_BACKSPACE</v>
      </c>
      <c r="BE23" s="12" t="s">
        <v>426</v>
      </c>
      <c r="BF23" s="13" t="s">
        <v>424</v>
      </c>
      <c r="BG23" s="12" t="s">
        <v>426</v>
      </c>
      <c r="BH23" s="13" t="s">
        <v>424</v>
      </c>
      <c r="BI23" s="13" t="s">
        <v>424</v>
      </c>
      <c r="BJ23" s="13" t="s">
        <v>424</v>
      </c>
      <c r="BK23" s="13" t="str">
        <f>VLOOKUP($O$12,Key_Codes!$A:$C,3,0)</f>
        <v>false</v>
      </c>
      <c r="BL23" s="2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985AB70-A0AA-4A84-BFDC-534C5BBF1202}">
          <x14:formula1>
            <xm:f>Key_Codes!$A$2:$A$300</xm:f>
          </x14:formula1>
          <xm:sqref>B3:G5 J6:L6 E6:G6 J3:O5 E12:G12 J9:O11 B9:G11 J12:L12</xm:sqref>
        </x14:dataValidation>
        <x14:dataValidation type="list" allowBlank="1" showInputMessage="1" showErrorMessage="1" xr:uid="{9971614F-FF80-4C85-AB05-CF39A56177D9}">
          <x14:formula1>
            <xm:f>Key_Codes!$B$2:$B$250</xm:f>
          </x14:formula1>
          <xm:sqref>X3:Z23 AV3:AX23 BH4:BJ23 BH3:BJ3 AJ3:AL23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8E79-366C-4DEF-9B4F-D749FE22F475}">
  <dimension ref="A1:BL23"/>
  <sheetViews>
    <sheetView workbookViewId="0">
      <selection activeCell="O4" sqref="O4"/>
    </sheetView>
  </sheetViews>
  <sheetFormatPr defaultRowHeight="15" outlineLevelCol="1" x14ac:dyDescent="0.25"/>
  <cols>
    <col min="1" max="1" width="3.42578125" style="2" customWidth="1"/>
    <col min="2" max="7" width="9.140625" style="2"/>
    <col min="8" max="8" width="3.85546875" style="2" customWidth="1"/>
    <col min="9" max="9" width="5.28515625" style="2" customWidth="1"/>
    <col min="10" max="15" width="9.140625" style="2"/>
    <col min="16" max="16" width="6.42578125" style="2" customWidth="1"/>
    <col min="17" max="19" width="2.85546875" style="3" customWidth="1" outlineLevel="1"/>
    <col min="20" max="20" width="9.140625" style="3" customWidth="1" outlineLevel="1"/>
    <col min="21" max="21" width="6" style="2" customWidth="1" outlineLevel="1"/>
    <col min="22" max="22" width="10.85546875" style="2" customWidth="1" outlineLevel="1"/>
    <col min="23" max="23" width="8.140625" style="2" customWidth="1" outlineLevel="1"/>
    <col min="24" max="27" width="9.140625" style="2" customWidth="1" outlineLevel="1"/>
    <col min="28" max="28" width="8.5703125" style="2" customWidth="1"/>
    <col min="29" max="31" width="2.85546875" style="3" customWidth="1" outlineLevel="1"/>
    <col min="32" max="32" width="12" style="3" customWidth="1" outlineLevel="1"/>
    <col min="33" max="33" width="6" style="2" customWidth="1" outlineLevel="1"/>
    <col min="34" max="34" width="10.85546875" style="2" customWidth="1" outlineLevel="1"/>
    <col min="35" max="35" width="8.140625" style="2" customWidth="1" outlineLevel="1"/>
    <col min="36" max="39" width="9.140625" style="2" customWidth="1" outlineLevel="1"/>
    <col min="40" max="40" width="8.5703125" style="2" customWidth="1"/>
    <col min="41" max="43" width="2.85546875" style="3" customWidth="1" outlineLevel="1"/>
    <col min="44" max="44" width="9.140625" style="3" customWidth="1" outlineLevel="1"/>
    <col min="45" max="45" width="6" style="2" customWidth="1" outlineLevel="1"/>
    <col min="46" max="46" width="11.140625" style="2" customWidth="1" outlineLevel="1"/>
    <col min="47" max="47" width="8.140625" style="2" customWidth="1" outlineLevel="1"/>
    <col min="48" max="51" width="9.140625" style="2" customWidth="1" outlineLevel="1"/>
    <col min="52" max="52" width="9.140625" style="2"/>
    <col min="53" max="55" width="2.85546875" style="3" customWidth="1" outlineLevel="1"/>
    <col min="56" max="56" width="9.140625" style="3" customWidth="1" outlineLevel="1"/>
    <col min="57" max="57" width="6" style="2" customWidth="1" outlineLevel="1"/>
    <col min="58" max="58" width="11.140625" style="2" customWidth="1" outlineLevel="1"/>
    <col min="59" max="59" width="8.140625" style="2" customWidth="1" outlineLevel="1"/>
    <col min="60" max="63" width="9.140625" style="2" customWidth="1" outlineLevel="1"/>
    <col min="64" max="16384" width="9.140625" style="2"/>
  </cols>
  <sheetData>
    <row r="1" spans="1:64" ht="15" customHeight="1" x14ac:dyDescent="0.25">
      <c r="Q1" s="9" t="s">
        <v>414</v>
      </c>
      <c r="R1" s="9"/>
      <c r="S1" s="9"/>
      <c r="T1" s="9"/>
      <c r="U1" s="9"/>
      <c r="V1" s="9"/>
      <c r="W1" s="9"/>
      <c r="X1" s="9"/>
      <c r="Y1" s="9"/>
      <c r="Z1" s="9"/>
      <c r="AB1" s="2" t="s">
        <v>416</v>
      </c>
      <c r="AC1" s="9" t="s">
        <v>419</v>
      </c>
      <c r="AD1" s="9"/>
      <c r="AE1" s="9"/>
      <c r="AF1" s="9"/>
      <c r="AG1" s="9"/>
      <c r="AH1" s="9"/>
      <c r="AI1" s="9"/>
      <c r="AJ1" s="9"/>
      <c r="AK1" s="9"/>
      <c r="AL1" s="9"/>
      <c r="AN1" s="2" t="s">
        <v>418</v>
      </c>
      <c r="AO1" s="9" t="s">
        <v>415</v>
      </c>
      <c r="AP1" s="9"/>
      <c r="AQ1" s="9"/>
      <c r="AR1" s="9"/>
      <c r="AS1" s="9"/>
      <c r="AT1" s="9"/>
      <c r="AU1" s="9"/>
      <c r="AV1" s="9"/>
      <c r="AW1" s="9"/>
      <c r="AX1" s="9"/>
      <c r="AZ1" s="2" t="s">
        <v>417</v>
      </c>
      <c r="BA1" s="9" t="s">
        <v>421</v>
      </c>
      <c r="BB1" s="9"/>
      <c r="BC1" s="9"/>
      <c r="BD1" s="9"/>
      <c r="BE1" s="9"/>
      <c r="BF1" s="9"/>
      <c r="BG1" s="9"/>
      <c r="BH1" s="9"/>
      <c r="BI1" s="9"/>
      <c r="BJ1" s="9"/>
      <c r="BL1" s="2" t="s">
        <v>420</v>
      </c>
    </row>
    <row r="2" spans="1:64" x14ac:dyDescent="0.25">
      <c r="A2" s="2" t="s">
        <v>250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I2" s="2" t="s">
        <v>250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Q2" s="5" t="s">
        <v>246</v>
      </c>
      <c r="R2" s="5" t="s">
        <v>252</v>
      </c>
      <c r="S2" s="5" t="s">
        <v>237</v>
      </c>
      <c r="T2" s="5" t="s">
        <v>406</v>
      </c>
      <c r="U2" s="4" t="s">
        <v>407</v>
      </c>
      <c r="V2" s="4" t="s">
        <v>408</v>
      </c>
      <c r="W2" s="4" t="s">
        <v>409</v>
      </c>
      <c r="X2" s="4" t="s">
        <v>410</v>
      </c>
      <c r="Y2" s="4" t="s">
        <v>422</v>
      </c>
      <c r="Z2" s="4" t="s">
        <v>423</v>
      </c>
      <c r="AA2" s="4" t="s">
        <v>405</v>
      </c>
      <c r="AC2" s="5" t="s">
        <v>246</v>
      </c>
      <c r="AD2" s="5" t="s">
        <v>252</v>
      </c>
      <c r="AE2" s="5" t="s">
        <v>237</v>
      </c>
      <c r="AF2" s="5" t="s">
        <v>406</v>
      </c>
      <c r="AG2" s="4" t="s">
        <v>407</v>
      </c>
      <c r="AH2" s="4" t="s">
        <v>408</v>
      </c>
      <c r="AI2" s="4" t="s">
        <v>409</v>
      </c>
      <c r="AJ2" s="4" t="s">
        <v>410</v>
      </c>
      <c r="AK2" s="4" t="s">
        <v>422</v>
      </c>
      <c r="AL2" s="4" t="s">
        <v>423</v>
      </c>
      <c r="AM2" s="4" t="s">
        <v>405</v>
      </c>
      <c r="AO2" s="5" t="s">
        <v>246</v>
      </c>
      <c r="AP2" s="5" t="s">
        <v>252</v>
      </c>
      <c r="AQ2" s="5" t="s">
        <v>237</v>
      </c>
      <c r="AR2" s="5" t="s">
        <v>406</v>
      </c>
      <c r="AS2" s="4" t="s">
        <v>407</v>
      </c>
      <c r="AT2" s="4" t="s">
        <v>408</v>
      </c>
      <c r="AU2" s="4" t="s">
        <v>409</v>
      </c>
      <c r="AV2" s="4" t="s">
        <v>410</v>
      </c>
      <c r="AW2" s="4" t="s">
        <v>422</v>
      </c>
      <c r="AX2" s="4" t="s">
        <v>423</v>
      </c>
      <c r="AY2" s="4" t="s">
        <v>405</v>
      </c>
      <c r="BA2" s="5" t="s">
        <v>246</v>
      </c>
      <c r="BB2" s="5" t="s">
        <v>252</v>
      </c>
      <c r="BC2" s="5" t="s">
        <v>237</v>
      </c>
      <c r="BD2" s="5" t="s">
        <v>406</v>
      </c>
      <c r="BE2" s="4" t="s">
        <v>407</v>
      </c>
      <c r="BF2" s="4" t="s">
        <v>408</v>
      </c>
      <c r="BG2" s="4" t="s">
        <v>409</v>
      </c>
      <c r="BH2" s="4" t="s">
        <v>410</v>
      </c>
      <c r="BI2" s="4" t="s">
        <v>422</v>
      </c>
      <c r="BJ2" s="4" t="s">
        <v>423</v>
      </c>
      <c r="BK2" s="4" t="s">
        <v>405</v>
      </c>
    </row>
    <row r="3" spans="1:64" ht="33.75" customHeight="1" x14ac:dyDescent="0.25">
      <c r="A3" s="2">
        <v>1</v>
      </c>
      <c r="B3" s="31" t="s">
        <v>265</v>
      </c>
      <c r="C3" s="31" t="s">
        <v>278</v>
      </c>
      <c r="D3" s="31" t="s">
        <v>279</v>
      </c>
      <c r="E3" s="31" t="s">
        <v>280</v>
      </c>
      <c r="F3" s="31" t="s">
        <v>281</v>
      </c>
      <c r="G3" s="31" t="s">
        <v>282</v>
      </c>
      <c r="I3" s="2">
        <v>1</v>
      </c>
      <c r="J3" s="15" t="s">
        <v>412</v>
      </c>
      <c r="K3" s="15" t="s">
        <v>315</v>
      </c>
      <c r="L3" s="15" t="s">
        <v>316</v>
      </c>
      <c r="M3" s="15" t="s">
        <v>317</v>
      </c>
      <c r="N3" s="15" t="s">
        <v>306</v>
      </c>
      <c r="O3" s="15" t="s">
        <v>264</v>
      </c>
      <c r="Q3" s="28">
        <v>1</v>
      </c>
      <c r="R3" s="28">
        <v>1</v>
      </c>
      <c r="S3" s="28">
        <v>1</v>
      </c>
      <c r="T3" s="28" t="str">
        <f>VLOOKUP($B$3,Key_Codes!$A:$B,2,0)</f>
        <v>KEY_TAB</v>
      </c>
      <c r="U3" s="29" t="s">
        <v>425</v>
      </c>
      <c r="V3" s="30" t="s">
        <v>411</v>
      </c>
      <c r="W3" s="29" t="s">
        <v>426</v>
      </c>
      <c r="X3" s="28" t="str">
        <f>VLOOKUP($C$4,Key_Codes!$A:$B,2,0)</f>
        <v>KEY_F6</v>
      </c>
      <c r="Y3" s="28" t="str">
        <f>VLOOKUP($C$4,Key_Codes!$A:$B,2,0)</f>
        <v>KEY_F6</v>
      </c>
      <c r="Z3" s="28" t="str">
        <f>VLOOKUP($C$4,Key_Codes!$A:$B,2,0)</f>
        <v>KEY_F6</v>
      </c>
      <c r="AA3" s="28" t="str">
        <f>VLOOKUP($B$3,Key_Codes!$A:$C,3,0)</f>
        <v>false</v>
      </c>
      <c r="AC3" s="28">
        <v>1</v>
      </c>
      <c r="AD3" s="28">
        <v>1</v>
      </c>
      <c r="AE3" s="28">
        <v>1</v>
      </c>
      <c r="AF3" s="28" t="str">
        <f>VLOOKUP($B$9,Key_Codes!$A:$B,2,0)</f>
        <v>KEY_TAB</v>
      </c>
      <c r="AG3" s="29" t="s">
        <v>426</v>
      </c>
      <c r="AH3" s="30" t="s">
        <v>411</v>
      </c>
      <c r="AI3" s="29" t="s">
        <v>426</v>
      </c>
      <c r="AJ3" s="30" t="s">
        <v>424</v>
      </c>
      <c r="AK3" s="30" t="s">
        <v>424</v>
      </c>
      <c r="AL3" s="30" t="s">
        <v>424</v>
      </c>
      <c r="AM3" s="30" t="str">
        <f>VLOOKUP($B$9,Key_Codes!$A:$C,3,0)</f>
        <v>false</v>
      </c>
      <c r="AO3" s="16">
        <v>1</v>
      </c>
      <c r="AP3" s="16">
        <v>1</v>
      </c>
      <c r="AQ3" s="16">
        <v>1</v>
      </c>
      <c r="AR3" s="16" t="str">
        <f>VLOOKUP($J$3,Key_Codes!$A:$B,2,0)</f>
        <v>KEY_1</v>
      </c>
      <c r="AS3" s="17" t="s">
        <v>426</v>
      </c>
      <c r="AT3" s="18" t="s">
        <v>411</v>
      </c>
      <c r="AU3" s="17" t="s">
        <v>425</v>
      </c>
      <c r="AV3" s="18" t="s">
        <v>222</v>
      </c>
      <c r="AW3" s="18" t="s">
        <v>83</v>
      </c>
      <c r="AX3" s="18" t="s">
        <v>424</v>
      </c>
      <c r="AY3" s="18" t="str">
        <f>VLOOKUP($J$3,Key_Codes!$A:$C,3,0)</f>
        <v>false</v>
      </c>
      <c r="BA3" s="16">
        <v>1</v>
      </c>
      <c r="BB3" s="16">
        <v>1</v>
      </c>
      <c r="BC3" s="16">
        <v>1</v>
      </c>
      <c r="BD3" s="16" t="str">
        <f>VLOOKUP($J$9,Key_Codes!$A:$B,2,0)</f>
        <v>KEY_1</v>
      </c>
      <c r="BE3" s="17" t="s">
        <v>426</v>
      </c>
      <c r="BF3" s="18" t="s">
        <v>411</v>
      </c>
      <c r="BG3" s="17" t="s">
        <v>426</v>
      </c>
      <c r="BH3" s="18" t="s">
        <v>424</v>
      </c>
      <c r="BI3" s="18" t="s">
        <v>424</v>
      </c>
      <c r="BJ3" s="18" t="s">
        <v>424</v>
      </c>
      <c r="BK3" s="18" t="str">
        <f>VLOOKUP($J$9,Key_Codes!$A:$C,3,0)</f>
        <v>false</v>
      </c>
    </row>
    <row r="4" spans="1:64" ht="33.75" customHeight="1" x14ac:dyDescent="0.25">
      <c r="A4" s="2">
        <v>2</v>
      </c>
      <c r="B4" s="33" t="s">
        <v>277</v>
      </c>
      <c r="C4" s="33" t="s">
        <v>283</v>
      </c>
      <c r="D4" s="33" t="s">
        <v>284</v>
      </c>
      <c r="E4" s="33" t="s">
        <v>285</v>
      </c>
      <c r="F4" s="33" t="s">
        <v>286</v>
      </c>
      <c r="G4" s="33" t="s">
        <v>287</v>
      </c>
      <c r="I4" s="2">
        <v>2</v>
      </c>
      <c r="J4" s="22" t="s">
        <v>412</v>
      </c>
      <c r="K4" s="22" t="s">
        <v>312</v>
      </c>
      <c r="L4" s="22" t="s">
        <v>313</v>
      </c>
      <c r="M4" s="22" t="s">
        <v>314</v>
      </c>
      <c r="N4" s="22" t="s">
        <v>307</v>
      </c>
      <c r="O4" s="22" t="s">
        <v>269</v>
      </c>
      <c r="Q4" s="28">
        <v>1</v>
      </c>
      <c r="R4" s="28">
        <v>1</v>
      </c>
      <c r="S4" s="28">
        <v>2</v>
      </c>
      <c r="T4" s="28" t="str">
        <f>VLOOKUP($C$3,Key_Codes!$A:$B,2,0)</f>
        <v>KEY_F1</v>
      </c>
      <c r="U4" s="29" t="s">
        <v>425</v>
      </c>
      <c r="V4" s="30" t="s">
        <v>424</v>
      </c>
      <c r="W4" s="29" t="s">
        <v>426</v>
      </c>
      <c r="X4" s="28" t="str">
        <f>VLOOKUP($C$4,Key_Codes!$A:$B,2,0)</f>
        <v>KEY_F6</v>
      </c>
      <c r="Y4" s="28" t="str">
        <f>VLOOKUP($C$4,Key_Codes!$A:$B,2,0)</f>
        <v>KEY_F6</v>
      </c>
      <c r="Z4" s="28" t="str">
        <f>VLOOKUP($C$4,Key_Codes!$A:$B,2,0)</f>
        <v>KEY_F6</v>
      </c>
      <c r="AA4" s="28" t="str">
        <f>VLOOKUP($C$3,Key_Codes!$A:$C,3,0)</f>
        <v>false</v>
      </c>
      <c r="AC4" s="28">
        <v>1</v>
      </c>
      <c r="AD4" s="28">
        <v>1</v>
      </c>
      <c r="AE4" s="28">
        <v>2</v>
      </c>
      <c r="AF4" s="28" t="str">
        <f>VLOOKUP($C$9,Key_Codes!$A:$B,2,0)</f>
        <v>KEY_F1</v>
      </c>
      <c r="AG4" s="29" t="s">
        <v>426</v>
      </c>
      <c r="AH4" s="30" t="s">
        <v>424</v>
      </c>
      <c r="AI4" s="29" t="s">
        <v>426</v>
      </c>
      <c r="AJ4" s="30" t="s">
        <v>424</v>
      </c>
      <c r="AK4" s="30" t="s">
        <v>424</v>
      </c>
      <c r="AL4" s="30" t="s">
        <v>424</v>
      </c>
      <c r="AM4" s="30" t="str">
        <f>VLOOKUP($C$9,Key_Codes!$A:$C,3,0)</f>
        <v>false</v>
      </c>
      <c r="AO4" s="16">
        <v>1</v>
      </c>
      <c r="AP4" s="16">
        <v>1</v>
      </c>
      <c r="AQ4" s="16">
        <v>2</v>
      </c>
      <c r="AR4" s="16" t="str">
        <f>VLOOKUP($K$3,Key_Codes!$A:$B,2,0)</f>
        <v>KEYPAD_7</v>
      </c>
      <c r="AS4" s="17" t="s">
        <v>426</v>
      </c>
      <c r="AT4" s="18" t="s">
        <v>424</v>
      </c>
      <c r="AU4" s="17" t="s">
        <v>426</v>
      </c>
      <c r="AV4" s="18" t="s">
        <v>424</v>
      </c>
      <c r="AW4" s="18" t="s">
        <v>424</v>
      </c>
      <c r="AX4" s="18" t="s">
        <v>424</v>
      </c>
      <c r="AY4" s="18" t="str">
        <f>VLOOKUP($K$3,Key_Codes!$A:$C,3,0)</f>
        <v>false</v>
      </c>
      <c r="BA4" s="16">
        <v>1</v>
      </c>
      <c r="BB4" s="16">
        <v>1</v>
      </c>
      <c r="BC4" s="16">
        <v>2</v>
      </c>
      <c r="BD4" s="16" t="str">
        <f>VLOOKUP($K$9,Key_Codes!$A:$B,2,0)</f>
        <v>KEYPAD_7</v>
      </c>
      <c r="BE4" s="17" t="s">
        <v>426</v>
      </c>
      <c r="BF4" s="18" t="s">
        <v>424</v>
      </c>
      <c r="BG4" s="17" t="s">
        <v>426</v>
      </c>
      <c r="BH4" s="18" t="s">
        <v>424</v>
      </c>
      <c r="BI4" s="18" t="s">
        <v>424</v>
      </c>
      <c r="BJ4" s="18" t="s">
        <v>424</v>
      </c>
      <c r="BK4" s="18" t="str">
        <f>VLOOKUP($K$9,Key_Codes!$A:$C,3,0)</f>
        <v>false</v>
      </c>
    </row>
    <row r="5" spans="1:64" ht="33.75" customHeight="1" x14ac:dyDescent="0.25">
      <c r="A5" s="2">
        <v>3</v>
      </c>
      <c r="B5" s="40" t="s">
        <v>393</v>
      </c>
      <c r="C5" s="40" t="s">
        <v>288</v>
      </c>
      <c r="D5" s="40" t="s">
        <v>289</v>
      </c>
      <c r="E5" s="40" t="s">
        <v>273</v>
      </c>
      <c r="F5" s="40" t="s">
        <v>256</v>
      </c>
      <c r="G5" s="40" t="s">
        <v>236</v>
      </c>
      <c r="I5" s="2">
        <v>3</v>
      </c>
      <c r="J5" s="26" t="s">
        <v>268</v>
      </c>
      <c r="K5" s="26" t="s">
        <v>309</v>
      </c>
      <c r="L5" s="26" t="s">
        <v>310</v>
      </c>
      <c r="M5" s="26" t="s">
        <v>311</v>
      </c>
      <c r="N5" s="26" t="s">
        <v>275</v>
      </c>
      <c r="O5" s="26" t="s">
        <v>305</v>
      </c>
      <c r="Q5" s="28">
        <v>1</v>
      </c>
      <c r="R5" s="28">
        <v>1</v>
      </c>
      <c r="S5" s="28">
        <v>3</v>
      </c>
      <c r="T5" s="28" t="str">
        <f>VLOOKUP($D$3,Key_Codes!$A:$B,2,0)</f>
        <v>KEY_F2</v>
      </c>
      <c r="U5" s="29" t="s">
        <v>426</v>
      </c>
      <c r="V5" s="30" t="s">
        <v>424</v>
      </c>
      <c r="W5" s="29" t="s">
        <v>426</v>
      </c>
      <c r="X5" s="28" t="str">
        <f>VLOOKUP($C$4,Key_Codes!$A:$B,2,0)</f>
        <v>KEY_F6</v>
      </c>
      <c r="Y5" s="28" t="str">
        <f>VLOOKUP($C$4,Key_Codes!$A:$B,2,0)</f>
        <v>KEY_F6</v>
      </c>
      <c r="Z5" s="28" t="str">
        <f>VLOOKUP($C$4,Key_Codes!$A:$B,2,0)</f>
        <v>KEY_F6</v>
      </c>
      <c r="AA5" s="28" t="str">
        <f>VLOOKUP($D$3,Key_Codes!$A:$C,3,0)</f>
        <v>false</v>
      </c>
      <c r="AC5" s="28">
        <v>1</v>
      </c>
      <c r="AD5" s="28">
        <v>1</v>
      </c>
      <c r="AE5" s="28">
        <v>3</v>
      </c>
      <c r="AF5" s="28" t="str">
        <f>VLOOKUP($D$9,Key_Codes!$A:$B,2,0)</f>
        <v>KEY_F2</v>
      </c>
      <c r="AG5" s="29" t="s">
        <v>426</v>
      </c>
      <c r="AH5" s="30" t="s">
        <v>424</v>
      </c>
      <c r="AI5" s="29" t="s">
        <v>426</v>
      </c>
      <c r="AJ5" s="30" t="s">
        <v>424</v>
      </c>
      <c r="AK5" s="30" t="s">
        <v>424</v>
      </c>
      <c r="AL5" s="30" t="s">
        <v>424</v>
      </c>
      <c r="AM5" s="30" t="str">
        <f>VLOOKUP($D$9,Key_Codes!$A:$C,3,0)</f>
        <v>false</v>
      </c>
      <c r="AO5" s="16">
        <v>1</v>
      </c>
      <c r="AP5" s="16">
        <v>1</v>
      </c>
      <c r="AQ5" s="16">
        <v>3</v>
      </c>
      <c r="AR5" s="16" t="str">
        <f>VLOOKUP($L$3,Key_Codes!$A:$B,2,0)</f>
        <v>KEYPAD_8</v>
      </c>
      <c r="AS5" s="17" t="s">
        <v>426</v>
      </c>
      <c r="AT5" s="18" t="s">
        <v>424</v>
      </c>
      <c r="AU5" s="17" t="s">
        <v>426</v>
      </c>
      <c r="AV5" s="18" t="s">
        <v>424</v>
      </c>
      <c r="AW5" s="18" t="s">
        <v>424</v>
      </c>
      <c r="AX5" s="18" t="s">
        <v>424</v>
      </c>
      <c r="AY5" s="18" t="str">
        <f>VLOOKUP($L$3,Key_Codes!$A:$C,3,0)</f>
        <v>false</v>
      </c>
      <c r="BA5" s="16">
        <v>1</v>
      </c>
      <c r="BB5" s="16">
        <v>1</v>
      </c>
      <c r="BC5" s="16">
        <v>3</v>
      </c>
      <c r="BD5" s="16" t="str">
        <f>VLOOKUP($L$9,Key_Codes!$A:$B,2,0)</f>
        <v>KEYPAD_8</v>
      </c>
      <c r="BE5" s="17" t="s">
        <v>426</v>
      </c>
      <c r="BF5" s="18" t="s">
        <v>424</v>
      </c>
      <c r="BG5" s="17" t="s">
        <v>426</v>
      </c>
      <c r="BH5" s="18" t="s">
        <v>424</v>
      </c>
      <c r="BI5" s="18" t="s">
        <v>424</v>
      </c>
      <c r="BJ5" s="18" t="s">
        <v>424</v>
      </c>
      <c r="BK5" s="18" t="str">
        <f>VLOOKUP($L$9,Key_Codes!$A:$C,3,0)</f>
        <v>false</v>
      </c>
    </row>
    <row r="6" spans="1:64" ht="33.75" customHeight="1" x14ac:dyDescent="0.25">
      <c r="A6" s="2">
        <v>4</v>
      </c>
      <c r="B6" s="6"/>
      <c r="C6" s="6"/>
      <c r="D6" s="6"/>
      <c r="E6" s="41" t="s">
        <v>391</v>
      </c>
      <c r="F6" s="41" t="s">
        <v>364</v>
      </c>
      <c r="G6" s="41" t="s">
        <v>266</v>
      </c>
      <c r="I6" s="2">
        <v>4</v>
      </c>
      <c r="J6" s="14" t="s">
        <v>261</v>
      </c>
      <c r="K6" s="14" t="s">
        <v>365</v>
      </c>
      <c r="L6" s="14" t="s">
        <v>318</v>
      </c>
      <c r="M6" s="7"/>
      <c r="N6" s="8"/>
      <c r="O6" s="8"/>
      <c r="Q6" s="28">
        <v>1</v>
      </c>
      <c r="R6" s="28">
        <v>1</v>
      </c>
      <c r="S6" s="28">
        <v>4</v>
      </c>
      <c r="T6" s="28" t="str">
        <f>VLOOKUP($E$3,Key_Codes!$A:$B,2,0)</f>
        <v>KEY_F3</v>
      </c>
      <c r="U6" s="29" t="s">
        <v>426</v>
      </c>
      <c r="V6" s="30" t="s">
        <v>424</v>
      </c>
      <c r="W6" s="29" t="s">
        <v>426</v>
      </c>
      <c r="X6" s="28" t="str">
        <f>VLOOKUP($C$4,Key_Codes!$A:$B,2,0)</f>
        <v>KEY_F6</v>
      </c>
      <c r="Y6" s="28" t="str">
        <f>VLOOKUP($C$4,Key_Codes!$A:$B,2,0)</f>
        <v>KEY_F6</v>
      </c>
      <c r="Z6" s="28" t="str">
        <f>VLOOKUP($C$4,Key_Codes!$A:$B,2,0)</f>
        <v>KEY_F6</v>
      </c>
      <c r="AA6" s="28" t="str">
        <f>VLOOKUP($E$3,Key_Codes!$A:$C,3,0)</f>
        <v>false</v>
      </c>
      <c r="AC6" s="28">
        <v>1</v>
      </c>
      <c r="AD6" s="28">
        <v>1</v>
      </c>
      <c r="AE6" s="28">
        <v>4</v>
      </c>
      <c r="AF6" s="28" t="str">
        <f>VLOOKUP($E$9,Key_Codes!$A:$B,2,0)</f>
        <v>KEY_F3</v>
      </c>
      <c r="AG6" s="29" t="s">
        <v>426</v>
      </c>
      <c r="AH6" s="30" t="s">
        <v>424</v>
      </c>
      <c r="AI6" s="29" t="s">
        <v>426</v>
      </c>
      <c r="AJ6" s="30" t="s">
        <v>424</v>
      </c>
      <c r="AK6" s="30" t="s">
        <v>424</v>
      </c>
      <c r="AL6" s="30" t="s">
        <v>424</v>
      </c>
      <c r="AM6" s="30" t="str">
        <f>VLOOKUP($E$9,Key_Codes!$A:$C,3,0)</f>
        <v>false</v>
      </c>
      <c r="AO6" s="16">
        <v>1</v>
      </c>
      <c r="AP6" s="16">
        <v>1</v>
      </c>
      <c r="AQ6" s="16">
        <v>4</v>
      </c>
      <c r="AR6" s="16" t="str">
        <f>VLOOKUP($M$3,Key_Codes!$A:$B,2,0)</f>
        <v>KEYPAD_9</v>
      </c>
      <c r="AS6" s="17" t="s">
        <v>426</v>
      </c>
      <c r="AT6" s="18" t="s">
        <v>424</v>
      </c>
      <c r="AU6" s="17" t="s">
        <v>426</v>
      </c>
      <c r="AV6" s="18" t="s">
        <v>424</v>
      </c>
      <c r="AW6" s="18" t="s">
        <v>424</v>
      </c>
      <c r="AX6" s="18" t="s">
        <v>424</v>
      </c>
      <c r="AY6" s="18" t="str">
        <f>VLOOKUP($M$3,Key_Codes!$A:$C,3,0)</f>
        <v>false</v>
      </c>
      <c r="BA6" s="16">
        <v>1</v>
      </c>
      <c r="BB6" s="16">
        <v>1</v>
      </c>
      <c r="BC6" s="16">
        <v>4</v>
      </c>
      <c r="BD6" s="16" t="str">
        <f>VLOOKUP($M$9,Key_Codes!$A:$B,2,0)</f>
        <v>KEYPAD_9</v>
      </c>
      <c r="BE6" s="17" t="s">
        <v>426</v>
      </c>
      <c r="BF6" s="18" t="s">
        <v>424</v>
      </c>
      <c r="BG6" s="17" t="s">
        <v>426</v>
      </c>
      <c r="BH6" s="18" t="s">
        <v>424</v>
      </c>
      <c r="BI6" s="18" t="s">
        <v>424</v>
      </c>
      <c r="BJ6" s="18" t="s">
        <v>424</v>
      </c>
      <c r="BK6" s="18" t="str">
        <f>VLOOKUP($M$9,Key_Codes!$A:$C,3,0)</f>
        <v>false</v>
      </c>
    </row>
    <row r="7" spans="1:64" ht="15" customHeight="1" x14ac:dyDescent="0.25">
      <c r="Q7" s="28">
        <v>1</v>
      </c>
      <c r="R7" s="28">
        <v>1</v>
      </c>
      <c r="S7" s="28">
        <v>5</v>
      </c>
      <c r="T7" s="28" t="str">
        <f>VLOOKUP($F$3,Key_Codes!$A:$B,2,0)</f>
        <v>KEY_F4</v>
      </c>
      <c r="U7" s="29" t="s">
        <v>426</v>
      </c>
      <c r="V7" s="30" t="s">
        <v>424</v>
      </c>
      <c r="W7" s="29" t="s">
        <v>426</v>
      </c>
      <c r="X7" s="28" t="str">
        <f>VLOOKUP($C$4,Key_Codes!$A:$B,2,0)</f>
        <v>KEY_F6</v>
      </c>
      <c r="Y7" s="28" t="str">
        <f>VLOOKUP($C$4,Key_Codes!$A:$B,2,0)</f>
        <v>KEY_F6</v>
      </c>
      <c r="Z7" s="28" t="str">
        <f>VLOOKUP($C$4,Key_Codes!$A:$B,2,0)</f>
        <v>KEY_F6</v>
      </c>
      <c r="AA7" s="28" t="str">
        <f>VLOOKUP($F$3,Key_Codes!$A:$C,3,0)</f>
        <v>false</v>
      </c>
      <c r="AC7" s="28">
        <v>1</v>
      </c>
      <c r="AD7" s="28">
        <v>1</v>
      </c>
      <c r="AE7" s="28">
        <v>5</v>
      </c>
      <c r="AF7" s="28" t="str">
        <f>VLOOKUP($F$9,Key_Codes!$A:$B,2,0)</f>
        <v>KEY_F4</v>
      </c>
      <c r="AG7" s="29" t="s">
        <v>426</v>
      </c>
      <c r="AH7" s="30" t="s">
        <v>424</v>
      </c>
      <c r="AI7" s="29" t="s">
        <v>426</v>
      </c>
      <c r="AJ7" s="30" t="s">
        <v>424</v>
      </c>
      <c r="AK7" s="30" t="s">
        <v>424</v>
      </c>
      <c r="AL7" s="30" t="s">
        <v>424</v>
      </c>
      <c r="AM7" s="30" t="str">
        <f>VLOOKUP($F$9,Key_Codes!$A:$C,3,0)</f>
        <v>false</v>
      </c>
      <c r="AO7" s="16">
        <v>1</v>
      </c>
      <c r="AP7" s="16">
        <v>1</v>
      </c>
      <c r="AQ7" s="16">
        <v>5</v>
      </c>
      <c r="AR7" s="16" t="str">
        <f>VLOOKUP($N$3,Key_Codes!$A:$B,2,0)</f>
        <v>KEYPAD_SUBTRACT</v>
      </c>
      <c r="AS7" s="17" t="s">
        <v>426</v>
      </c>
      <c r="AT7" s="18" t="s">
        <v>424</v>
      </c>
      <c r="AU7" s="17" t="s">
        <v>426</v>
      </c>
      <c r="AV7" s="18" t="s">
        <v>424</v>
      </c>
      <c r="AW7" s="18" t="s">
        <v>424</v>
      </c>
      <c r="AX7" s="18" t="s">
        <v>424</v>
      </c>
      <c r="AY7" s="18" t="str">
        <f>VLOOKUP($N$3,Key_Codes!$A:$C,3,0)</f>
        <v>false</v>
      </c>
      <c r="BA7" s="16">
        <v>1</v>
      </c>
      <c r="BB7" s="16">
        <v>1</v>
      </c>
      <c r="BC7" s="16">
        <v>5</v>
      </c>
      <c r="BD7" s="16" t="str">
        <f>VLOOKUP($N$9,Key_Codes!$A:$B,2,0)</f>
        <v>KEYPAD_SUBTRACT</v>
      </c>
      <c r="BE7" s="17" t="s">
        <v>426</v>
      </c>
      <c r="BF7" s="18" t="s">
        <v>424</v>
      </c>
      <c r="BG7" s="17" t="s">
        <v>426</v>
      </c>
      <c r="BH7" s="18" t="s">
        <v>424</v>
      </c>
      <c r="BI7" s="18" t="s">
        <v>424</v>
      </c>
      <c r="BJ7" s="18" t="s">
        <v>424</v>
      </c>
      <c r="BK7" s="18" t="str">
        <f>VLOOKUP($N$9,Key_Codes!$A:$C,3,0)</f>
        <v>false</v>
      </c>
    </row>
    <row r="8" spans="1:64" ht="30" customHeight="1" x14ac:dyDescent="0.25">
      <c r="A8" s="2" t="s">
        <v>242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I8" s="2" t="s">
        <v>242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Q8" s="28">
        <v>1</v>
      </c>
      <c r="R8" s="28">
        <v>1</v>
      </c>
      <c r="S8" s="28">
        <v>6</v>
      </c>
      <c r="T8" s="28" t="str">
        <f>VLOOKUP($G$3,Key_Codes!$A:$B,2,0)</f>
        <v>KEY_F5</v>
      </c>
      <c r="U8" s="29" t="s">
        <v>426</v>
      </c>
      <c r="V8" s="30" t="s">
        <v>424</v>
      </c>
      <c r="W8" s="29" t="s">
        <v>426</v>
      </c>
      <c r="X8" s="28" t="str">
        <f>VLOOKUP($C$4,Key_Codes!$A:$B,2,0)</f>
        <v>KEY_F6</v>
      </c>
      <c r="Y8" s="28" t="str">
        <f>VLOOKUP($C$4,Key_Codes!$A:$B,2,0)</f>
        <v>KEY_F6</v>
      </c>
      <c r="Z8" s="28" t="str">
        <f>VLOOKUP($C$4,Key_Codes!$A:$B,2,0)</f>
        <v>KEY_F6</v>
      </c>
      <c r="AA8" s="28" t="str">
        <f>VLOOKUP($G$3,Key_Codes!$A:$C,3,0)</f>
        <v>false</v>
      </c>
      <c r="AC8" s="28">
        <v>1</v>
      </c>
      <c r="AD8" s="28">
        <v>1</v>
      </c>
      <c r="AE8" s="28">
        <v>6</v>
      </c>
      <c r="AF8" s="28" t="str">
        <f>VLOOKUP($G$9,Key_Codes!$A:$B,2,0)</f>
        <v>KEY_F5</v>
      </c>
      <c r="AG8" s="29" t="s">
        <v>426</v>
      </c>
      <c r="AH8" s="30" t="s">
        <v>424</v>
      </c>
      <c r="AI8" s="29" t="s">
        <v>426</v>
      </c>
      <c r="AJ8" s="30" t="s">
        <v>424</v>
      </c>
      <c r="AK8" s="30" t="s">
        <v>424</v>
      </c>
      <c r="AL8" s="30" t="s">
        <v>424</v>
      </c>
      <c r="AM8" s="30" t="str">
        <f>VLOOKUP($G$9,Key_Codes!$A:$C,3,0)</f>
        <v>false</v>
      </c>
      <c r="AO8" s="16">
        <v>1</v>
      </c>
      <c r="AP8" s="16">
        <v>1</v>
      </c>
      <c r="AQ8" s="16">
        <v>6</v>
      </c>
      <c r="AR8" s="16" t="str">
        <f>VLOOKUP($O$3,Key_Codes!$A:$B,2,0)</f>
        <v>KEY_BACKSPACE</v>
      </c>
      <c r="AS8" s="17" t="s">
        <v>426</v>
      </c>
      <c r="AT8" s="18" t="s">
        <v>424</v>
      </c>
      <c r="AU8" s="17" t="s">
        <v>426</v>
      </c>
      <c r="AV8" s="18" t="s">
        <v>424</v>
      </c>
      <c r="AW8" s="18" t="s">
        <v>424</v>
      </c>
      <c r="AX8" s="18" t="s">
        <v>424</v>
      </c>
      <c r="AY8" s="18" t="str">
        <f>VLOOKUP($O$3,Key_Codes!$A:$C,3,0)</f>
        <v>false</v>
      </c>
      <c r="BA8" s="16">
        <v>1</v>
      </c>
      <c r="BB8" s="16">
        <v>1</v>
      </c>
      <c r="BC8" s="16">
        <v>6</v>
      </c>
      <c r="BD8" s="16" t="str">
        <f>VLOOKUP($O$9,Key_Codes!$A:$B,2,0)</f>
        <v>KEY_BACKSPACE</v>
      </c>
      <c r="BE8" s="17" t="s">
        <v>426</v>
      </c>
      <c r="BF8" s="18" t="s">
        <v>424</v>
      </c>
      <c r="BG8" s="17" t="s">
        <v>426</v>
      </c>
      <c r="BH8" s="18" t="s">
        <v>424</v>
      </c>
      <c r="BI8" s="18" t="s">
        <v>424</v>
      </c>
      <c r="BJ8" s="18" t="s">
        <v>424</v>
      </c>
      <c r="BK8" s="18" t="str">
        <f>VLOOKUP($O$9,Key_Codes!$A:$C,3,0)</f>
        <v>false</v>
      </c>
    </row>
    <row r="9" spans="1:64" ht="30" customHeight="1" x14ac:dyDescent="0.25">
      <c r="A9" s="2">
        <v>1</v>
      </c>
      <c r="B9" s="31" t="str">
        <f>B3</f>
        <v>TAB</v>
      </c>
      <c r="C9" s="31" t="str">
        <f t="shared" ref="C9:G9" si="0">C3</f>
        <v>F1</v>
      </c>
      <c r="D9" s="31" t="str">
        <f t="shared" si="0"/>
        <v>F2</v>
      </c>
      <c r="E9" s="31" t="str">
        <f t="shared" si="0"/>
        <v>F3</v>
      </c>
      <c r="F9" s="31" t="str">
        <f t="shared" si="0"/>
        <v>F4</v>
      </c>
      <c r="G9" s="31" t="str">
        <f t="shared" si="0"/>
        <v>F5</v>
      </c>
      <c r="I9" s="2">
        <v>1</v>
      </c>
      <c r="J9" s="15" t="str">
        <f t="shared" ref="J9:O12" si="1">J3</f>
        <v>Macro</v>
      </c>
      <c r="K9" s="15" t="str">
        <f t="shared" si="1"/>
        <v>KP_7</v>
      </c>
      <c r="L9" s="15" t="str">
        <f t="shared" si="1"/>
        <v>KP_8</v>
      </c>
      <c r="M9" s="15" t="str">
        <f t="shared" si="1"/>
        <v>KP_9</v>
      </c>
      <c r="N9" s="15" t="str">
        <f t="shared" si="1"/>
        <v>KP_-</v>
      </c>
      <c r="O9" s="15" t="str">
        <f t="shared" si="1"/>
        <v>BACKSPACE</v>
      </c>
      <c r="Q9" s="34">
        <v>1</v>
      </c>
      <c r="R9" s="34">
        <v>2</v>
      </c>
      <c r="S9" s="34">
        <v>1</v>
      </c>
      <c r="T9" s="34" t="str">
        <f>VLOOKUP($B$4,Key_Codes!$A:$B,2,0)</f>
        <v>KEY_CAPS_LOCK</v>
      </c>
      <c r="U9" s="35" t="s">
        <v>426</v>
      </c>
      <c r="V9" s="36" t="s">
        <v>424</v>
      </c>
      <c r="W9" s="35" t="s">
        <v>426</v>
      </c>
      <c r="X9" s="34" t="str">
        <f>VLOOKUP($C$4,Key_Codes!$A:$B,2,0)</f>
        <v>KEY_F6</v>
      </c>
      <c r="Y9" s="34" t="str">
        <f>VLOOKUP($C$4,Key_Codes!$A:$B,2,0)</f>
        <v>KEY_F6</v>
      </c>
      <c r="Z9" s="34" t="str">
        <f>VLOOKUP($C$4,Key_Codes!$A:$B,2,0)</f>
        <v>KEY_F6</v>
      </c>
      <c r="AA9" s="34" t="str">
        <f>VLOOKUP($B$4,Key_Codes!$A:$C,3,0)</f>
        <v>false</v>
      </c>
      <c r="AC9" s="34">
        <v>1</v>
      </c>
      <c r="AD9" s="34">
        <v>2</v>
      </c>
      <c r="AE9" s="34">
        <v>1</v>
      </c>
      <c r="AF9" s="34" t="str">
        <f>VLOOKUP($B$10,Key_Codes!$A:$B,2,0)</f>
        <v>KEY_CAPS_LOCK</v>
      </c>
      <c r="AG9" s="35" t="s">
        <v>426</v>
      </c>
      <c r="AH9" s="36" t="s">
        <v>424</v>
      </c>
      <c r="AI9" s="35" t="s">
        <v>426</v>
      </c>
      <c r="AJ9" s="36" t="s">
        <v>424</v>
      </c>
      <c r="AK9" s="36" t="s">
        <v>424</v>
      </c>
      <c r="AL9" s="36" t="s">
        <v>424</v>
      </c>
      <c r="AM9" s="36" t="str">
        <f>VLOOKUP($B$10,Key_Codes!$A:$C,3,0)</f>
        <v>false</v>
      </c>
      <c r="AO9" s="19">
        <v>1</v>
      </c>
      <c r="AP9" s="19">
        <v>2</v>
      </c>
      <c r="AQ9" s="19">
        <v>1</v>
      </c>
      <c r="AR9" s="19" t="str">
        <f>VLOOKUP($J$4,Key_Codes!$A:$B,2,0)</f>
        <v>KEY_1</v>
      </c>
      <c r="AS9" s="20" t="s">
        <v>426</v>
      </c>
      <c r="AT9" s="21" t="s">
        <v>424</v>
      </c>
      <c r="AU9" s="20" t="s">
        <v>425</v>
      </c>
      <c r="AV9" s="21" t="s">
        <v>222</v>
      </c>
      <c r="AW9" s="21" t="s">
        <v>82</v>
      </c>
      <c r="AX9" s="21" t="s">
        <v>424</v>
      </c>
      <c r="AY9" s="21" t="str">
        <f>VLOOKUP($J$4,Key_Codes!$A:$C,3,0)</f>
        <v>false</v>
      </c>
      <c r="BA9" s="19">
        <v>1</v>
      </c>
      <c r="BB9" s="19">
        <v>2</v>
      </c>
      <c r="BC9" s="19">
        <v>1</v>
      </c>
      <c r="BD9" s="19" t="str">
        <f>VLOOKUP($J$10,Key_Codes!$A:$B,2,0)</f>
        <v>KEY_1</v>
      </c>
      <c r="BE9" s="20" t="s">
        <v>426</v>
      </c>
      <c r="BF9" s="21" t="s">
        <v>424</v>
      </c>
      <c r="BG9" s="20" t="s">
        <v>426</v>
      </c>
      <c r="BH9" s="21" t="s">
        <v>424</v>
      </c>
      <c r="BI9" s="21" t="s">
        <v>424</v>
      </c>
      <c r="BJ9" s="21" t="s">
        <v>424</v>
      </c>
      <c r="BK9" s="21" t="str">
        <f>VLOOKUP($J$10,Key_Codes!$A:$C,3,0)</f>
        <v>false</v>
      </c>
    </row>
    <row r="10" spans="1:64" ht="30" customHeight="1" x14ac:dyDescent="0.25">
      <c r="A10" s="2">
        <v>2</v>
      </c>
      <c r="B10" s="33" t="str">
        <f t="shared" ref="B10:G12" si="2">B4</f>
        <v>CAPSL</v>
      </c>
      <c r="C10" s="33" t="str">
        <f t="shared" si="2"/>
        <v>F6</v>
      </c>
      <c r="D10" s="33" t="str">
        <f t="shared" si="2"/>
        <v>F7</v>
      </c>
      <c r="E10" s="33" t="str">
        <f t="shared" si="2"/>
        <v>F8</v>
      </c>
      <c r="F10" s="33" t="str">
        <f t="shared" si="2"/>
        <v>F9</v>
      </c>
      <c r="G10" s="33" t="str">
        <f t="shared" si="2"/>
        <v>F10</v>
      </c>
      <c r="I10" s="2">
        <v>2</v>
      </c>
      <c r="J10" s="22" t="str">
        <f t="shared" si="1"/>
        <v>Macro</v>
      </c>
      <c r="K10" s="22" t="str">
        <f t="shared" si="1"/>
        <v>KP_4</v>
      </c>
      <c r="L10" s="22" t="str">
        <f t="shared" si="1"/>
        <v>KP_5</v>
      </c>
      <c r="M10" s="22" t="str">
        <f t="shared" si="1"/>
        <v>KP_6</v>
      </c>
      <c r="N10" s="22" t="str">
        <f t="shared" si="1"/>
        <v>KP_+</v>
      </c>
      <c r="O10" s="22" t="str">
        <f t="shared" si="1"/>
        <v>\</v>
      </c>
      <c r="Q10" s="34">
        <v>1</v>
      </c>
      <c r="R10" s="34">
        <v>2</v>
      </c>
      <c r="S10" s="34">
        <v>2</v>
      </c>
      <c r="T10" s="34" t="str">
        <f>VLOOKUP($C$4,Key_Codes!$A:$B,2,0)</f>
        <v>KEY_F6</v>
      </c>
      <c r="U10" s="35" t="s">
        <v>426</v>
      </c>
      <c r="V10" s="36" t="s">
        <v>424</v>
      </c>
      <c r="W10" s="35" t="s">
        <v>426</v>
      </c>
      <c r="X10" s="34" t="str">
        <f>VLOOKUP($C$4,Key_Codes!$A:$B,2,0)</f>
        <v>KEY_F6</v>
      </c>
      <c r="Y10" s="34" t="str">
        <f>VLOOKUP($C$4,Key_Codes!$A:$B,2,0)</f>
        <v>KEY_F6</v>
      </c>
      <c r="Z10" s="34" t="str">
        <f>VLOOKUP($C$4,Key_Codes!$A:$B,2,0)</f>
        <v>KEY_F6</v>
      </c>
      <c r="AA10" s="34" t="str">
        <f>VLOOKUP($C$4,Key_Codes!$A:$C,3,0)</f>
        <v>false</v>
      </c>
      <c r="AC10" s="34">
        <v>1</v>
      </c>
      <c r="AD10" s="34">
        <v>2</v>
      </c>
      <c r="AE10" s="34">
        <v>2</v>
      </c>
      <c r="AF10" s="34" t="str">
        <f>VLOOKUP($C$10,Key_Codes!$A:$B,2,0)</f>
        <v>KEY_F6</v>
      </c>
      <c r="AG10" s="35" t="s">
        <v>426</v>
      </c>
      <c r="AH10" s="36" t="s">
        <v>424</v>
      </c>
      <c r="AI10" s="35" t="s">
        <v>426</v>
      </c>
      <c r="AJ10" s="36" t="s">
        <v>424</v>
      </c>
      <c r="AK10" s="36" t="s">
        <v>424</v>
      </c>
      <c r="AL10" s="36" t="s">
        <v>424</v>
      </c>
      <c r="AM10" s="36" t="str">
        <f>VLOOKUP($C$10,Key_Codes!$A:$C,3,0)</f>
        <v>false</v>
      </c>
      <c r="AO10" s="19">
        <v>1</v>
      </c>
      <c r="AP10" s="19">
        <v>2</v>
      </c>
      <c r="AQ10" s="19">
        <v>2</v>
      </c>
      <c r="AR10" s="19" t="str">
        <f>VLOOKUP($K$4,Key_Codes!$A:$B,2,0)</f>
        <v>KEYPAD_4</v>
      </c>
      <c r="AS10" s="20" t="s">
        <v>426</v>
      </c>
      <c r="AT10" s="21" t="s">
        <v>424</v>
      </c>
      <c r="AU10" s="20" t="s">
        <v>426</v>
      </c>
      <c r="AV10" s="21" t="s">
        <v>424</v>
      </c>
      <c r="AW10" s="21" t="s">
        <v>424</v>
      </c>
      <c r="AX10" s="21" t="s">
        <v>424</v>
      </c>
      <c r="AY10" s="21" t="str">
        <f>VLOOKUP($K$4,Key_Codes!$A:$C,3,0)</f>
        <v>false</v>
      </c>
      <c r="BA10" s="19">
        <v>1</v>
      </c>
      <c r="BB10" s="19">
        <v>2</v>
      </c>
      <c r="BC10" s="19">
        <v>2</v>
      </c>
      <c r="BD10" s="19" t="str">
        <f>VLOOKUP($K$10,Key_Codes!$A:$B,2,0)</f>
        <v>KEYPAD_4</v>
      </c>
      <c r="BE10" s="20" t="s">
        <v>426</v>
      </c>
      <c r="BF10" s="21" t="s">
        <v>424</v>
      </c>
      <c r="BG10" s="20" t="s">
        <v>426</v>
      </c>
      <c r="BH10" s="21" t="s">
        <v>424</v>
      </c>
      <c r="BI10" s="21" t="s">
        <v>424</v>
      </c>
      <c r="BJ10" s="21" t="s">
        <v>424</v>
      </c>
      <c r="BK10" s="21" t="str">
        <f>VLOOKUP($K$10,Key_Codes!$A:$C,3,0)</f>
        <v>false</v>
      </c>
    </row>
    <row r="11" spans="1:64" ht="30" customHeight="1" x14ac:dyDescent="0.25">
      <c r="A11" s="2">
        <v>3</v>
      </c>
      <c r="B11" s="40" t="str">
        <f t="shared" si="2"/>
        <v>LEFT_ALT</v>
      </c>
      <c r="C11" s="40" t="str">
        <f t="shared" si="2"/>
        <v>F11</v>
      </c>
      <c r="D11" s="40" t="str">
        <f t="shared" si="2"/>
        <v>F12</v>
      </c>
      <c r="E11" s="40" t="str">
        <f t="shared" si="2"/>
        <v>`</v>
      </c>
      <c r="F11" s="40" t="str">
        <f t="shared" si="2"/>
        <v>V</v>
      </c>
      <c r="G11" s="40" t="str">
        <f t="shared" si="2"/>
        <v>B</v>
      </c>
      <c r="I11" s="2">
        <v>3</v>
      </c>
      <c r="J11" s="26" t="str">
        <f t="shared" si="1"/>
        <v>=</v>
      </c>
      <c r="K11" s="26" t="str">
        <f t="shared" si="1"/>
        <v>KP_1</v>
      </c>
      <c r="L11" s="26" t="str">
        <f t="shared" si="1"/>
        <v>KP_2</v>
      </c>
      <c r="M11" s="26" t="str">
        <f t="shared" si="1"/>
        <v>KP_3</v>
      </c>
      <c r="N11" s="26" t="str">
        <f>N5</f>
        <v>.</v>
      </c>
      <c r="O11" s="26" t="str">
        <f t="shared" si="1"/>
        <v>KP_/</v>
      </c>
      <c r="Q11" s="34">
        <v>1</v>
      </c>
      <c r="R11" s="34">
        <v>2</v>
      </c>
      <c r="S11" s="34">
        <v>3</v>
      </c>
      <c r="T11" s="34" t="str">
        <f>VLOOKUP($D$4,Key_Codes!$A:$B,2,0)</f>
        <v>KEY_F7</v>
      </c>
      <c r="U11" s="35" t="s">
        <v>426</v>
      </c>
      <c r="V11" s="36" t="s">
        <v>424</v>
      </c>
      <c r="W11" s="35" t="s">
        <v>426</v>
      </c>
      <c r="X11" s="34" t="str">
        <f>VLOOKUP($C$4,Key_Codes!$A:$B,2,0)</f>
        <v>KEY_F6</v>
      </c>
      <c r="Y11" s="34" t="str">
        <f>VLOOKUP($C$4,Key_Codes!$A:$B,2,0)</f>
        <v>KEY_F6</v>
      </c>
      <c r="Z11" s="34" t="str">
        <f>VLOOKUP($C$4,Key_Codes!$A:$B,2,0)</f>
        <v>KEY_F6</v>
      </c>
      <c r="AA11" s="34" t="str">
        <f>VLOOKUP($D$4,Key_Codes!$A:$C,3,0)</f>
        <v>false</v>
      </c>
      <c r="AC11" s="34">
        <v>1</v>
      </c>
      <c r="AD11" s="34">
        <v>2</v>
      </c>
      <c r="AE11" s="34">
        <v>3</v>
      </c>
      <c r="AF11" s="34" t="str">
        <f>VLOOKUP($D$10,Key_Codes!$A:$B,2,0)</f>
        <v>KEY_F7</v>
      </c>
      <c r="AG11" s="35" t="s">
        <v>426</v>
      </c>
      <c r="AH11" s="36" t="s">
        <v>424</v>
      </c>
      <c r="AI11" s="35" t="s">
        <v>426</v>
      </c>
      <c r="AJ11" s="36" t="s">
        <v>424</v>
      </c>
      <c r="AK11" s="36" t="s">
        <v>424</v>
      </c>
      <c r="AL11" s="36" t="s">
        <v>424</v>
      </c>
      <c r="AM11" s="36" t="str">
        <f>VLOOKUP($D$10,Key_Codes!$A:$C,3,0)</f>
        <v>false</v>
      </c>
      <c r="AO11" s="19">
        <v>1</v>
      </c>
      <c r="AP11" s="19">
        <v>2</v>
      </c>
      <c r="AQ11" s="19">
        <v>3</v>
      </c>
      <c r="AR11" s="19" t="str">
        <f>VLOOKUP($L$4,Key_Codes!$A:$B,2,0)</f>
        <v>KEYPAD_5</v>
      </c>
      <c r="AS11" s="20" t="s">
        <v>426</v>
      </c>
      <c r="AT11" s="21" t="s">
        <v>424</v>
      </c>
      <c r="AU11" s="20" t="s">
        <v>426</v>
      </c>
      <c r="AV11" s="21" t="s">
        <v>424</v>
      </c>
      <c r="AW11" s="21" t="s">
        <v>424</v>
      </c>
      <c r="AX11" s="21" t="s">
        <v>424</v>
      </c>
      <c r="AY11" s="21" t="str">
        <f>VLOOKUP($L$4,Key_Codes!$A:$C,3,0)</f>
        <v>false</v>
      </c>
      <c r="BA11" s="19">
        <v>1</v>
      </c>
      <c r="BB11" s="19">
        <v>2</v>
      </c>
      <c r="BC11" s="19">
        <v>3</v>
      </c>
      <c r="BD11" s="19" t="str">
        <f>VLOOKUP($L$10,Key_Codes!$A:$B,2,0)</f>
        <v>KEYPAD_5</v>
      </c>
      <c r="BE11" s="20" t="s">
        <v>426</v>
      </c>
      <c r="BF11" s="21" t="s">
        <v>424</v>
      </c>
      <c r="BG11" s="20" t="s">
        <v>426</v>
      </c>
      <c r="BH11" s="21" t="s">
        <v>424</v>
      </c>
      <c r="BI11" s="21" t="s">
        <v>424</v>
      </c>
      <c r="BJ11" s="21" t="s">
        <v>424</v>
      </c>
      <c r="BK11" s="21" t="str">
        <f>VLOOKUP($L$10,Key_Codes!$A:$C,3,0)</f>
        <v>false</v>
      </c>
    </row>
    <row r="12" spans="1:64" ht="30" customHeight="1" x14ac:dyDescent="0.25">
      <c r="A12" s="2">
        <v>4</v>
      </c>
      <c r="B12" s="6"/>
      <c r="C12" s="6"/>
      <c r="D12" s="6"/>
      <c r="E12" s="41" t="str">
        <f t="shared" si="2"/>
        <v>LEFT_CTRL</v>
      </c>
      <c r="F12" s="41" t="str">
        <f t="shared" si="2"/>
        <v>LANG1</v>
      </c>
      <c r="G12" s="41" t="str">
        <f t="shared" si="2"/>
        <v>SPC</v>
      </c>
      <c r="I12" s="2">
        <v>4</v>
      </c>
      <c r="J12" s="14" t="str">
        <f t="shared" si="1"/>
        <v>ENTER</v>
      </c>
      <c r="K12" s="14" t="str">
        <f t="shared" si="1"/>
        <v>LANG2</v>
      </c>
      <c r="L12" s="14" t="str">
        <f t="shared" si="1"/>
        <v>KP_0</v>
      </c>
      <c r="M12" s="7"/>
      <c r="N12" s="8"/>
      <c r="O12" s="8"/>
      <c r="Q12" s="34">
        <v>1</v>
      </c>
      <c r="R12" s="34">
        <v>2</v>
      </c>
      <c r="S12" s="34">
        <v>4</v>
      </c>
      <c r="T12" s="34" t="str">
        <f>VLOOKUP($E$4,Key_Codes!$A:$B,2,0)</f>
        <v>KEY_F8</v>
      </c>
      <c r="U12" s="35" t="s">
        <v>426</v>
      </c>
      <c r="V12" s="36" t="s">
        <v>424</v>
      </c>
      <c r="W12" s="35" t="s">
        <v>426</v>
      </c>
      <c r="X12" s="34" t="str">
        <f>VLOOKUP($C$4,Key_Codes!$A:$B,2,0)</f>
        <v>KEY_F6</v>
      </c>
      <c r="Y12" s="34" t="str">
        <f>VLOOKUP($C$4,Key_Codes!$A:$B,2,0)</f>
        <v>KEY_F6</v>
      </c>
      <c r="Z12" s="34" t="str">
        <f>VLOOKUP($C$4,Key_Codes!$A:$B,2,0)</f>
        <v>KEY_F6</v>
      </c>
      <c r="AA12" s="34" t="str">
        <f>VLOOKUP($E$4,Key_Codes!$A:$C,3,0)</f>
        <v>false</v>
      </c>
      <c r="AC12" s="34">
        <v>1</v>
      </c>
      <c r="AD12" s="34">
        <v>2</v>
      </c>
      <c r="AE12" s="34">
        <v>4</v>
      </c>
      <c r="AF12" s="34" t="str">
        <f>VLOOKUP($E$10,Key_Codes!$A:$B,2,0)</f>
        <v>KEY_F8</v>
      </c>
      <c r="AG12" s="35" t="s">
        <v>426</v>
      </c>
      <c r="AH12" s="36" t="s">
        <v>424</v>
      </c>
      <c r="AI12" s="35" t="s">
        <v>426</v>
      </c>
      <c r="AJ12" s="36" t="s">
        <v>424</v>
      </c>
      <c r="AK12" s="36" t="s">
        <v>424</v>
      </c>
      <c r="AL12" s="36" t="s">
        <v>424</v>
      </c>
      <c r="AM12" s="36" t="str">
        <f>VLOOKUP($E$10,Key_Codes!$A:$C,3,0)</f>
        <v>false</v>
      </c>
      <c r="AO12" s="19">
        <v>1</v>
      </c>
      <c r="AP12" s="19">
        <v>2</v>
      </c>
      <c r="AQ12" s="19">
        <v>4</v>
      </c>
      <c r="AR12" s="19" t="str">
        <f>VLOOKUP($M$4,Key_Codes!$A:$B,2,0)</f>
        <v>KEYPAD_6</v>
      </c>
      <c r="AS12" s="20" t="s">
        <v>426</v>
      </c>
      <c r="AT12" s="21" t="s">
        <v>424</v>
      </c>
      <c r="AU12" s="20" t="s">
        <v>426</v>
      </c>
      <c r="AV12" s="21" t="s">
        <v>424</v>
      </c>
      <c r="AW12" s="21" t="s">
        <v>424</v>
      </c>
      <c r="AX12" s="21" t="s">
        <v>424</v>
      </c>
      <c r="AY12" s="21" t="str">
        <f>VLOOKUP($M$4,Key_Codes!$A:$C,3,0)</f>
        <v>false</v>
      </c>
      <c r="BA12" s="19">
        <v>1</v>
      </c>
      <c r="BB12" s="19">
        <v>2</v>
      </c>
      <c r="BC12" s="19">
        <v>4</v>
      </c>
      <c r="BD12" s="19" t="str">
        <f>VLOOKUP($M$10,Key_Codes!$A:$B,2,0)</f>
        <v>KEYPAD_6</v>
      </c>
      <c r="BE12" s="20" t="s">
        <v>426</v>
      </c>
      <c r="BF12" s="21" t="s">
        <v>424</v>
      </c>
      <c r="BG12" s="20" t="s">
        <v>426</v>
      </c>
      <c r="BH12" s="21" t="s">
        <v>424</v>
      </c>
      <c r="BI12" s="21" t="s">
        <v>424</v>
      </c>
      <c r="BJ12" s="21" t="s">
        <v>424</v>
      </c>
      <c r="BK12" s="21" t="str">
        <f>VLOOKUP($M$10,Key_Codes!$A:$C,3,0)</f>
        <v>false</v>
      </c>
    </row>
    <row r="13" spans="1:64" ht="15" customHeight="1" x14ac:dyDescent="0.25">
      <c r="Q13" s="34">
        <v>1</v>
      </c>
      <c r="R13" s="34">
        <v>2</v>
      </c>
      <c r="S13" s="34">
        <v>5</v>
      </c>
      <c r="T13" s="34" t="str">
        <f>VLOOKUP($F$4,Key_Codes!$A:$B,2,0)</f>
        <v>KEY_F9</v>
      </c>
      <c r="U13" s="35" t="s">
        <v>426</v>
      </c>
      <c r="V13" s="36" t="s">
        <v>424</v>
      </c>
      <c r="W13" s="35" t="s">
        <v>426</v>
      </c>
      <c r="X13" s="34" t="str">
        <f>VLOOKUP($C$4,Key_Codes!$A:$B,2,0)</f>
        <v>KEY_F6</v>
      </c>
      <c r="Y13" s="34" t="str">
        <f>VLOOKUP($C$4,Key_Codes!$A:$B,2,0)</f>
        <v>KEY_F6</v>
      </c>
      <c r="Z13" s="34" t="str">
        <f>VLOOKUP($C$4,Key_Codes!$A:$B,2,0)</f>
        <v>KEY_F6</v>
      </c>
      <c r="AA13" s="34" t="str">
        <f>VLOOKUP($F$4,Key_Codes!$A:$C,3,0)</f>
        <v>false</v>
      </c>
      <c r="AC13" s="34">
        <v>1</v>
      </c>
      <c r="AD13" s="34">
        <v>2</v>
      </c>
      <c r="AE13" s="34">
        <v>5</v>
      </c>
      <c r="AF13" s="34" t="str">
        <f>VLOOKUP($F$10,Key_Codes!$A:$B,2,0)</f>
        <v>KEY_F9</v>
      </c>
      <c r="AG13" s="35" t="s">
        <v>426</v>
      </c>
      <c r="AH13" s="36" t="s">
        <v>424</v>
      </c>
      <c r="AI13" s="35" t="s">
        <v>426</v>
      </c>
      <c r="AJ13" s="36" t="s">
        <v>424</v>
      </c>
      <c r="AK13" s="36" t="s">
        <v>424</v>
      </c>
      <c r="AL13" s="36" t="s">
        <v>424</v>
      </c>
      <c r="AM13" s="36" t="str">
        <f>VLOOKUP($F$10,Key_Codes!$A:$C,3,0)</f>
        <v>false</v>
      </c>
      <c r="AO13" s="19">
        <v>1</v>
      </c>
      <c r="AP13" s="19">
        <v>2</v>
      </c>
      <c r="AQ13" s="19">
        <v>5</v>
      </c>
      <c r="AR13" s="19" t="str">
        <f>VLOOKUP($N$4,Key_Codes!$A:$B,2,0)</f>
        <v>KEYPAD_ADD</v>
      </c>
      <c r="AS13" s="20" t="s">
        <v>426</v>
      </c>
      <c r="AT13" s="21" t="s">
        <v>424</v>
      </c>
      <c r="AU13" s="20" t="s">
        <v>426</v>
      </c>
      <c r="AV13" s="21" t="s">
        <v>424</v>
      </c>
      <c r="AW13" s="21" t="s">
        <v>424</v>
      </c>
      <c r="AX13" s="21" t="s">
        <v>424</v>
      </c>
      <c r="AY13" s="21" t="str">
        <f>VLOOKUP($N$4,Key_Codes!$A:$C,3,0)</f>
        <v>false</v>
      </c>
      <c r="BA13" s="19">
        <v>1</v>
      </c>
      <c r="BB13" s="19">
        <v>2</v>
      </c>
      <c r="BC13" s="19">
        <v>5</v>
      </c>
      <c r="BD13" s="19" t="str">
        <f>VLOOKUP($N$10,Key_Codes!$A:$B,2,0)</f>
        <v>KEYPAD_ADD</v>
      </c>
      <c r="BE13" s="20" t="s">
        <v>426</v>
      </c>
      <c r="BF13" s="21" t="s">
        <v>424</v>
      </c>
      <c r="BG13" s="20" t="s">
        <v>426</v>
      </c>
      <c r="BH13" s="21" t="s">
        <v>424</v>
      </c>
      <c r="BI13" s="21" t="s">
        <v>424</v>
      </c>
      <c r="BJ13" s="21" t="s">
        <v>424</v>
      </c>
      <c r="BK13" s="21" t="str">
        <f>VLOOKUP($N$10,Key_Codes!$A:$C,3,0)</f>
        <v>false</v>
      </c>
    </row>
    <row r="14" spans="1:64" ht="15" customHeight="1" x14ac:dyDescent="0.25">
      <c r="Q14" s="34">
        <v>1</v>
      </c>
      <c r="R14" s="34">
        <v>2</v>
      </c>
      <c r="S14" s="34">
        <v>6</v>
      </c>
      <c r="T14" s="34" t="str">
        <f>VLOOKUP($G$4,Key_Codes!$A:$B,2,0)</f>
        <v>KEY_F10</v>
      </c>
      <c r="U14" s="35" t="s">
        <v>426</v>
      </c>
      <c r="V14" s="36" t="s">
        <v>424</v>
      </c>
      <c r="W14" s="35" t="s">
        <v>426</v>
      </c>
      <c r="X14" s="34" t="str">
        <f>VLOOKUP($C$4,Key_Codes!$A:$B,2,0)</f>
        <v>KEY_F6</v>
      </c>
      <c r="Y14" s="34" t="str">
        <f>VLOOKUP($C$4,Key_Codes!$A:$B,2,0)</f>
        <v>KEY_F6</v>
      </c>
      <c r="Z14" s="34" t="str">
        <f>VLOOKUP($C$4,Key_Codes!$A:$B,2,0)</f>
        <v>KEY_F6</v>
      </c>
      <c r="AA14" s="34" t="str">
        <f>VLOOKUP($G$4,Key_Codes!$A:$C,3,0)</f>
        <v>false</v>
      </c>
      <c r="AC14" s="34">
        <v>1</v>
      </c>
      <c r="AD14" s="34">
        <v>2</v>
      </c>
      <c r="AE14" s="34">
        <v>6</v>
      </c>
      <c r="AF14" s="34" t="str">
        <f>VLOOKUP($G$10,Key_Codes!$A:$B,2,0)</f>
        <v>KEY_F10</v>
      </c>
      <c r="AG14" s="35" t="s">
        <v>426</v>
      </c>
      <c r="AH14" s="36" t="s">
        <v>424</v>
      </c>
      <c r="AI14" s="35" t="s">
        <v>426</v>
      </c>
      <c r="AJ14" s="36" t="s">
        <v>424</v>
      </c>
      <c r="AK14" s="36" t="s">
        <v>424</v>
      </c>
      <c r="AL14" s="36" t="s">
        <v>424</v>
      </c>
      <c r="AM14" s="36" t="str">
        <f>VLOOKUP($G$10,Key_Codes!$A:$C,3,0)</f>
        <v>false</v>
      </c>
      <c r="AO14" s="19">
        <v>1</v>
      </c>
      <c r="AP14" s="19">
        <v>2</v>
      </c>
      <c r="AQ14" s="19">
        <v>6</v>
      </c>
      <c r="AR14" s="19" t="str">
        <f>VLOOKUP($O$4,Key_Codes!$A:$B,2,0)</f>
        <v>KEY_BACKSLASH</v>
      </c>
      <c r="AS14" s="20" t="s">
        <v>426</v>
      </c>
      <c r="AT14" s="21" t="s">
        <v>424</v>
      </c>
      <c r="AU14" s="20" t="s">
        <v>426</v>
      </c>
      <c r="AV14" s="21" t="s">
        <v>424</v>
      </c>
      <c r="AW14" s="21" t="s">
        <v>424</v>
      </c>
      <c r="AX14" s="21" t="s">
        <v>424</v>
      </c>
      <c r="AY14" s="21" t="str">
        <f>VLOOKUP($O$4,Key_Codes!$A:$C,3,0)</f>
        <v>false</v>
      </c>
      <c r="BA14" s="19">
        <v>1</v>
      </c>
      <c r="BB14" s="19">
        <v>2</v>
      </c>
      <c r="BC14" s="19">
        <v>6</v>
      </c>
      <c r="BD14" s="19" t="str">
        <f>VLOOKUP($O$10,Key_Codes!$A:$B,2,0)</f>
        <v>KEY_BACKSLASH</v>
      </c>
      <c r="BE14" s="20" t="s">
        <v>426</v>
      </c>
      <c r="BF14" s="21" t="s">
        <v>424</v>
      </c>
      <c r="BG14" s="20" t="s">
        <v>426</v>
      </c>
      <c r="BH14" s="21" t="s">
        <v>424</v>
      </c>
      <c r="BI14" s="21" t="s">
        <v>424</v>
      </c>
      <c r="BJ14" s="21" t="s">
        <v>424</v>
      </c>
      <c r="BK14" s="21" t="str">
        <f>VLOOKUP($O$10,Key_Codes!$A:$C,3,0)</f>
        <v>false</v>
      </c>
    </row>
    <row r="15" spans="1:64" ht="15" customHeight="1" x14ac:dyDescent="0.25">
      <c r="Q15" s="37">
        <v>1</v>
      </c>
      <c r="R15" s="37">
        <v>3</v>
      </c>
      <c r="S15" s="37">
        <v>1</v>
      </c>
      <c r="T15" s="37" t="str">
        <f>VLOOKUP($B$5,Key_Codes!$A:$B,2,0)</f>
        <v>KEY_LEFT_ALT</v>
      </c>
      <c r="U15" s="38" t="s">
        <v>426</v>
      </c>
      <c r="V15" s="39" t="s">
        <v>424</v>
      </c>
      <c r="W15" s="38" t="s">
        <v>426</v>
      </c>
      <c r="X15" s="37" t="str">
        <f>VLOOKUP($C$4,Key_Codes!$A:$B,2,0)</f>
        <v>KEY_F6</v>
      </c>
      <c r="Y15" s="37" t="str">
        <f>VLOOKUP($C$4,Key_Codes!$A:$B,2,0)</f>
        <v>KEY_F6</v>
      </c>
      <c r="Z15" s="37" t="str">
        <f>VLOOKUP($C$4,Key_Codes!$A:$B,2,0)</f>
        <v>KEY_F6</v>
      </c>
      <c r="AA15" s="37" t="str">
        <f>VLOOKUP($B$5,Key_Codes!$A:$C,3,0)</f>
        <v>false</v>
      </c>
      <c r="AC15" s="37">
        <v>1</v>
      </c>
      <c r="AD15" s="37">
        <v>3</v>
      </c>
      <c r="AE15" s="37">
        <v>1</v>
      </c>
      <c r="AF15" s="37" t="str">
        <f>VLOOKUP($B$11,Key_Codes!$A:$B,2,0)</f>
        <v>KEY_LEFT_ALT</v>
      </c>
      <c r="AG15" s="38" t="s">
        <v>426</v>
      </c>
      <c r="AH15" s="39" t="s">
        <v>424</v>
      </c>
      <c r="AI15" s="38" t="s">
        <v>426</v>
      </c>
      <c r="AJ15" s="39" t="s">
        <v>424</v>
      </c>
      <c r="AK15" s="39" t="s">
        <v>424</v>
      </c>
      <c r="AL15" s="39" t="s">
        <v>424</v>
      </c>
      <c r="AM15" s="39" t="str">
        <f>VLOOKUP($B$11,Key_Codes!$A:$C,3,0)</f>
        <v>false</v>
      </c>
      <c r="AO15" s="23">
        <v>1</v>
      </c>
      <c r="AP15" s="23">
        <v>3</v>
      </c>
      <c r="AQ15" s="23">
        <v>1</v>
      </c>
      <c r="AR15" s="23" t="str">
        <f>VLOOKUP($J$5,Key_Codes!$A:$B,2,0)</f>
        <v>KEY_EQUAL</v>
      </c>
      <c r="AS15" s="24" t="s">
        <v>426</v>
      </c>
      <c r="AT15" s="25" t="s">
        <v>424</v>
      </c>
      <c r="AU15" s="24" t="s">
        <v>426</v>
      </c>
      <c r="AV15" s="25" t="s">
        <v>424</v>
      </c>
      <c r="AW15" s="25" t="s">
        <v>424</v>
      </c>
      <c r="AX15" s="25" t="s">
        <v>424</v>
      </c>
      <c r="AY15" s="25" t="str">
        <f>VLOOKUP($J$5,Key_Codes!$A:$C,3,0)</f>
        <v>false</v>
      </c>
      <c r="BA15" s="23">
        <v>1</v>
      </c>
      <c r="BB15" s="23">
        <v>3</v>
      </c>
      <c r="BC15" s="23">
        <v>1</v>
      </c>
      <c r="BD15" s="23" t="str">
        <f>VLOOKUP($J$11,Key_Codes!$A:$B,2,0)</f>
        <v>KEY_EQUAL</v>
      </c>
      <c r="BE15" s="24" t="s">
        <v>426</v>
      </c>
      <c r="BF15" s="25" t="s">
        <v>424</v>
      </c>
      <c r="BG15" s="24" t="s">
        <v>426</v>
      </c>
      <c r="BH15" s="25" t="s">
        <v>424</v>
      </c>
      <c r="BI15" s="25" t="s">
        <v>424</v>
      </c>
      <c r="BJ15" s="25" t="s">
        <v>424</v>
      </c>
      <c r="BK15" s="25" t="str">
        <f>VLOOKUP($J$11,Key_Codes!$A:$C,3,0)</f>
        <v>false</v>
      </c>
    </row>
    <row r="16" spans="1:64" ht="15" customHeight="1" x14ac:dyDescent="0.25">
      <c r="Q16" s="37">
        <v>1</v>
      </c>
      <c r="R16" s="37">
        <v>3</v>
      </c>
      <c r="S16" s="37">
        <v>2</v>
      </c>
      <c r="T16" s="37" t="str">
        <f>VLOOKUP($C$5,Key_Codes!$A:$B,2,0)</f>
        <v>KEY_F11</v>
      </c>
      <c r="U16" s="38" t="s">
        <v>426</v>
      </c>
      <c r="V16" s="39" t="s">
        <v>424</v>
      </c>
      <c r="W16" s="38" t="s">
        <v>426</v>
      </c>
      <c r="X16" s="37" t="str">
        <f>VLOOKUP($C$4,Key_Codes!$A:$B,2,0)</f>
        <v>KEY_F6</v>
      </c>
      <c r="Y16" s="37" t="str">
        <f>VLOOKUP($C$4,Key_Codes!$A:$B,2,0)</f>
        <v>KEY_F6</v>
      </c>
      <c r="Z16" s="37" t="str">
        <f>VLOOKUP($C$4,Key_Codes!$A:$B,2,0)</f>
        <v>KEY_F6</v>
      </c>
      <c r="AA16" s="37" t="str">
        <f>VLOOKUP($C$5,Key_Codes!$A:$C,3,0)</f>
        <v>false</v>
      </c>
      <c r="AC16" s="37">
        <v>1</v>
      </c>
      <c r="AD16" s="37">
        <v>3</v>
      </c>
      <c r="AE16" s="37">
        <v>2</v>
      </c>
      <c r="AF16" s="37" t="str">
        <f>VLOOKUP($C$11,Key_Codes!$A:$B,2,0)</f>
        <v>KEY_F11</v>
      </c>
      <c r="AG16" s="38" t="s">
        <v>426</v>
      </c>
      <c r="AH16" s="39" t="s">
        <v>424</v>
      </c>
      <c r="AI16" s="38" t="s">
        <v>426</v>
      </c>
      <c r="AJ16" s="39" t="s">
        <v>424</v>
      </c>
      <c r="AK16" s="39" t="s">
        <v>424</v>
      </c>
      <c r="AL16" s="39" t="s">
        <v>424</v>
      </c>
      <c r="AM16" s="39" t="str">
        <f>VLOOKUP($C$11,Key_Codes!$A:$C,3,0)</f>
        <v>false</v>
      </c>
      <c r="AO16" s="23">
        <v>1</v>
      </c>
      <c r="AP16" s="23">
        <v>3</v>
      </c>
      <c r="AQ16" s="23">
        <v>2</v>
      </c>
      <c r="AR16" s="23" t="str">
        <f>VLOOKUP($K$5,Key_Codes!$A:$B,2,0)</f>
        <v>KEYPAD_1</v>
      </c>
      <c r="AS16" s="24" t="s">
        <v>426</v>
      </c>
      <c r="AT16" s="25" t="s">
        <v>424</v>
      </c>
      <c r="AU16" s="24" t="s">
        <v>426</v>
      </c>
      <c r="AV16" s="25" t="s">
        <v>424</v>
      </c>
      <c r="AW16" s="25" t="s">
        <v>424</v>
      </c>
      <c r="AX16" s="25" t="s">
        <v>424</v>
      </c>
      <c r="AY16" s="25" t="str">
        <f>VLOOKUP($K$5,Key_Codes!$A:$C,3,0)</f>
        <v>false</v>
      </c>
      <c r="BA16" s="23">
        <v>1</v>
      </c>
      <c r="BB16" s="23">
        <v>3</v>
      </c>
      <c r="BC16" s="23">
        <v>2</v>
      </c>
      <c r="BD16" s="23" t="str">
        <f>VLOOKUP($K$11,Key_Codes!$A:$B,2,0)</f>
        <v>KEYPAD_1</v>
      </c>
      <c r="BE16" s="24" t="s">
        <v>426</v>
      </c>
      <c r="BF16" s="25" t="s">
        <v>424</v>
      </c>
      <c r="BG16" s="24" t="s">
        <v>426</v>
      </c>
      <c r="BH16" s="25" t="s">
        <v>424</v>
      </c>
      <c r="BI16" s="25" t="s">
        <v>424</v>
      </c>
      <c r="BJ16" s="25" t="s">
        <v>424</v>
      </c>
      <c r="BK16" s="25" t="str">
        <f>VLOOKUP($K$11,Key_Codes!$A:$C,3,0)</f>
        <v>false</v>
      </c>
    </row>
    <row r="17" spans="17:63" ht="15" customHeight="1" x14ac:dyDescent="0.25">
      <c r="Q17" s="37">
        <v>1</v>
      </c>
      <c r="R17" s="37">
        <v>3</v>
      </c>
      <c r="S17" s="37">
        <v>3</v>
      </c>
      <c r="T17" s="37" t="str">
        <f>VLOOKUP($D$5,Key_Codes!$A:$B,2,0)</f>
        <v>KEY_F12</v>
      </c>
      <c r="U17" s="38" t="s">
        <v>426</v>
      </c>
      <c r="V17" s="39" t="s">
        <v>424</v>
      </c>
      <c r="W17" s="38" t="s">
        <v>426</v>
      </c>
      <c r="X17" s="37" t="str">
        <f>VLOOKUP($C$4,Key_Codes!$A:$B,2,0)</f>
        <v>KEY_F6</v>
      </c>
      <c r="Y17" s="37" t="str">
        <f>VLOOKUP($C$4,Key_Codes!$A:$B,2,0)</f>
        <v>KEY_F6</v>
      </c>
      <c r="Z17" s="37" t="str">
        <f>VLOOKUP($C$4,Key_Codes!$A:$B,2,0)</f>
        <v>KEY_F6</v>
      </c>
      <c r="AA17" s="37" t="str">
        <f>VLOOKUP($D$5,Key_Codes!$A:$C,3,0)</f>
        <v>false</v>
      </c>
      <c r="AC17" s="37">
        <v>1</v>
      </c>
      <c r="AD17" s="37">
        <v>3</v>
      </c>
      <c r="AE17" s="37">
        <v>3</v>
      </c>
      <c r="AF17" s="37" t="str">
        <f>VLOOKUP($D$11,Key_Codes!$A:$B,2,0)</f>
        <v>KEY_F12</v>
      </c>
      <c r="AG17" s="38" t="s">
        <v>426</v>
      </c>
      <c r="AH17" s="39" t="s">
        <v>424</v>
      </c>
      <c r="AI17" s="38" t="s">
        <v>426</v>
      </c>
      <c r="AJ17" s="39" t="s">
        <v>424</v>
      </c>
      <c r="AK17" s="39" t="s">
        <v>424</v>
      </c>
      <c r="AL17" s="39" t="s">
        <v>424</v>
      </c>
      <c r="AM17" s="39" t="str">
        <f>VLOOKUP($D$11,Key_Codes!$A:$C,3,0)</f>
        <v>false</v>
      </c>
      <c r="AO17" s="23">
        <v>1</v>
      </c>
      <c r="AP17" s="23">
        <v>3</v>
      </c>
      <c r="AQ17" s="23">
        <v>3</v>
      </c>
      <c r="AR17" s="23" t="str">
        <f>VLOOKUP($L$5,Key_Codes!$A:$B,2,0)</f>
        <v>KEYPAD_2</v>
      </c>
      <c r="AS17" s="24" t="s">
        <v>426</v>
      </c>
      <c r="AT17" s="25" t="s">
        <v>424</v>
      </c>
      <c r="AU17" s="24" t="s">
        <v>426</v>
      </c>
      <c r="AV17" s="25" t="s">
        <v>424</v>
      </c>
      <c r="AW17" s="25" t="s">
        <v>424</v>
      </c>
      <c r="AX17" s="25" t="s">
        <v>424</v>
      </c>
      <c r="AY17" s="25" t="str">
        <f>VLOOKUP($L$5,Key_Codes!$A:$C,3,0)</f>
        <v>false</v>
      </c>
      <c r="BA17" s="23">
        <v>1</v>
      </c>
      <c r="BB17" s="23">
        <v>3</v>
      </c>
      <c r="BC17" s="23">
        <v>3</v>
      </c>
      <c r="BD17" s="23" t="str">
        <f>VLOOKUP($L$11,Key_Codes!$A:$B,2,0)</f>
        <v>KEYPAD_2</v>
      </c>
      <c r="BE17" s="24" t="s">
        <v>426</v>
      </c>
      <c r="BF17" s="25" t="s">
        <v>424</v>
      </c>
      <c r="BG17" s="24" t="s">
        <v>426</v>
      </c>
      <c r="BH17" s="25" t="s">
        <v>424</v>
      </c>
      <c r="BI17" s="25" t="s">
        <v>424</v>
      </c>
      <c r="BJ17" s="25" t="s">
        <v>424</v>
      </c>
      <c r="BK17" s="25" t="str">
        <f>VLOOKUP($L$11,Key_Codes!$A:$C,3,0)</f>
        <v>false</v>
      </c>
    </row>
    <row r="18" spans="17:63" ht="15" customHeight="1" x14ac:dyDescent="0.25">
      <c r="Q18" s="37">
        <v>1</v>
      </c>
      <c r="R18" s="37">
        <v>3</v>
      </c>
      <c r="S18" s="37">
        <v>4</v>
      </c>
      <c r="T18" s="37" t="str">
        <f>VLOOKUP($E$5,Key_Codes!$A:$B,2,0)</f>
        <v>KEY_TILDE</v>
      </c>
      <c r="U18" s="38" t="s">
        <v>426</v>
      </c>
      <c r="V18" s="39" t="s">
        <v>424</v>
      </c>
      <c r="W18" s="38" t="s">
        <v>426</v>
      </c>
      <c r="X18" s="37" t="str">
        <f>VLOOKUP($C$4,Key_Codes!$A:$B,2,0)</f>
        <v>KEY_F6</v>
      </c>
      <c r="Y18" s="37" t="str">
        <f>VLOOKUP($C$4,Key_Codes!$A:$B,2,0)</f>
        <v>KEY_F6</v>
      </c>
      <c r="Z18" s="37" t="str">
        <f>VLOOKUP($C$4,Key_Codes!$A:$B,2,0)</f>
        <v>KEY_F6</v>
      </c>
      <c r="AA18" s="37" t="str">
        <f>VLOOKUP($E$5,Key_Codes!$A:$C,3,0)</f>
        <v>false</v>
      </c>
      <c r="AC18" s="37">
        <v>1</v>
      </c>
      <c r="AD18" s="37">
        <v>3</v>
      </c>
      <c r="AE18" s="37">
        <v>4</v>
      </c>
      <c r="AF18" s="37" t="str">
        <f>VLOOKUP($E$11,Key_Codes!$A:$B,2,0)</f>
        <v>KEY_TILDE</v>
      </c>
      <c r="AG18" s="38" t="s">
        <v>426</v>
      </c>
      <c r="AH18" s="39" t="s">
        <v>424</v>
      </c>
      <c r="AI18" s="38" t="s">
        <v>426</v>
      </c>
      <c r="AJ18" s="39" t="s">
        <v>424</v>
      </c>
      <c r="AK18" s="39" t="s">
        <v>424</v>
      </c>
      <c r="AL18" s="39" t="s">
        <v>424</v>
      </c>
      <c r="AM18" s="39" t="str">
        <f>VLOOKUP($E$11,Key_Codes!$A:$C,3,0)</f>
        <v>false</v>
      </c>
      <c r="AO18" s="23">
        <v>1</v>
      </c>
      <c r="AP18" s="23">
        <v>3</v>
      </c>
      <c r="AQ18" s="23">
        <v>4</v>
      </c>
      <c r="AR18" s="23" t="str">
        <f>VLOOKUP($M$5,Key_Codes!$A:$B,2,0)</f>
        <v>KEYPAD_3</v>
      </c>
      <c r="AS18" s="24" t="s">
        <v>426</v>
      </c>
      <c r="AT18" s="25" t="s">
        <v>424</v>
      </c>
      <c r="AU18" s="24" t="s">
        <v>426</v>
      </c>
      <c r="AV18" s="25" t="s">
        <v>424</v>
      </c>
      <c r="AW18" s="25" t="s">
        <v>424</v>
      </c>
      <c r="AX18" s="25" t="s">
        <v>424</v>
      </c>
      <c r="AY18" s="25" t="str">
        <f>VLOOKUP($M$5,Key_Codes!$A:$C,3,0)</f>
        <v>false</v>
      </c>
      <c r="BA18" s="23">
        <v>1</v>
      </c>
      <c r="BB18" s="23">
        <v>3</v>
      </c>
      <c r="BC18" s="23">
        <v>4</v>
      </c>
      <c r="BD18" s="23" t="str">
        <f>VLOOKUP($M$11,Key_Codes!$A:$B,2,0)</f>
        <v>KEYPAD_3</v>
      </c>
      <c r="BE18" s="24" t="s">
        <v>426</v>
      </c>
      <c r="BF18" s="25" t="s">
        <v>424</v>
      </c>
      <c r="BG18" s="24" t="s">
        <v>426</v>
      </c>
      <c r="BH18" s="25" t="s">
        <v>424</v>
      </c>
      <c r="BI18" s="25" t="s">
        <v>424</v>
      </c>
      <c r="BJ18" s="25" t="s">
        <v>424</v>
      </c>
      <c r="BK18" s="25" t="str">
        <f>VLOOKUP($M$11,Key_Codes!$A:$C,3,0)</f>
        <v>false</v>
      </c>
    </row>
    <row r="19" spans="17:63" ht="15" customHeight="1" x14ac:dyDescent="0.25">
      <c r="Q19" s="37">
        <v>1</v>
      </c>
      <c r="R19" s="37">
        <v>3</v>
      </c>
      <c r="S19" s="37">
        <v>5</v>
      </c>
      <c r="T19" s="37" t="str">
        <f>VLOOKUP($F$5,Key_Codes!$A:$B,2,0)</f>
        <v>KEY_V</v>
      </c>
      <c r="U19" s="38" t="s">
        <v>426</v>
      </c>
      <c r="V19" s="39" t="s">
        <v>424</v>
      </c>
      <c r="W19" s="38" t="s">
        <v>426</v>
      </c>
      <c r="X19" s="37" t="str">
        <f>VLOOKUP($C$4,Key_Codes!$A:$B,2,0)</f>
        <v>KEY_F6</v>
      </c>
      <c r="Y19" s="37" t="str">
        <f>VLOOKUP($C$4,Key_Codes!$A:$B,2,0)</f>
        <v>KEY_F6</v>
      </c>
      <c r="Z19" s="37" t="str">
        <f>VLOOKUP($C$4,Key_Codes!$A:$B,2,0)</f>
        <v>KEY_F6</v>
      </c>
      <c r="AA19" s="37" t="str">
        <f>VLOOKUP($F$5,Key_Codes!$A:$C,3,0)</f>
        <v>false</v>
      </c>
      <c r="AC19" s="37">
        <v>1</v>
      </c>
      <c r="AD19" s="37">
        <v>3</v>
      </c>
      <c r="AE19" s="37">
        <v>5</v>
      </c>
      <c r="AF19" s="37" t="str">
        <f>VLOOKUP($F$11,Key_Codes!$A:$B,2,0)</f>
        <v>KEY_V</v>
      </c>
      <c r="AG19" s="38" t="s">
        <v>426</v>
      </c>
      <c r="AH19" s="39" t="s">
        <v>424</v>
      </c>
      <c r="AI19" s="38" t="s">
        <v>426</v>
      </c>
      <c r="AJ19" s="39" t="s">
        <v>424</v>
      </c>
      <c r="AK19" s="39" t="s">
        <v>424</v>
      </c>
      <c r="AL19" s="39" t="s">
        <v>424</v>
      </c>
      <c r="AM19" s="39" t="str">
        <f>VLOOKUP($F$11,Key_Codes!$A:$C,3,0)</f>
        <v>false</v>
      </c>
      <c r="AO19" s="23">
        <v>1</v>
      </c>
      <c r="AP19" s="23">
        <v>3</v>
      </c>
      <c r="AQ19" s="23">
        <v>5</v>
      </c>
      <c r="AR19" s="23" t="str">
        <f>VLOOKUP($N$5,Key_Codes!$A:$B,2,0)</f>
        <v>KEY_PERIOD</v>
      </c>
      <c r="AS19" s="24" t="s">
        <v>426</v>
      </c>
      <c r="AT19" s="25" t="s">
        <v>424</v>
      </c>
      <c r="AU19" s="24" t="s">
        <v>426</v>
      </c>
      <c r="AV19" s="25" t="s">
        <v>424</v>
      </c>
      <c r="AW19" s="25" t="s">
        <v>424</v>
      </c>
      <c r="AX19" s="25" t="s">
        <v>424</v>
      </c>
      <c r="AY19" s="25" t="str">
        <f>VLOOKUP($N$5,Key_Codes!$A:$C,3,0)</f>
        <v>false</v>
      </c>
      <c r="BA19" s="23">
        <v>1</v>
      </c>
      <c r="BB19" s="23">
        <v>3</v>
      </c>
      <c r="BC19" s="23">
        <v>5</v>
      </c>
      <c r="BD19" s="23" t="str">
        <f>VLOOKUP($N$11,Key_Codes!$A:$B,2,0)</f>
        <v>KEY_PERIOD</v>
      </c>
      <c r="BE19" s="24" t="s">
        <v>426</v>
      </c>
      <c r="BF19" s="25" t="s">
        <v>424</v>
      </c>
      <c r="BG19" s="24" t="s">
        <v>426</v>
      </c>
      <c r="BH19" s="25" t="s">
        <v>424</v>
      </c>
      <c r="BI19" s="25" t="s">
        <v>424</v>
      </c>
      <c r="BJ19" s="25" t="s">
        <v>424</v>
      </c>
      <c r="BK19" s="25" t="str">
        <f>VLOOKUP($N$11,Key_Codes!$A:$C,3,0)</f>
        <v>false</v>
      </c>
    </row>
    <row r="20" spans="17:63" ht="15" customHeight="1" x14ac:dyDescent="0.25">
      <c r="Q20" s="37">
        <v>1</v>
      </c>
      <c r="R20" s="37">
        <v>3</v>
      </c>
      <c r="S20" s="37">
        <v>6</v>
      </c>
      <c r="T20" s="37" t="str">
        <f>VLOOKUP($G$5,Key_Codes!$A:$B,2,0)</f>
        <v>KEY_B</v>
      </c>
      <c r="U20" s="38" t="s">
        <v>426</v>
      </c>
      <c r="V20" s="39" t="s">
        <v>424</v>
      </c>
      <c r="W20" s="38" t="s">
        <v>426</v>
      </c>
      <c r="X20" s="37" t="str">
        <f>VLOOKUP($C$4,Key_Codes!$A:$B,2,0)</f>
        <v>KEY_F6</v>
      </c>
      <c r="Y20" s="37" t="str">
        <f>VLOOKUP($C$4,Key_Codes!$A:$B,2,0)</f>
        <v>KEY_F6</v>
      </c>
      <c r="Z20" s="37" t="str">
        <f>VLOOKUP($C$4,Key_Codes!$A:$B,2,0)</f>
        <v>KEY_F6</v>
      </c>
      <c r="AA20" s="37" t="str">
        <f>VLOOKUP($G$5,Key_Codes!$A:$C,3,0)</f>
        <v>false</v>
      </c>
      <c r="AC20" s="37">
        <v>1</v>
      </c>
      <c r="AD20" s="37">
        <v>3</v>
      </c>
      <c r="AE20" s="37">
        <v>6</v>
      </c>
      <c r="AF20" s="37" t="str">
        <f>VLOOKUP($G$11,Key_Codes!$A:$B,2,0)</f>
        <v>KEY_B</v>
      </c>
      <c r="AG20" s="38" t="s">
        <v>426</v>
      </c>
      <c r="AH20" s="39" t="s">
        <v>424</v>
      </c>
      <c r="AI20" s="38" t="s">
        <v>426</v>
      </c>
      <c r="AJ20" s="39" t="s">
        <v>424</v>
      </c>
      <c r="AK20" s="39" t="s">
        <v>424</v>
      </c>
      <c r="AL20" s="39" t="s">
        <v>424</v>
      </c>
      <c r="AM20" s="39" t="str">
        <f>VLOOKUP($G$11,Key_Codes!$A:$C,3,0)</f>
        <v>false</v>
      </c>
      <c r="AO20" s="23">
        <v>1</v>
      </c>
      <c r="AP20" s="23">
        <v>3</v>
      </c>
      <c r="AQ20" s="23">
        <v>6</v>
      </c>
      <c r="AR20" s="23" t="str">
        <f>VLOOKUP($O$5,Key_Codes!$A:$B,2,0)</f>
        <v>KEYPAD_DIVIDE</v>
      </c>
      <c r="AS20" s="24" t="s">
        <v>426</v>
      </c>
      <c r="AT20" s="25" t="s">
        <v>424</v>
      </c>
      <c r="AU20" s="24" t="s">
        <v>426</v>
      </c>
      <c r="AV20" s="25" t="s">
        <v>424</v>
      </c>
      <c r="AW20" s="25" t="s">
        <v>424</v>
      </c>
      <c r="AX20" s="25" t="s">
        <v>424</v>
      </c>
      <c r="AY20" s="25" t="str">
        <f>VLOOKUP($O$5,Key_Codes!$A:$C,3,0)</f>
        <v>false</v>
      </c>
      <c r="BA20" s="23">
        <v>1</v>
      </c>
      <c r="BB20" s="23">
        <v>3</v>
      </c>
      <c r="BC20" s="23">
        <v>6</v>
      </c>
      <c r="BD20" s="23" t="str">
        <f>VLOOKUP($O$11,Key_Codes!$A:$B,2,0)</f>
        <v>KEYPAD_DIVIDE</v>
      </c>
      <c r="BE20" s="24" t="s">
        <v>426</v>
      </c>
      <c r="BF20" s="25" t="s">
        <v>424</v>
      </c>
      <c r="BG20" s="24" t="s">
        <v>426</v>
      </c>
      <c r="BH20" s="25" t="s">
        <v>424</v>
      </c>
      <c r="BI20" s="25" t="s">
        <v>424</v>
      </c>
      <c r="BJ20" s="25" t="s">
        <v>424</v>
      </c>
      <c r="BK20" s="25" t="str">
        <f>VLOOKUP($O$11,Key_Codes!$A:$C,3,0)</f>
        <v>false</v>
      </c>
    </row>
    <row r="21" spans="17:63" ht="15" customHeight="1" x14ac:dyDescent="0.25">
      <c r="Q21" s="42">
        <v>1</v>
      </c>
      <c r="R21" s="42">
        <v>4</v>
      </c>
      <c r="S21" s="42">
        <v>4</v>
      </c>
      <c r="T21" s="42" t="str">
        <f>VLOOKUP($E$6,Key_Codes!$A:$B,2,0)</f>
        <v>KEY_LEFT_CTRL</v>
      </c>
      <c r="U21" s="43" t="s">
        <v>426</v>
      </c>
      <c r="V21" s="44" t="s">
        <v>424</v>
      </c>
      <c r="W21" s="43" t="s">
        <v>426</v>
      </c>
      <c r="X21" s="42" t="str">
        <f>VLOOKUP($C$4,Key_Codes!$A:$B,2,0)</f>
        <v>KEY_F6</v>
      </c>
      <c r="Y21" s="42" t="str">
        <f>VLOOKUP($C$4,Key_Codes!$A:$B,2,0)</f>
        <v>KEY_F6</v>
      </c>
      <c r="Z21" s="42" t="str">
        <f>VLOOKUP($C$4,Key_Codes!$A:$B,2,0)</f>
        <v>KEY_F6</v>
      </c>
      <c r="AA21" s="42" t="str">
        <f>VLOOKUP($E$6,Key_Codes!$A:$C,3,0)</f>
        <v>false</v>
      </c>
      <c r="AC21" s="42">
        <v>1</v>
      </c>
      <c r="AD21" s="42">
        <v>4</v>
      </c>
      <c r="AE21" s="42">
        <v>4</v>
      </c>
      <c r="AF21" s="42" t="str">
        <f>VLOOKUP($E$12,Key_Codes!$A:$B,2,0)</f>
        <v>KEY_LEFT_CTRL</v>
      </c>
      <c r="AG21" s="43" t="s">
        <v>426</v>
      </c>
      <c r="AH21" s="44" t="s">
        <v>424</v>
      </c>
      <c r="AI21" s="43" t="s">
        <v>426</v>
      </c>
      <c r="AJ21" s="44" t="s">
        <v>424</v>
      </c>
      <c r="AK21" s="44" t="s">
        <v>424</v>
      </c>
      <c r="AL21" s="44" t="s">
        <v>424</v>
      </c>
      <c r="AM21" s="44" t="str">
        <f>VLOOKUP($E$12,Key_Codes!$A:$C,3,0)</f>
        <v>false</v>
      </c>
      <c r="AO21" s="11">
        <v>1</v>
      </c>
      <c r="AP21" s="11">
        <v>4</v>
      </c>
      <c r="AQ21" s="11">
        <v>1</v>
      </c>
      <c r="AR21" s="11" t="str">
        <f>VLOOKUP($J$6,Key_Codes!$A:$B,2,0)</f>
        <v>KEY_ENTER</v>
      </c>
      <c r="AS21" s="12" t="s">
        <v>426</v>
      </c>
      <c r="AT21" s="13" t="s">
        <v>424</v>
      </c>
      <c r="AU21" s="12" t="s">
        <v>426</v>
      </c>
      <c r="AV21" s="13" t="s">
        <v>424</v>
      </c>
      <c r="AW21" s="13" t="s">
        <v>424</v>
      </c>
      <c r="AX21" s="13" t="s">
        <v>424</v>
      </c>
      <c r="AY21" s="13" t="str">
        <f>VLOOKUP($M$6,Key_Codes!$A:$C,3,0)</f>
        <v>false</v>
      </c>
      <c r="BA21" s="11">
        <v>1</v>
      </c>
      <c r="BB21" s="11">
        <v>4</v>
      </c>
      <c r="BC21" s="11">
        <v>1</v>
      </c>
      <c r="BD21" s="11" t="str">
        <f>VLOOKUP($J$6,Key_Codes!$A:$B,2,0)</f>
        <v>KEY_ENTER</v>
      </c>
      <c r="BE21" s="12" t="s">
        <v>426</v>
      </c>
      <c r="BF21" s="13" t="s">
        <v>424</v>
      </c>
      <c r="BG21" s="12" t="s">
        <v>426</v>
      </c>
      <c r="BH21" s="13" t="s">
        <v>424</v>
      </c>
      <c r="BI21" s="13" t="s">
        <v>424</v>
      </c>
      <c r="BJ21" s="13" t="s">
        <v>424</v>
      </c>
      <c r="BK21" s="13" t="str">
        <f>VLOOKUP($M$12,Key_Codes!$A:$C,3,0)</f>
        <v>false</v>
      </c>
    </row>
    <row r="22" spans="17:63" ht="15" customHeight="1" x14ac:dyDescent="0.25">
      <c r="Q22" s="42">
        <v>1</v>
      </c>
      <c r="R22" s="42">
        <v>4</v>
      </c>
      <c r="S22" s="42">
        <v>5</v>
      </c>
      <c r="T22" s="42" t="str">
        <f>VLOOKUP($F$6,Key_Codes!$A:$B,2,0)</f>
        <v>KEY_LANG1</v>
      </c>
      <c r="U22" s="43" t="s">
        <v>426</v>
      </c>
      <c r="V22" s="44" t="s">
        <v>424</v>
      </c>
      <c r="W22" s="43" t="s">
        <v>426</v>
      </c>
      <c r="X22" s="42" t="str">
        <f>VLOOKUP($C$4,Key_Codes!$A:$B,2,0)</f>
        <v>KEY_F6</v>
      </c>
      <c r="Y22" s="42" t="str">
        <f>VLOOKUP($C$4,Key_Codes!$A:$B,2,0)</f>
        <v>KEY_F6</v>
      </c>
      <c r="Z22" s="42" t="str">
        <f>VLOOKUP($C$4,Key_Codes!$A:$B,2,0)</f>
        <v>KEY_F6</v>
      </c>
      <c r="AA22" s="42" t="str">
        <f>VLOOKUP($F$6,Key_Codes!$A:$C,3,0)</f>
        <v>false</v>
      </c>
      <c r="AC22" s="42">
        <v>1</v>
      </c>
      <c r="AD22" s="42">
        <v>4</v>
      </c>
      <c r="AE22" s="42">
        <v>5</v>
      </c>
      <c r="AF22" s="42" t="str">
        <f>VLOOKUP($F$12,Key_Codes!$A:$B,2,0)</f>
        <v>KEY_LANG1</v>
      </c>
      <c r="AG22" s="43" t="s">
        <v>426</v>
      </c>
      <c r="AH22" s="44" t="s">
        <v>424</v>
      </c>
      <c r="AI22" s="43" t="s">
        <v>426</v>
      </c>
      <c r="AJ22" s="44" t="s">
        <v>424</v>
      </c>
      <c r="AK22" s="44" t="s">
        <v>424</v>
      </c>
      <c r="AL22" s="44" t="s">
        <v>424</v>
      </c>
      <c r="AM22" s="44" t="str">
        <f>VLOOKUP($F$12,Key_Codes!$A:$C,3,0)</f>
        <v>false</v>
      </c>
      <c r="AO22" s="11">
        <v>1</v>
      </c>
      <c r="AP22" s="11">
        <v>4</v>
      </c>
      <c r="AQ22" s="11">
        <v>2</v>
      </c>
      <c r="AR22" s="11" t="str">
        <f>VLOOKUP($K$6,Key_Codes!$A:$B,2,0)</f>
        <v>KEY_LANG2</v>
      </c>
      <c r="AS22" s="12" t="s">
        <v>426</v>
      </c>
      <c r="AT22" s="13" t="s">
        <v>424</v>
      </c>
      <c r="AU22" s="12" t="s">
        <v>426</v>
      </c>
      <c r="AV22" s="13" t="s">
        <v>424</v>
      </c>
      <c r="AW22" s="13" t="s">
        <v>424</v>
      </c>
      <c r="AX22" s="13" t="s">
        <v>424</v>
      </c>
      <c r="AY22" s="13" t="str">
        <f>VLOOKUP($N$6,Key_Codes!$A:$C,3,0)</f>
        <v>false</v>
      </c>
      <c r="BA22" s="11">
        <v>1</v>
      </c>
      <c r="BB22" s="11">
        <v>4</v>
      </c>
      <c r="BC22" s="11">
        <v>2</v>
      </c>
      <c r="BD22" s="11" t="str">
        <f>VLOOKUP($K$12,Key_Codes!$A:$B,2,0)</f>
        <v>KEY_LANG2</v>
      </c>
      <c r="BE22" s="12" t="s">
        <v>426</v>
      </c>
      <c r="BF22" s="13" t="s">
        <v>424</v>
      </c>
      <c r="BG22" s="12" t="s">
        <v>426</v>
      </c>
      <c r="BH22" s="13" t="s">
        <v>424</v>
      </c>
      <c r="BI22" s="13" t="s">
        <v>424</v>
      </c>
      <c r="BJ22" s="13" t="s">
        <v>424</v>
      </c>
      <c r="BK22" s="13" t="str">
        <f>VLOOKUP($N$12,Key_Codes!$A:$C,3,0)</f>
        <v>false</v>
      </c>
    </row>
    <row r="23" spans="17:63" ht="30" customHeight="1" x14ac:dyDescent="0.25">
      <c r="Q23" s="42">
        <v>1</v>
      </c>
      <c r="R23" s="42">
        <v>4</v>
      </c>
      <c r="S23" s="42">
        <v>6</v>
      </c>
      <c r="T23" s="42" t="str">
        <f>VLOOKUP($G$6,Key_Codes!$A:$B,2,0)</f>
        <v>KEY_SPACE</v>
      </c>
      <c r="U23" s="43" t="s">
        <v>426</v>
      </c>
      <c r="V23" s="44" t="s">
        <v>424</v>
      </c>
      <c r="W23" s="43" t="s">
        <v>426</v>
      </c>
      <c r="X23" s="42" t="str">
        <f>VLOOKUP($C$4,Key_Codes!$A:$B,2,0)</f>
        <v>KEY_F6</v>
      </c>
      <c r="Y23" s="42" t="str">
        <f>VLOOKUP($C$4,Key_Codes!$A:$B,2,0)</f>
        <v>KEY_F6</v>
      </c>
      <c r="Z23" s="42" t="str">
        <f>VLOOKUP($C$4,Key_Codes!$A:$B,2,0)</f>
        <v>KEY_F6</v>
      </c>
      <c r="AA23" s="42" t="str">
        <f>VLOOKUP($G$6,Key_Codes!$A:$C,3,0)</f>
        <v>false</v>
      </c>
      <c r="AC23" s="42">
        <v>1</v>
      </c>
      <c r="AD23" s="42">
        <v>4</v>
      </c>
      <c r="AE23" s="42">
        <v>6</v>
      </c>
      <c r="AF23" s="42" t="str">
        <f>VLOOKUP($G$12,Key_Codes!$A:$B,2,0)</f>
        <v>KEY_SPACE</v>
      </c>
      <c r="AG23" s="43" t="s">
        <v>426</v>
      </c>
      <c r="AH23" s="44" t="s">
        <v>424</v>
      </c>
      <c r="AI23" s="43" t="s">
        <v>426</v>
      </c>
      <c r="AJ23" s="44" t="s">
        <v>424</v>
      </c>
      <c r="AK23" s="44" t="s">
        <v>424</v>
      </c>
      <c r="AL23" s="44" t="s">
        <v>424</v>
      </c>
      <c r="AM23" s="44" t="str">
        <f>VLOOKUP($G$12,Key_Codes!$A:$C,3,0)</f>
        <v>false</v>
      </c>
      <c r="AO23" s="11">
        <v>1</v>
      </c>
      <c r="AP23" s="11">
        <v>4</v>
      </c>
      <c r="AQ23" s="11">
        <v>3</v>
      </c>
      <c r="AR23" s="11" t="str">
        <f>VLOOKUP($L$6,Key_Codes!$A:$B,2,0)</f>
        <v>KEYPAD_0</v>
      </c>
      <c r="AS23" s="12" t="s">
        <v>426</v>
      </c>
      <c r="AT23" s="13" t="s">
        <v>424</v>
      </c>
      <c r="AU23" s="12" t="s">
        <v>426</v>
      </c>
      <c r="AV23" s="13" t="s">
        <v>424</v>
      </c>
      <c r="AW23" s="13" t="s">
        <v>424</v>
      </c>
      <c r="AX23" s="13" t="s">
        <v>424</v>
      </c>
      <c r="AY23" s="13" t="str">
        <f>VLOOKUP($O$6,Key_Codes!$A:$C,3,0)</f>
        <v>false</v>
      </c>
      <c r="BA23" s="11">
        <v>1</v>
      </c>
      <c r="BB23" s="11">
        <v>4</v>
      </c>
      <c r="BC23" s="11">
        <v>3</v>
      </c>
      <c r="BD23" s="11" t="str">
        <f>VLOOKUP($L$12,Key_Codes!$A:$B,2,0)</f>
        <v>KEYPAD_0</v>
      </c>
      <c r="BE23" s="12" t="s">
        <v>426</v>
      </c>
      <c r="BF23" s="13" t="s">
        <v>424</v>
      </c>
      <c r="BG23" s="12" t="s">
        <v>426</v>
      </c>
      <c r="BH23" s="13" t="s">
        <v>424</v>
      </c>
      <c r="BI23" s="13" t="s">
        <v>424</v>
      </c>
      <c r="BJ23" s="13" t="s">
        <v>424</v>
      </c>
      <c r="BK23" s="13" t="str">
        <f>VLOOKUP($O$12,Key_Codes!$A:$C,3,0)</f>
        <v>false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CCC66B-4B72-4EBE-A7CC-57EB2B68BA8E}">
          <x14:formula1>
            <xm:f>Key_Codes!$A$2:$A$300</xm:f>
          </x14:formula1>
          <xm:sqref>B3:G5 J6:L6 E6:G6 J3:O5 E12:G12 J9:O11 B9:G11 J12:L12</xm:sqref>
        </x14:dataValidation>
        <x14:dataValidation type="list" allowBlank="1" showInputMessage="1" showErrorMessage="1" xr:uid="{B32F5D28-B520-4654-9043-E7F5C7F5D15B}">
          <x14:formula1>
            <xm:f>Key_Codes!$B$2:$B$250</xm:f>
          </x14:formula1>
          <xm:sqref>X3:Z23 AV3:AX23 BH3:BJ23 AJ3:AL23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5865-97A6-47CC-ACAA-9BE503CACA6D}">
  <dimension ref="A1:C247"/>
  <sheetViews>
    <sheetView topLeftCell="A74" workbookViewId="0">
      <selection activeCell="A94" sqref="A94"/>
    </sheetView>
  </sheetViews>
  <sheetFormatPr defaultRowHeight="15" x14ac:dyDescent="0.25"/>
  <cols>
    <col min="1" max="2" width="28" bestFit="1" customWidth="1"/>
    <col min="3" max="3" width="8.5703125" bestFit="1" customWidth="1"/>
  </cols>
  <sheetData>
    <row r="1" spans="1:3" x14ac:dyDescent="0.25">
      <c r="A1" t="s">
        <v>231</v>
      </c>
      <c r="B1" t="s">
        <v>230</v>
      </c>
      <c r="C1" t="s">
        <v>405</v>
      </c>
    </row>
    <row r="2" spans="1:3" x14ac:dyDescent="0.25">
      <c r="A2" t="s">
        <v>232</v>
      </c>
      <c r="B2" t="s">
        <v>2</v>
      </c>
      <c r="C2" s="10" t="s">
        <v>426</v>
      </c>
    </row>
    <row r="3" spans="1:3" x14ac:dyDescent="0.25">
      <c r="A3" t="s">
        <v>233</v>
      </c>
      <c r="B3" t="s">
        <v>3</v>
      </c>
      <c r="C3" s="10" t="s">
        <v>426</v>
      </c>
    </row>
    <row r="4" spans="1:3" x14ac:dyDescent="0.25">
      <c r="A4" t="s">
        <v>234</v>
      </c>
      <c r="B4" t="s">
        <v>4</v>
      </c>
      <c r="C4" s="10" t="s">
        <v>426</v>
      </c>
    </row>
    <row r="5" spans="1:3" x14ac:dyDescent="0.25">
      <c r="A5" t="s">
        <v>235</v>
      </c>
      <c r="B5" t="s">
        <v>5</v>
      </c>
      <c r="C5" s="10" t="s">
        <v>426</v>
      </c>
    </row>
    <row r="6" spans="1:3" x14ac:dyDescent="0.25">
      <c r="A6" t="s">
        <v>0</v>
      </c>
      <c r="B6" t="s">
        <v>6</v>
      </c>
      <c r="C6" s="10" t="s">
        <v>426</v>
      </c>
    </row>
    <row r="7" spans="1:3" x14ac:dyDescent="0.25">
      <c r="A7" t="s">
        <v>236</v>
      </c>
      <c r="B7" t="s">
        <v>7</v>
      </c>
      <c r="C7" s="10" t="s">
        <v>426</v>
      </c>
    </row>
    <row r="8" spans="1:3" x14ac:dyDescent="0.25">
      <c r="A8" t="s">
        <v>237</v>
      </c>
      <c r="B8" t="s">
        <v>1</v>
      </c>
      <c r="C8" s="10" t="s">
        <v>426</v>
      </c>
    </row>
    <row r="9" spans="1:3" x14ac:dyDescent="0.25">
      <c r="A9" t="s">
        <v>238</v>
      </c>
      <c r="B9" t="s">
        <v>8</v>
      </c>
      <c r="C9" s="10" t="s">
        <v>426</v>
      </c>
    </row>
    <row r="10" spans="1:3" x14ac:dyDescent="0.25">
      <c r="A10" t="s">
        <v>239</v>
      </c>
      <c r="B10" t="s">
        <v>9</v>
      </c>
      <c r="C10" s="10" t="s">
        <v>426</v>
      </c>
    </row>
    <row r="11" spans="1:3" x14ac:dyDescent="0.25">
      <c r="A11" t="s">
        <v>240</v>
      </c>
      <c r="B11" t="s">
        <v>10</v>
      </c>
      <c r="C11" s="10" t="s">
        <v>426</v>
      </c>
    </row>
    <row r="12" spans="1:3" x14ac:dyDescent="0.25">
      <c r="A12" t="s">
        <v>241</v>
      </c>
      <c r="B12" t="s">
        <v>11</v>
      </c>
      <c r="C12" s="10" t="s">
        <v>426</v>
      </c>
    </row>
    <row r="13" spans="1:3" x14ac:dyDescent="0.25">
      <c r="A13" t="s">
        <v>242</v>
      </c>
      <c r="B13" t="s">
        <v>12</v>
      </c>
      <c r="C13" s="10" t="s">
        <v>426</v>
      </c>
    </row>
    <row r="14" spans="1:3" x14ac:dyDescent="0.25">
      <c r="A14" t="s">
        <v>243</v>
      </c>
      <c r="B14" t="s">
        <v>13</v>
      </c>
      <c r="C14" s="10" t="s">
        <v>426</v>
      </c>
    </row>
    <row r="15" spans="1:3" x14ac:dyDescent="0.25">
      <c r="A15" t="s">
        <v>244</v>
      </c>
      <c r="B15" t="s">
        <v>14</v>
      </c>
      <c r="C15" s="10" t="s">
        <v>426</v>
      </c>
    </row>
    <row r="16" spans="1:3" x14ac:dyDescent="0.25">
      <c r="A16" t="s">
        <v>245</v>
      </c>
      <c r="B16" t="s">
        <v>15</v>
      </c>
      <c r="C16" s="10" t="s">
        <v>426</v>
      </c>
    </row>
    <row r="17" spans="1:3" x14ac:dyDescent="0.25">
      <c r="A17" t="s">
        <v>246</v>
      </c>
      <c r="B17" t="s">
        <v>16</v>
      </c>
      <c r="C17" s="10" t="s">
        <v>426</v>
      </c>
    </row>
    <row r="18" spans="1:3" x14ac:dyDescent="0.25">
      <c r="A18" t="s">
        <v>247</v>
      </c>
      <c r="B18" t="s">
        <v>17</v>
      </c>
      <c r="C18" s="10" t="s">
        <v>426</v>
      </c>
    </row>
    <row r="19" spans="1:3" x14ac:dyDescent="0.25">
      <c r="A19" t="s">
        <v>248</v>
      </c>
      <c r="B19" t="s">
        <v>18</v>
      </c>
      <c r="C19" s="10" t="s">
        <v>426</v>
      </c>
    </row>
    <row r="20" spans="1:3" x14ac:dyDescent="0.25">
      <c r="A20" t="s">
        <v>249</v>
      </c>
      <c r="B20" t="s">
        <v>19</v>
      </c>
      <c r="C20" s="10" t="s">
        <v>426</v>
      </c>
    </row>
    <row r="21" spans="1:3" x14ac:dyDescent="0.25">
      <c r="A21" t="s">
        <v>250</v>
      </c>
      <c r="B21" t="s">
        <v>20</v>
      </c>
      <c r="C21" s="10" t="s">
        <v>426</v>
      </c>
    </row>
    <row r="22" spans="1:3" x14ac:dyDescent="0.25">
      <c r="A22" t="s">
        <v>251</v>
      </c>
      <c r="B22" t="s">
        <v>21</v>
      </c>
      <c r="C22" s="10" t="s">
        <v>426</v>
      </c>
    </row>
    <row r="23" spans="1:3" x14ac:dyDescent="0.25">
      <c r="A23" t="s">
        <v>252</v>
      </c>
      <c r="B23" t="s">
        <v>22</v>
      </c>
      <c r="C23" s="10" t="s">
        <v>426</v>
      </c>
    </row>
    <row r="24" spans="1:3" x14ac:dyDescent="0.25">
      <c r="A24" t="s">
        <v>253</v>
      </c>
      <c r="B24" t="s">
        <v>23</v>
      </c>
      <c r="C24" s="10" t="s">
        <v>426</v>
      </c>
    </row>
    <row r="25" spans="1:3" x14ac:dyDescent="0.25">
      <c r="A25" t="s">
        <v>254</v>
      </c>
      <c r="B25" t="s">
        <v>24</v>
      </c>
      <c r="C25" s="10" t="s">
        <v>426</v>
      </c>
    </row>
    <row r="26" spans="1:3" x14ac:dyDescent="0.25">
      <c r="A26" t="s">
        <v>255</v>
      </c>
      <c r="B26" t="s">
        <v>25</v>
      </c>
      <c r="C26" s="10" t="s">
        <v>426</v>
      </c>
    </row>
    <row r="27" spans="1:3" x14ac:dyDescent="0.25">
      <c r="A27" t="s">
        <v>256</v>
      </c>
      <c r="B27" t="s">
        <v>26</v>
      </c>
      <c r="C27" s="10" t="s">
        <v>426</v>
      </c>
    </row>
    <row r="28" spans="1:3" x14ac:dyDescent="0.25">
      <c r="A28" t="s">
        <v>257</v>
      </c>
      <c r="B28" t="s">
        <v>27</v>
      </c>
      <c r="C28" s="10" t="s">
        <v>426</v>
      </c>
    </row>
    <row r="29" spans="1:3" x14ac:dyDescent="0.25">
      <c r="A29" t="s">
        <v>258</v>
      </c>
      <c r="B29" t="s">
        <v>28</v>
      </c>
      <c r="C29" s="10" t="s">
        <v>426</v>
      </c>
    </row>
    <row r="30" spans="1:3" x14ac:dyDescent="0.25">
      <c r="A30" t="s">
        <v>259</v>
      </c>
      <c r="B30" t="s">
        <v>29</v>
      </c>
      <c r="C30" s="10" t="s">
        <v>426</v>
      </c>
    </row>
    <row r="31" spans="1:3" x14ac:dyDescent="0.25">
      <c r="A31" t="s">
        <v>260</v>
      </c>
      <c r="B31" t="s">
        <v>30</v>
      </c>
      <c r="C31" s="10" t="s">
        <v>426</v>
      </c>
    </row>
    <row r="32" spans="1:3" x14ac:dyDescent="0.25">
      <c r="A32">
        <v>1</v>
      </c>
      <c r="B32" t="s">
        <v>31</v>
      </c>
      <c r="C32" s="10" t="s">
        <v>426</v>
      </c>
    </row>
    <row r="33" spans="1:3" x14ac:dyDescent="0.25">
      <c r="A33">
        <v>2</v>
      </c>
      <c r="B33" t="s">
        <v>32</v>
      </c>
      <c r="C33" s="10" t="s">
        <v>426</v>
      </c>
    </row>
    <row r="34" spans="1:3" x14ac:dyDescent="0.25">
      <c r="A34">
        <v>3</v>
      </c>
      <c r="B34" t="s">
        <v>33</v>
      </c>
      <c r="C34" s="10" t="s">
        <v>426</v>
      </c>
    </row>
    <row r="35" spans="1:3" x14ac:dyDescent="0.25">
      <c r="A35">
        <v>4</v>
      </c>
      <c r="B35" t="s">
        <v>34</v>
      </c>
      <c r="C35" s="10" t="s">
        <v>426</v>
      </c>
    </row>
    <row r="36" spans="1:3" x14ac:dyDescent="0.25">
      <c r="A36">
        <v>5</v>
      </c>
      <c r="B36" t="s">
        <v>35</v>
      </c>
      <c r="C36" s="10" t="s">
        <v>426</v>
      </c>
    </row>
    <row r="37" spans="1:3" x14ac:dyDescent="0.25">
      <c r="A37">
        <v>6</v>
      </c>
      <c r="B37" t="s">
        <v>36</v>
      </c>
      <c r="C37" s="10" t="s">
        <v>426</v>
      </c>
    </row>
    <row r="38" spans="1:3" x14ac:dyDescent="0.25">
      <c r="A38">
        <v>7</v>
      </c>
      <c r="B38" t="s">
        <v>37</v>
      </c>
      <c r="C38" s="10" t="s">
        <v>426</v>
      </c>
    </row>
    <row r="39" spans="1:3" x14ac:dyDescent="0.25">
      <c r="A39">
        <v>8</v>
      </c>
      <c r="B39" t="s">
        <v>38</v>
      </c>
      <c r="C39" s="10" t="s">
        <v>426</v>
      </c>
    </row>
    <row r="40" spans="1:3" x14ac:dyDescent="0.25">
      <c r="A40">
        <v>9</v>
      </c>
      <c r="B40" t="s">
        <v>39</v>
      </c>
      <c r="C40" s="10" t="s">
        <v>426</v>
      </c>
    </row>
    <row r="41" spans="1:3" x14ac:dyDescent="0.25">
      <c r="A41">
        <v>0</v>
      </c>
      <c r="B41" t="s">
        <v>40</v>
      </c>
      <c r="C41" s="10" t="s">
        <v>426</v>
      </c>
    </row>
    <row r="42" spans="1:3" x14ac:dyDescent="0.25">
      <c r="A42" t="s">
        <v>261</v>
      </c>
      <c r="B42" t="s">
        <v>41</v>
      </c>
      <c r="C42" s="10" t="s">
        <v>426</v>
      </c>
    </row>
    <row r="43" spans="1:3" x14ac:dyDescent="0.25">
      <c r="A43" t="s">
        <v>262</v>
      </c>
      <c r="B43" t="s">
        <v>42</v>
      </c>
      <c r="C43" s="10" t="s">
        <v>426</v>
      </c>
    </row>
    <row r="44" spans="1:3" x14ac:dyDescent="0.25">
      <c r="A44" t="s">
        <v>263</v>
      </c>
      <c r="B44" t="s">
        <v>43</v>
      </c>
      <c r="C44" s="10" t="s">
        <v>426</v>
      </c>
    </row>
    <row r="45" spans="1:3" x14ac:dyDescent="0.25">
      <c r="A45" t="s">
        <v>264</v>
      </c>
      <c r="B45" t="s">
        <v>44</v>
      </c>
      <c r="C45" s="10" t="s">
        <v>426</v>
      </c>
    </row>
    <row r="46" spans="1:3" x14ac:dyDescent="0.25">
      <c r="A46" t="s">
        <v>265</v>
      </c>
      <c r="B46" t="s">
        <v>45</v>
      </c>
      <c r="C46" s="10" t="s">
        <v>426</v>
      </c>
    </row>
    <row r="47" spans="1:3" x14ac:dyDescent="0.25">
      <c r="A47" t="s">
        <v>266</v>
      </c>
      <c r="B47" t="s">
        <v>46</v>
      </c>
      <c r="C47" s="10" t="s">
        <v>426</v>
      </c>
    </row>
    <row r="48" spans="1:3" x14ac:dyDescent="0.25">
      <c r="A48" t="s">
        <v>267</v>
      </c>
      <c r="B48" t="s">
        <v>47</v>
      </c>
      <c r="C48" s="10" t="s">
        <v>426</v>
      </c>
    </row>
    <row r="49" spans="1:3" x14ac:dyDescent="0.25">
      <c r="A49" t="s">
        <v>268</v>
      </c>
      <c r="B49" t="s">
        <v>48</v>
      </c>
      <c r="C49" s="10" t="s">
        <v>426</v>
      </c>
    </row>
    <row r="50" spans="1:3" x14ac:dyDescent="0.25">
      <c r="A50" t="s">
        <v>427</v>
      </c>
      <c r="B50" t="s">
        <v>49</v>
      </c>
      <c r="C50" s="10" t="s">
        <v>426</v>
      </c>
    </row>
    <row r="51" spans="1:3" x14ac:dyDescent="0.25">
      <c r="A51" t="s">
        <v>428</v>
      </c>
      <c r="B51" t="s">
        <v>50</v>
      </c>
      <c r="C51" s="10" t="s">
        <v>426</v>
      </c>
    </row>
    <row r="52" spans="1:3" x14ac:dyDescent="0.25">
      <c r="A52" t="s">
        <v>269</v>
      </c>
      <c r="B52" t="s">
        <v>51</v>
      </c>
      <c r="C52" s="10" t="s">
        <v>426</v>
      </c>
    </row>
    <row r="53" spans="1:3" x14ac:dyDescent="0.25">
      <c r="A53" t="s">
        <v>270</v>
      </c>
      <c r="B53" t="s">
        <v>52</v>
      </c>
      <c r="C53" s="10" t="s">
        <v>426</v>
      </c>
    </row>
    <row r="54" spans="1:3" x14ac:dyDescent="0.25">
      <c r="A54" t="s">
        <v>271</v>
      </c>
      <c r="B54" t="s">
        <v>53</v>
      </c>
      <c r="C54" s="10" t="s">
        <v>426</v>
      </c>
    </row>
    <row r="55" spans="1:3" x14ac:dyDescent="0.25">
      <c r="A55" t="s">
        <v>272</v>
      </c>
      <c r="B55" t="s">
        <v>54</v>
      </c>
      <c r="C55" s="10" t="s">
        <v>426</v>
      </c>
    </row>
    <row r="56" spans="1:3" x14ac:dyDescent="0.25">
      <c r="A56" t="s">
        <v>273</v>
      </c>
      <c r="B56" t="s">
        <v>55</v>
      </c>
      <c r="C56" s="10" t="s">
        <v>426</v>
      </c>
    </row>
    <row r="57" spans="1:3" x14ac:dyDescent="0.25">
      <c r="A57" t="s">
        <v>274</v>
      </c>
      <c r="B57" t="s">
        <v>56</v>
      </c>
      <c r="C57" s="10" t="s">
        <v>426</v>
      </c>
    </row>
    <row r="58" spans="1:3" x14ac:dyDescent="0.25">
      <c r="A58" t="s">
        <v>275</v>
      </c>
      <c r="B58" t="s">
        <v>57</v>
      </c>
      <c r="C58" s="10" t="s">
        <v>426</v>
      </c>
    </row>
    <row r="59" spans="1:3" x14ac:dyDescent="0.25">
      <c r="A59" t="s">
        <v>276</v>
      </c>
      <c r="B59" t="s">
        <v>58</v>
      </c>
      <c r="C59" s="10" t="s">
        <v>426</v>
      </c>
    </row>
    <row r="60" spans="1:3" x14ac:dyDescent="0.25">
      <c r="A60" t="s">
        <v>277</v>
      </c>
      <c r="B60" t="s">
        <v>59</v>
      </c>
      <c r="C60" s="10" t="s">
        <v>426</v>
      </c>
    </row>
    <row r="61" spans="1:3" x14ac:dyDescent="0.25">
      <c r="A61" t="s">
        <v>278</v>
      </c>
      <c r="B61" t="s">
        <v>60</v>
      </c>
      <c r="C61" s="10" t="s">
        <v>426</v>
      </c>
    </row>
    <row r="62" spans="1:3" x14ac:dyDescent="0.25">
      <c r="A62" t="s">
        <v>279</v>
      </c>
      <c r="B62" t="s">
        <v>61</v>
      </c>
      <c r="C62" s="10" t="s">
        <v>426</v>
      </c>
    </row>
    <row r="63" spans="1:3" x14ac:dyDescent="0.25">
      <c r="A63" t="s">
        <v>280</v>
      </c>
      <c r="B63" t="s">
        <v>62</v>
      </c>
      <c r="C63" s="10" t="s">
        <v>426</v>
      </c>
    </row>
    <row r="64" spans="1:3" x14ac:dyDescent="0.25">
      <c r="A64" t="s">
        <v>281</v>
      </c>
      <c r="B64" t="s">
        <v>63</v>
      </c>
      <c r="C64" s="10" t="s">
        <v>426</v>
      </c>
    </row>
    <row r="65" spans="1:3" x14ac:dyDescent="0.25">
      <c r="A65" t="s">
        <v>282</v>
      </c>
      <c r="B65" t="s">
        <v>64</v>
      </c>
      <c r="C65" s="10" t="s">
        <v>426</v>
      </c>
    </row>
    <row r="66" spans="1:3" x14ac:dyDescent="0.25">
      <c r="A66" t="s">
        <v>283</v>
      </c>
      <c r="B66" t="s">
        <v>65</v>
      </c>
      <c r="C66" s="10" t="s">
        <v>426</v>
      </c>
    </row>
    <row r="67" spans="1:3" x14ac:dyDescent="0.25">
      <c r="A67" t="s">
        <v>284</v>
      </c>
      <c r="B67" t="s">
        <v>66</v>
      </c>
      <c r="C67" s="10" t="s">
        <v>426</v>
      </c>
    </row>
    <row r="68" spans="1:3" x14ac:dyDescent="0.25">
      <c r="A68" t="s">
        <v>285</v>
      </c>
      <c r="B68" t="s">
        <v>67</v>
      </c>
      <c r="C68" s="10" t="s">
        <v>426</v>
      </c>
    </row>
    <row r="69" spans="1:3" x14ac:dyDescent="0.25">
      <c r="A69" t="s">
        <v>286</v>
      </c>
      <c r="B69" t="s">
        <v>68</v>
      </c>
      <c r="C69" s="10" t="s">
        <v>426</v>
      </c>
    </row>
    <row r="70" spans="1:3" x14ac:dyDescent="0.25">
      <c r="A70" t="s">
        <v>287</v>
      </c>
      <c r="B70" t="s">
        <v>69</v>
      </c>
      <c r="C70" s="10" t="s">
        <v>426</v>
      </c>
    </row>
    <row r="71" spans="1:3" x14ac:dyDescent="0.25">
      <c r="A71" t="s">
        <v>288</v>
      </c>
      <c r="B71" t="s">
        <v>70</v>
      </c>
      <c r="C71" s="10" t="s">
        <v>426</v>
      </c>
    </row>
    <row r="72" spans="1:3" x14ac:dyDescent="0.25">
      <c r="A72" t="s">
        <v>289</v>
      </c>
      <c r="B72" t="s">
        <v>71</v>
      </c>
      <c r="C72" s="10" t="s">
        <v>426</v>
      </c>
    </row>
    <row r="73" spans="1:3" x14ac:dyDescent="0.25">
      <c r="A73" t="s">
        <v>290</v>
      </c>
      <c r="B73" t="s">
        <v>72</v>
      </c>
      <c r="C73" s="10" t="s">
        <v>426</v>
      </c>
    </row>
    <row r="74" spans="1:3" x14ac:dyDescent="0.25">
      <c r="A74" t="s">
        <v>291</v>
      </c>
      <c r="B74" t="s">
        <v>73</v>
      </c>
      <c r="C74" s="10" t="s">
        <v>426</v>
      </c>
    </row>
    <row r="75" spans="1:3" x14ac:dyDescent="0.25">
      <c r="A75" t="s">
        <v>292</v>
      </c>
      <c r="B75" t="s">
        <v>74</v>
      </c>
      <c r="C75" s="10" t="s">
        <v>426</v>
      </c>
    </row>
    <row r="76" spans="1:3" x14ac:dyDescent="0.25">
      <c r="A76" t="s">
        <v>293</v>
      </c>
      <c r="B76" t="s">
        <v>75</v>
      </c>
      <c r="C76" s="10" t="s">
        <v>426</v>
      </c>
    </row>
    <row r="77" spans="1:3" x14ac:dyDescent="0.25">
      <c r="A77" t="s">
        <v>294</v>
      </c>
      <c r="B77" t="s">
        <v>76</v>
      </c>
      <c r="C77" s="10" t="s">
        <v>426</v>
      </c>
    </row>
    <row r="78" spans="1:3" x14ac:dyDescent="0.25">
      <c r="A78" t="s">
        <v>295</v>
      </c>
      <c r="B78" t="s">
        <v>77</v>
      </c>
      <c r="C78" s="10" t="s">
        <v>426</v>
      </c>
    </row>
    <row r="79" spans="1:3" x14ac:dyDescent="0.25">
      <c r="A79" t="s">
        <v>296</v>
      </c>
      <c r="B79" t="s">
        <v>78</v>
      </c>
      <c r="C79" s="10" t="s">
        <v>426</v>
      </c>
    </row>
    <row r="80" spans="1:3" x14ac:dyDescent="0.25">
      <c r="A80" t="s">
        <v>297</v>
      </c>
      <c r="B80" t="s">
        <v>79</v>
      </c>
      <c r="C80" s="10" t="s">
        <v>426</v>
      </c>
    </row>
    <row r="81" spans="1:3" x14ac:dyDescent="0.25">
      <c r="A81" t="s">
        <v>298</v>
      </c>
      <c r="B81" t="s">
        <v>80</v>
      </c>
      <c r="C81" s="10" t="s">
        <v>426</v>
      </c>
    </row>
    <row r="82" spans="1:3" x14ac:dyDescent="0.25">
      <c r="A82" t="s">
        <v>299</v>
      </c>
      <c r="B82" t="s">
        <v>81</v>
      </c>
      <c r="C82" s="10" t="s">
        <v>426</v>
      </c>
    </row>
    <row r="83" spans="1:3" x14ac:dyDescent="0.25">
      <c r="A83" s="1" t="s">
        <v>401</v>
      </c>
      <c r="B83" t="s">
        <v>82</v>
      </c>
      <c r="C83" s="10" t="s">
        <v>426</v>
      </c>
    </row>
    <row r="84" spans="1:3" x14ac:dyDescent="0.25">
      <c r="A84" s="1" t="s">
        <v>402</v>
      </c>
      <c r="B84" t="s">
        <v>83</v>
      </c>
      <c r="C84" s="10" t="s">
        <v>426</v>
      </c>
    </row>
    <row r="85" spans="1:3" x14ac:dyDescent="0.25">
      <c r="A85" s="1" t="s">
        <v>403</v>
      </c>
      <c r="B85" t="s">
        <v>84</v>
      </c>
      <c r="C85" s="10" t="s">
        <v>426</v>
      </c>
    </row>
    <row r="86" spans="1:3" x14ac:dyDescent="0.25">
      <c r="A86" t="s">
        <v>404</v>
      </c>
      <c r="B86" t="s">
        <v>85</v>
      </c>
      <c r="C86" s="10" t="s">
        <v>426</v>
      </c>
    </row>
    <row r="87" spans="1:3" x14ac:dyDescent="0.25">
      <c r="A87" t="s">
        <v>300</v>
      </c>
      <c r="B87" t="s">
        <v>86</v>
      </c>
      <c r="C87" s="10" t="s">
        <v>426</v>
      </c>
    </row>
    <row r="88" spans="1:3" x14ac:dyDescent="0.25">
      <c r="A88" t="s">
        <v>301</v>
      </c>
      <c r="B88" t="s">
        <v>87</v>
      </c>
      <c r="C88" s="10" t="s">
        <v>426</v>
      </c>
    </row>
    <row r="89" spans="1:3" x14ac:dyDescent="0.25">
      <c r="A89" t="s">
        <v>302</v>
      </c>
      <c r="B89" t="s">
        <v>88</v>
      </c>
      <c r="C89" s="10" t="s">
        <v>426</v>
      </c>
    </row>
    <row r="90" spans="1:3" x14ac:dyDescent="0.25">
      <c r="A90" t="s">
        <v>303</v>
      </c>
      <c r="B90" t="s">
        <v>89</v>
      </c>
      <c r="C90" s="10" t="s">
        <v>426</v>
      </c>
    </row>
    <row r="91" spans="1:3" x14ac:dyDescent="0.25">
      <c r="A91" t="s">
        <v>304</v>
      </c>
      <c r="B91" t="s">
        <v>90</v>
      </c>
      <c r="C91" s="10" t="s">
        <v>426</v>
      </c>
    </row>
    <row r="92" spans="1:3" x14ac:dyDescent="0.25">
      <c r="A92" t="s">
        <v>305</v>
      </c>
      <c r="B92" t="s">
        <v>91</v>
      </c>
      <c r="C92" s="10" t="s">
        <v>426</v>
      </c>
    </row>
    <row r="93" spans="1:3" x14ac:dyDescent="0.25">
      <c r="A93" t="s">
        <v>445</v>
      </c>
      <c r="B93" t="s">
        <v>92</v>
      </c>
      <c r="C93" s="10" t="s">
        <v>426</v>
      </c>
    </row>
    <row r="94" spans="1:3" x14ac:dyDescent="0.25">
      <c r="A94" t="s">
        <v>306</v>
      </c>
      <c r="B94" t="s">
        <v>93</v>
      </c>
      <c r="C94" s="10" t="s">
        <v>426</v>
      </c>
    </row>
    <row r="95" spans="1:3" x14ac:dyDescent="0.25">
      <c r="A95" t="s">
        <v>307</v>
      </c>
      <c r="B95" t="s">
        <v>94</v>
      </c>
      <c r="C95" s="10" t="s">
        <v>426</v>
      </c>
    </row>
    <row r="96" spans="1:3" x14ac:dyDescent="0.25">
      <c r="A96" t="s">
        <v>308</v>
      </c>
      <c r="B96" t="s">
        <v>95</v>
      </c>
      <c r="C96" s="10" t="s">
        <v>426</v>
      </c>
    </row>
    <row r="97" spans="1:3" x14ac:dyDescent="0.25">
      <c r="A97" t="s">
        <v>309</v>
      </c>
      <c r="B97" t="s">
        <v>96</v>
      </c>
      <c r="C97" s="10" t="s">
        <v>426</v>
      </c>
    </row>
    <row r="98" spans="1:3" x14ac:dyDescent="0.25">
      <c r="A98" t="s">
        <v>310</v>
      </c>
      <c r="B98" t="s">
        <v>97</v>
      </c>
      <c r="C98" s="10" t="s">
        <v>426</v>
      </c>
    </row>
    <row r="99" spans="1:3" x14ac:dyDescent="0.25">
      <c r="A99" t="s">
        <v>311</v>
      </c>
      <c r="B99" t="s">
        <v>98</v>
      </c>
      <c r="C99" s="10" t="s">
        <v>426</v>
      </c>
    </row>
    <row r="100" spans="1:3" x14ac:dyDescent="0.25">
      <c r="A100" t="s">
        <v>312</v>
      </c>
      <c r="B100" t="s">
        <v>99</v>
      </c>
      <c r="C100" s="10" t="s">
        <v>426</v>
      </c>
    </row>
    <row r="101" spans="1:3" x14ac:dyDescent="0.25">
      <c r="A101" t="s">
        <v>313</v>
      </c>
      <c r="B101" t="s">
        <v>100</v>
      </c>
      <c r="C101" s="10" t="s">
        <v>426</v>
      </c>
    </row>
    <row r="102" spans="1:3" x14ac:dyDescent="0.25">
      <c r="A102" t="s">
        <v>314</v>
      </c>
      <c r="B102" t="s">
        <v>101</v>
      </c>
      <c r="C102" s="10" t="s">
        <v>426</v>
      </c>
    </row>
    <row r="103" spans="1:3" x14ac:dyDescent="0.25">
      <c r="A103" t="s">
        <v>315</v>
      </c>
      <c r="B103" t="s">
        <v>102</v>
      </c>
      <c r="C103" s="10" t="s">
        <v>426</v>
      </c>
    </row>
    <row r="104" spans="1:3" x14ac:dyDescent="0.25">
      <c r="A104" t="s">
        <v>316</v>
      </c>
      <c r="B104" t="s">
        <v>103</v>
      </c>
      <c r="C104" s="10" t="s">
        <v>426</v>
      </c>
    </row>
    <row r="105" spans="1:3" x14ac:dyDescent="0.25">
      <c r="A105" t="s">
        <v>317</v>
      </c>
      <c r="B105" t="s">
        <v>104</v>
      </c>
      <c r="C105" s="10" t="s">
        <v>426</v>
      </c>
    </row>
    <row r="106" spans="1:3" x14ac:dyDescent="0.25">
      <c r="A106" t="s">
        <v>318</v>
      </c>
      <c r="B106" t="s">
        <v>105</v>
      </c>
      <c r="C106" s="10" t="s">
        <v>426</v>
      </c>
    </row>
    <row r="107" spans="1:3" x14ac:dyDescent="0.25">
      <c r="A107" t="s">
        <v>319</v>
      </c>
      <c r="B107" t="s">
        <v>106</v>
      </c>
      <c r="C107" s="10" t="s">
        <v>426</v>
      </c>
    </row>
    <row r="108" spans="1:3" x14ac:dyDescent="0.25">
      <c r="A108" t="s">
        <v>320</v>
      </c>
      <c r="B108" t="s">
        <v>107</v>
      </c>
      <c r="C108" s="10" t="s">
        <v>426</v>
      </c>
    </row>
    <row r="109" spans="1:3" x14ac:dyDescent="0.25">
      <c r="A109" t="s">
        <v>321</v>
      </c>
      <c r="B109" t="s">
        <v>108</v>
      </c>
      <c r="C109" s="10" t="s">
        <v>426</v>
      </c>
    </row>
    <row r="110" spans="1:3" x14ac:dyDescent="0.25">
      <c r="A110" t="s">
        <v>322</v>
      </c>
      <c r="B110" t="s">
        <v>109</v>
      </c>
      <c r="C110" s="10" t="s">
        <v>426</v>
      </c>
    </row>
    <row r="111" spans="1:3" x14ac:dyDescent="0.25">
      <c r="A111" t="s">
        <v>323</v>
      </c>
      <c r="B111" t="s">
        <v>110</v>
      </c>
      <c r="C111" s="10" t="s">
        <v>426</v>
      </c>
    </row>
    <row r="112" spans="1:3" x14ac:dyDescent="0.25">
      <c r="A112" t="s">
        <v>324</v>
      </c>
      <c r="B112" t="s">
        <v>111</v>
      </c>
      <c r="C112" s="10" t="s">
        <v>426</v>
      </c>
    </row>
    <row r="113" spans="1:3" x14ac:dyDescent="0.25">
      <c r="A113" t="s">
        <v>325</v>
      </c>
      <c r="B113" t="s">
        <v>112</v>
      </c>
      <c r="C113" s="10" t="s">
        <v>426</v>
      </c>
    </row>
    <row r="114" spans="1:3" x14ac:dyDescent="0.25">
      <c r="A114" t="s">
        <v>326</v>
      </c>
      <c r="B114" t="s">
        <v>113</v>
      </c>
      <c r="C114" s="10" t="s">
        <v>426</v>
      </c>
    </row>
    <row r="115" spans="1:3" x14ac:dyDescent="0.25">
      <c r="A115" t="s">
        <v>327</v>
      </c>
      <c r="B115" t="s">
        <v>114</v>
      </c>
      <c r="C115" s="10" t="s">
        <v>426</v>
      </c>
    </row>
    <row r="116" spans="1:3" x14ac:dyDescent="0.25">
      <c r="A116" t="s">
        <v>328</v>
      </c>
      <c r="B116" t="s">
        <v>115</v>
      </c>
      <c r="C116" s="10" t="s">
        <v>426</v>
      </c>
    </row>
    <row r="117" spans="1:3" x14ac:dyDescent="0.25">
      <c r="A117" t="s">
        <v>329</v>
      </c>
      <c r="B117" t="s">
        <v>116</v>
      </c>
      <c r="C117" s="10" t="s">
        <v>426</v>
      </c>
    </row>
    <row r="118" spans="1:3" x14ac:dyDescent="0.25">
      <c r="A118" t="s">
        <v>330</v>
      </c>
      <c r="B118" t="s">
        <v>117</v>
      </c>
      <c r="C118" s="10" t="s">
        <v>426</v>
      </c>
    </row>
    <row r="119" spans="1:3" x14ac:dyDescent="0.25">
      <c r="A119" t="s">
        <v>331</v>
      </c>
      <c r="B119" t="s">
        <v>118</v>
      </c>
      <c r="C119" s="10" t="s">
        <v>426</v>
      </c>
    </row>
    <row r="120" spans="1:3" x14ac:dyDescent="0.25">
      <c r="A120" t="s">
        <v>332</v>
      </c>
      <c r="B120" t="s">
        <v>119</v>
      </c>
      <c r="C120" s="10" t="s">
        <v>426</v>
      </c>
    </row>
    <row r="121" spans="1:3" x14ac:dyDescent="0.25">
      <c r="A121" t="s">
        <v>333</v>
      </c>
      <c r="B121" t="s">
        <v>120</v>
      </c>
      <c r="C121" s="10" t="s">
        <v>426</v>
      </c>
    </row>
    <row r="122" spans="1:3" x14ac:dyDescent="0.25">
      <c r="A122" t="s">
        <v>334</v>
      </c>
      <c r="B122" t="s">
        <v>121</v>
      </c>
      <c r="C122" s="10" t="s">
        <v>426</v>
      </c>
    </row>
    <row r="123" spans="1:3" x14ac:dyDescent="0.25">
      <c r="A123" t="s">
        <v>335</v>
      </c>
      <c r="B123" t="s">
        <v>122</v>
      </c>
      <c r="C123" s="10" t="s">
        <v>426</v>
      </c>
    </row>
    <row r="124" spans="1:3" x14ac:dyDescent="0.25">
      <c r="A124" t="s">
        <v>336</v>
      </c>
      <c r="B124" t="s">
        <v>123</v>
      </c>
      <c r="C124" s="10" t="s">
        <v>426</v>
      </c>
    </row>
    <row r="125" spans="1:3" x14ac:dyDescent="0.25">
      <c r="A125" t="s">
        <v>337</v>
      </c>
      <c r="B125" t="s">
        <v>124</v>
      </c>
      <c r="C125" s="10" t="s">
        <v>426</v>
      </c>
    </row>
    <row r="126" spans="1:3" x14ac:dyDescent="0.25">
      <c r="A126" t="s">
        <v>338</v>
      </c>
      <c r="B126" t="s">
        <v>125</v>
      </c>
      <c r="C126" s="10" t="s">
        <v>426</v>
      </c>
    </row>
    <row r="127" spans="1:3" x14ac:dyDescent="0.25">
      <c r="A127" t="s">
        <v>339</v>
      </c>
      <c r="B127" t="s">
        <v>126</v>
      </c>
      <c r="C127" s="10" t="s">
        <v>426</v>
      </c>
    </row>
    <row r="128" spans="1:3" x14ac:dyDescent="0.25">
      <c r="A128" t="s">
        <v>340</v>
      </c>
      <c r="B128" t="s">
        <v>127</v>
      </c>
      <c r="C128" s="10" t="s">
        <v>426</v>
      </c>
    </row>
    <row r="129" spans="1:3" x14ac:dyDescent="0.25">
      <c r="A129" t="s">
        <v>341</v>
      </c>
      <c r="B129" t="s">
        <v>128</v>
      </c>
      <c r="C129" s="10" t="s">
        <v>426</v>
      </c>
    </row>
    <row r="130" spans="1:3" x14ac:dyDescent="0.25">
      <c r="A130" t="s">
        <v>342</v>
      </c>
      <c r="B130" t="s">
        <v>129</v>
      </c>
      <c r="C130" s="10" t="s">
        <v>426</v>
      </c>
    </row>
    <row r="131" spans="1:3" x14ac:dyDescent="0.25">
      <c r="A131" t="s">
        <v>343</v>
      </c>
      <c r="B131" t="s">
        <v>130</v>
      </c>
      <c r="C131" s="10" t="s">
        <v>426</v>
      </c>
    </row>
    <row r="132" spans="1:3" x14ac:dyDescent="0.25">
      <c r="A132" t="s">
        <v>344</v>
      </c>
      <c r="B132" t="s">
        <v>131</v>
      </c>
      <c r="C132" s="10" t="s">
        <v>426</v>
      </c>
    </row>
    <row r="133" spans="1:3" x14ac:dyDescent="0.25">
      <c r="A133" t="s">
        <v>345</v>
      </c>
      <c r="B133" t="s">
        <v>132</v>
      </c>
      <c r="C133" s="10" t="s">
        <v>426</v>
      </c>
    </row>
    <row r="134" spans="1:3" x14ac:dyDescent="0.25">
      <c r="A134" t="s">
        <v>346</v>
      </c>
      <c r="B134" t="s">
        <v>133</v>
      </c>
      <c r="C134" s="10" t="s">
        <v>426</v>
      </c>
    </row>
    <row r="135" spans="1:3" x14ac:dyDescent="0.25">
      <c r="A135" t="s">
        <v>347</v>
      </c>
      <c r="B135" t="s">
        <v>134</v>
      </c>
      <c r="C135" s="10" t="s">
        <v>426</v>
      </c>
    </row>
    <row r="136" spans="1:3" x14ac:dyDescent="0.25">
      <c r="A136" t="s">
        <v>348</v>
      </c>
      <c r="B136" t="s">
        <v>135</v>
      </c>
      <c r="C136" s="10" t="s">
        <v>426</v>
      </c>
    </row>
    <row r="137" spans="1:3" x14ac:dyDescent="0.25">
      <c r="A137" t="s">
        <v>349</v>
      </c>
      <c r="B137" t="s">
        <v>136</v>
      </c>
      <c r="C137" s="10" t="s">
        <v>426</v>
      </c>
    </row>
    <row r="138" spans="1:3" x14ac:dyDescent="0.25">
      <c r="A138" t="s">
        <v>350</v>
      </c>
      <c r="B138" t="s">
        <v>137</v>
      </c>
      <c r="C138" s="10" t="s">
        <v>426</v>
      </c>
    </row>
    <row r="139" spans="1:3" x14ac:dyDescent="0.25">
      <c r="A139" t="s">
        <v>351</v>
      </c>
      <c r="B139" t="s">
        <v>138</v>
      </c>
      <c r="C139" s="10" t="s">
        <v>426</v>
      </c>
    </row>
    <row r="140" spans="1:3" x14ac:dyDescent="0.25">
      <c r="A140" t="s">
        <v>352</v>
      </c>
      <c r="B140" t="s">
        <v>139</v>
      </c>
      <c r="C140" s="10" t="s">
        <v>426</v>
      </c>
    </row>
    <row r="141" spans="1:3" x14ac:dyDescent="0.25">
      <c r="A141" t="s">
        <v>353</v>
      </c>
      <c r="B141" t="s">
        <v>140</v>
      </c>
      <c r="C141" s="10" t="s">
        <v>426</v>
      </c>
    </row>
    <row r="142" spans="1:3" x14ac:dyDescent="0.25">
      <c r="A142" t="s">
        <v>354</v>
      </c>
      <c r="B142" t="s">
        <v>141</v>
      </c>
      <c r="C142" s="10" t="s">
        <v>426</v>
      </c>
    </row>
    <row r="143" spans="1:3" x14ac:dyDescent="0.25">
      <c r="A143" t="s">
        <v>142</v>
      </c>
      <c r="B143" t="s">
        <v>142</v>
      </c>
      <c r="C143" s="10" t="s">
        <v>426</v>
      </c>
    </row>
    <row r="144" spans="1:3" x14ac:dyDescent="0.25">
      <c r="A144" t="s">
        <v>143</v>
      </c>
      <c r="B144" t="s">
        <v>143</v>
      </c>
      <c r="C144" s="10" t="s">
        <v>426</v>
      </c>
    </row>
    <row r="145" spans="1:3" x14ac:dyDescent="0.25">
      <c r="A145" t="s">
        <v>355</v>
      </c>
      <c r="B145" t="s">
        <v>144</v>
      </c>
      <c r="C145" s="10" t="s">
        <v>426</v>
      </c>
    </row>
    <row r="146" spans="1:3" x14ac:dyDescent="0.25">
      <c r="A146" t="s">
        <v>356</v>
      </c>
      <c r="B146" t="s">
        <v>145</v>
      </c>
      <c r="C146" s="10" t="s">
        <v>426</v>
      </c>
    </row>
    <row r="147" spans="1:3" x14ac:dyDescent="0.25">
      <c r="A147" t="s">
        <v>357</v>
      </c>
      <c r="B147" t="s">
        <v>146</v>
      </c>
      <c r="C147" s="10" t="s">
        <v>426</v>
      </c>
    </row>
    <row r="148" spans="1:3" x14ac:dyDescent="0.25">
      <c r="A148" t="s">
        <v>358</v>
      </c>
      <c r="B148" t="s">
        <v>147</v>
      </c>
      <c r="C148" s="10" t="s">
        <v>426</v>
      </c>
    </row>
    <row r="149" spans="1:3" x14ac:dyDescent="0.25">
      <c r="A149" t="s">
        <v>359</v>
      </c>
      <c r="B149" t="s">
        <v>148</v>
      </c>
      <c r="C149" s="10" t="s">
        <v>426</v>
      </c>
    </row>
    <row r="150" spans="1:3" x14ac:dyDescent="0.25">
      <c r="A150" t="s">
        <v>360</v>
      </c>
      <c r="B150" t="s">
        <v>149</v>
      </c>
      <c r="C150" s="10" t="s">
        <v>426</v>
      </c>
    </row>
    <row r="151" spans="1:3" x14ac:dyDescent="0.25">
      <c r="A151" t="s">
        <v>361</v>
      </c>
      <c r="B151" t="s">
        <v>150</v>
      </c>
      <c r="C151" s="10" t="s">
        <v>426</v>
      </c>
    </row>
    <row r="152" spans="1:3" x14ac:dyDescent="0.25">
      <c r="A152" t="s">
        <v>362</v>
      </c>
      <c r="B152" t="s">
        <v>151</v>
      </c>
      <c r="C152" s="10" t="s">
        <v>426</v>
      </c>
    </row>
    <row r="153" spans="1:3" x14ac:dyDescent="0.25">
      <c r="A153" t="s">
        <v>363</v>
      </c>
      <c r="B153" t="s">
        <v>152</v>
      </c>
      <c r="C153" s="10" t="s">
        <v>426</v>
      </c>
    </row>
    <row r="154" spans="1:3" x14ac:dyDescent="0.25">
      <c r="A154" t="s">
        <v>364</v>
      </c>
      <c r="B154" t="s">
        <v>153</v>
      </c>
      <c r="C154" s="10" t="s">
        <v>426</v>
      </c>
    </row>
    <row r="155" spans="1:3" x14ac:dyDescent="0.25">
      <c r="A155" t="s">
        <v>365</v>
      </c>
      <c r="B155" t="s">
        <v>154</v>
      </c>
      <c r="C155" s="10" t="s">
        <v>426</v>
      </c>
    </row>
    <row r="156" spans="1:3" x14ac:dyDescent="0.25">
      <c r="A156" t="s">
        <v>366</v>
      </c>
      <c r="B156" t="s">
        <v>155</v>
      </c>
      <c r="C156" s="10" t="s">
        <v>426</v>
      </c>
    </row>
    <row r="157" spans="1:3" x14ac:dyDescent="0.25">
      <c r="A157" t="s">
        <v>367</v>
      </c>
      <c r="B157" t="s">
        <v>156</v>
      </c>
      <c r="C157" s="10" t="s">
        <v>426</v>
      </c>
    </row>
    <row r="158" spans="1:3" x14ac:dyDescent="0.25">
      <c r="A158" t="s">
        <v>368</v>
      </c>
      <c r="B158" t="s">
        <v>157</v>
      </c>
      <c r="C158" s="10" t="s">
        <v>426</v>
      </c>
    </row>
    <row r="159" spans="1:3" x14ac:dyDescent="0.25">
      <c r="A159" t="s">
        <v>369</v>
      </c>
      <c r="B159" t="s">
        <v>158</v>
      </c>
      <c r="C159" s="10" t="s">
        <v>426</v>
      </c>
    </row>
    <row r="160" spans="1:3" x14ac:dyDescent="0.25">
      <c r="A160" t="s">
        <v>370</v>
      </c>
      <c r="B160" t="s">
        <v>159</v>
      </c>
      <c r="C160" s="10" t="s">
        <v>426</v>
      </c>
    </row>
    <row r="161" spans="1:3" x14ac:dyDescent="0.25">
      <c r="A161" t="s">
        <v>371</v>
      </c>
      <c r="B161" t="s">
        <v>160</v>
      </c>
      <c r="C161" s="10" t="s">
        <v>426</v>
      </c>
    </row>
    <row r="162" spans="1:3" x14ac:dyDescent="0.25">
      <c r="A162" t="s">
        <v>372</v>
      </c>
      <c r="B162" t="s">
        <v>161</v>
      </c>
      <c r="C162" s="10" t="s">
        <v>426</v>
      </c>
    </row>
    <row r="163" spans="1:3" x14ac:dyDescent="0.25">
      <c r="A163" t="s">
        <v>373</v>
      </c>
      <c r="B163" t="s">
        <v>162</v>
      </c>
      <c r="C163" s="10" t="s">
        <v>426</v>
      </c>
    </row>
    <row r="164" spans="1:3" x14ac:dyDescent="0.25">
      <c r="A164" t="s">
        <v>374</v>
      </c>
      <c r="B164" t="s">
        <v>163</v>
      </c>
      <c r="C164" s="10" t="s">
        <v>426</v>
      </c>
    </row>
    <row r="165" spans="1:3" x14ac:dyDescent="0.25">
      <c r="A165" t="s">
        <v>375</v>
      </c>
      <c r="B165" t="s">
        <v>164</v>
      </c>
      <c r="C165" s="10" t="s">
        <v>426</v>
      </c>
    </row>
    <row r="166" spans="1:3" x14ac:dyDescent="0.25">
      <c r="A166" t="s">
        <v>376</v>
      </c>
      <c r="B166" t="s">
        <v>165</v>
      </c>
      <c r="C166" s="10" t="s">
        <v>426</v>
      </c>
    </row>
    <row r="167" spans="1:3" x14ac:dyDescent="0.25">
      <c r="A167" t="s">
        <v>377</v>
      </c>
      <c r="B167" t="s">
        <v>166</v>
      </c>
      <c r="C167" s="10" t="s">
        <v>426</v>
      </c>
    </row>
    <row r="168" spans="1:3" x14ac:dyDescent="0.25">
      <c r="A168" t="s">
        <v>378</v>
      </c>
      <c r="B168" t="s">
        <v>167</v>
      </c>
      <c r="C168" s="10" t="s">
        <v>426</v>
      </c>
    </row>
    <row r="169" spans="1:3" x14ac:dyDescent="0.25">
      <c r="A169" t="s">
        <v>379</v>
      </c>
      <c r="B169" t="s">
        <v>168</v>
      </c>
      <c r="C169" s="10" t="s">
        <v>426</v>
      </c>
    </row>
    <row r="170" spans="1:3" x14ac:dyDescent="0.25">
      <c r="A170" t="s">
        <v>380</v>
      </c>
      <c r="B170" t="s">
        <v>169</v>
      </c>
      <c r="C170" s="10" t="s">
        <v>426</v>
      </c>
    </row>
    <row r="171" spans="1:3" x14ac:dyDescent="0.25">
      <c r="A171" t="s">
        <v>381</v>
      </c>
      <c r="B171" t="s">
        <v>170</v>
      </c>
      <c r="C171" s="10" t="s">
        <v>426</v>
      </c>
    </row>
    <row r="172" spans="1:3" x14ac:dyDescent="0.25">
      <c r="A172" t="s">
        <v>382</v>
      </c>
      <c r="B172" t="s">
        <v>171</v>
      </c>
      <c r="C172" s="10" t="s">
        <v>426</v>
      </c>
    </row>
    <row r="173" spans="1:3" x14ac:dyDescent="0.25">
      <c r="A173" t="s">
        <v>383</v>
      </c>
      <c r="B173" t="s">
        <v>172</v>
      </c>
      <c r="C173" s="10" t="s">
        <v>426</v>
      </c>
    </row>
    <row r="174" spans="1:3" x14ac:dyDescent="0.25">
      <c r="A174" t="s">
        <v>384</v>
      </c>
      <c r="B174" t="s">
        <v>173</v>
      </c>
      <c r="C174" s="10" t="s">
        <v>426</v>
      </c>
    </row>
    <row r="175" spans="1:3" x14ac:dyDescent="0.25">
      <c r="A175" t="s">
        <v>385</v>
      </c>
      <c r="B175" t="s">
        <v>174</v>
      </c>
      <c r="C175" s="10" t="s">
        <v>426</v>
      </c>
    </row>
    <row r="176" spans="1:3" x14ac:dyDescent="0.25">
      <c r="A176" t="s">
        <v>386</v>
      </c>
      <c r="B176" t="s">
        <v>175</v>
      </c>
      <c r="C176" s="10" t="s">
        <v>426</v>
      </c>
    </row>
    <row r="177" spans="1:3" x14ac:dyDescent="0.25">
      <c r="A177" t="s">
        <v>387</v>
      </c>
      <c r="B177" t="s">
        <v>176</v>
      </c>
      <c r="C177" s="10" t="s">
        <v>426</v>
      </c>
    </row>
    <row r="178" spans="1:3" x14ac:dyDescent="0.25">
      <c r="A178" t="s">
        <v>388</v>
      </c>
      <c r="B178" t="s">
        <v>177</v>
      </c>
      <c r="C178" s="10" t="s">
        <v>426</v>
      </c>
    </row>
    <row r="179" spans="1:3" x14ac:dyDescent="0.25">
      <c r="A179" t="s">
        <v>389</v>
      </c>
      <c r="B179" t="s">
        <v>178</v>
      </c>
      <c r="C179" s="10" t="s">
        <v>426</v>
      </c>
    </row>
    <row r="180" spans="1:3" x14ac:dyDescent="0.25">
      <c r="A180" t="s">
        <v>390</v>
      </c>
      <c r="B180" t="s">
        <v>179</v>
      </c>
      <c r="C180" s="10" t="s">
        <v>426</v>
      </c>
    </row>
    <row r="181" spans="1:3" x14ac:dyDescent="0.25">
      <c r="A181" t="s">
        <v>180</v>
      </c>
      <c r="B181" t="s">
        <v>180</v>
      </c>
      <c r="C181" s="10" t="s">
        <v>426</v>
      </c>
    </row>
    <row r="182" spans="1:3" x14ac:dyDescent="0.25">
      <c r="A182" t="s">
        <v>181</v>
      </c>
      <c r="B182" t="s">
        <v>181</v>
      </c>
      <c r="C182" s="10" t="s">
        <v>426</v>
      </c>
    </row>
    <row r="183" spans="1:3" x14ac:dyDescent="0.25">
      <c r="A183" t="s">
        <v>182</v>
      </c>
      <c r="B183" t="s">
        <v>182</v>
      </c>
      <c r="C183" s="10" t="s">
        <v>426</v>
      </c>
    </row>
    <row r="184" spans="1:3" x14ac:dyDescent="0.25">
      <c r="A184" t="s">
        <v>183</v>
      </c>
      <c r="B184" t="s">
        <v>183</v>
      </c>
      <c r="C184" s="10" t="s">
        <v>426</v>
      </c>
    </row>
    <row r="185" spans="1:3" x14ac:dyDescent="0.25">
      <c r="A185" t="s">
        <v>184</v>
      </c>
      <c r="B185" t="s">
        <v>184</v>
      </c>
      <c r="C185" s="10" t="s">
        <v>426</v>
      </c>
    </row>
    <row r="186" spans="1:3" x14ac:dyDescent="0.25">
      <c r="A186" t="s">
        <v>185</v>
      </c>
      <c r="B186" t="s">
        <v>185</v>
      </c>
      <c r="C186" s="10" t="s">
        <v>426</v>
      </c>
    </row>
    <row r="187" spans="1:3" x14ac:dyDescent="0.25">
      <c r="A187" t="s">
        <v>186</v>
      </c>
      <c r="B187" t="s">
        <v>186</v>
      </c>
      <c r="C187" s="10" t="s">
        <v>426</v>
      </c>
    </row>
    <row r="188" spans="1:3" x14ac:dyDescent="0.25">
      <c r="A188" t="s">
        <v>187</v>
      </c>
      <c r="B188" t="s">
        <v>187</v>
      </c>
      <c r="C188" s="10" t="s">
        <v>426</v>
      </c>
    </row>
    <row r="189" spans="1:3" x14ac:dyDescent="0.25">
      <c r="A189" t="s">
        <v>188</v>
      </c>
      <c r="B189" t="s">
        <v>188</v>
      </c>
      <c r="C189" s="10" t="s">
        <v>426</v>
      </c>
    </row>
    <row r="190" spans="1:3" x14ac:dyDescent="0.25">
      <c r="A190" t="s">
        <v>189</v>
      </c>
      <c r="B190" t="s">
        <v>189</v>
      </c>
      <c r="C190" s="10" t="s">
        <v>426</v>
      </c>
    </row>
    <row r="191" spans="1:3" x14ac:dyDescent="0.25">
      <c r="A191" t="s">
        <v>190</v>
      </c>
      <c r="B191" t="s">
        <v>190</v>
      </c>
      <c r="C191" s="10" t="s">
        <v>426</v>
      </c>
    </row>
    <row r="192" spans="1:3" x14ac:dyDescent="0.25">
      <c r="A192" t="s">
        <v>191</v>
      </c>
      <c r="B192" t="s">
        <v>191</v>
      </c>
      <c r="C192" s="10" t="s">
        <v>426</v>
      </c>
    </row>
    <row r="193" spans="1:3" x14ac:dyDescent="0.25">
      <c r="A193" t="s">
        <v>192</v>
      </c>
      <c r="B193" t="s">
        <v>192</v>
      </c>
      <c r="C193" s="10" t="s">
        <v>426</v>
      </c>
    </row>
    <row r="194" spans="1:3" x14ac:dyDescent="0.25">
      <c r="A194" t="s">
        <v>193</v>
      </c>
      <c r="B194" t="s">
        <v>193</v>
      </c>
      <c r="C194" s="10" t="s">
        <v>426</v>
      </c>
    </row>
    <row r="195" spans="1:3" x14ac:dyDescent="0.25">
      <c r="A195" t="s">
        <v>194</v>
      </c>
      <c r="B195" t="s">
        <v>194</v>
      </c>
      <c r="C195" s="10" t="s">
        <v>426</v>
      </c>
    </row>
    <row r="196" spans="1:3" x14ac:dyDescent="0.25">
      <c r="A196" t="s">
        <v>195</v>
      </c>
      <c r="B196" t="s">
        <v>195</v>
      </c>
      <c r="C196" s="10" t="s">
        <v>426</v>
      </c>
    </row>
    <row r="197" spans="1:3" x14ac:dyDescent="0.25">
      <c r="A197" t="s">
        <v>196</v>
      </c>
      <c r="B197" t="s">
        <v>196</v>
      </c>
      <c r="C197" s="10" t="s">
        <v>426</v>
      </c>
    </row>
    <row r="198" spans="1:3" x14ac:dyDescent="0.25">
      <c r="A198" t="s">
        <v>197</v>
      </c>
      <c r="B198" t="s">
        <v>197</v>
      </c>
      <c r="C198" s="10" t="s">
        <v>426</v>
      </c>
    </row>
    <row r="199" spans="1:3" x14ac:dyDescent="0.25">
      <c r="A199" t="s">
        <v>198</v>
      </c>
      <c r="B199" t="s">
        <v>198</v>
      </c>
      <c r="C199" s="10" t="s">
        <v>426</v>
      </c>
    </row>
    <row r="200" spans="1:3" x14ac:dyDescent="0.25">
      <c r="A200" t="s">
        <v>199</v>
      </c>
      <c r="B200" t="s">
        <v>199</v>
      </c>
      <c r="C200" s="10" t="s">
        <v>426</v>
      </c>
    </row>
    <row r="201" spans="1:3" x14ac:dyDescent="0.25">
      <c r="A201" t="s">
        <v>200</v>
      </c>
      <c r="B201" t="s">
        <v>200</v>
      </c>
      <c r="C201" s="10" t="s">
        <v>426</v>
      </c>
    </row>
    <row r="202" spans="1:3" x14ac:dyDescent="0.25">
      <c r="A202" t="s">
        <v>201</v>
      </c>
      <c r="B202" t="s">
        <v>201</v>
      </c>
      <c r="C202" s="10" t="s">
        <v>426</v>
      </c>
    </row>
    <row r="203" spans="1:3" x14ac:dyDescent="0.25">
      <c r="A203" t="s">
        <v>202</v>
      </c>
      <c r="B203" t="s">
        <v>202</v>
      </c>
      <c r="C203" s="10" t="s">
        <v>426</v>
      </c>
    </row>
    <row r="204" spans="1:3" x14ac:dyDescent="0.25">
      <c r="A204" t="s">
        <v>203</v>
      </c>
      <c r="B204" t="s">
        <v>203</v>
      </c>
      <c r="C204" s="10" t="s">
        <v>426</v>
      </c>
    </row>
    <row r="205" spans="1:3" x14ac:dyDescent="0.25">
      <c r="A205" t="s">
        <v>204</v>
      </c>
      <c r="B205" t="s">
        <v>204</v>
      </c>
      <c r="C205" s="10" t="s">
        <v>426</v>
      </c>
    </row>
    <row r="206" spans="1:3" x14ac:dyDescent="0.25">
      <c r="A206" t="s">
        <v>205</v>
      </c>
      <c r="B206" t="s">
        <v>205</v>
      </c>
      <c r="C206" s="10" t="s">
        <v>426</v>
      </c>
    </row>
    <row r="207" spans="1:3" x14ac:dyDescent="0.25">
      <c r="A207" t="s">
        <v>206</v>
      </c>
      <c r="B207" t="s">
        <v>206</v>
      </c>
      <c r="C207" s="10" t="s">
        <v>426</v>
      </c>
    </row>
    <row r="208" spans="1:3" x14ac:dyDescent="0.25">
      <c r="A208" t="s">
        <v>207</v>
      </c>
      <c r="B208" t="s">
        <v>207</v>
      </c>
      <c r="C208" s="10" t="s">
        <v>426</v>
      </c>
    </row>
    <row r="209" spans="1:3" x14ac:dyDescent="0.25">
      <c r="A209" t="s">
        <v>208</v>
      </c>
      <c r="B209" t="s">
        <v>208</v>
      </c>
      <c r="C209" s="10" t="s">
        <v>426</v>
      </c>
    </row>
    <row r="210" spans="1:3" x14ac:dyDescent="0.25">
      <c r="A210" t="s">
        <v>209</v>
      </c>
      <c r="B210" t="s">
        <v>209</v>
      </c>
      <c r="C210" s="10" t="s">
        <v>426</v>
      </c>
    </row>
    <row r="211" spans="1:3" x14ac:dyDescent="0.25">
      <c r="A211" t="s">
        <v>210</v>
      </c>
      <c r="B211" t="s">
        <v>210</v>
      </c>
      <c r="C211" s="10" t="s">
        <v>426</v>
      </c>
    </row>
    <row r="212" spans="1:3" x14ac:dyDescent="0.25">
      <c r="A212" t="s">
        <v>211</v>
      </c>
      <c r="B212" t="s">
        <v>211</v>
      </c>
      <c r="C212" s="10" t="s">
        <v>426</v>
      </c>
    </row>
    <row r="213" spans="1:3" x14ac:dyDescent="0.25">
      <c r="A213" t="s">
        <v>212</v>
      </c>
      <c r="B213" t="s">
        <v>212</v>
      </c>
      <c r="C213" s="10" t="s">
        <v>426</v>
      </c>
    </row>
    <row r="214" spans="1:3" x14ac:dyDescent="0.25">
      <c r="A214" t="s">
        <v>213</v>
      </c>
      <c r="B214" t="s">
        <v>213</v>
      </c>
      <c r="C214" s="10" t="s">
        <v>426</v>
      </c>
    </row>
    <row r="215" spans="1:3" x14ac:dyDescent="0.25">
      <c r="A215" t="s">
        <v>214</v>
      </c>
      <c r="B215" t="s">
        <v>214</v>
      </c>
      <c r="C215" s="10" t="s">
        <v>426</v>
      </c>
    </row>
    <row r="216" spans="1:3" x14ac:dyDescent="0.25">
      <c r="A216" t="s">
        <v>215</v>
      </c>
      <c r="B216" t="s">
        <v>215</v>
      </c>
      <c r="C216" s="10" t="s">
        <v>426</v>
      </c>
    </row>
    <row r="217" spans="1:3" x14ac:dyDescent="0.25">
      <c r="A217" t="s">
        <v>216</v>
      </c>
      <c r="B217" t="s">
        <v>216</v>
      </c>
      <c r="C217" s="10" t="s">
        <v>426</v>
      </c>
    </row>
    <row r="218" spans="1:3" x14ac:dyDescent="0.25">
      <c r="A218" t="s">
        <v>217</v>
      </c>
      <c r="B218" t="s">
        <v>217</v>
      </c>
      <c r="C218" s="10" t="s">
        <v>426</v>
      </c>
    </row>
    <row r="219" spans="1:3" x14ac:dyDescent="0.25">
      <c r="A219" t="s">
        <v>218</v>
      </c>
      <c r="B219" t="s">
        <v>218</v>
      </c>
      <c r="C219" s="10" t="s">
        <v>426</v>
      </c>
    </row>
    <row r="220" spans="1:3" x14ac:dyDescent="0.25">
      <c r="A220" t="s">
        <v>219</v>
      </c>
      <c r="B220" t="s">
        <v>219</v>
      </c>
      <c r="C220" s="10" t="s">
        <v>426</v>
      </c>
    </row>
    <row r="221" spans="1:3" x14ac:dyDescent="0.25">
      <c r="A221" t="s">
        <v>391</v>
      </c>
      <c r="B221" t="s">
        <v>220</v>
      </c>
      <c r="C221" s="10" t="s">
        <v>426</v>
      </c>
    </row>
    <row r="222" spans="1:3" x14ac:dyDescent="0.25">
      <c r="A222" t="s">
        <v>392</v>
      </c>
      <c r="B222" t="s">
        <v>221</v>
      </c>
      <c r="C222" s="10" t="s">
        <v>426</v>
      </c>
    </row>
    <row r="223" spans="1:3" x14ac:dyDescent="0.25">
      <c r="A223" t="s">
        <v>393</v>
      </c>
      <c r="B223" t="s">
        <v>222</v>
      </c>
      <c r="C223" s="10" t="s">
        <v>426</v>
      </c>
    </row>
    <row r="224" spans="1:3" x14ac:dyDescent="0.25">
      <c r="A224" t="s">
        <v>394</v>
      </c>
      <c r="B224" t="s">
        <v>223</v>
      </c>
      <c r="C224" s="10" t="s">
        <v>426</v>
      </c>
    </row>
    <row r="225" spans="1:3" x14ac:dyDescent="0.25">
      <c r="A225" t="s">
        <v>395</v>
      </c>
      <c r="B225" t="s">
        <v>224</v>
      </c>
      <c r="C225" s="10" t="s">
        <v>426</v>
      </c>
    </row>
    <row r="226" spans="1:3" x14ac:dyDescent="0.25">
      <c r="A226" t="s">
        <v>396</v>
      </c>
      <c r="B226" t="s">
        <v>225</v>
      </c>
      <c r="C226" s="10" t="s">
        <v>426</v>
      </c>
    </row>
    <row r="227" spans="1:3" x14ac:dyDescent="0.25">
      <c r="A227" t="s">
        <v>397</v>
      </c>
      <c r="B227" t="s">
        <v>226</v>
      </c>
      <c r="C227" s="10" t="s">
        <v>426</v>
      </c>
    </row>
    <row r="228" spans="1:3" x14ac:dyDescent="0.25">
      <c r="A228" t="s">
        <v>398</v>
      </c>
      <c r="B228" t="s">
        <v>227</v>
      </c>
      <c r="C228" s="10" t="s">
        <v>426</v>
      </c>
    </row>
    <row r="229" spans="1:3" x14ac:dyDescent="0.25">
      <c r="A229" t="s">
        <v>399</v>
      </c>
      <c r="B229" t="s">
        <v>228</v>
      </c>
      <c r="C229" s="10" t="s">
        <v>426</v>
      </c>
    </row>
    <row r="230" spans="1:3" x14ac:dyDescent="0.25">
      <c r="A230" t="s">
        <v>400</v>
      </c>
      <c r="B230" t="s">
        <v>229</v>
      </c>
      <c r="C230" s="10" t="s">
        <v>426</v>
      </c>
    </row>
    <row r="231" spans="1:3" x14ac:dyDescent="0.25">
      <c r="A231" t="s">
        <v>412</v>
      </c>
      <c r="B231" t="s">
        <v>31</v>
      </c>
      <c r="C231" s="10" t="s">
        <v>426</v>
      </c>
    </row>
    <row r="232" spans="1:3" x14ac:dyDescent="0.25">
      <c r="A232" t="s">
        <v>429</v>
      </c>
      <c r="B232" t="s">
        <v>31</v>
      </c>
      <c r="C232" s="10" t="s">
        <v>425</v>
      </c>
    </row>
    <row r="233" spans="1:3" x14ac:dyDescent="0.25">
      <c r="A233" t="s">
        <v>430</v>
      </c>
      <c r="B233" t="s">
        <v>32</v>
      </c>
      <c r="C233" s="10" t="s">
        <v>425</v>
      </c>
    </row>
    <row r="234" spans="1:3" x14ac:dyDescent="0.25">
      <c r="A234" t="s">
        <v>431</v>
      </c>
      <c r="B234" t="s">
        <v>33</v>
      </c>
      <c r="C234" s="10" t="s">
        <v>425</v>
      </c>
    </row>
    <row r="235" spans="1:3" x14ac:dyDescent="0.25">
      <c r="A235" t="s">
        <v>432</v>
      </c>
      <c r="B235" t="s">
        <v>34</v>
      </c>
      <c r="C235" s="10" t="s">
        <v>425</v>
      </c>
    </row>
    <row r="236" spans="1:3" x14ac:dyDescent="0.25">
      <c r="A236" t="s">
        <v>433</v>
      </c>
      <c r="B236" t="s">
        <v>35</v>
      </c>
      <c r="C236" s="10" t="s">
        <v>425</v>
      </c>
    </row>
    <row r="237" spans="1:3" x14ac:dyDescent="0.25">
      <c r="A237" t="s">
        <v>434</v>
      </c>
      <c r="B237" t="s">
        <v>36</v>
      </c>
      <c r="C237" s="10" t="s">
        <v>425</v>
      </c>
    </row>
    <row r="238" spans="1:3" x14ac:dyDescent="0.25">
      <c r="A238" t="s">
        <v>435</v>
      </c>
      <c r="B238" t="s">
        <v>37</v>
      </c>
      <c r="C238" s="10" t="s">
        <v>425</v>
      </c>
    </row>
    <row r="239" spans="1:3" x14ac:dyDescent="0.25">
      <c r="A239" t="s">
        <v>439</v>
      </c>
      <c r="B239" t="s">
        <v>38</v>
      </c>
      <c r="C239" s="10" t="s">
        <v>425</v>
      </c>
    </row>
    <row r="240" spans="1:3" x14ac:dyDescent="0.25">
      <c r="A240" t="s">
        <v>436</v>
      </c>
      <c r="B240" t="s">
        <v>39</v>
      </c>
      <c r="C240" s="10" t="s">
        <v>425</v>
      </c>
    </row>
    <row r="241" spans="1:3" x14ac:dyDescent="0.25">
      <c r="A241" t="s">
        <v>437</v>
      </c>
      <c r="B241" t="s">
        <v>40</v>
      </c>
      <c r="C241" s="10" t="s">
        <v>425</v>
      </c>
    </row>
    <row r="242" spans="1:3" x14ac:dyDescent="0.25">
      <c r="A242" t="s">
        <v>438</v>
      </c>
      <c r="B242" t="s">
        <v>47</v>
      </c>
      <c r="C242" s="10" t="s">
        <v>425</v>
      </c>
    </row>
    <row r="243" spans="1:3" x14ac:dyDescent="0.25">
      <c r="A243" t="s">
        <v>440</v>
      </c>
      <c r="B243" t="s">
        <v>49</v>
      </c>
      <c r="C243" s="10" t="s">
        <v>425</v>
      </c>
    </row>
    <row r="244" spans="1:3" x14ac:dyDescent="0.25">
      <c r="A244" t="s">
        <v>441</v>
      </c>
      <c r="B244" t="s">
        <v>50</v>
      </c>
      <c r="C244" s="10" t="s">
        <v>425</v>
      </c>
    </row>
    <row r="245" spans="1:3" x14ac:dyDescent="0.25">
      <c r="A245" t="s">
        <v>442</v>
      </c>
      <c r="B245" t="s">
        <v>51</v>
      </c>
      <c r="C245" s="10" t="s">
        <v>425</v>
      </c>
    </row>
    <row r="246" spans="1:3" x14ac:dyDescent="0.25">
      <c r="A246" t="s">
        <v>444</v>
      </c>
      <c r="B246" t="s">
        <v>443</v>
      </c>
      <c r="C246" s="10" t="s">
        <v>426</v>
      </c>
    </row>
    <row r="247" spans="1:3" x14ac:dyDescent="0.25">
      <c r="A247" t="s">
        <v>424</v>
      </c>
      <c r="B247" t="s">
        <v>424</v>
      </c>
      <c r="C247" s="10" t="s">
        <v>426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Layer1</vt:lpstr>
      <vt:lpstr>Layer2</vt:lpstr>
      <vt:lpstr>Layer3</vt:lpstr>
      <vt:lpstr>Key_Codes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kandil</dc:creator>
  <cp:lastModifiedBy>khaled kandil</cp:lastModifiedBy>
  <dcterms:created xsi:type="dcterms:W3CDTF">2025-02-23T11:36:47Z</dcterms:created>
  <dcterms:modified xsi:type="dcterms:W3CDTF">2025-03-12T21:37:23Z</dcterms:modified>
</cp:coreProperties>
</file>