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kasper_arizona_edu/Documents/Research/Exponential Pump/"/>
    </mc:Choice>
  </mc:AlternateContent>
  <xr:revisionPtr revIDLastSave="582" documentId="8_{32553160-1EF7-4B28-8EA0-3BBFB24EDB6F}" xr6:coauthVersionLast="47" xr6:coauthVersionMax="47" xr10:uidLastSave="{0312EF19-6C8A-0B4F-AA2F-6306F3E351E8}"/>
  <bookViews>
    <workbookView xWindow="-20" yWindow="500" windowWidth="35840" windowHeight="20080" xr2:uid="{AA331077-8D97-4859-96A7-1B6D1DBCE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2" i="1"/>
  <c r="F13" i="1"/>
  <c r="F15" i="1"/>
  <c r="G2" i="1"/>
</calcChain>
</file>

<file path=xl/sharedStrings.xml><?xml version="1.0" encoding="utf-8"?>
<sst xmlns="http://schemas.openxmlformats.org/spreadsheetml/2006/main" count="15" uniqueCount="14">
  <si>
    <t>Speed (RPM)</t>
  </si>
  <si>
    <t>Max Flow Rate (RPM)</t>
  </si>
  <si>
    <t>Offset Voltage (mV)</t>
  </si>
  <si>
    <t>Step Duration (seconds)</t>
  </si>
  <si>
    <t>Min Flow Rate (RPM)</t>
  </si>
  <si>
    <t>STEP SEQUENCES</t>
  </si>
  <si>
    <t>CALIBRATION SEQUENCE</t>
  </si>
  <si>
    <t>CALIBRATION PARAMETERS</t>
  </si>
  <si>
    <t>GROUP #</t>
  </si>
  <si>
    <t>Baud Rate: 115200</t>
  </si>
  <si>
    <t xml:space="preserve">Copy &amp; paste each grouped sequence, one at a time, into Arduino Serial Monitor. </t>
  </si>
  <si>
    <t>2.3</t>
  </si>
  <si>
    <t>4.7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</si>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</sst>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D7EF"/>
        <bgColor indexed="64"/>
      </patternFill>
    </fill>
    <fill>
      <patternFill patternType="solid">
        <fgColor rgb="FFF9FFD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2" borderId="3" xfId="0" applyFill="1" applyBorder="1" applyAlignment="1" applyProtection="1">
      <alignment horizontal="left" vertical="center"/>
    </xf>
    <xf numFmtId="0" fontId="0" fillId="3" borderId="3" xfId="0" applyFill="1" applyBorder="1" applyAlignment="1" applyProtection="1">
      <alignment horizontal="left" vertical="center"/>
    </xf>
    <xf numFmtId="0" fontId="0" fillId="4" borderId="3" xfId="0" applyFill="1" applyBorder="1" applyAlignment="1" applyProtection="1">
      <alignment horizontal="left" vertical="center"/>
    </xf>
    <xf numFmtId="0" fontId="0" fillId="0" borderId="7" xfId="0" applyBorder="1" applyProtection="1">
      <protection locked="0"/>
    </xf>
    <xf numFmtId="0" fontId="0" fillId="2" borderId="3" xfId="0" applyFill="1" applyBorder="1" applyProtection="1">
      <protection locked="0"/>
    </xf>
    <xf numFmtId="49" fontId="0" fillId="2" borderId="3" xfId="0" applyNumberFormat="1" applyFill="1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49" fontId="0" fillId="0" borderId="3" xfId="0" applyNumberFormat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3" borderId="3" xfId="0" applyFill="1" applyBorder="1" applyProtection="1">
      <protection locked="0"/>
    </xf>
    <xf numFmtId="49" fontId="0" fillId="3" borderId="3" xfId="0" applyNumberFormat="1" applyFill="1" applyBorder="1" applyAlignment="1" applyProtection="1">
      <alignment horizontal="right"/>
      <protection locked="0"/>
    </xf>
    <xf numFmtId="0" fontId="0" fillId="4" borderId="3" xfId="0" applyFill="1" applyBorder="1" applyProtection="1">
      <protection locked="0"/>
    </xf>
    <xf numFmtId="49" fontId="0" fillId="4" borderId="3" xfId="0" applyNumberFormat="1" applyFill="1" applyBorder="1" applyAlignment="1" applyProtection="1">
      <alignment horizontal="right"/>
      <protection locked="0"/>
    </xf>
    <xf numFmtId="0" fontId="0" fillId="0" borderId="8" xfId="0" applyBorder="1" applyProtection="1">
      <protection locked="0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0" xfId="0" applyProtection="1"/>
    <xf numFmtId="0" fontId="1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9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5" borderId="3" xfId="0" applyFill="1" applyBorder="1" applyAlignment="1" applyProtection="1">
      <alignment horizontal="left" vertical="center"/>
    </xf>
    <xf numFmtId="0" fontId="0" fillId="5" borderId="3" xfId="0" applyFill="1" applyBorder="1" applyProtection="1">
      <protection locked="0"/>
    </xf>
    <xf numFmtId="49" fontId="0" fillId="5" borderId="3" xfId="0" applyNumberFormat="1" applyFill="1" applyBorder="1" applyAlignment="1" applyProtection="1">
      <alignment horizontal="right"/>
      <protection locked="0"/>
    </xf>
    <xf numFmtId="0" fontId="0" fillId="6" borderId="3" xfId="0" applyFill="1" applyBorder="1" applyAlignment="1" applyProtection="1">
      <alignment horizontal="left" vertical="center"/>
    </xf>
    <xf numFmtId="0" fontId="0" fillId="6" borderId="3" xfId="0" applyFill="1" applyBorder="1" applyProtection="1">
      <protection locked="0"/>
    </xf>
    <xf numFmtId="49" fontId="0" fillId="6" borderId="3" xfId="0" applyNumberForma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FD0"/>
      <color rgb="FFFBFFB9"/>
      <color rgb="FFEBD7EF"/>
      <color rgb="FFA5F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F175-F5CC-4C53-A49E-A448CC5E178C}">
  <dimension ref="A1:I101"/>
  <sheetViews>
    <sheetView tabSelected="1" zoomScale="163" workbookViewId="0">
      <selection activeCell="B96" sqref="B92:C96"/>
    </sheetView>
  </sheetViews>
  <sheetFormatPr baseColWidth="10" defaultColWidth="8.83203125" defaultRowHeight="15" x14ac:dyDescent="0.2"/>
  <cols>
    <col min="1" max="1" width="8.83203125" style="21"/>
    <col min="2" max="2" width="15.6640625" style="10" customWidth="1"/>
    <col min="3" max="3" width="12" style="10" bestFit="1" customWidth="1"/>
    <col min="4" max="4" width="8.83203125" style="10" customWidth="1"/>
    <col min="5" max="5" width="16.6640625" style="10" bestFit="1" customWidth="1"/>
    <col min="6" max="6" width="13.33203125" style="10" customWidth="1"/>
    <col min="7" max="7" width="20.5" style="10" bestFit="1" customWidth="1"/>
  </cols>
  <sheetData>
    <row r="1" spans="1:8" ht="29.25" customHeight="1" x14ac:dyDescent="0.2">
      <c r="A1" s="19" t="s">
        <v>8</v>
      </c>
      <c r="B1" s="22" t="s">
        <v>3</v>
      </c>
      <c r="C1" s="22" t="s">
        <v>0</v>
      </c>
      <c r="D1" s="5"/>
      <c r="E1" s="23" t="s">
        <v>7</v>
      </c>
      <c r="F1" s="23"/>
      <c r="G1" s="24" t="s">
        <v>6</v>
      </c>
    </row>
    <row r="2" spans="1:8" x14ac:dyDescent="0.2">
      <c r="A2" s="20">
        <v>1</v>
      </c>
      <c r="B2" s="6">
        <v>30</v>
      </c>
      <c r="C2" s="7">
        <v>2.7</v>
      </c>
      <c r="D2" s="8"/>
      <c r="E2" s="24" t="s">
        <v>4</v>
      </c>
      <c r="F2" s="9" t="s">
        <v>11</v>
      </c>
      <c r="G2" s="16" t="str">
        <f>_xlfn.CONCAT("&lt;",F2,",",F3,",",F4,"&gt;")</f>
        <v>&lt;2.3,4.7,270&gt;</v>
      </c>
    </row>
    <row r="3" spans="1:8" x14ac:dyDescent="0.2">
      <c r="A3" s="20"/>
      <c r="B3" s="6">
        <v>40</v>
      </c>
      <c r="C3" s="7">
        <v>2.8</v>
      </c>
      <c r="D3" s="8"/>
      <c r="E3" s="24" t="s">
        <v>1</v>
      </c>
      <c r="F3" s="9" t="s">
        <v>12</v>
      </c>
      <c r="G3" s="17"/>
    </row>
    <row r="4" spans="1:8" x14ac:dyDescent="0.2">
      <c r="A4" s="20"/>
      <c r="B4" s="6">
        <v>50</v>
      </c>
      <c r="C4" s="7">
        <v>2.9</v>
      </c>
      <c r="D4" s="8"/>
      <c r="E4" s="24" t="s">
        <v>2</v>
      </c>
      <c r="F4" s="9" t="s">
        <v>13</v>
      </c>
      <c r="G4" s="18"/>
    </row>
    <row r="5" spans="1:8" x14ac:dyDescent="0.2">
      <c r="A5" s="20"/>
      <c r="B5" s="6">
        <v>64</v>
      </c>
      <c r="C5" s="7">
        <v>2.7</v>
      </c>
      <c r="D5" s="8"/>
      <c r="E5" s="8"/>
      <c r="F5" s="8"/>
      <c r="G5" s="8"/>
      <c r="H5" s="1"/>
    </row>
    <row r="6" spans="1:8" x14ac:dyDescent="0.2">
      <c r="A6" s="20"/>
      <c r="B6" s="6">
        <v>77</v>
      </c>
      <c r="C6" s="7">
        <v>2.8</v>
      </c>
      <c r="D6" s="8"/>
      <c r="E6" s="8"/>
    </row>
    <row r="7" spans="1:8" ht="15" customHeight="1" x14ac:dyDescent="0.2">
      <c r="A7" s="20">
        <v>2</v>
      </c>
      <c r="B7" s="11">
        <v>83</v>
      </c>
      <c r="C7" s="12">
        <v>2.9</v>
      </c>
      <c r="D7" s="8"/>
      <c r="E7" s="25" t="s">
        <v>10</v>
      </c>
      <c r="F7" s="26"/>
      <c r="G7" s="27"/>
    </row>
    <row r="8" spans="1:8" x14ac:dyDescent="0.2">
      <c r="A8" s="20"/>
      <c r="B8" s="11"/>
      <c r="C8" s="12"/>
      <c r="D8" s="8"/>
      <c r="E8" s="28"/>
      <c r="F8" s="29"/>
      <c r="G8" s="30"/>
    </row>
    <row r="9" spans="1:8" x14ac:dyDescent="0.2">
      <c r="A9" s="20"/>
      <c r="B9" s="11"/>
      <c r="C9" s="12"/>
      <c r="D9" s="8"/>
      <c r="E9" s="31" t="s">
        <v>9</v>
      </c>
      <c r="F9" s="31"/>
      <c r="G9" s="31"/>
    </row>
    <row r="10" spans="1:8" ht="15" customHeight="1" x14ac:dyDescent="0.2">
      <c r="A10" s="20"/>
      <c r="B10" s="11"/>
      <c r="C10" s="12"/>
      <c r="D10" s="8"/>
      <c r="E10" s="32" t="s">
        <v>8</v>
      </c>
      <c r="F10" s="33" t="s">
        <v>5</v>
      </c>
      <c r="G10" s="33"/>
    </row>
    <row r="11" spans="1:8" x14ac:dyDescent="0.2">
      <c r="A11" s="20"/>
      <c r="B11" s="11"/>
      <c r="C11" s="12"/>
      <c r="D11" s="8"/>
      <c r="E11" s="34"/>
      <c r="F11" s="33"/>
      <c r="G11" s="33"/>
    </row>
    <row r="12" spans="1:8" x14ac:dyDescent="0.2">
      <c r="A12" s="20">
        <v>3</v>
      </c>
      <c r="B12" s="13"/>
      <c r="C12" s="14"/>
      <c r="D12" s="8"/>
      <c r="E12" s="35">
        <v>1</v>
      </c>
      <c r="F12" s="2" t="str">
        <f>IF( NOT(COUNTA(B2:C6)), "",_xlfn.CONCAT("&lt;",_xlfn.TEXTJOIN(",","TRUE",B2:C6),"&gt;"))</f>
        <v>&lt;30,2.7,40,2.8,50,2.9,64,2.7,77,2.8&gt;</v>
      </c>
      <c r="G12" s="2"/>
    </row>
    <row r="13" spans="1:8" x14ac:dyDescent="0.2">
      <c r="A13" s="20"/>
      <c r="B13" s="13"/>
      <c r="C13" s="14"/>
      <c r="D13" s="8"/>
      <c r="E13" s="35">
        <v>2</v>
      </c>
      <c r="F13" s="3" t="str">
        <f>IF( NOT(COUNTA(B7:C11)), "",_xlfn.CONCAT("&lt;",_xlfn.TEXTJOIN(",","TRUE",B7:C11),"&gt;"))</f>
        <v>&lt;83,2.9&gt;</v>
      </c>
      <c r="G13" s="3"/>
    </row>
    <row r="14" spans="1:8" x14ac:dyDescent="0.2">
      <c r="A14" s="20"/>
      <c r="B14" s="13"/>
      <c r="C14" s="14"/>
      <c r="D14" s="8"/>
      <c r="E14" s="35">
        <v>3</v>
      </c>
      <c r="F14" s="4" t="str">
        <f>IF( NOT(COUNTA(B12:C16)), "",_xlfn.CONCAT("&lt;",_xlfn.TEXTJOIN(",","TRUE",B12:C16),"&gt;"))</f>
        <v/>
      </c>
      <c r="G14" s="4"/>
    </row>
    <row r="15" spans="1:8" x14ac:dyDescent="0.2">
      <c r="A15" s="20"/>
      <c r="B15" s="13"/>
      <c r="C15" s="14"/>
      <c r="D15" s="8"/>
      <c r="E15" s="35">
        <v>4</v>
      </c>
      <c r="F15" s="36" t="str">
        <f>IF( NOT(COUNTA(B17:C21)), "",_xlfn.CONCAT("&lt;",_xlfn.TEXTJOIN(",","TRUE",B17:C21),"&gt;"))</f>
        <v/>
      </c>
      <c r="G15" s="36"/>
    </row>
    <row r="16" spans="1:8" x14ac:dyDescent="0.2">
      <c r="A16" s="20"/>
      <c r="B16" s="13"/>
      <c r="C16" s="14"/>
      <c r="D16" s="8"/>
      <c r="E16" s="35">
        <v>5</v>
      </c>
      <c r="F16" s="39" t="str">
        <f>IF( NOT(COUNTA(B22:C26)), "",_xlfn.CONCAT("&lt;",_xlfn.TEXTJOIN(",","TRUE",B22:C26),"&gt;"))</f>
        <v/>
      </c>
      <c r="G16" s="39"/>
    </row>
    <row r="17" spans="1:9" x14ac:dyDescent="0.2">
      <c r="A17" s="20">
        <v>4</v>
      </c>
      <c r="B17" s="37"/>
      <c r="C17" s="38"/>
      <c r="D17" s="8"/>
      <c r="E17" s="35">
        <v>6</v>
      </c>
      <c r="F17" s="2" t="str">
        <f>IF( NOT(COUNTA(B27:C31)), "",_xlfn.CONCAT("&lt;",_xlfn.TEXTJOIN(",","TRUE",B27:C31),"&gt;"))</f>
        <v/>
      </c>
      <c r="G17" s="2"/>
    </row>
    <row r="18" spans="1:9" x14ac:dyDescent="0.2">
      <c r="A18" s="20"/>
      <c r="B18" s="37"/>
      <c r="C18" s="38"/>
      <c r="D18" s="8"/>
      <c r="E18" s="35">
        <v>7</v>
      </c>
      <c r="F18" s="3" t="str">
        <f>IF( NOT(COUNTA(B32:C36)), "",_xlfn.CONCAT("&lt;",_xlfn.TEXTJOIN(",","TRUE",B32:C36),"&gt;"))</f>
        <v/>
      </c>
      <c r="G18" s="3"/>
    </row>
    <row r="19" spans="1:9" x14ac:dyDescent="0.2">
      <c r="A19" s="20"/>
      <c r="B19" s="37"/>
      <c r="C19" s="38"/>
      <c r="D19" s="8"/>
      <c r="E19" s="35">
        <v>8</v>
      </c>
      <c r="F19" s="4" t="str">
        <f>IF( NOT(COUNTA(B37:C41)), "",_xlfn.CONCAT("&lt;",_xlfn.TEXTJOIN(",","TRUE",B37:C41),"&gt;"))</f>
        <v/>
      </c>
      <c r="G19" s="4"/>
    </row>
    <row r="20" spans="1:9" x14ac:dyDescent="0.2">
      <c r="A20" s="20"/>
      <c r="B20" s="37"/>
      <c r="C20" s="38"/>
      <c r="D20" s="8"/>
      <c r="E20" s="35">
        <v>9</v>
      </c>
      <c r="F20" s="36" t="str">
        <f>IF( NOT(COUNTA(B42:C46)), "",_xlfn.CONCAT("&lt;",_xlfn.TEXTJOIN(",","TRUE",B42:C46),"&gt;"))</f>
        <v/>
      </c>
      <c r="G20" s="36"/>
    </row>
    <row r="21" spans="1:9" x14ac:dyDescent="0.2">
      <c r="A21" s="20"/>
      <c r="B21" s="37"/>
      <c r="C21" s="38"/>
      <c r="D21" s="8"/>
      <c r="E21" s="35">
        <v>10</v>
      </c>
      <c r="F21" s="39" t="str">
        <f>IF( NOT(COUNTA(B47:C51)), "",_xlfn.CONCAT("&lt;",_xlfn.TEXTJOIN(",","TRUE",B47:C51),"&gt;"))</f>
        <v/>
      </c>
      <c r="G21" s="39"/>
    </row>
    <row r="22" spans="1:9" x14ac:dyDescent="0.2">
      <c r="A22" s="20">
        <v>5</v>
      </c>
      <c r="B22" s="40"/>
      <c r="C22" s="41"/>
      <c r="D22" s="8"/>
      <c r="E22" s="35">
        <v>11</v>
      </c>
      <c r="F22" s="2" t="str">
        <f>IF( NOT(COUNTA(B52:C56)), "",_xlfn.CONCAT("&lt;",_xlfn.TEXTJOIN(",","TRUE",B52:C56),"&gt;"))</f>
        <v/>
      </c>
      <c r="G22" s="2"/>
    </row>
    <row r="23" spans="1:9" x14ac:dyDescent="0.2">
      <c r="A23" s="20"/>
      <c r="B23" s="40"/>
      <c r="C23" s="41"/>
      <c r="D23" s="8"/>
      <c r="E23" s="35">
        <v>12</v>
      </c>
      <c r="F23" s="3" t="str">
        <f>IF( NOT(COUNTA(B57:C61)), "",_xlfn.CONCAT("&lt;",_xlfn.TEXTJOIN(",","TRUE",B57:C61),"&gt;"))</f>
        <v/>
      </c>
      <c r="G23" s="3"/>
    </row>
    <row r="24" spans="1:9" x14ac:dyDescent="0.2">
      <c r="A24" s="20"/>
      <c r="B24" s="40"/>
      <c r="C24" s="41"/>
      <c r="D24" s="8"/>
      <c r="E24" s="35">
        <v>13</v>
      </c>
      <c r="F24" s="4" t="str">
        <f>IF( NOT(COUNTA(B62:C66)), "",_xlfn.CONCAT("&lt;",_xlfn.TEXTJOIN(",","TRUE",B62:C66),"&gt;"))</f>
        <v/>
      </c>
      <c r="G24" s="4"/>
    </row>
    <row r="25" spans="1:9" x14ac:dyDescent="0.2">
      <c r="A25" s="20"/>
      <c r="B25" s="40"/>
      <c r="C25" s="41"/>
      <c r="D25" s="8"/>
      <c r="E25" s="35">
        <v>14</v>
      </c>
      <c r="F25" s="36" t="str">
        <f>IF( NOT(COUNTA(B67:C71)), "",_xlfn.CONCAT("&lt;",_xlfn.TEXTJOIN(",","TRUE",B67:C71),"&gt;"))</f>
        <v/>
      </c>
      <c r="G25" s="36"/>
    </row>
    <row r="26" spans="1:9" x14ac:dyDescent="0.2">
      <c r="A26" s="20"/>
      <c r="B26" s="40"/>
      <c r="C26" s="41"/>
      <c r="D26" s="8"/>
      <c r="E26" s="35">
        <v>15</v>
      </c>
      <c r="F26" s="39" t="str">
        <f>IF( NOT(COUNTA(B72:C76)), "",_xlfn.CONCAT("&lt;",_xlfn.TEXTJOIN(",","TRUE",B72:C76),"&gt;"))</f>
        <v/>
      </c>
      <c r="G26" s="39"/>
    </row>
    <row r="27" spans="1:9" x14ac:dyDescent="0.2">
      <c r="A27" s="20">
        <v>6</v>
      </c>
      <c r="B27" s="6"/>
      <c r="C27" s="7"/>
      <c r="D27" s="8"/>
      <c r="E27" s="35">
        <v>16</v>
      </c>
      <c r="F27" s="2" t="str">
        <f>IF( NOT(COUNTA(B77:C81)), "",_xlfn.CONCAT("&lt;",_xlfn.TEXTJOIN(",","TRUE",B77:C81),"&gt;"))</f>
        <v/>
      </c>
      <c r="G27" s="2"/>
      <c r="H27" s="1"/>
    </row>
    <row r="28" spans="1:9" x14ac:dyDescent="0.2">
      <c r="A28" s="20"/>
      <c r="B28" s="6"/>
      <c r="C28" s="7"/>
      <c r="D28" s="8"/>
      <c r="E28" s="35">
        <v>17</v>
      </c>
      <c r="F28" s="3" t="str">
        <f>IF( NOT(COUNTA(B82:C86)), "",_xlfn.CONCAT("&lt;",_xlfn.TEXTJOIN(",","TRUE",B82:C86),"&gt;"))</f>
        <v/>
      </c>
      <c r="G28" s="3"/>
      <c r="H28" s="1"/>
    </row>
    <row r="29" spans="1:9" x14ac:dyDescent="0.2">
      <c r="A29" s="20"/>
      <c r="B29" s="6"/>
      <c r="C29" s="7"/>
      <c r="D29" s="8"/>
      <c r="E29" s="35">
        <v>18</v>
      </c>
      <c r="F29" s="4" t="str">
        <f>IF( NOT(COUNTA(B87:C91)), "",_xlfn.CONCAT("&lt;",_xlfn.TEXTJOIN(",","TRUE",B87:C91),"&gt;"))</f>
        <v/>
      </c>
      <c r="G29" s="4"/>
      <c r="H29" s="1"/>
    </row>
    <row r="30" spans="1:9" x14ac:dyDescent="0.2">
      <c r="A30" s="20"/>
      <c r="B30" s="6"/>
      <c r="C30" s="7"/>
      <c r="D30" s="8"/>
      <c r="E30" s="35">
        <v>19</v>
      </c>
      <c r="F30" s="36" t="str">
        <f>IF( NOT(COUNTA(B92:C96)), "",_xlfn.CONCAT("&lt;",_xlfn.TEXTJOIN(",","TRUE",B92:C96),"&gt;"))</f>
        <v/>
      </c>
      <c r="G30" s="36"/>
      <c r="H30" s="1"/>
      <c r="I30" s="1"/>
    </row>
    <row r="31" spans="1:9" x14ac:dyDescent="0.2">
      <c r="A31" s="16"/>
      <c r="B31" s="6"/>
      <c r="C31" s="7"/>
      <c r="D31" s="15"/>
      <c r="E31" s="35">
        <v>20</v>
      </c>
      <c r="F31" s="39" t="str">
        <f>IF( NOT(COUNTA(B97:C101)), "",_xlfn.CONCAT("&lt;",_xlfn.TEXTJOIN(",","TRUE",B97:C101),"&gt;"))</f>
        <v/>
      </c>
      <c r="G31" s="39"/>
      <c r="H31" s="1"/>
      <c r="I31" s="1"/>
    </row>
    <row r="32" spans="1:9" x14ac:dyDescent="0.2">
      <c r="A32" s="20">
        <v>7</v>
      </c>
      <c r="B32" s="11"/>
      <c r="C32" s="12"/>
      <c r="E32" s="8"/>
      <c r="F32" s="8"/>
    </row>
    <row r="33" spans="1:6" x14ac:dyDescent="0.2">
      <c r="A33" s="20"/>
      <c r="B33" s="11"/>
      <c r="C33" s="12"/>
      <c r="E33" s="8"/>
      <c r="F33" s="8"/>
    </row>
    <row r="34" spans="1:6" x14ac:dyDescent="0.2">
      <c r="A34" s="20"/>
      <c r="B34" s="11"/>
      <c r="C34" s="12"/>
      <c r="E34" s="8"/>
      <c r="F34" s="8"/>
    </row>
    <row r="35" spans="1:6" x14ac:dyDescent="0.2">
      <c r="A35" s="20"/>
      <c r="B35" s="11"/>
      <c r="C35" s="12"/>
      <c r="E35" s="8"/>
      <c r="F35" s="8"/>
    </row>
    <row r="36" spans="1:6" x14ac:dyDescent="0.2">
      <c r="A36" s="20"/>
      <c r="B36" s="11"/>
      <c r="C36" s="12"/>
      <c r="E36" s="8"/>
      <c r="F36" s="8"/>
    </row>
    <row r="37" spans="1:6" x14ac:dyDescent="0.2">
      <c r="A37" s="20">
        <v>8</v>
      </c>
      <c r="B37" s="13"/>
      <c r="C37" s="14"/>
      <c r="E37" s="8"/>
      <c r="F37" s="8"/>
    </row>
    <row r="38" spans="1:6" x14ac:dyDescent="0.2">
      <c r="A38" s="20"/>
      <c r="B38" s="13"/>
      <c r="C38" s="14"/>
    </row>
    <row r="39" spans="1:6" x14ac:dyDescent="0.2">
      <c r="A39" s="20"/>
      <c r="B39" s="13"/>
      <c r="C39" s="14"/>
    </row>
    <row r="40" spans="1:6" x14ac:dyDescent="0.2">
      <c r="A40" s="20"/>
      <c r="B40" s="13"/>
      <c r="C40" s="14"/>
    </row>
    <row r="41" spans="1:6" x14ac:dyDescent="0.2">
      <c r="A41" s="16"/>
      <c r="B41" s="13"/>
      <c r="C41" s="14"/>
    </row>
    <row r="42" spans="1:6" x14ac:dyDescent="0.2">
      <c r="A42" s="20">
        <v>9</v>
      </c>
      <c r="B42" s="37"/>
      <c r="C42" s="38"/>
    </row>
    <row r="43" spans="1:6" x14ac:dyDescent="0.2">
      <c r="A43" s="20"/>
      <c r="B43" s="37"/>
      <c r="C43" s="38"/>
    </row>
    <row r="44" spans="1:6" x14ac:dyDescent="0.2">
      <c r="A44" s="20"/>
      <c r="B44" s="37"/>
      <c r="C44" s="38"/>
    </row>
    <row r="45" spans="1:6" x14ac:dyDescent="0.2">
      <c r="A45" s="20"/>
      <c r="B45" s="37"/>
      <c r="C45" s="38"/>
    </row>
    <row r="46" spans="1:6" x14ac:dyDescent="0.2">
      <c r="A46" s="20"/>
      <c r="B46" s="37"/>
      <c r="C46" s="38"/>
    </row>
    <row r="47" spans="1:6" x14ac:dyDescent="0.2">
      <c r="A47" s="20">
        <v>10</v>
      </c>
      <c r="B47" s="40"/>
      <c r="C47" s="41"/>
    </row>
    <row r="48" spans="1:6" x14ac:dyDescent="0.2">
      <c r="A48" s="20"/>
      <c r="B48" s="40"/>
      <c r="C48" s="41"/>
    </row>
    <row r="49" spans="1:3" x14ac:dyDescent="0.2">
      <c r="A49" s="20"/>
      <c r="B49" s="40"/>
      <c r="C49" s="41"/>
    </row>
    <row r="50" spans="1:3" x14ac:dyDescent="0.2">
      <c r="A50" s="20"/>
      <c r="B50" s="40"/>
      <c r="C50" s="41"/>
    </row>
    <row r="51" spans="1:3" x14ac:dyDescent="0.2">
      <c r="A51" s="20"/>
      <c r="B51" s="40"/>
      <c r="C51" s="41"/>
    </row>
    <row r="52" spans="1:3" x14ac:dyDescent="0.2">
      <c r="A52" s="20">
        <v>11</v>
      </c>
      <c r="B52" s="6"/>
      <c r="C52" s="7"/>
    </row>
    <row r="53" spans="1:3" x14ac:dyDescent="0.2">
      <c r="A53" s="20"/>
      <c r="B53" s="6"/>
      <c r="C53" s="7"/>
    </row>
    <row r="54" spans="1:3" x14ac:dyDescent="0.2">
      <c r="A54" s="20"/>
      <c r="B54" s="6"/>
      <c r="C54" s="7"/>
    </row>
    <row r="55" spans="1:3" x14ac:dyDescent="0.2">
      <c r="A55" s="20"/>
      <c r="B55" s="6"/>
      <c r="C55" s="7"/>
    </row>
    <row r="56" spans="1:3" x14ac:dyDescent="0.2">
      <c r="A56" s="16"/>
      <c r="B56" s="6"/>
      <c r="C56" s="7"/>
    </row>
    <row r="57" spans="1:3" x14ac:dyDescent="0.2">
      <c r="A57" s="20">
        <v>12</v>
      </c>
      <c r="B57" s="11"/>
      <c r="C57" s="12"/>
    </row>
    <row r="58" spans="1:3" x14ac:dyDescent="0.2">
      <c r="A58" s="20"/>
      <c r="B58" s="11"/>
      <c r="C58" s="12"/>
    </row>
    <row r="59" spans="1:3" x14ac:dyDescent="0.2">
      <c r="A59" s="20"/>
      <c r="B59" s="11"/>
      <c r="C59" s="12"/>
    </row>
    <row r="60" spans="1:3" x14ac:dyDescent="0.2">
      <c r="A60" s="20"/>
      <c r="B60" s="11"/>
      <c r="C60" s="12"/>
    </row>
    <row r="61" spans="1:3" x14ac:dyDescent="0.2">
      <c r="A61" s="20"/>
      <c r="B61" s="11"/>
      <c r="C61" s="12"/>
    </row>
    <row r="62" spans="1:3" x14ac:dyDescent="0.2">
      <c r="A62" s="20">
        <v>13</v>
      </c>
      <c r="B62" s="13"/>
      <c r="C62" s="14"/>
    </row>
    <row r="63" spans="1:3" x14ac:dyDescent="0.2">
      <c r="A63" s="20"/>
      <c r="B63" s="13"/>
      <c r="C63" s="14"/>
    </row>
    <row r="64" spans="1:3" x14ac:dyDescent="0.2">
      <c r="A64" s="20"/>
      <c r="B64" s="13"/>
      <c r="C64" s="14"/>
    </row>
    <row r="65" spans="1:3" x14ac:dyDescent="0.2">
      <c r="A65" s="20"/>
      <c r="B65" s="13"/>
      <c r="C65" s="14"/>
    </row>
    <row r="66" spans="1:3" x14ac:dyDescent="0.2">
      <c r="A66" s="16"/>
      <c r="B66" s="13"/>
      <c r="C66" s="14"/>
    </row>
    <row r="67" spans="1:3" x14ac:dyDescent="0.2">
      <c r="A67" s="20">
        <v>14</v>
      </c>
      <c r="B67" s="37"/>
      <c r="C67" s="38"/>
    </row>
    <row r="68" spans="1:3" x14ac:dyDescent="0.2">
      <c r="A68" s="20"/>
      <c r="B68" s="37"/>
      <c r="C68" s="38"/>
    </row>
    <row r="69" spans="1:3" x14ac:dyDescent="0.2">
      <c r="A69" s="20"/>
      <c r="B69" s="37"/>
      <c r="C69" s="38"/>
    </row>
    <row r="70" spans="1:3" x14ac:dyDescent="0.2">
      <c r="A70" s="20"/>
      <c r="B70" s="37"/>
      <c r="C70" s="38"/>
    </row>
    <row r="71" spans="1:3" x14ac:dyDescent="0.2">
      <c r="A71" s="20"/>
      <c r="B71" s="37"/>
      <c r="C71" s="38"/>
    </row>
    <row r="72" spans="1:3" x14ac:dyDescent="0.2">
      <c r="A72" s="20">
        <v>15</v>
      </c>
      <c r="B72" s="40"/>
      <c r="C72" s="41"/>
    </row>
    <row r="73" spans="1:3" x14ac:dyDescent="0.2">
      <c r="A73" s="20"/>
      <c r="B73" s="40"/>
      <c r="C73" s="41"/>
    </row>
    <row r="74" spans="1:3" x14ac:dyDescent="0.2">
      <c r="A74" s="20"/>
      <c r="B74" s="40"/>
      <c r="C74" s="41"/>
    </row>
    <row r="75" spans="1:3" x14ac:dyDescent="0.2">
      <c r="A75" s="20"/>
      <c r="B75" s="40"/>
      <c r="C75" s="41"/>
    </row>
    <row r="76" spans="1:3" x14ac:dyDescent="0.2">
      <c r="A76" s="20"/>
      <c r="B76" s="40"/>
      <c r="C76" s="41"/>
    </row>
    <row r="77" spans="1:3" x14ac:dyDescent="0.2">
      <c r="A77" s="20">
        <v>16</v>
      </c>
      <c r="B77" s="6"/>
      <c r="C77" s="7"/>
    </row>
    <row r="78" spans="1:3" x14ac:dyDescent="0.2">
      <c r="A78" s="20"/>
      <c r="B78" s="6"/>
      <c r="C78" s="7"/>
    </row>
    <row r="79" spans="1:3" x14ac:dyDescent="0.2">
      <c r="A79" s="20"/>
      <c r="B79" s="6"/>
      <c r="C79" s="7"/>
    </row>
    <row r="80" spans="1:3" x14ac:dyDescent="0.2">
      <c r="A80" s="20"/>
      <c r="B80" s="6"/>
      <c r="C80" s="7"/>
    </row>
    <row r="81" spans="1:3" x14ac:dyDescent="0.2">
      <c r="A81" s="16"/>
      <c r="B81" s="6"/>
      <c r="C81" s="7"/>
    </row>
    <row r="82" spans="1:3" x14ac:dyDescent="0.2">
      <c r="A82" s="20">
        <v>17</v>
      </c>
      <c r="B82" s="11"/>
      <c r="C82" s="12"/>
    </row>
    <row r="83" spans="1:3" x14ac:dyDescent="0.2">
      <c r="A83" s="20"/>
      <c r="B83" s="11"/>
      <c r="C83" s="12"/>
    </row>
    <row r="84" spans="1:3" x14ac:dyDescent="0.2">
      <c r="A84" s="20"/>
      <c r="B84" s="11"/>
      <c r="C84" s="12"/>
    </row>
    <row r="85" spans="1:3" x14ac:dyDescent="0.2">
      <c r="A85" s="20"/>
      <c r="B85" s="11"/>
      <c r="C85" s="12"/>
    </row>
    <row r="86" spans="1:3" x14ac:dyDescent="0.2">
      <c r="A86" s="20"/>
      <c r="B86" s="11"/>
      <c r="C86" s="12"/>
    </row>
    <row r="87" spans="1:3" x14ac:dyDescent="0.2">
      <c r="A87" s="20">
        <v>18</v>
      </c>
      <c r="B87" s="13"/>
      <c r="C87" s="14"/>
    </row>
    <row r="88" spans="1:3" x14ac:dyDescent="0.2">
      <c r="A88" s="20"/>
      <c r="B88" s="13"/>
      <c r="C88" s="14"/>
    </row>
    <row r="89" spans="1:3" x14ac:dyDescent="0.2">
      <c r="A89" s="20"/>
      <c r="B89" s="13"/>
      <c r="C89" s="14"/>
    </row>
    <row r="90" spans="1:3" x14ac:dyDescent="0.2">
      <c r="A90" s="20"/>
      <c r="B90" s="13"/>
      <c r="C90" s="14"/>
    </row>
    <row r="91" spans="1:3" x14ac:dyDescent="0.2">
      <c r="A91" s="16"/>
      <c r="B91" s="13"/>
      <c r="C91" s="14"/>
    </row>
    <row r="92" spans="1:3" x14ac:dyDescent="0.2">
      <c r="A92" s="20">
        <v>19</v>
      </c>
      <c r="B92" s="37"/>
      <c r="C92" s="38"/>
    </row>
    <row r="93" spans="1:3" x14ac:dyDescent="0.2">
      <c r="A93" s="20"/>
      <c r="B93" s="37"/>
      <c r="C93" s="38"/>
    </row>
    <row r="94" spans="1:3" x14ac:dyDescent="0.2">
      <c r="A94" s="20"/>
      <c r="B94" s="37"/>
      <c r="C94" s="38"/>
    </row>
    <row r="95" spans="1:3" x14ac:dyDescent="0.2">
      <c r="A95" s="20"/>
      <c r="B95" s="37"/>
      <c r="C95" s="38"/>
    </row>
    <row r="96" spans="1:3" x14ac:dyDescent="0.2">
      <c r="A96" s="20"/>
      <c r="B96" s="37"/>
      <c r="C96" s="38"/>
    </row>
    <row r="97" spans="1:3" x14ac:dyDescent="0.2">
      <c r="A97" s="20">
        <v>20</v>
      </c>
      <c r="B97" s="40"/>
      <c r="C97" s="41"/>
    </row>
    <row r="98" spans="1:3" x14ac:dyDescent="0.2">
      <c r="A98" s="20"/>
      <c r="B98" s="40"/>
      <c r="C98" s="41"/>
    </row>
    <row r="99" spans="1:3" x14ac:dyDescent="0.2">
      <c r="A99" s="20"/>
      <c r="B99" s="40"/>
      <c r="C99" s="41"/>
    </row>
    <row r="100" spans="1:3" x14ac:dyDescent="0.2">
      <c r="A100" s="20"/>
      <c r="B100" s="40"/>
      <c r="C100" s="41"/>
    </row>
    <row r="101" spans="1:3" x14ac:dyDescent="0.2">
      <c r="A101" s="20"/>
      <c r="B101" s="40"/>
      <c r="C101" s="41"/>
    </row>
  </sheetData>
  <sheetProtection sheet="1" objects="1" scenarios="1"/>
  <mergeCells count="46">
    <mergeCell ref="F29:G29"/>
    <mergeCell ref="F30:G30"/>
    <mergeCell ref="F31:G31"/>
    <mergeCell ref="E10:E11"/>
    <mergeCell ref="E7:G8"/>
    <mergeCell ref="E9:G9"/>
    <mergeCell ref="F24:G24"/>
    <mergeCell ref="F25:G25"/>
    <mergeCell ref="F26:G26"/>
    <mergeCell ref="F27:G27"/>
    <mergeCell ref="F28:G28"/>
    <mergeCell ref="F20:G20"/>
    <mergeCell ref="F21:G21"/>
    <mergeCell ref="F22:G22"/>
    <mergeCell ref="F23:G23"/>
    <mergeCell ref="A87:A91"/>
    <mergeCell ref="A92:A96"/>
    <mergeCell ref="A97:A101"/>
    <mergeCell ref="G2:G4"/>
    <mergeCell ref="F10:G11"/>
    <mergeCell ref="F12:G12"/>
    <mergeCell ref="F13:G13"/>
    <mergeCell ref="F14:G14"/>
    <mergeCell ref="F15:G15"/>
    <mergeCell ref="F16:G16"/>
    <mergeCell ref="F17:G17"/>
    <mergeCell ref="F18:G18"/>
    <mergeCell ref="F19:G19"/>
    <mergeCell ref="A62:A66"/>
    <mergeCell ref="A67:A71"/>
    <mergeCell ref="A72:A76"/>
    <mergeCell ref="A77:A81"/>
    <mergeCell ref="A82:A86"/>
    <mergeCell ref="A37:A41"/>
    <mergeCell ref="A42:A46"/>
    <mergeCell ref="A47:A51"/>
    <mergeCell ref="A52:A56"/>
    <mergeCell ref="A57:A61"/>
    <mergeCell ref="A12:A16"/>
    <mergeCell ref="A17:A21"/>
    <mergeCell ref="A22:A26"/>
    <mergeCell ref="A27:A31"/>
    <mergeCell ref="A32:A36"/>
    <mergeCell ref="E1:F1"/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Kasper, Kevin Albert - (kasper)</dc:creator>
  <cp:lastModifiedBy>Kasper, Kevin Albert - (kasper)</cp:lastModifiedBy>
  <dcterms:created xsi:type="dcterms:W3CDTF">2024-06-19T02:48:44Z</dcterms:created>
  <dcterms:modified xsi:type="dcterms:W3CDTF">2024-08-11T01:30:06Z</dcterms:modified>
</cp:coreProperties>
</file>