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f3a997ef737e18/UT Bootcamp/Resources/"/>
    </mc:Choice>
  </mc:AlternateContent>
  <xr:revisionPtr revIDLastSave="61" documentId="8_{C4277C72-AC77-487A-9B5D-8C1530541DBB}" xr6:coauthVersionLast="47" xr6:coauthVersionMax="47" xr10:uidLastSave="{5032CE33-ED76-4E72-8E68-5BB3EDE539B3}"/>
  <bookViews>
    <workbookView xWindow="-120" yWindow="-120" windowWidth="29040" windowHeight="15840" xr2:uid="{235B3468-A592-484E-9051-A0B544FA0136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C14" i="1"/>
  <c r="B14" i="1"/>
  <c r="C7" i="1"/>
  <c r="C13" i="1"/>
  <c r="B13" i="1"/>
  <c r="C12" i="1"/>
  <c r="B12" i="1"/>
  <c r="C6" i="1"/>
  <c r="C5" i="1"/>
  <c r="B5" i="1"/>
  <c r="C11" i="1"/>
  <c r="B11" i="1"/>
  <c r="C4" i="1"/>
  <c r="B4" i="1"/>
  <c r="C10" i="1"/>
  <c r="B10" i="1"/>
  <c r="C3" i="1"/>
  <c r="B3" i="1"/>
  <c r="C9" i="1"/>
  <c r="B9" i="1"/>
  <c r="C2" i="1"/>
  <c r="B2" i="1"/>
</calcChain>
</file>

<file path=xl/sharedStrings.xml><?xml version="1.0" encoding="utf-8"?>
<sst xmlns="http://schemas.openxmlformats.org/spreadsheetml/2006/main" count="18" uniqueCount="18">
  <si>
    <t>Successful</t>
  </si>
  <si>
    <t>Failed</t>
  </si>
  <si>
    <t>Mean Goal</t>
  </si>
  <si>
    <t>Median Goal</t>
  </si>
  <si>
    <t>Mean Pledged</t>
  </si>
  <si>
    <t>Median Pledged</t>
  </si>
  <si>
    <t>Standard Deviation of Goal</t>
  </si>
  <si>
    <t>Upper Quartile of Goal</t>
  </si>
  <si>
    <t>Lower Quartile of Goal</t>
  </si>
  <si>
    <t>IQR of Goal</t>
  </si>
  <si>
    <t>IQR Of Pledged</t>
  </si>
  <si>
    <t>Standad Deviation of Pledge</t>
  </si>
  <si>
    <t>Upper Quartile of Pledge</t>
  </si>
  <si>
    <t>Lower Quartile of Pledge</t>
  </si>
  <si>
    <t>The standard deviations are larger than the mean, which means everything below the mean is considered close to the center</t>
  </si>
  <si>
    <t>Some large values are driving all of these distributions.</t>
  </si>
  <si>
    <t>The standard deviations are roughly twice the IQR in each distribution, except in the failed Kickstarters, it was closer to 3x the IQR</t>
  </si>
  <si>
    <t>There must be some failed Kickstarts with really high goals!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</si>
</sst>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ccessful%20US%20Kickstar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ailed%20US%20Kickstar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goal</v>
          </cell>
          <cell r="E1" t="str">
            <v>pledged</v>
          </cell>
        </row>
        <row r="2">
          <cell r="D2">
            <v>5000</v>
          </cell>
          <cell r="E2">
            <v>5232</v>
          </cell>
        </row>
        <row r="3">
          <cell r="D3">
            <v>3000</v>
          </cell>
          <cell r="E3">
            <v>3440</v>
          </cell>
        </row>
        <row r="4">
          <cell r="D4">
            <v>5000</v>
          </cell>
          <cell r="E4">
            <v>6030</v>
          </cell>
        </row>
        <row r="5">
          <cell r="D5">
            <v>12000</v>
          </cell>
          <cell r="E5">
            <v>12000</v>
          </cell>
        </row>
        <row r="6">
          <cell r="D6">
            <v>10000</v>
          </cell>
          <cell r="E6">
            <v>10085</v>
          </cell>
        </row>
        <row r="7">
          <cell r="D7">
            <v>1150</v>
          </cell>
          <cell r="E7">
            <v>1330</v>
          </cell>
        </row>
        <row r="8">
          <cell r="D8">
            <v>3405</v>
          </cell>
          <cell r="E8">
            <v>3670</v>
          </cell>
        </row>
        <row r="9">
          <cell r="D9">
            <v>4000</v>
          </cell>
          <cell r="E9">
            <v>4000</v>
          </cell>
        </row>
        <row r="10">
          <cell r="D10">
            <v>10000</v>
          </cell>
          <cell r="E10">
            <v>12325</v>
          </cell>
        </row>
        <row r="11">
          <cell r="D11">
            <v>2000</v>
          </cell>
          <cell r="E11">
            <v>2410</v>
          </cell>
        </row>
        <row r="12">
          <cell r="D12">
            <v>5000</v>
          </cell>
          <cell r="E12">
            <v>15121</v>
          </cell>
        </row>
        <row r="13">
          <cell r="D13">
            <v>2000</v>
          </cell>
          <cell r="E13">
            <v>2020</v>
          </cell>
        </row>
        <row r="14">
          <cell r="D14">
            <v>4000</v>
          </cell>
          <cell r="E14">
            <v>4018</v>
          </cell>
        </row>
        <row r="15">
          <cell r="D15">
            <v>1500</v>
          </cell>
          <cell r="E15">
            <v>1876</v>
          </cell>
        </row>
        <row r="16">
          <cell r="D16">
            <v>3500</v>
          </cell>
          <cell r="E16">
            <v>3800</v>
          </cell>
        </row>
        <row r="17">
          <cell r="D17">
            <v>3000</v>
          </cell>
          <cell r="E17">
            <v>4371</v>
          </cell>
        </row>
        <row r="18">
          <cell r="D18">
            <v>15000</v>
          </cell>
          <cell r="E18">
            <v>15335</v>
          </cell>
        </row>
        <row r="19">
          <cell r="D19">
            <v>20000</v>
          </cell>
          <cell r="E19">
            <v>21905</v>
          </cell>
        </row>
        <row r="20">
          <cell r="D20">
            <v>3500</v>
          </cell>
          <cell r="E20">
            <v>4340</v>
          </cell>
        </row>
        <row r="21">
          <cell r="D21">
            <v>3000</v>
          </cell>
          <cell r="E21">
            <v>4050</v>
          </cell>
        </row>
        <row r="22">
          <cell r="D22">
            <v>2000</v>
          </cell>
          <cell r="E22">
            <v>2055</v>
          </cell>
        </row>
        <row r="23">
          <cell r="D23">
            <v>2500</v>
          </cell>
          <cell r="E23">
            <v>2500</v>
          </cell>
        </row>
        <row r="24">
          <cell r="D24">
            <v>1250</v>
          </cell>
          <cell r="E24">
            <v>1316</v>
          </cell>
        </row>
        <row r="25">
          <cell r="D25">
            <v>1000</v>
          </cell>
          <cell r="E25">
            <v>1200</v>
          </cell>
        </row>
        <row r="26">
          <cell r="D26">
            <v>6000</v>
          </cell>
          <cell r="E26">
            <v>7140</v>
          </cell>
        </row>
        <row r="27">
          <cell r="D27">
            <v>5000</v>
          </cell>
          <cell r="E27">
            <v>5234</v>
          </cell>
        </row>
        <row r="28">
          <cell r="D28">
            <v>1000</v>
          </cell>
          <cell r="E28">
            <v>1197</v>
          </cell>
        </row>
        <row r="29">
          <cell r="D29">
            <v>2000</v>
          </cell>
          <cell r="E29">
            <v>2050</v>
          </cell>
        </row>
        <row r="30">
          <cell r="D30">
            <v>3000</v>
          </cell>
          <cell r="E30">
            <v>3035</v>
          </cell>
        </row>
        <row r="31">
          <cell r="D31">
            <v>3000</v>
          </cell>
          <cell r="E31">
            <v>3160</v>
          </cell>
        </row>
        <row r="32">
          <cell r="D32">
            <v>2000</v>
          </cell>
          <cell r="E32">
            <v>2050</v>
          </cell>
        </row>
        <row r="33">
          <cell r="D33">
            <v>2000</v>
          </cell>
          <cell r="E33">
            <v>2152</v>
          </cell>
        </row>
        <row r="34">
          <cell r="D34">
            <v>700</v>
          </cell>
          <cell r="E34">
            <v>730</v>
          </cell>
        </row>
        <row r="35">
          <cell r="D35">
            <v>10000</v>
          </cell>
          <cell r="E35">
            <v>12795</v>
          </cell>
        </row>
        <row r="36">
          <cell r="D36">
            <v>5000</v>
          </cell>
          <cell r="E36">
            <v>6300</v>
          </cell>
        </row>
        <row r="37">
          <cell r="D37">
            <v>4500</v>
          </cell>
          <cell r="E37">
            <v>4511</v>
          </cell>
        </row>
        <row r="38">
          <cell r="D38">
            <v>2500</v>
          </cell>
          <cell r="E38">
            <v>2560</v>
          </cell>
        </row>
        <row r="39">
          <cell r="D39">
            <v>2500</v>
          </cell>
          <cell r="E39">
            <v>2705</v>
          </cell>
        </row>
        <row r="40">
          <cell r="D40">
            <v>2800</v>
          </cell>
          <cell r="E40">
            <v>3572.12</v>
          </cell>
        </row>
        <row r="41">
          <cell r="D41">
            <v>10000</v>
          </cell>
          <cell r="E41">
            <v>10603</v>
          </cell>
        </row>
        <row r="42">
          <cell r="D42">
            <v>6000</v>
          </cell>
          <cell r="E42">
            <v>6000</v>
          </cell>
        </row>
        <row r="43">
          <cell r="D43">
            <v>650</v>
          </cell>
          <cell r="E43">
            <v>760</v>
          </cell>
        </row>
        <row r="44">
          <cell r="D44">
            <v>2000</v>
          </cell>
          <cell r="E44">
            <v>2155</v>
          </cell>
        </row>
        <row r="45">
          <cell r="D45">
            <v>2000</v>
          </cell>
          <cell r="E45">
            <v>2405</v>
          </cell>
        </row>
        <row r="46">
          <cell r="D46">
            <v>3000</v>
          </cell>
          <cell r="E46">
            <v>3000</v>
          </cell>
        </row>
        <row r="47">
          <cell r="D47">
            <v>3000</v>
          </cell>
          <cell r="E47">
            <v>3320</v>
          </cell>
        </row>
        <row r="48">
          <cell r="D48">
            <v>2700</v>
          </cell>
          <cell r="E48">
            <v>2923</v>
          </cell>
        </row>
        <row r="49">
          <cell r="D49">
            <v>450</v>
          </cell>
          <cell r="E49">
            <v>485</v>
          </cell>
        </row>
        <row r="50">
          <cell r="D50">
            <v>2000</v>
          </cell>
          <cell r="E50">
            <v>2405</v>
          </cell>
        </row>
        <row r="51">
          <cell r="D51">
            <v>3500</v>
          </cell>
          <cell r="E51">
            <v>3900</v>
          </cell>
        </row>
        <row r="52">
          <cell r="D52">
            <v>5000</v>
          </cell>
          <cell r="E52">
            <v>5481</v>
          </cell>
        </row>
        <row r="53">
          <cell r="D53">
            <v>1000</v>
          </cell>
          <cell r="E53">
            <v>1218</v>
          </cell>
        </row>
        <row r="54">
          <cell r="D54">
            <v>10000</v>
          </cell>
          <cell r="E54">
            <v>10685</v>
          </cell>
        </row>
        <row r="55">
          <cell r="D55">
            <v>5000</v>
          </cell>
          <cell r="E55">
            <v>5035.6899999999996</v>
          </cell>
        </row>
        <row r="56">
          <cell r="D56">
            <v>1500</v>
          </cell>
          <cell r="E56">
            <v>1635</v>
          </cell>
        </row>
        <row r="57">
          <cell r="D57">
            <v>10000</v>
          </cell>
          <cell r="E57">
            <v>11363</v>
          </cell>
        </row>
        <row r="58">
          <cell r="D58">
            <v>5000</v>
          </cell>
          <cell r="E58">
            <v>5696</v>
          </cell>
        </row>
        <row r="59">
          <cell r="D59">
            <v>3500</v>
          </cell>
          <cell r="E59">
            <v>3710</v>
          </cell>
        </row>
        <row r="60">
          <cell r="D60">
            <v>6000</v>
          </cell>
          <cell r="E60">
            <v>6360</v>
          </cell>
        </row>
        <row r="61">
          <cell r="D61">
            <v>3200</v>
          </cell>
          <cell r="E61">
            <v>3205</v>
          </cell>
        </row>
        <row r="62">
          <cell r="D62">
            <v>2000</v>
          </cell>
          <cell r="E62">
            <v>2107</v>
          </cell>
        </row>
        <row r="63">
          <cell r="D63">
            <v>5000</v>
          </cell>
          <cell r="E63">
            <v>8740</v>
          </cell>
        </row>
        <row r="64">
          <cell r="D64">
            <v>5000</v>
          </cell>
          <cell r="E64">
            <v>5100</v>
          </cell>
        </row>
        <row r="65">
          <cell r="D65">
            <v>8000</v>
          </cell>
          <cell r="E65">
            <v>8010</v>
          </cell>
        </row>
        <row r="66">
          <cell r="D66">
            <v>3000</v>
          </cell>
          <cell r="E66">
            <v>3407</v>
          </cell>
        </row>
        <row r="67">
          <cell r="D67">
            <v>750</v>
          </cell>
          <cell r="E67">
            <v>971</v>
          </cell>
        </row>
        <row r="68">
          <cell r="D68">
            <v>5000</v>
          </cell>
          <cell r="E68">
            <v>5070</v>
          </cell>
        </row>
        <row r="69">
          <cell r="D69">
            <v>3000</v>
          </cell>
          <cell r="E69">
            <v>3275</v>
          </cell>
        </row>
        <row r="70">
          <cell r="D70">
            <v>20000</v>
          </cell>
          <cell r="E70">
            <v>23505</v>
          </cell>
        </row>
        <row r="71">
          <cell r="D71">
            <v>1800</v>
          </cell>
          <cell r="E71">
            <v>2361</v>
          </cell>
        </row>
        <row r="72">
          <cell r="D72">
            <v>1250</v>
          </cell>
          <cell r="E72">
            <v>1300</v>
          </cell>
        </row>
        <row r="73">
          <cell r="D73">
            <v>3500</v>
          </cell>
          <cell r="E73">
            <v>3535</v>
          </cell>
        </row>
        <row r="74">
          <cell r="D74">
            <v>3500</v>
          </cell>
          <cell r="E74">
            <v>3514</v>
          </cell>
        </row>
        <row r="75">
          <cell r="D75">
            <v>3000</v>
          </cell>
          <cell r="E75">
            <v>10067.5</v>
          </cell>
        </row>
        <row r="76">
          <cell r="D76">
            <v>7000</v>
          </cell>
          <cell r="E76">
            <v>7905</v>
          </cell>
        </row>
        <row r="77">
          <cell r="D77">
            <v>5500</v>
          </cell>
          <cell r="E77">
            <v>5600</v>
          </cell>
        </row>
        <row r="78">
          <cell r="D78">
            <v>4000</v>
          </cell>
          <cell r="E78">
            <v>4040</v>
          </cell>
        </row>
        <row r="79">
          <cell r="D79">
            <v>5000</v>
          </cell>
          <cell r="E79">
            <v>5700</v>
          </cell>
        </row>
        <row r="80">
          <cell r="D80">
            <v>1500</v>
          </cell>
          <cell r="E80">
            <v>2002.22</v>
          </cell>
        </row>
        <row r="81">
          <cell r="D81">
            <v>4500</v>
          </cell>
          <cell r="E81">
            <v>4569</v>
          </cell>
        </row>
        <row r="82">
          <cell r="D82">
            <v>4000</v>
          </cell>
          <cell r="E82">
            <v>5086</v>
          </cell>
        </row>
        <row r="83">
          <cell r="D83">
            <v>13000</v>
          </cell>
          <cell r="E83">
            <v>14450</v>
          </cell>
        </row>
        <row r="84">
          <cell r="D84">
            <v>2500</v>
          </cell>
          <cell r="E84">
            <v>2669</v>
          </cell>
        </row>
        <row r="85">
          <cell r="D85">
            <v>750</v>
          </cell>
          <cell r="E85">
            <v>1220</v>
          </cell>
        </row>
        <row r="86">
          <cell r="D86">
            <v>35000</v>
          </cell>
          <cell r="E86">
            <v>56079.83</v>
          </cell>
        </row>
        <row r="87">
          <cell r="D87">
            <v>3000</v>
          </cell>
          <cell r="E87">
            <v>3485</v>
          </cell>
        </row>
        <row r="88">
          <cell r="D88">
            <v>2500</v>
          </cell>
          <cell r="E88">
            <v>3105</v>
          </cell>
        </row>
        <row r="89">
          <cell r="D89">
            <v>8000</v>
          </cell>
          <cell r="E89">
            <v>8241</v>
          </cell>
        </row>
        <row r="90">
          <cell r="D90">
            <v>2000</v>
          </cell>
          <cell r="E90">
            <v>2245</v>
          </cell>
        </row>
        <row r="91">
          <cell r="D91">
            <v>2000</v>
          </cell>
          <cell r="E91">
            <v>2300</v>
          </cell>
        </row>
        <row r="92">
          <cell r="D92">
            <v>10000</v>
          </cell>
          <cell r="E92">
            <v>10300</v>
          </cell>
        </row>
        <row r="93">
          <cell r="D93">
            <v>3000</v>
          </cell>
          <cell r="E93">
            <v>3034</v>
          </cell>
        </row>
        <row r="94">
          <cell r="D94">
            <v>5000</v>
          </cell>
          <cell r="E94">
            <v>5478</v>
          </cell>
        </row>
        <row r="95">
          <cell r="D95">
            <v>1900</v>
          </cell>
          <cell r="E95">
            <v>2182</v>
          </cell>
        </row>
        <row r="96">
          <cell r="D96">
            <v>2500</v>
          </cell>
          <cell r="E96">
            <v>2935</v>
          </cell>
        </row>
        <row r="97">
          <cell r="D97">
            <v>4200</v>
          </cell>
          <cell r="E97">
            <v>4794.82</v>
          </cell>
        </row>
        <row r="98">
          <cell r="D98">
            <v>7000</v>
          </cell>
          <cell r="E98">
            <v>7062</v>
          </cell>
        </row>
        <row r="99">
          <cell r="D99">
            <v>2500</v>
          </cell>
          <cell r="E99">
            <v>2725</v>
          </cell>
        </row>
        <row r="100">
          <cell r="D100">
            <v>4300</v>
          </cell>
          <cell r="E100">
            <v>4610</v>
          </cell>
        </row>
        <row r="101">
          <cell r="D101">
            <v>15000</v>
          </cell>
          <cell r="E101">
            <v>17444</v>
          </cell>
        </row>
        <row r="102">
          <cell r="D102">
            <v>5000</v>
          </cell>
          <cell r="E102">
            <v>5175</v>
          </cell>
        </row>
        <row r="103">
          <cell r="D103">
            <v>9500</v>
          </cell>
          <cell r="E103">
            <v>11335.7</v>
          </cell>
        </row>
        <row r="104">
          <cell r="D104">
            <v>3000</v>
          </cell>
          <cell r="E104">
            <v>3773</v>
          </cell>
        </row>
        <row r="105">
          <cell r="D105">
            <v>23000</v>
          </cell>
          <cell r="E105">
            <v>27541</v>
          </cell>
        </row>
        <row r="106">
          <cell r="D106">
            <v>4000</v>
          </cell>
          <cell r="E106">
            <v>5050</v>
          </cell>
        </row>
        <row r="107">
          <cell r="D107">
            <v>35000</v>
          </cell>
          <cell r="E107">
            <v>35123</v>
          </cell>
        </row>
        <row r="108">
          <cell r="D108">
            <v>4500</v>
          </cell>
          <cell r="E108">
            <v>5221</v>
          </cell>
        </row>
        <row r="109">
          <cell r="D109">
            <v>20000</v>
          </cell>
          <cell r="E109">
            <v>20022</v>
          </cell>
        </row>
        <row r="110">
          <cell r="D110">
            <v>15000</v>
          </cell>
          <cell r="E110">
            <v>15126</v>
          </cell>
        </row>
        <row r="111">
          <cell r="D111">
            <v>2500</v>
          </cell>
          <cell r="E111">
            <v>3120</v>
          </cell>
        </row>
        <row r="112">
          <cell r="D112">
            <v>3100</v>
          </cell>
          <cell r="E112">
            <v>3395</v>
          </cell>
        </row>
        <row r="113">
          <cell r="D113">
            <v>30000</v>
          </cell>
          <cell r="E113">
            <v>30610</v>
          </cell>
        </row>
        <row r="114">
          <cell r="D114">
            <v>2000</v>
          </cell>
          <cell r="E114">
            <v>2047</v>
          </cell>
        </row>
        <row r="115">
          <cell r="D115">
            <v>7000</v>
          </cell>
          <cell r="E115">
            <v>7164</v>
          </cell>
        </row>
        <row r="116">
          <cell r="D116">
            <v>20000</v>
          </cell>
          <cell r="E116">
            <v>21573</v>
          </cell>
        </row>
        <row r="117">
          <cell r="D117">
            <v>2600</v>
          </cell>
          <cell r="E117">
            <v>2857</v>
          </cell>
        </row>
        <row r="118">
          <cell r="D118">
            <v>1000</v>
          </cell>
          <cell r="E118">
            <v>1610</v>
          </cell>
        </row>
        <row r="119">
          <cell r="D119">
            <v>1000</v>
          </cell>
          <cell r="E119">
            <v>1312</v>
          </cell>
        </row>
        <row r="120">
          <cell r="D120">
            <v>5000</v>
          </cell>
          <cell r="E120">
            <v>5940</v>
          </cell>
        </row>
        <row r="121">
          <cell r="D121">
            <v>15000</v>
          </cell>
          <cell r="E121">
            <v>15481</v>
          </cell>
        </row>
        <row r="122">
          <cell r="D122">
            <v>20000</v>
          </cell>
          <cell r="E122">
            <v>20120</v>
          </cell>
        </row>
        <row r="123">
          <cell r="D123">
            <v>35000</v>
          </cell>
          <cell r="E123">
            <v>35275.64</v>
          </cell>
        </row>
        <row r="124">
          <cell r="D124">
            <v>8500</v>
          </cell>
          <cell r="E124">
            <v>9801</v>
          </cell>
        </row>
        <row r="125">
          <cell r="D125">
            <v>10000</v>
          </cell>
          <cell r="E125">
            <v>12730.42</v>
          </cell>
        </row>
        <row r="126">
          <cell r="D126">
            <v>8000</v>
          </cell>
          <cell r="E126">
            <v>8227</v>
          </cell>
        </row>
        <row r="127">
          <cell r="D127">
            <v>21000</v>
          </cell>
          <cell r="E127">
            <v>21904</v>
          </cell>
        </row>
        <row r="128">
          <cell r="D128">
            <v>10000</v>
          </cell>
          <cell r="E128">
            <v>11122</v>
          </cell>
        </row>
        <row r="129">
          <cell r="D129">
            <v>12000</v>
          </cell>
          <cell r="E129">
            <v>12095</v>
          </cell>
        </row>
        <row r="130">
          <cell r="D130">
            <v>5500</v>
          </cell>
          <cell r="E130">
            <v>5771</v>
          </cell>
        </row>
        <row r="131">
          <cell r="D131">
            <v>25000</v>
          </cell>
          <cell r="E131">
            <v>25388</v>
          </cell>
        </row>
        <row r="132">
          <cell r="D132">
            <v>1500</v>
          </cell>
          <cell r="E132">
            <v>1661</v>
          </cell>
        </row>
        <row r="133">
          <cell r="D133">
            <v>20000</v>
          </cell>
          <cell r="E133">
            <v>20365</v>
          </cell>
        </row>
        <row r="134">
          <cell r="D134">
            <v>10000</v>
          </cell>
          <cell r="E134">
            <v>12806</v>
          </cell>
        </row>
        <row r="135">
          <cell r="D135">
            <v>7000</v>
          </cell>
          <cell r="E135">
            <v>7365</v>
          </cell>
        </row>
        <row r="136">
          <cell r="D136">
            <v>23000</v>
          </cell>
          <cell r="E136">
            <v>24418.6</v>
          </cell>
        </row>
        <row r="137">
          <cell r="D137">
            <v>5000</v>
          </cell>
          <cell r="E137">
            <v>5462</v>
          </cell>
        </row>
        <row r="138">
          <cell r="D138">
            <v>3300</v>
          </cell>
          <cell r="E138">
            <v>3315</v>
          </cell>
        </row>
        <row r="139">
          <cell r="D139">
            <v>12200</v>
          </cell>
          <cell r="E139">
            <v>12571</v>
          </cell>
        </row>
        <row r="140">
          <cell r="D140">
            <v>2500</v>
          </cell>
          <cell r="E140">
            <v>2804.16</v>
          </cell>
        </row>
        <row r="141">
          <cell r="D141">
            <v>2500</v>
          </cell>
          <cell r="E141">
            <v>2575</v>
          </cell>
        </row>
        <row r="142">
          <cell r="D142">
            <v>6000</v>
          </cell>
          <cell r="E142">
            <v>7877</v>
          </cell>
        </row>
        <row r="143">
          <cell r="D143">
            <v>15000</v>
          </cell>
          <cell r="E143">
            <v>15315</v>
          </cell>
        </row>
        <row r="144">
          <cell r="D144">
            <v>2000</v>
          </cell>
          <cell r="E144">
            <v>2560</v>
          </cell>
        </row>
        <row r="145">
          <cell r="D145">
            <v>10000</v>
          </cell>
          <cell r="E145">
            <v>15443</v>
          </cell>
        </row>
        <row r="146">
          <cell r="D146">
            <v>4000</v>
          </cell>
          <cell r="E146">
            <v>4296</v>
          </cell>
        </row>
        <row r="147">
          <cell r="D147">
            <v>15500</v>
          </cell>
          <cell r="E147">
            <v>15705</v>
          </cell>
        </row>
        <row r="148">
          <cell r="D148">
            <v>1800</v>
          </cell>
          <cell r="E148">
            <v>1805</v>
          </cell>
        </row>
        <row r="149">
          <cell r="D149">
            <v>5800</v>
          </cell>
          <cell r="E149">
            <v>6628</v>
          </cell>
        </row>
        <row r="150">
          <cell r="D150">
            <v>2000</v>
          </cell>
          <cell r="E150">
            <v>2060</v>
          </cell>
        </row>
        <row r="151">
          <cell r="D151">
            <v>5000</v>
          </cell>
          <cell r="E151">
            <v>6080</v>
          </cell>
        </row>
        <row r="152">
          <cell r="D152">
            <v>31000</v>
          </cell>
          <cell r="E152">
            <v>31820.5</v>
          </cell>
        </row>
        <row r="153">
          <cell r="D153">
            <v>3000</v>
          </cell>
          <cell r="E153">
            <v>3048</v>
          </cell>
        </row>
        <row r="154">
          <cell r="D154">
            <v>4999</v>
          </cell>
          <cell r="E154">
            <v>5604</v>
          </cell>
        </row>
        <row r="155">
          <cell r="D155">
            <v>15000</v>
          </cell>
          <cell r="E155">
            <v>15265</v>
          </cell>
        </row>
        <row r="156">
          <cell r="D156">
            <v>500</v>
          </cell>
          <cell r="E156">
            <v>570</v>
          </cell>
        </row>
        <row r="157">
          <cell r="D157">
            <v>10000</v>
          </cell>
          <cell r="E157">
            <v>10173</v>
          </cell>
        </row>
        <row r="158">
          <cell r="D158">
            <v>3000</v>
          </cell>
          <cell r="E158">
            <v>3486</v>
          </cell>
        </row>
        <row r="159">
          <cell r="D159">
            <v>3000</v>
          </cell>
          <cell r="E159">
            <v>4085</v>
          </cell>
        </row>
        <row r="160">
          <cell r="D160">
            <v>3000</v>
          </cell>
          <cell r="E160">
            <v>4004</v>
          </cell>
        </row>
        <row r="161">
          <cell r="D161">
            <v>1800</v>
          </cell>
          <cell r="E161">
            <v>2086</v>
          </cell>
        </row>
        <row r="162">
          <cell r="D162">
            <v>15000</v>
          </cell>
          <cell r="E162">
            <v>15677.5</v>
          </cell>
        </row>
        <row r="163">
          <cell r="D163">
            <v>4000</v>
          </cell>
          <cell r="E163">
            <v>4081</v>
          </cell>
        </row>
        <row r="164">
          <cell r="D164">
            <v>1500</v>
          </cell>
          <cell r="E164">
            <v>2630</v>
          </cell>
        </row>
        <row r="165">
          <cell r="D165">
            <v>1000</v>
          </cell>
          <cell r="E165">
            <v>1066.8</v>
          </cell>
        </row>
        <row r="166">
          <cell r="D166">
            <v>3500</v>
          </cell>
          <cell r="E166">
            <v>4280</v>
          </cell>
        </row>
        <row r="167">
          <cell r="D167">
            <v>6500</v>
          </cell>
          <cell r="E167">
            <v>6505</v>
          </cell>
        </row>
        <row r="168">
          <cell r="D168">
            <v>2500</v>
          </cell>
          <cell r="E168">
            <v>2746</v>
          </cell>
        </row>
        <row r="169">
          <cell r="D169">
            <v>2500</v>
          </cell>
          <cell r="E169">
            <v>2501</v>
          </cell>
        </row>
        <row r="170">
          <cell r="D170">
            <v>2000</v>
          </cell>
          <cell r="E170">
            <v>2321</v>
          </cell>
        </row>
        <row r="171">
          <cell r="D171">
            <v>11737</v>
          </cell>
          <cell r="E171">
            <v>11747.18</v>
          </cell>
        </row>
        <row r="172">
          <cell r="D172">
            <v>1050</v>
          </cell>
          <cell r="E172">
            <v>1115</v>
          </cell>
        </row>
        <row r="173">
          <cell r="D173">
            <v>2500</v>
          </cell>
          <cell r="E173">
            <v>2525</v>
          </cell>
        </row>
        <row r="174">
          <cell r="D174">
            <v>500</v>
          </cell>
          <cell r="E174">
            <v>537</v>
          </cell>
        </row>
        <row r="175">
          <cell r="D175">
            <v>3300</v>
          </cell>
          <cell r="E175">
            <v>3350</v>
          </cell>
        </row>
        <row r="176">
          <cell r="D176">
            <v>8000</v>
          </cell>
          <cell r="E176">
            <v>8110</v>
          </cell>
        </row>
        <row r="177">
          <cell r="D177">
            <v>1800</v>
          </cell>
          <cell r="E177">
            <v>2635</v>
          </cell>
        </row>
        <row r="178">
          <cell r="D178">
            <v>5000</v>
          </cell>
          <cell r="E178">
            <v>5226</v>
          </cell>
        </row>
        <row r="179">
          <cell r="D179">
            <v>6000</v>
          </cell>
          <cell r="E179">
            <v>6000</v>
          </cell>
        </row>
        <row r="180">
          <cell r="D180">
            <v>3500</v>
          </cell>
          <cell r="E180">
            <v>3660</v>
          </cell>
        </row>
        <row r="181">
          <cell r="D181">
            <v>3871</v>
          </cell>
          <cell r="E181">
            <v>5366</v>
          </cell>
        </row>
        <row r="182">
          <cell r="D182">
            <v>15000</v>
          </cell>
          <cell r="E182">
            <v>15327</v>
          </cell>
        </row>
        <row r="183">
          <cell r="D183">
            <v>8000</v>
          </cell>
          <cell r="E183">
            <v>8348</v>
          </cell>
        </row>
        <row r="184">
          <cell r="D184">
            <v>3000</v>
          </cell>
          <cell r="E184">
            <v>4145</v>
          </cell>
        </row>
        <row r="185">
          <cell r="D185">
            <v>6000</v>
          </cell>
          <cell r="E185">
            <v>6100</v>
          </cell>
        </row>
        <row r="186">
          <cell r="D186">
            <v>4500</v>
          </cell>
          <cell r="E186">
            <v>4565</v>
          </cell>
        </row>
        <row r="187">
          <cell r="D187">
            <v>500</v>
          </cell>
          <cell r="E187">
            <v>650</v>
          </cell>
        </row>
        <row r="188">
          <cell r="D188">
            <v>1500</v>
          </cell>
          <cell r="E188">
            <v>1650</v>
          </cell>
        </row>
        <row r="189">
          <cell r="D189">
            <v>5500</v>
          </cell>
          <cell r="E189">
            <v>5516</v>
          </cell>
        </row>
        <row r="190">
          <cell r="D190">
            <v>1000</v>
          </cell>
          <cell r="E190">
            <v>1534</v>
          </cell>
        </row>
        <row r="191">
          <cell r="D191">
            <v>3000</v>
          </cell>
          <cell r="E191">
            <v>3058</v>
          </cell>
        </row>
        <row r="192">
          <cell r="D192">
            <v>10000</v>
          </cell>
          <cell r="E192">
            <v>10299</v>
          </cell>
        </row>
        <row r="193">
          <cell r="D193">
            <v>4000</v>
          </cell>
          <cell r="E193">
            <v>4250</v>
          </cell>
        </row>
        <row r="194">
          <cell r="D194">
            <v>5000</v>
          </cell>
          <cell r="E194">
            <v>5673</v>
          </cell>
        </row>
        <row r="195">
          <cell r="D195">
            <v>500</v>
          </cell>
          <cell r="E195">
            <v>1090</v>
          </cell>
        </row>
        <row r="196">
          <cell r="D196">
            <v>7750</v>
          </cell>
          <cell r="E196">
            <v>7860</v>
          </cell>
        </row>
        <row r="197">
          <cell r="D197">
            <v>2500</v>
          </cell>
          <cell r="E197">
            <v>2600</v>
          </cell>
        </row>
        <row r="198">
          <cell r="D198">
            <v>500</v>
          </cell>
          <cell r="E198">
            <v>1105</v>
          </cell>
        </row>
        <row r="199">
          <cell r="D199">
            <v>1000</v>
          </cell>
          <cell r="E199">
            <v>1046</v>
          </cell>
        </row>
        <row r="200">
          <cell r="D200">
            <v>1500</v>
          </cell>
          <cell r="E200">
            <v>1766</v>
          </cell>
        </row>
        <row r="201">
          <cell r="D201">
            <v>200</v>
          </cell>
          <cell r="E201">
            <v>277</v>
          </cell>
        </row>
        <row r="202">
          <cell r="D202">
            <v>1000</v>
          </cell>
          <cell r="E202">
            <v>1035</v>
          </cell>
        </row>
        <row r="203">
          <cell r="D203">
            <v>8000</v>
          </cell>
          <cell r="E203">
            <v>8001</v>
          </cell>
        </row>
        <row r="204">
          <cell r="D204">
            <v>3000</v>
          </cell>
          <cell r="E204">
            <v>3133</v>
          </cell>
        </row>
        <row r="205">
          <cell r="D205">
            <v>4000</v>
          </cell>
          <cell r="E205">
            <v>4090</v>
          </cell>
        </row>
        <row r="206">
          <cell r="D206">
            <v>1750</v>
          </cell>
          <cell r="E206">
            <v>1955</v>
          </cell>
        </row>
        <row r="207">
          <cell r="D207">
            <v>6000</v>
          </cell>
          <cell r="E207">
            <v>6000.66</v>
          </cell>
        </row>
        <row r="208">
          <cell r="D208">
            <v>2000</v>
          </cell>
          <cell r="E208">
            <v>2000</v>
          </cell>
        </row>
        <row r="209">
          <cell r="D209">
            <v>2000</v>
          </cell>
          <cell r="E209">
            <v>2100</v>
          </cell>
        </row>
        <row r="210">
          <cell r="D210">
            <v>3000</v>
          </cell>
          <cell r="E210">
            <v>3506</v>
          </cell>
        </row>
        <row r="211">
          <cell r="D211">
            <v>10000</v>
          </cell>
          <cell r="E211">
            <v>11450</v>
          </cell>
        </row>
        <row r="212">
          <cell r="D212">
            <v>1500</v>
          </cell>
          <cell r="E212">
            <v>1536</v>
          </cell>
        </row>
        <row r="213">
          <cell r="D213">
            <v>500</v>
          </cell>
          <cell r="E213">
            <v>1115</v>
          </cell>
        </row>
        <row r="214">
          <cell r="D214">
            <v>1500</v>
          </cell>
          <cell r="E214">
            <v>1587</v>
          </cell>
        </row>
        <row r="215">
          <cell r="D215">
            <v>1500</v>
          </cell>
          <cell r="E215">
            <v>1565</v>
          </cell>
        </row>
        <row r="216">
          <cell r="D216">
            <v>4000</v>
          </cell>
          <cell r="E216">
            <v>4443</v>
          </cell>
        </row>
        <row r="217">
          <cell r="D217">
            <v>10000</v>
          </cell>
          <cell r="E217">
            <v>10041</v>
          </cell>
        </row>
        <row r="218">
          <cell r="D218">
            <v>15000</v>
          </cell>
          <cell r="E218">
            <v>16465</v>
          </cell>
        </row>
        <row r="219">
          <cell r="D219">
            <v>500</v>
          </cell>
          <cell r="E219">
            <v>610</v>
          </cell>
        </row>
        <row r="220">
          <cell r="D220">
            <v>10000</v>
          </cell>
          <cell r="E220">
            <v>10031</v>
          </cell>
        </row>
        <row r="221">
          <cell r="D221">
            <v>500</v>
          </cell>
          <cell r="E221">
            <v>1055</v>
          </cell>
        </row>
        <row r="222">
          <cell r="D222">
            <v>3000</v>
          </cell>
          <cell r="E222">
            <v>3255</v>
          </cell>
        </row>
        <row r="223">
          <cell r="D223">
            <v>15000</v>
          </cell>
          <cell r="E223">
            <v>15535</v>
          </cell>
        </row>
        <row r="224">
          <cell r="D224">
            <v>500</v>
          </cell>
          <cell r="E224">
            <v>650</v>
          </cell>
        </row>
        <row r="225">
          <cell r="D225">
            <v>3000</v>
          </cell>
          <cell r="E225">
            <v>3105</v>
          </cell>
        </row>
        <row r="226">
          <cell r="D226">
            <v>200</v>
          </cell>
          <cell r="E226">
            <v>200</v>
          </cell>
        </row>
        <row r="227">
          <cell r="D227">
            <v>1700</v>
          </cell>
          <cell r="E227">
            <v>1700.01</v>
          </cell>
        </row>
        <row r="228">
          <cell r="D228">
            <v>4000</v>
          </cell>
          <cell r="E228">
            <v>4035</v>
          </cell>
        </row>
        <row r="229">
          <cell r="D229">
            <v>10000</v>
          </cell>
          <cell r="E229">
            <v>10115</v>
          </cell>
        </row>
        <row r="230">
          <cell r="D230">
            <v>250</v>
          </cell>
          <cell r="E230">
            <v>350</v>
          </cell>
        </row>
        <row r="231">
          <cell r="D231">
            <v>6000</v>
          </cell>
          <cell r="E231">
            <v>6215</v>
          </cell>
        </row>
        <row r="232">
          <cell r="D232">
            <v>30000</v>
          </cell>
          <cell r="E232">
            <v>30891.1</v>
          </cell>
        </row>
        <row r="233">
          <cell r="D233">
            <v>3750</v>
          </cell>
          <cell r="E233">
            <v>4055</v>
          </cell>
        </row>
        <row r="234">
          <cell r="D234">
            <v>2000</v>
          </cell>
          <cell r="E234">
            <v>2000</v>
          </cell>
        </row>
        <row r="235">
          <cell r="D235">
            <v>2000</v>
          </cell>
          <cell r="E235">
            <v>2193</v>
          </cell>
        </row>
        <row r="236">
          <cell r="D236">
            <v>9500</v>
          </cell>
          <cell r="E236">
            <v>9525</v>
          </cell>
        </row>
        <row r="237">
          <cell r="D237">
            <v>10000</v>
          </cell>
          <cell r="E237">
            <v>10555</v>
          </cell>
        </row>
        <row r="238">
          <cell r="D238">
            <v>1000</v>
          </cell>
          <cell r="E238">
            <v>1120</v>
          </cell>
        </row>
        <row r="239">
          <cell r="D239">
            <v>5000</v>
          </cell>
          <cell r="E239">
            <v>5295</v>
          </cell>
        </row>
        <row r="240">
          <cell r="D240">
            <v>3000</v>
          </cell>
          <cell r="E240">
            <v>3030</v>
          </cell>
        </row>
        <row r="241">
          <cell r="D241">
            <v>1200</v>
          </cell>
          <cell r="E241">
            <v>1616.14</v>
          </cell>
        </row>
        <row r="242">
          <cell r="D242">
            <v>5000</v>
          </cell>
          <cell r="E242">
            <v>5260.92</v>
          </cell>
        </row>
        <row r="243">
          <cell r="D243">
            <v>2500</v>
          </cell>
          <cell r="E243">
            <v>2565</v>
          </cell>
        </row>
        <row r="244">
          <cell r="D244">
            <v>250</v>
          </cell>
          <cell r="E244">
            <v>250</v>
          </cell>
        </row>
        <row r="245">
          <cell r="D245">
            <v>1000</v>
          </cell>
          <cell r="E245">
            <v>1855</v>
          </cell>
        </row>
        <row r="246">
          <cell r="D246">
            <v>1000</v>
          </cell>
          <cell r="E246">
            <v>1078</v>
          </cell>
        </row>
        <row r="247">
          <cell r="D247">
            <v>2100</v>
          </cell>
          <cell r="E247">
            <v>2305</v>
          </cell>
        </row>
        <row r="248">
          <cell r="D248">
            <v>800</v>
          </cell>
          <cell r="E248">
            <v>1365</v>
          </cell>
        </row>
        <row r="249">
          <cell r="D249">
            <v>650</v>
          </cell>
          <cell r="E249">
            <v>658</v>
          </cell>
        </row>
        <row r="250">
          <cell r="D250">
            <v>1000</v>
          </cell>
          <cell r="E250">
            <v>1532</v>
          </cell>
        </row>
        <row r="251">
          <cell r="D251">
            <v>10000</v>
          </cell>
          <cell r="E251">
            <v>10065</v>
          </cell>
        </row>
        <row r="252">
          <cell r="D252">
            <v>3000</v>
          </cell>
          <cell r="E252">
            <v>5739</v>
          </cell>
        </row>
        <row r="253">
          <cell r="D253">
            <v>2000</v>
          </cell>
          <cell r="E253">
            <v>2804</v>
          </cell>
        </row>
        <row r="254">
          <cell r="D254">
            <v>978</v>
          </cell>
          <cell r="E254">
            <v>1216</v>
          </cell>
        </row>
        <row r="255">
          <cell r="D255">
            <v>500</v>
          </cell>
          <cell r="E255">
            <v>695</v>
          </cell>
        </row>
        <row r="256">
          <cell r="D256">
            <v>250</v>
          </cell>
          <cell r="E256">
            <v>505</v>
          </cell>
        </row>
        <row r="257">
          <cell r="D257">
            <v>5000</v>
          </cell>
          <cell r="E257">
            <v>5116.18</v>
          </cell>
        </row>
        <row r="258">
          <cell r="D258">
            <v>3500</v>
          </cell>
          <cell r="E258">
            <v>4450</v>
          </cell>
        </row>
        <row r="259">
          <cell r="D259">
            <v>3000</v>
          </cell>
          <cell r="E259">
            <v>3030</v>
          </cell>
        </row>
        <row r="260">
          <cell r="D260">
            <v>10000</v>
          </cell>
          <cell r="E260">
            <v>12178</v>
          </cell>
        </row>
        <row r="261">
          <cell r="D261">
            <v>2800</v>
          </cell>
          <cell r="E261">
            <v>3175</v>
          </cell>
        </row>
        <row r="262">
          <cell r="D262">
            <v>250</v>
          </cell>
          <cell r="E262">
            <v>375</v>
          </cell>
        </row>
        <row r="263">
          <cell r="D263">
            <v>2000</v>
          </cell>
          <cell r="E263">
            <v>2041</v>
          </cell>
        </row>
        <row r="264">
          <cell r="D264">
            <v>4900</v>
          </cell>
          <cell r="E264">
            <v>4900</v>
          </cell>
        </row>
        <row r="265">
          <cell r="D265">
            <v>300</v>
          </cell>
          <cell r="E265">
            <v>312</v>
          </cell>
        </row>
        <row r="266">
          <cell r="D266">
            <v>1800</v>
          </cell>
          <cell r="E266">
            <v>2076</v>
          </cell>
        </row>
        <row r="267">
          <cell r="D267">
            <v>2000</v>
          </cell>
          <cell r="E267">
            <v>2257</v>
          </cell>
        </row>
        <row r="268">
          <cell r="D268">
            <v>1500</v>
          </cell>
          <cell r="E268">
            <v>2140</v>
          </cell>
        </row>
        <row r="269">
          <cell r="D269">
            <v>3350</v>
          </cell>
          <cell r="E269">
            <v>5358</v>
          </cell>
        </row>
        <row r="270">
          <cell r="D270">
            <v>2500</v>
          </cell>
          <cell r="E270">
            <v>2856</v>
          </cell>
        </row>
        <row r="271">
          <cell r="D271">
            <v>1650</v>
          </cell>
          <cell r="E271">
            <v>1660</v>
          </cell>
        </row>
        <row r="272">
          <cell r="D272">
            <v>3000</v>
          </cell>
          <cell r="E272">
            <v>4656</v>
          </cell>
        </row>
        <row r="273">
          <cell r="D273">
            <v>3000</v>
          </cell>
          <cell r="E273">
            <v>3636</v>
          </cell>
        </row>
        <row r="274">
          <cell r="D274">
            <v>1000</v>
          </cell>
          <cell r="E274">
            <v>1275</v>
          </cell>
        </row>
        <row r="275">
          <cell r="D275">
            <v>500</v>
          </cell>
          <cell r="E275">
            <v>791</v>
          </cell>
        </row>
        <row r="276">
          <cell r="D276">
            <v>3800</v>
          </cell>
          <cell r="E276">
            <v>4000.22</v>
          </cell>
        </row>
        <row r="277">
          <cell r="D277">
            <v>1500</v>
          </cell>
          <cell r="E277">
            <v>1500</v>
          </cell>
        </row>
        <row r="278">
          <cell r="D278">
            <v>400</v>
          </cell>
          <cell r="E278">
            <v>400</v>
          </cell>
        </row>
        <row r="279">
          <cell r="D279">
            <v>3000</v>
          </cell>
          <cell r="E279">
            <v>3732</v>
          </cell>
        </row>
        <row r="280">
          <cell r="D280">
            <v>1551</v>
          </cell>
          <cell r="E280">
            <v>1686</v>
          </cell>
        </row>
        <row r="281">
          <cell r="D281">
            <v>2000</v>
          </cell>
          <cell r="E281">
            <v>2110</v>
          </cell>
        </row>
        <row r="282">
          <cell r="D282">
            <v>1000</v>
          </cell>
          <cell r="E282">
            <v>1063</v>
          </cell>
        </row>
        <row r="283">
          <cell r="D283">
            <v>4000</v>
          </cell>
          <cell r="E283">
            <v>4216</v>
          </cell>
        </row>
        <row r="284">
          <cell r="D284">
            <v>1000</v>
          </cell>
          <cell r="E284">
            <v>1000</v>
          </cell>
        </row>
        <row r="285">
          <cell r="D285">
            <v>2500</v>
          </cell>
          <cell r="E285">
            <v>2594</v>
          </cell>
        </row>
        <row r="286">
          <cell r="D286">
            <v>3000</v>
          </cell>
          <cell r="E286">
            <v>3045</v>
          </cell>
        </row>
        <row r="287">
          <cell r="D287">
            <v>10000</v>
          </cell>
          <cell r="E287">
            <v>10440</v>
          </cell>
        </row>
        <row r="288">
          <cell r="D288">
            <v>3000</v>
          </cell>
          <cell r="E288">
            <v>3190</v>
          </cell>
        </row>
        <row r="289">
          <cell r="D289">
            <v>900</v>
          </cell>
          <cell r="E289">
            <v>905</v>
          </cell>
        </row>
        <row r="290">
          <cell r="D290">
            <v>2800</v>
          </cell>
          <cell r="E290">
            <v>3315</v>
          </cell>
        </row>
        <row r="291">
          <cell r="D291">
            <v>500</v>
          </cell>
          <cell r="E291">
            <v>550</v>
          </cell>
        </row>
        <row r="292">
          <cell r="D292">
            <v>3000</v>
          </cell>
          <cell r="E292">
            <v>3080</v>
          </cell>
        </row>
        <row r="293">
          <cell r="D293">
            <v>2500</v>
          </cell>
          <cell r="E293">
            <v>2500</v>
          </cell>
        </row>
        <row r="294">
          <cell r="D294">
            <v>1500</v>
          </cell>
          <cell r="E294">
            <v>1650.69</v>
          </cell>
        </row>
        <row r="295">
          <cell r="D295">
            <v>350</v>
          </cell>
          <cell r="E295">
            <v>593</v>
          </cell>
        </row>
        <row r="296">
          <cell r="D296">
            <v>10000</v>
          </cell>
          <cell r="E296">
            <v>10156</v>
          </cell>
        </row>
        <row r="297">
          <cell r="D297">
            <v>500</v>
          </cell>
          <cell r="E297">
            <v>530</v>
          </cell>
        </row>
        <row r="298">
          <cell r="D298">
            <v>3300</v>
          </cell>
          <cell r="E298">
            <v>3366</v>
          </cell>
        </row>
        <row r="299">
          <cell r="D299">
            <v>6000</v>
          </cell>
          <cell r="E299">
            <v>7015</v>
          </cell>
        </row>
        <row r="300">
          <cell r="D300">
            <v>500</v>
          </cell>
          <cell r="E300">
            <v>660</v>
          </cell>
        </row>
        <row r="301">
          <cell r="D301">
            <v>1000</v>
          </cell>
          <cell r="E301">
            <v>1280</v>
          </cell>
        </row>
        <row r="302">
          <cell r="D302">
            <v>960</v>
          </cell>
          <cell r="E302">
            <v>1142</v>
          </cell>
        </row>
        <row r="303">
          <cell r="D303">
            <v>500</v>
          </cell>
          <cell r="E303">
            <v>631</v>
          </cell>
        </row>
        <row r="304">
          <cell r="D304">
            <v>5000</v>
          </cell>
          <cell r="E304">
            <v>7810</v>
          </cell>
        </row>
        <row r="305">
          <cell r="D305">
            <v>600</v>
          </cell>
          <cell r="E305">
            <v>718</v>
          </cell>
        </row>
        <row r="306">
          <cell r="D306">
            <v>5500</v>
          </cell>
          <cell r="E306">
            <v>5623</v>
          </cell>
        </row>
        <row r="307">
          <cell r="D307">
            <v>2500</v>
          </cell>
          <cell r="E307">
            <v>2500</v>
          </cell>
        </row>
        <row r="308">
          <cell r="D308">
            <v>250</v>
          </cell>
          <cell r="E308">
            <v>251</v>
          </cell>
        </row>
        <row r="309">
          <cell r="D309">
            <v>1100</v>
          </cell>
          <cell r="E309">
            <v>1125</v>
          </cell>
        </row>
        <row r="310">
          <cell r="D310">
            <v>35000</v>
          </cell>
          <cell r="E310">
            <v>40043.25</v>
          </cell>
        </row>
        <row r="311">
          <cell r="D311">
            <v>2100</v>
          </cell>
          <cell r="E311">
            <v>2140</v>
          </cell>
        </row>
        <row r="312">
          <cell r="D312">
            <v>1500</v>
          </cell>
          <cell r="E312">
            <v>1527.5</v>
          </cell>
        </row>
        <row r="313">
          <cell r="D313">
            <v>5500</v>
          </cell>
          <cell r="E313">
            <v>5845</v>
          </cell>
        </row>
        <row r="314">
          <cell r="D314">
            <v>5000</v>
          </cell>
          <cell r="E314">
            <v>5671.11</v>
          </cell>
        </row>
        <row r="315">
          <cell r="D315">
            <v>100000</v>
          </cell>
          <cell r="E315">
            <v>100036</v>
          </cell>
        </row>
        <row r="316">
          <cell r="D316">
            <v>2500</v>
          </cell>
          <cell r="E316">
            <v>2560</v>
          </cell>
        </row>
        <row r="317">
          <cell r="D317">
            <v>900</v>
          </cell>
          <cell r="E317">
            <v>1175</v>
          </cell>
        </row>
        <row r="318">
          <cell r="D318">
            <v>1000</v>
          </cell>
          <cell r="E318">
            <v>1110</v>
          </cell>
        </row>
        <row r="319">
          <cell r="D319">
            <v>5000</v>
          </cell>
          <cell r="E319">
            <v>5024</v>
          </cell>
        </row>
        <row r="320">
          <cell r="D320">
            <v>2000</v>
          </cell>
          <cell r="E320">
            <v>2287</v>
          </cell>
        </row>
        <row r="321">
          <cell r="D321">
            <v>5800</v>
          </cell>
          <cell r="E321">
            <v>6155</v>
          </cell>
        </row>
        <row r="322">
          <cell r="D322">
            <v>10000</v>
          </cell>
          <cell r="E322">
            <v>10133</v>
          </cell>
        </row>
        <row r="323">
          <cell r="D323">
            <v>100</v>
          </cell>
          <cell r="E323">
            <v>100</v>
          </cell>
        </row>
        <row r="324">
          <cell r="D324">
            <v>600</v>
          </cell>
          <cell r="E324">
            <v>780</v>
          </cell>
        </row>
        <row r="325">
          <cell r="D325">
            <v>900</v>
          </cell>
          <cell r="E325">
            <v>1025</v>
          </cell>
        </row>
        <row r="326">
          <cell r="D326">
            <v>1000</v>
          </cell>
          <cell r="E326">
            <v>2870</v>
          </cell>
        </row>
        <row r="327">
          <cell r="D327">
            <v>3000</v>
          </cell>
          <cell r="E327">
            <v>3255</v>
          </cell>
        </row>
        <row r="328">
          <cell r="D328">
            <v>3400</v>
          </cell>
          <cell r="E328">
            <v>4050</v>
          </cell>
        </row>
        <row r="329">
          <cell r="D329">
            <v>7500</v>
          </cell>
          <cell r="E329">
            <v>8207</v>
          </cell>
        </row>
        <row r="330">
          <cell r="D330">
            <v>4000</v>
          </cell>
          <cell r="E330">
            <v>5100</v>
          </cell>
        </row>
        <row r="331">
          <cell r="D331">
            <v>700</v>
          </cell>
          <cell r="E331">
            <v>1225</v>
          </cell>
        </row>
        <row r="332">
          <cell r="D332">
            <v>2000</v>
          </cell>
          <cell r="E332">
            <v>2545</v>
          </cell>
        </row>
        <row r="333">
          <cell r="D333">
            <v>3000</v>
          </cell>
          <cell r="E333">
            <v>3319</v>
          </cell>
        </row>
        <row r="334">
          <cell r="D334">
            <v>1600</v>
          </cell>
          <cell r="E334">
            <v>2015</v>
          </cell>
        </row>
        <row r="335">
          <cell r="D335">
            <v>2600</v>
          </cell>
          <cell r="E335">
            <v>3081</v>
          </cell>
        </row>
        <row r="336">
          <cell r="D336">
            <v>2500</v>
          </cell>
          <cell r="E336">
            <v>2565</v>
          </cell>
        </row>
        <row r="337">
          <cell r="D337">
            <v>1000</v>
          </cell>
          <cell r="E337">
            <v>1101</v>
          </cell>
        </row>
        <row r="338">
          <cell r="D338">
            <v>500</v>
          </cell>
          <cell r="E338">
            <v>1010</v>
          </cell>
        </row>
        <row r="339">
          <cell r="D339">
            <v>10</v>
          </cell>
          <cell r="E339">
            <v>13</v>
          </cell>
        </row>
        <row r="340">
          <cell r="D340">
            <v>4000</v>
          </cell>
          <cell r="E340">
            <v>4002</v>
          </cell>
        </row>
        <row r="341">
          <cell r="D341">
            <v>1500</v>
          </cell>
          <cell r="E341">
            <v>2560</v>
          </cell>
        </row>
        <row r="342">
          <cell r="D342">
            <v>3000</v>
          </cell>
          <cell r="E342">
            <v>3385</v>
          </cell>
        </row>
        <row r="343">
          <cell r="D343">
            <v>1250</v>
          </cell>
          <cell r="E343">
            <v>1250</v>
          </cell>
        </row>
        <row r="344">
          <cell r="D344">
            <v>2500</v>
          </cell>
          <cell r="E344">
            <v>2520</v>
          </cell>
        </row>
        <row r="345">
          <cell r="D345">
            <v>1000</v>
          </cell>
          <cell r="E345">
            <v>1130</v>
          </cell>
        </row>
        <row r="346">
          <cell r="D346">
            <v>10500</v>
          </cell>
          <cell r="E346">
            <v>11045</v>
          </cell>
        </row>
        <row r="347">
          <cell r="D347">
            <v>3000</v>
          </cell>
          <cell r="E347">
            <v>3292</v>
          </cell>
        </row>
        <row r="348">
          <cell r="D348">
            <v>1000</v>
          </cell>
          <cell r="E348">
            <v>1000.99</v>
          </cell>
        </row>
        <row r="349">
          <cell r="D349">
            <v>2500</v>
          </cell>
          <cell r="E349">
            <v>3000</v>
          </cell>
        </row>
        <row r="350">
          <cell r="D350">
            <v>3000</v>
          </cell>
          <cell r="E350">
            <v>3148</v>
          </cell>
        </row>
        <row r="351">
          <cell r="D351">
            <v>2000</v>
          </cell>
          <cell r="E351">
            <v>2000</v>
          </cell>
        </row>
        <row r="352">
          <cell r="D352">
            <v>40000</v>
          </cell>
          <cell r="E352">
            <v>40153</v>
          </cell>
        </row>
        <row r="353">
          <cell r="D353">
            <v>500</v>
          </cell>
          <cell r="E353">
            <v>520</v>
          </cell>
        </row>
        <row r="354">
          <cell r="D354">
            <v>5000</v>
          </cell>
          <cell r="E354">
            <v>5813</v>
          </cell>
        </row>
        <row r="355">
          <cell r="D355">
            <v>1500</v>
          </cell>
          <cell r="E355">
            <v>1510</v>
          </cell>
        </row>
        <row r="356">
          <cell r="D356">
            <v>3000</v>
          </cell>
          <cell r="E356">
            <v>3061</v>
          </cell>
        </row>
        <row r="357">
          <cell r="D357">
            <v>3000</v>
          </cell>
          <cell r="E357">
            <v>3330</v>
          </cell>
        </row>
        <row r="358">
          <cell r="D358">
            <v>800</v>
          </cell>
          <cell r="E358">
            <v>875</v>
          </cell>
        </row>
        <row r="359">
          <cell r="D359">
            <v>1200</v>
          </cell>
          <cell r="E359">
            <v>1200</v>
          </cell>
        </row>
        <row r="360">
          <cell r="D360">
            <v>1000</v>
          </cell>
          <cell r="E360">
            <v>1035</v>
          </cell>
        </row>
        <row r="361">
          <cell r="D361">
            <v>3500</v>
          </cell>
          <cell r="E361">
            <v>3530</v>
          </cell>
        </row>
        <row r="362">
          <cell r="D362">
            <v>800</v>
          </cell>
          <cell r="E362">
            <v>1030</v>
          </cell>
        </row>
        <row r="363">
          <cell r="D363">
            <v>12000</v>
          </cell>
          <cell r="E363">
            <v>12348.5</v>
          </cell>
        </row>
        <row r="364">
          <cell r="D364">
            <v>2000</v>
          </cell>
          <cell r="E364">
            <v>2202</v>
          </cell>
        </row>
        <row r="365">
          <cell r="D365">
            <v>3000</v>
          </cell>
          <cell r="E365">
            <v>3383</v>
          </cell>
        </row>
        <row r="366">
          <cell r="D366">
            <v>1000</v>
          </cell>
          <cell r="E366">
            <v>1119</v>
          </cell>
        </row>
        <row r="367">
          <cell r="D367">
            <v>3000</v>
          </cell>
          <cell r="E367">
            <v>4176</v>
          </cell>
        </row>
        <row r="368">
          <cell r="D368">
            <v>3500</v>
          </cell>
          <cell r="E368">
            <v>3880</v>
          </cell>
        </row>
        <row r="369">
          <cell r="D369">
            <v>750</v>
          </cell>
          <cell r="E369">
            <v>1043</v>
          </cell>
        </row>
        <row r="370">
          <cell r="D370">
            <v>5000</v>
          </cell>
          <cell r="E370">
            <v>5285</v>
          </cell>
        </row>
        <row r="371">
          <cell r="D371">
            <v>350</v>
          </cell>
          <cell r="E371">
            <v>355</v>
          </cell>
        </row>
        <row r="372">
          <cell r="D372">
            <v>5000</v>
          </cell>
          <cell r="E372">
            <v>5012.25</v>
          </cell>
        </row>
        <row r="373">
          <cell r="D373">
            <v>3000</v>
          </cell>
          <cell r="E373">
            <v>3550</v>
          </cell>
        </row>
        <row r="374">
          <cell r="D374">
            <v>1500</v>
          </cell>
          <cell r="E374">
            <v>1800</v>
          </cell>
        </row>
        <row r="375">
          <cell r="D375">
            <v>40000</v>
          </cell>
          <cell r="E375">
            <v>51184</v>
          </cell>
        </row>
        <row r="376">
          <cell r="D376">
            <v>1000</v>
          </cell>
          <cell r="E376">
            <v>1260</v>
          </cell>
        </row>
        <row r="377">
          <cell r="D377">
            <v>3500</v>
          </cell>
          <cell r="E377">
            <v>3760</v>
          </cell>
        </row>
        <row r="378">
          <cell r="D378">
            <v>4000</v>
          </cell>
          <cell r="E378">
            <v>4005</v>
          </cell>
        </row>
        <row r="379">
          <cell r="D379">
            <v>5000</v>
          </cell>
          <cell r="E379">
            <v>5526</v>
          </cell>
        </row>
        <row r="380">
          <cell r="D380">
            <v>2500</v>
          </cell>
          <cell r="E380">
            <v>2520</v>
          </cell>
        </row>
        <row r="381">
          <cell r="D381">
            <v>500</v>
          </cell>
          <cell r="E381">
            <v>606</v>
          </cell>
        </row>
        <row r="382">
          <cell r="D382">
            <v>1050</v>
          </cell>
          <cell r="E382">
            <v>1296</v>
          </cell>
        </row>
        <row r="383">
          <cell r="D383">
            <v>2827</v>
          </cell>
          <cell r="E383">
            <v>2925</v>
          </cell>
        </row>
        <row r="384">
          <cell r="D384">
            <v>1500</v>
          </cell>
          <cell r="E384">
            <v>1820</v>
          </cell>
        </row>
        <row r="385">
          <cell r="D385">
            <v>1000</v>
          </cell>
          <cell r="E385">
            <v>1860</v>
          </cell>
        </row>
        <row r="386">
          <cell r="D386">
            <v>700</v>
          </cell>
          <cell r="E386">
            <v>2100</v>
          </cell>
        </row>
        <row r="387">
          <cell r="D387">
            <v>1300</v>
          </cell>
          <cell r="E387">
            <v>1835</v>
          </cell>
        </row>
        <row r="388">
          <cell r="D388">
            <v>500</v>
          </cell>
          <cell r="E388">
            <v>570</v>
          </cell>
        </row>
        <row r="389">
          <cell r="D389">
            <v>7500</v>
          </cell>
          <cell r="E389">
            <v>11530</v>
          </cell>
        </row>
        <row r="390">
          <cell r="D390">
            <v>2000</v>
          </cell>
          <cell r="E390">
            <v>2030</v>
          </cell>
        </row>
        <row r="391">
          <cell r="D391">
            <v>10000</v>
          </cell>
          <cell r="E391">
            <v>10235</v>
          </cell>
        </row>
        <row r="392">
          <cell r="D392">
            <v>800</v>
          </cell>
          <cell r="E392">
            <v>1246</v>
          </cell>
        </row>
        <row r="393">
          <cell r="D393">
            <v>3300</v>
          </cell>
          <cell r="E393">
            <v>3449</v>
          </cell>
        </row>
        <row r="394">
          <cell r="D394">
            <v>5000</v>
          </cell>
          <cell r="E394">
            <v>5040</v>
          </cell>
        </row>
        <row r="395">
          <cell r="D395">
            <v>850</v>
          </cell>
          <cell r="E395">
            <v>2879</v>
          </cell>
        </row>
        <row r="396">
          <cell r="D396">
            <v>2000</v>
          </cell>
          <cell r="E396">
            <v>2015</v>
          </cell>
        </row>
        <row r="397">
          <cell r="D397">
            <v>1500</v>
          </cell>
          <cell r="E397">
            <v>1826</v>
          </cell>
        </row>
        <row r="398">
          <cell r="D398">
            <v>2100</v>
          </cell>
          <cell r="E398">
            <v>2119.9899999999998</v>
          </cell>
        </row>
        <row r="399">
          <cell r="D399">
            <v>1500</v>
          </cell>
          <cell r="E399">
            <v>2102</v>
          </cell>
        </row>
        <row r="400">
          <cell r="D400">
            <v>1500</v>
          </cell>
          <cell r="E400">
            <v>1788.57</v>
          </cell>
        </row>
        <row r="401">
          <cell r="D401">
            <v>2000</v>
          </cell>
          <cell r="E401">
            <v>2145</v>
          </cell>
        </row>
        <row r="402">
          <cell r="D402">
            <v>250</v>
          </cell>
          <cell r="E402">
            <v>570</v>
          </cell>
        </row>
        <row r="403">
          <cell r="D403">
            <v>1000</v>
          </cell>
          <cell r="E403">
            <v>1064</v>
          </cell>
        </row>
        <row r="404">
          <cell r="D404">
            <v>3500</v>
          </cell>
          <cell r="E404">
            <v>3659</v>
          </cell>
        </row>
        <row r="405">
          <cell r="D405">
            <v>2500</v>
          </cell>
          <cell r="E405">
            <v>2650</v>
          </cell>
        </row>
        <row r="406">
          <cell r="D406">
            <v>5000</v>
          </cell>
          <cell r="E406">
            <v>5271</v>
          </cell>
        </row>
        <row r="407">
          <cell r="D407">
            <v>5000</v>
          </cell>
          <cell r="E407">
            <v>5000</v>
          </cell>
        </row>
        <row r="408">
          <cell r="D408">
            <v>500</v>
          </cell>
          <cell r="E408">
            <v>501</v>
          </cell>
        </row>
        <row r="409">
          <cell r="D409">
            <v>100</v>
          </cell>
          <cell r="E409">
            <v>225</v>
          </cell>
        </row>
        <row r="410">
          <cell r="D410">
            <v>500</v>
          </cell>
          <cell r="E410">
            <v>530.11</v>
          </cell>
        </row>
        <row r="411">
          <cell r="D411">
            <v>1200</v>
          </cell>
          <cell r="E411">
            <v>1256</v>
          </cell>
        </row>
        <row r="412">
          <cell r="D412">
            <v>800</v>
          </cell>
          <cell r="E412">
            <v>900</v>
          </cell>
        </row>
        <row r="413">
          <cell r="D413">
            <v>2000</v>
          </cell>
          <cell r="E413">
            <v>2025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goal</v>
          </cell>
          <cell r="E1" t="str">
            <v>pledged</v>
          </cell>
        </row>
        <row r="2">
          <cell r="D2">
            <v>1200</v>
          </cell>
          <cell r="E2">
            <v>0</v>
          </cell>
        </row>
        <row r="3">
          <cell r="D3">
            <v>7500</v>
          </cell>
          <cell r="E3">
            <v>2366</v>
          </cell>
        </row>
        <row r="4">
          <cell r="D4">
            <v>8000</v>
          </cell>
          <cell r="E4">
            <v>0</v>
          </cell>
        </row>
        <row r="5">
          <cell r="D5">
            <v>2000</v>
          </cell>
          <cell r="E5">
            <v>0</v>
          </cell>
        </row>
        <row r="6">
          <cell r="D6">
            <v>35000</v>
          </cell>
          <cell r="E6">
            <v>70</v>
          </cell>
        </row>
        <row r="7">
          <cell r="D7">
            <v>8000</v>
          </cell>
          <cell r="E7">
            <v>311</v>
          </cell>
        </row>
        <row r="8">
          <cell r="D8">
            <v>5000</v>
          </cell>
          <cell r="E8">
            <v>95</v>
          </cell>
        </row>
        <row r="9">
          <cell r="D9">
            <v>600</v>
          </cell>
          <cell r="E9">
            <v>300</v>
          </cell>
        </row>
        <row r="10">
          <cell r="D10">
            <v>3000</v>
          </cell>
          <cell r="E10">
            <v>146</v>
          </cell>
        </row>
        <row r="11">
          <cell r="D11">
            <v>4000</v>
          </cell>
          <cell r="E11">
            <v>266</v>
          </cell>
        </row>
        <row r="12">
          <cell r="D12">
            <v>12700</v>
          </cell>
          <cell r="E12">
            <v>55</v>
          </cell>
        </row>
        <row r="13">
          <cell r="D13">
            <v>50000</v>
          </cell>
          <cell r="E13">
            <v>20</v>
          </cell>
        </row>
        <row r="14">
          <cell r="D14">
            <v>2888</v>
          </cell>
          <cell r="E14">
            <v>0</v>
          </cell>
        </row>
        <row r="15">
          <cell r="D15">
            <v>5000</v>
          </cell>
          <cell r="E15">
            <v>45</v>
          </cell>
        </row>
        <row r="16">
          <cell r="D16">
            <v>2500</v>
          </cell>
          <cell r="E16">
            <v>504</v>
          </cell>
        </row>
        <row r="17">
          <cell r="D17">
            <v>15000</v>
          </cell>
          <cell r="E17">
            <v>6301.76</v>
          </cell>
        </row>
        <row r="18">
          <cell r="D18">
            <v>20000</v>
          </cell>
          <cell r="E18">
            <v>177</v>
          </cell>
        </row>
        <row r="19">
          <cell r="D19">
            <v>5000</v>
          </cell>
          <cell r="E19">
            <v>750</v>
          </cell>
        </row>
        <row r="20">
          <cell r="D20">
            <v>10000</v>
          </cell>
          <cell r="E20">
            <v>467</v>
          </cell>
        </row>
        <row r="21">
          <cell r="D21">
            <v>3000</v>
          </cell>
          <cell r="E21">
            <v>0</v>
          </cell>
        </row>
        <row r="22">
          <cell r="D22">
            <v>2500</v>
          </cell>
          <cell r="E22">
            <v>953</v>
          </cell>
        </row>
        <row r="23">
          <cell r="D23">
            <v>5000</v>
          </cell>
          <cell r="E23">
            <v>271</v>
          </cell>
        </row>
        <row r="24">
          <cell r="D24">
            <v>20000</v>
          </cell>
          <cell r="E24">
            <v>7</v>
          </cell>
        </row>
        <row r="25">
          <cell r="D25">
            <v>150000</v>
          </cell>
          <cell r="E25">
            <v>0</v>
          </cell>
        </row>
        <row r="26">
          <cell r="D26">
            <v>6000</v>
          </cell>
          <cell r="E26">
            <v>650</v>
          </cell>
        </row>
        <row r="27">
          <cell r="D27">
            <v>11200</v>
          </cell>
          <cell r="E27">
            <v>29</v>
          </cell>
        </row>
        <row r="28">
          <cell r="D28">
            <v>12000</v>
          </cell>
          <cell r="E28">
            <v>2800</v>
          </cell>
        </row>
        <row r="29">
          <cell r="D29">
            <v>5500</v>
          </cell>
          <cell r="E29">
            <v>0</v>
          </cell>
        </row>
        <row r="30">
          <cell r="D30">
            <v>750</v>
          </cell>
          <cell r="E30">
            <v>252</v>
          </cell>
        </row>
        <row r="31">
          <cell r="D31">
            <v>10000</v>
          </cell>
          <cell r="E31">
            <v>1908</v>
          </cell>
        </row>
        <row r="32">
          <cell r="D32">
            <v>45000</v>
          </cell>
          <cell r="E32">
            <v>185</v>
          </cell>
        </row>
        <row r="33">
          <cell r="D33">
            <v>400</v>
          </cell>
          <cell r="E33">
            <v>130</v>
          </cell>
        </row>
        <row r="34">
          <cell r="D34">
            <v>200</v>
          </cell>
          <cell r="E34">
            <v>10</v>
          </cell>
        </row>
        <row r="35">
          <cell r="D35">
            <v>3000</v>
          </cell>
          <cell r="E35">
            <v>5</v>
          </cell>
        </row>
        <row r="36">
          <cell r="D36">
            <v>30000</v>
          </cell>
          <cell r="E36">
            <v>0</v>
          </cell>
        </row>
        <row r="37">
          <cell r="D37">
            <v>3000</v>
          </cell>
          <cell r="E37">
            <v>1142</v>
          </cell>
        </row>
        <row r="38">
          <cell r="D38">
            <v>2000</v>
          </cell>
          <cell r="E38">
            <v>21</v>
          </cell>
        </row>
        <row r="39">
          <cell r="D39">
            <v>10000</v>
          </cell>
          <cell r="E39">
            <v>273</v>
          </cell>
        </row>
        <row r="40">
          <cell r="D40">
            <v>5500</v>
          </cell>
          <cell r="E40">
            <v>500</v>
          </cell>
        </row>
        <row r="41">
          <cell r="D41">
            <v>5000</v>
          </cell>
          <cell r="E41">
            <v>25</v>
          </cell>
        </row>
        <row r="42">
          <cell r="D42">
            <v>50000</v>
          </cell>
          <cell r="E42">
            <v>0</v>
          </cell>
        </row>
        <row r="43">
          <cell r="D43">
            <v>500</v>
          </cell>
          <cell r="E43">
            <v>23</v>
          </cell>
        </row>
        <row r="44">
          <cell r="D44">
            <v>3000</v>
          </cell>
          <cell r="E44">
            <v>625</v>
          </cell>
        </row>
        <row r="45">
          <cell r="D45">
            <v>12000</v>
          </cell>
          <cell r="E45">
            <v>550</v>
          </cell>
        </row>
        <row r="46">
          <cell r="D46">
            <v>7500</v>
          </cell>
          <cell r="E46">
            <v>316</v>
          </cell>
        </row>
        <row r="47">
          <cell r="D47">
            <v>10000</v>
          </cell>
          <cell r="E47">
            <v>0</v>
          </cell>
        </row>
        <row r="48">
          <cell r="D48">
            <v>5500</v>
          </cell>
          <cell r="E48">
            <v>3405</v>
          </cell>
        </row>
        <row r="49">
          <cell r="D49">
            <v>750</v>
          </cell>
          <cell r="E49">
            <v>6</v>
          </cell>
        </row>
        <row r="50">
          <cell r="D50">
            <v>150000</v>
          </cell>
          <cell r="E50">
            <v>25</v>
          </cell>
        </row>
        <row r="51">
          <cell r="D51">
            <v>5000</v>
          </cell>
          <cell r="E51">
            <v>39</v>
          </cell>
        </row>
        <row r="52">
          <cell r="D52">
            <v>3500</v>
          </cell>
          <cell r="E52">
            <v>622</v>
          </cell>
        </row>
        <row r="53">
          <cell r="D53">
            <v>6000</v>
          </cell>
          <cell r="E53">
            <v>565</v>
          </cell>
        </row>
        <row r="54">
          <cell r="D54">
            <v>2500</v>
          </cell>
          <cell r="E54">
            <v>2</v>
          </cell>
        </row>
        <row r="55">
          <cell r="D55">
            <v>9600</v>
          </cell>
          <cell r="E55">
            <v>264</v>
          </cell>
        </row>
        <row r="56">
          <cell r="D56">
            <v>180000</v>
          </cell>
          <cell r="E56">
            <v>20</v>
          </cell>
        </row>
        <row r="57">
          <cell r="D57">
            <v>1800</v>
          </cell>
          <cell r="E57">
            <v>657</v>
          </cell>
        </row>
        <row r="58">
          <cell r="D58">
            <v>14440</v>
          </cell>
          <cell r="E58">
            <v>2030</v>
          </cell>
        </row>
        <row r="59">
          <cell r="D59">
            <v>10000</v>
          </cell>
          <cell r="E59">
            <v>2</v>
          </cell>
        </row>
        <row r="60">
          <cell r="D60">
            <v>2000</v>
          </cell>
          <cell r="E60">
            <v>437</v>
          </cell>
        </row>
        <row r="61">
          <cell r="D61">
            <v>5000</v>
          </cell>
          <cell r="E61">
            <v>1362</v>
          </cell>
        </row>
        <row r="62">
          <cell r="D62">
            <v>600</v>
          </cell>
          <cell r="E62">
            <v>51</v>
          </cell>
        </row>
        <row r="63">
          <cell r="D63">
            <v>20000</v>
          </cell>
          <cell r="E63">
            <v>1862</v>
          </cell>
        </row>
        <row r="64">
          <cell r="D64">
            <v>5000</v>
          </cell>
          <cell r="E64">
            <v>362</v>
          </cell>
        </row>
        <row r="65">
          <cell r="D65">
            <v>1000</v>
          </cell>
          <cell r="E65">
            <v>100</v>
          </cell>
        </row>
        <row r="66">
          <cell r="D66">
            <v>5500</v>
          </cell>
          <cell r="E66">
            <v>620</v>
          </cell>
        </row>
        <row r="67">
          <cell r="D67">
            <v>1500</v>
          </cell>
          <cell r="E67">
            <v>0</v>
          </cell>
        </row>
        <row r="68">
          <cell r="D68">
            <v>1500</v>
          </cell>
          <cell r="E68">
            <v>427</v>
          </cell>
        </row>
        <row r="69">
          <cell r="D69">
            <v>700</v>
          </cell>
          <cell r="E69">
            <v>150</v>
          </cell>
        </row>
        <row r="70">
          <cell r="D70">
            <v>2000</v>
          </cell>
          <cell r="E70">
            <v>358</v>
          </cell>
        </row>
        <row r="71">
          <cell r="D71">
            <v>20000</v>
          </cell>
          <cell r="E71">
            <v>0</v>
          </cell>
        </row>
        <row r="72">
          <cell r="D72">
            <v>5000</v>
          </cell>
          <cell r="E72">
            <v>100</v>
          </cell>
        </row>
        <row r="73">
          <cell r="D73">
            <v>2200</v>
          </cell>
          <cell r="E73">
            <v>0</v>
          </cell>
        </row>
        <row r="74">
          <cell r="D74">
            <v>1200</v>
          </cell>
          <cell r="E74">
            <v>0</v>
          </cell>
        </row>
        <row r="75">
          <cell r="D75">
            <v>100</v>
          </cell>
          <cell r="E75">
            <v>10</v>
          </cell>
        </row>
        <row r="76">
          <cell r="D76">
            <v>8500</v>
          </cell>
          <cell r="E76">
            <v>202</v>
          </cell>
        </row>
        <row r="77">
          <cell r="D77">
            <v>10000</v>
          </cell>
          <cell r="E77">
            <v>872</v>
          </cell>
        </row>
        <row r="78">
          <cell r="D78">
            <v>5000</v>
          </cell>
          <cell r="E78">
            <v>1065</v>
          </cell>
        </row>
        <row r="79">
          <cell r="D79">
            <v>9800</v>
          </cell>
          <cell r="E79">
            <v>4066</v>
          </cell>
        </row>
        <row r="80">
          <cell r="D80">
            <v>40000</v>
          </cell>
          <cell r="E80">
            <v>842</v>
          </cell>
        </row>
        <row r="81">
          <cell r="D81">
            <v>7000</v>
          </cell>
          <cell r="E81">
            <v>189</v>
          </cell>
        </row>
        <row r="82">
          <cell r="D82">
            <v>10500</v>
          </cell>
          <cell r="E82">
            <v>1697</v>
          </cell>
        </row>
        <row r="83">
          <cell r="D83">
            <v>13000</v>
          </cell>
          <cell r="E83">
            <v>2129</v>
          </cell>
        </row>
        <row r="84">
          <cell r="D84">
            <v>1000</v>
          </cell>
          <cell r="E84">
            <v>38</v>
          </cell>
        </row>
        <row r="85">
          <cell r="D85">
            <v>10000</v>
          </cell>
          <cell r="E85">
            <v>20</v>
          </cell>
        </row>
        <row r="86">
          <cell r="D86">
            <v>100000</v>
          </cell>
          <cell r="E86">
            <v>26</v>
          </cell>
        </row>
        <row r="87">
          <cell r="D87">
            <v>11000</v>
          </cell>
          <cell r="E87">
            <v>1788</v>
          </cell>
        </row>
        <row r="88">
          <cell r="D88">
            <v>1000</v>
          </cell>
          <cell r="E88">
            <v>25</v>
          </cell>
        </row>
        <row r="89">
          <cell r="D89">
            <v>5000</v>
          </cell>
          <cell r="E89">
            <v>1</v>
          </cell>
        </row>
        <row r="90">
          <cell r="D90">
            <v>5000</v>
          </cell>
          <cell r="E90">
            <v>260</v>
          </cell>
        </row>
        <row r="91">
          <cell r="D91">
            <v>2500</v>
          </cell>
          <cell r="E91">
            <v>1</v>
          </cell>
        </row>
        <row r="92">
          <cell r="D92">
            <v>6000</v>
          </cell>
          <cell r="E92">
            <v>1060</v>
          </cell>
        </row>
        <row r="93">
          <cell r="D93">
            <v>2000</v>
          </cell>
          <cell r="E93">
            <v>100</v>
          </cell>
        </row>
        <row r="94">
          <cell r="D94">
            <v>7500</v>
          </cell>
          <cell r="E94">
            <v>1</v>
          </cell>
        </row>
        <row r="95">
          <cell r="D95">
            <v>6000</v>
          </cell>
          <cell r="E95">
            <v>0</v>
          </cell>
        </row>
        <row r="96">
          <cell r="D96">
            <v>5000</v>
          </cell>
          <cell r="E96">
            <v>60</v>
          </cell>
        </row>
        <row r="97">
          <cell r="D97">
            <v>2000</v>
          </cell>
          <cell r="E97">
            <v>11</v>
          </cell>
        </row>
        <row r="98">
          <cell r="D98">
            <v>2000</v>
          </cell>
          <cell r="E98">
            <v>251</v>
          </cell>
        </row>
        <row r="99">
          <cell r="D99">
            <v>8000</v>
          </cell>
          <cell r="E99">
            <v>118</v>
          </cell>
        </row>
        <row r="100">
          <cell r="D100">
            <v>15000</v>
          </cell>
          <cell r="E100">
            <v>2524</v>
          </cell>
        </row>
        <row r="101">
          <cell r="D101">
            <v>800</v>
          </cell>
          <cell r="E101">
            <v>260</v>
          </cell>
        </row>
        <row r="102">
          <cell r="D102">
            <v>1000</v>
          </cell>
          <cell r="E102">
            <v>0</v>
          </cell>
        </row>
        <row r="103">
          <cell r="D103">
            <v>50000</v>
          </cell>
          <cell r="E103">
            <v>10775</v>
          </cell>
        </row>
        <row r="104">
          <cell r="D104">
            <v>15000</v>
          </cell>
          <cell r="E104">
            <v>520</v>
          </cell>
        </row>
        <row r="105">
          <cell r="D105">
            <v>1000</v>
          </cell>
          <cell r="E105">
            <v>50</v>
          </cell>
        </row>
        <row r="106">
          <cell r="D106">
            <v>1600</v>
          </cell>
          <cell r="E106">
            <v>170</v>
          </cell>
        </row>
        <row r="107">
          <cell r="D107">
            <v>10000</v>
          </cell>
          <cell r="E107">
            <v>125</v>
          </cell>
        </row>
        <row r="108">
          <cell r="D108">
            <v>2500</v>
          </cell>
          <cell r="E108">
            <v>135</v>
          </cell>
        </row>
        <row r="109">
          <cell r="D109">
            <v>3000</v>
          </cell>
          <cell r="E109">
            <v>25</v>
          </cell>
        </row>
        <row r="110">
          <cell r="D110">
            <v>1500</v>
          </cell>
          <cell r="E110">
            <v>0</v>
          </cell>
        </row>
        <row r="111">
          <cell r="D111">
            <v>10000</v>
          </cell>
          <cell r="E111">
            <v>3</v>
          </cell>
        </row>
        <row r="112">
          <cell r="D112">
            <v>1000</v>
          </cell>
          <cell r="E112">
            <v>153</v>
          </cell>
        </row>
        <row r="113">
          <cell r="D113">
            <v>750</v>
          </cell>
          <cell r="E113">
            <v>65</v>
          </cell>
        </row>
        <row r="114">
          <cell r="D114">
            <v>60000</v>
          </cell>
          <cell r="E114">
            <v>135</v>
          </cell>
        </row>
        <row r="115">
          <cell r="D115">
            <v>6000</v>
          </cell>
          <cell r="E115">
            <v>185</v>
          </cell>
        </row>
        <row r="116">
          <cell r="D116">
            <v>8000</v>
          </cell>
          <cell r="E116">
            <v>2993</v>
          </cell>
        </row>
        <row r="117">
          <cell r="D117">
            <v>15000</v>
          </cell>
          <cell r="E117">
            <v>1</v>
          </cell>
        </row>
        <row r="118">
          <cell r="D118">
            <v>10000</v>
          </cell>
          <cell r="E118">
            <v>1000</v>
          </cell>
        </row>
        <row r="119">
          <cell r="D119">
            <v>750</v>
          </cell>
          <cell r="E119">
            <v>61</v>
          </cell>
        </row>
        <row r="120">
          <cell r="D120">
            <v>15000</v>
          </cell>
          <cell r="E120">
            <v>2290</v>
          </cell>
        </row>
        <row r="121">
          <cell r="D121">
            <v>150</v>
          </cell>
          <cell r="E121">
            <v>15</v>
          </cell>
        </row>
        <row r="122">
          <cell r="D122">
            <v>5000</v>
          </cell>
          <cell r="E122">
            <v>651</v>
          </cell>
        </row>
        <row r="123">
          <cell r="D123">
            <v>20000</v>
          </cell>
          <cell r="E123">
            <v>453</v>
          </cell>
        </row>
        <row r="124">
          <cell r="D124">
            <v>8000</v>
          </cell>
          <cell r="E124">
            <v>0</v>
          </cell>
        </row>
        <row r="125">
          <cell r="D125">
            <v>12000</v>
          </cell>
          <cell r="E125">
            <v>1</v>
          </cell>
        </row>
        <row r="126">
          <cell r="D126">
            <v>7000</v>
          </cell>
          <cell r="E126">
            <v>1102</v>
          </cell>
        </row>
        <row r="127">
          <cell r="D127">
            <v>5000</v>
          </cell>
          <cell r="E127">
            <v>550</v>
          </cell>
        </row>
        <row r="128">
          <cell r="D128">
            <v>20000</v>
          </cell>
          <cell r="E128">
            <v>0</v>
          </cell>
        </row>
        <row r="129">
          <cell r="D129">
            <v>2885</v>
          </cell>
          <cell r="E129">
            <v>2485</v>
          </cell>
        </row>
        <row r="130">
          <cell r="D130">
            <v>3255</v>
          </cell>
          <cell r="E130">
            <v>397</v>
          </cell>
        </row>
        <row r="131">
          <cell r="D131">
            <v>5000</v>
          </cell>
          <cell r="E131">
            <v>11</v>
          </cell>
        </row>
        <row r="132">
          <cell r="D132">
            <v>5500</v>
          </cell>
          <cell r="E132">
            <v>50</v>
          </cell>
        </row>
        <row r="133">
          <cell r="D133">
            <v>1200</v>
          </cell>
          <cell r="E133">
            <v>0</v>
          </cell>
        </row>
        <row r="134">
          <cell r="D134">
            <v>5000</v>
          </cell>
          <cell r="E134">
            <v>1782</v>
          </cell>
        </row>
        <row r="135">
          <cell r="D135">
            <v>5000</v>
          </cell>
          <cell r="E135">
            <v>0</v>
          </cell>
        </row>
        <row r="136">
          <cell r="D136">
            <v>2000</v>
          </cell>
          <cell r="E136">
            <v>5</v>
          </cell>
        </row>
        <row r="137">
          <cell r="D137">
            <v>6000</v>
          </cell>
          <cell r="E137">
            <v>195</v>
          </cell>
        </row>
        <row r="138">
          <cell r="D138">
            <v>3000</v>
          </cell>
          <cell r="E138">
            <v>101</v>
          </cell>
        </row>
        <row r="139">
          <cell r="D139">
            <v>4000</v>
          </cell>
          <cell r="E139">
            <v>25</v>
          </cell>
        </row>
        <row r="140">
          <cell r="D140">
            <v>26000</v>
          </cell>
          <cell r="E140">
            <v>25</v>
          </cell>
        </row>
        <row r="141">
          <cell r="D141">
            <v>17600</v>
          </cell>
          <cell r="E141">
            <v>0</v>
          </cell>
        </row>
        <row r="142">
          <cell r="D142">
            <v>1750</v>
          </cell>
          <cell r="E142">
            <v>425</v>
          </cell>
        </row>
        <row r="143">
          <cell r="D143">
            <v>5500</v>
          </cell>
          <cell r="E143">
            <v>0</v>
          </cell>
        </row>
        <row r="144">
          <cell r="D144">
            <v>28000</v>
          </cell>
          <cell r="E144">
            <v>7</v>
          </cell>
        </row>
        <row r="145">
          <cell r="D145">
            <v>2000</v>
          </cell>
          <cell r="E145">
            <v>641</v>
          </cell>
        </row>
        <row r="146">
          <cell r="D146">
            <v>1200</v>
          </cell>
          <cell r="E146">
            <v>292</v>
          </cell>
        </row>
        <row r="147">
          <cell r="D147">
            <v>3000</v>
          </cell>
          <cell r="E147">
            <v>45</v>
          </cell>
        </row>
        <row r="148">
          <cell r="D148">
            <v>2000</v>
          </cell>
          <cell r="E148">
            <v>126</v>
          </cell>
        </row>
        <row r="149">
          <cell r="D149">
            <v>2000</v>
          </cell>
          <cell r="E149">
            <v>285</v>
          </cell>
        </row>
        <row r="150">
          <cell r="D150">
            <v>7500</v>
          </cell>
          <cell r="E150">
            <v>45</v>
          </cell>
        </row>
        <row r="151">
          <cell r="D151">
            <v>1700</v>
          </cell>
          <cell r="E151">
            <v>410</v>
          </cell>
        </row>
        <row r="152">
          <cell r="D152">
            <v>5000</v>
          </cell>
          <cell r="E152">
            <v>527</v>
          </cell>
        </row>
        <row r="153">
          <cell r="D153">
            <v>2825</v>
          </cell>
          <cell r="E153">
            <v>211</v>
          </cell>
        </row>
        <row r="154">
          <cell r="D154">
            <v>15000</v>
          </cell>
          <cell r="E154">
            <v>11</v>
          </cell>
        </row>
        <row r="155">
          <cell r="D155">
            <v>14000</v>
          </cell>
          <cell r="E155">
            <v>136</v>
          </cell>
        </row>
        <row r="156">
          <cell r="D156">
            <v>1000</v>
          </cell>
          <cell r="E156">
            <v>211</v>
          </cell>
        </row>
        <row r="157">
          <cell r="D157">
            <v>5000</v>
          </cell>
          <cell r="E157">
            <v>3905</v>
          </cell>
        </row>
        <row r="158">
          <cell r="D158">
            <v>678</v>
          </cell>
          <cell r="E158">
            <v>0</v>
          </cell>
        </row>
        <row r="159">
          <cell r="D159">
            <v>1300</v>
          </cell>
          <cell r="E159">
            <v>620</v>
          </cell>
        </row>
        <row r="160">
          <cell r="D160">
            <v>90000</v>
          </cell>
          <cell r="E160">
            <v>1305</v>
          </cell>
        </row>
        <row r="161">
          <cell r="D161">
            <v>2000</v>
          </cell>
          <cell r="E161">
            <v>214</v>
          </cell>
        </row>
        <row r="162">
          <cell r="D162">
            <v>2500</v>
          </cell>
          <cell r="E162">
            <v>450</v>
          </cell>
        </row>
        <row r="163">
          <cell r="D163">
            <v>30000</v>
          </cell>
          <cell r="E163">
            <v>1225</v>
          </cell>
        </row>
        <row r="164">
          <cell r="D164">
            <v>11140</v>
          </cell>
          <cell r="E164">
            <v>3877</v>
          </cell>
        </row>
        <row r="165">
          <cell r="D165">
            <v>2000</v>
          </cell>
          <cell r="E165">
            <v>641</v>
          </cell>
        </row>
        <row r="166">
          <cell r="D166">
            <v>1500</v>
          </cell>
          <cell r="E166">
            <v>32</v>
          </cell>
        </row>
        <row r="167">
          <cell r="D167">
            <v>3000</v>
          </cell>
          <cell r="E167">
            <v>0</v>
          </cell>
        </row>
        <row r="168">
          <cell r="D168">
            <v>500</v>
          </cell>
          <cell r="E168">
            <v>100</v>
          </cell>
        </row>
        <row r="169">
          <cell r="D169">
            <v>10000</v>
          </cell>
          <cell r="E169">
            <v>541</v>
          </cell>
        </row>
        <row r="170">
          <cell r="D170">
            <v>50000</v>
          </cell>
          <cell r="E170">
            <v>3</v>
          </cell>
        </row>
        <row r="171">
          <cell r="D171">
            <v>2000</v>
          </cell>
          <cell r="E171">
            <v>5</v>
          </cell>
        </row>
        <row r="172">
          <cell r="D172">
            <v>3000</v>
          </cell>
          <cell r="E172">
            <v>497</v>
          </cell>
        </row>
        <row r="173">
          <cell r="D173">
            <v>1250</v>
          </cell>
          <cell r="E173">
            <v>715</v>
          </cell>
        </row>
        <row r="174">
          <cell r="D174">
            <v>7000</v>
          </cell>
          <cell r="E174">
            <v>1156</v>
          </cell>
        </row>
        <row r="175">
          <cell r="D175">
            <v>8000</v>
          </cell>
          <cell r="E175">
            <v>10</v>
          </cell>
        </row>
        <row r="176">
          <cell r="D176">
            <v>1250</v>
          </cell>
          <cell r="E176">
            <v>23</v>
          </cell>
        </row>
        <row r="177">
          <cell r="D177">
            <v>2000</v>
          </cell>
          <cell r="E177">
            <v>201</v>
          </cell>
        </row>
        <row r="178">
          <cell r="D178">
            <v>500</v>
          </cell>
          <cell r="E178">
            <v>1</v>
          </cell>
        </row>
        <row r="179">
          <cell r="D179">
            <v>3000</v>
          </cell>
          <cell r="E179">
            <v>40</v>
          </cell>
        </row>
        <row r="180">
          <cell r="D180">
            <v>30000</v>
          </cell>
          <cell r="E180">
            <v>2</v>
          </cell>
        </row>
        <row r="181">
          <cell r="D181">
            <v>2000</v>
          </cell>
          <cell r="E181">
            <v>5</v>
          </cell>
        </row>
        <row r="182">
          <cell r="D182">
            <v>7200</v>
          </cell>
          <cell r="E182">
            <v>1742</v>
          </cell>
        </row>
        <row r="183">
          <cell r="D183">
            <v>2000</v>
          </cell>
          <cell r="E183">
            <v>26</v>
          </cell>
        </row>
        <row r="184">
          <cell r="D184">
            <v>9000</v>
          </cell>
          <cell r="E184">
            <v>0</v>
          </cell>
        </row>
        <row r="185">
          <cell r="D185">
            <v>7000</v>
          </cell>
          <cell r="E185">
            <v>1</v>
          </cell>
        </row>
        <row r="186">
          <cell r="D186">
            <v>10000</v>
          </cell>
          <cell r="E186">
            <v>105</v>
          </cell>
        </row>
        <row r="187">
          <cell r="D187">
            <v>3500</v>
          </cell>
          <cell r="E187">
            <v>29</v>
          </cell>
        </row>
        <row r="188">
          <cell r="D188">
            <v>600</v>
          </cell>
          <cell r="E188">
            <v>100</v>
          </cell>
        </row>
        <row r="189">
          <cell r="D189">
            <v>15000</v>
          </cell>
          <cell r="E189">
            <v>125</v>
          </cell>
        </row>
        <row r="190">
          <cell r="D190">
            <v>18000</v>
          </cell>
          <cell r="E190">
            <v>12521</v>
          </cell>
        </row>
        <row r="191">
          <cell r="D191">
            <v>7000</v>
          </cell>
          <cell r="E191">
            <v>0</v>
          </cell>
        </row>
        <row r="192">
          <cell r="D192">
            <v>800</v>
          </cell>
          <cell r="E192">
            <v>10</v>
          </cell>
        </row>
        <row r="193">
          <cell r="D193">
            <v>4000</v>
          </cell>
          <cell r="E193">
            <v>0</v>
          </cell>
        </row>
        <row r="194">
          <cell r="D194">
            <v>3000</v>
          </cell>
          <cell r="E194">
            <v>215</v>
          </cell>
        </row>
        <row r="195">
          <cell r="D195">
            <v>2000</v>
          </cell>
          <cell r="E195">
            <v>561</v>
          </cell>
        </row>
        <row r="196">
          <cell r="D196">
            <v>20000</v>
          </cell>
          <cell r="E196">
            <v>0</v>
          </cell>
        </row>
        <row r="197">
          <cell r="D197">
            <v>2500</v>
          </cell>
          <cell r="E197">
            <v>400</v>
          </cell>
        </row>
        <row r="198">
          <cell r="D198">
            <v>5000</v>
          </cell>
          <cell r="E198">
            <v>0</v>
          </cell>
        </row>
        <row r="199">
          <cell r="D199">
            <v>6048</v>
          </cell>
          <cell r="E199">
            <v>413</v>
          </cell>
        </row>
        <row r="200">
          <cell r="D200">
            <v>13500</v>
          </cell>
          <cell r="E200">
            <v>200</v>
          </cell>
        </row>
        <row r="201">
          <cell r="D201">
            <v>10000</v>
          </cell>
          <cell r="E201">
            <v>3685</v>
          </cell>
        </row>
        <row r="202">
          <cell r="D202">
            <v>6000</v>
          </cell>
          <cell r="E202">
            <v>2823</v>
          </cell>
        </row>
        <row r="203">
          <cell r="D203">
            <v>700</v>
          </cell>
          <cell r="E203">
            <v>80</v>
          </cell>
        </row>
        <row r="204">
          <cell r="D204">
            <v>2500</v>
          </cell>
          <cell r="E204">
            <v>301</v>
          </cell>
        </row>
        <row r="205">
          <cell r="D205">
            <v>500</v>
          </cell>
          <cell r="E205">
            <v>300</v>
          </cell>
        </row>
        <row r="206">
          <cell r="D206">
            <v>8000</v>
          </cell>
          <cell r="E206">
            <v>2500</v>
          </cell>
        </row>
        <row r="207">
          <cell r="D207">
            <v>10000</v>
          </cell>
          <cell r="E207">
            <v>21</v>
          </cell>
        </row>
        <row r="208">
          <cell r="D208">
            <v>600</v>
          </cell>
          <cell r="E208">
            <v>225</v>
          </cell>
        </row>
        <row r="209">
          <cell r="D209">
            <v>5600</v>
          </cell>
          <cell r="E209">
            <v>460</v>
          </cell>
        </row>
        <row r="210">
          <cell r="D210">
            <v>5000</v>
          </cell>
          <cell r="E210">
            <v>110</v>
          </cell>
        </row>
        <row r="211">
          <cell r="D211">
            <v>20000</v>
          </cell>
          <cell r="E211">
            <v>16</v>
          </cell>
        </row>
        <row r="212">
          <cell r="D212">
            <v>1500</v>
          </cell>
          <cell r="E212">
            <v>1</v>
          </cell>
        </row>
        <row r="213">
          <cell r="D213">
            <v>500</v>
          </cell>
          <cell r="E213">
            <v>0</v>
          </cell>
        </row>
        <row r="214">
          <cell r="D214">
            <v>3000</v>
          </cell>
          <cell r="E214">
            <v>1126</v>
          </cell>
        </row>
        <row r="215">
          <cell r="D215">
            <v>8880</v>
          </cell>
          <cell r="E215">
            <v>0</v>
          </cell>
        </row>
        <row r="216">
          <cell r="D216">
            <v>1500</v>
          </cell>
          <cell r="E216">
            <v>795</v>
          </cell>
        </row>
        <row r="217">
          <cell r="D217">
            <v>3750</v>
          </cell>
          <cell r="E217">
            <v>95</v>
          </cell>
        </row>
        <row r="218">
          <cell r="D218">
            <v>525</v>
          </cell>
          <cell r="E218">
            <v>0</v>
          </cell>
        </row>
        <row r="219">
          <cell r="D219">
            <v>20000</v>
          </cell>
          <cell r="E219">
            <v>490</v>
          </cell>
        </row>
        <row r="220">
          <cell r="D220">
            <v>4000</v>
          </cell>
          <cell r="E220">
            <v>27</v>
          </cell>
        </row>
        <row r="221">
          <cell r="D221">
            <v>15000</v>
          </cell>
          <cell r="E221">
            <v>25</v>
          </cell>
        </row>
        <row r="222">
          <cell r="D222">
            <v>5000</v>
          </cell>
          <cell r="E222">
            <v>3045</v>
          </cell>
        </row>
        <row r="223">
          <cell r="D223">
            <v>3495</v>
          </cell>
          <cell r="E223">
            <v>34.950000000000003</v>
          </cell>
        </row>
        <row r="224">
          <cell r="D224">
            <v>1000</v>
          </cell>
          <cell r="E224">
            <v>165</v>
          </cell>
        </row>
        <row r="225">
          <cell r="D225">
            <v>3500</v>
          </cell>
          <cell r="E225">
            <v>37</v>
          </cell>
        </row>
        <row r="226">
          <cell r="D226">
            <v>700</v>
          </cell>
          <cell r="E226">
            <v>0</v>
          </cell>
        </row>
        <row r="227">
          <cell r="D227">
            <v>15000</v>
          </cell>
          <cell r="E227">
            <v>1335</v>
          </cell>
        </row>
        <row r="228">
          <cell r="D228">
            <v>3000</v>
          </cell>
          <cell r="E228">
            <v>5</v>
          </cell>
        </row>
        <row r="229">
          <cell r="D229">
            <v>3000</v>
          </cell>
          <cell r="E229">
            <v>0</v>
          </cell>
        </row>
        <row r="230">
          <cell r="D230">
            <v>2224</v>
          </cell>
          <cell r="E230">
            <v>350</v>
          </cell>
        </row>
        <row r="231">
          <cell r="D231">
            <v>150</v>
          </cell>
          <cell r="E231">
            <v>3</v>
          </cell>
        </row>
        <row r="232">
          <cell r="D232">
            <v>3500</v>
          </cell>
          <cell r="E232">
            <v>759</v>
          </cell>
        </row>
        <row r="233">
          <cell r="D233">
            <v>3500</v>
          </cell>
          <cell r="E233">
            <v>10</v>
          </cell>
        </row>
        <row r="234">
          <cell r="D234">
            <v>1000</v>
          </cell>
          <cell r="E234">
            <v>47</v>
          </cell>
        </row>
        <row r="235">
          <cell r="D235">
            <v>9600</v>
          </cell>
          <cell r="E235">
            <v>0</v>
          </cell>
        </row>
        <row r="236">
          <cell r="D236">
            <v>5000</v>
          </cell>
          <cell r="E236">
            <v>240</v>
          </cell>
        </row>
        <row r="237">
          <cell r="D237">
            <v>1000</v>
          </cell>
          <cell r="E237">
            <v>32</v>
          </cell>
        </row>
        <row r="238">
          <cell r="D238">
            <v>1600</v>
          </cell>
          <cell r="E238">
            <v>204</v>
          </cell>
        </row>
        <row r="239">
          <cell r="D239">
            <v>110000</v>
          </cell>
          <cell r="E239">
            <v>20</v>
          </cell>
        </row>
        <row r="240">
          <cell r="D240">
            <v>2000</v>
          </cell>
          <cell r="E240">
            <v>730</v>
          </cell>
        </row>
        <row r="241">
          <cell r="D241">
            <v>75000</v>
          </cell>
          <cell r="E241">
            <v>0</v>
          </cell>
        </row>
        <row r="242">
          <cell r="D242">
            <v>4500</v>
          </cell>
          <cell r="E242">
            <v>50</v>
          </cell>
        </row>
        <row r="243">
          <cell r="D243">
            <v>270</v>
          </cell>
          <cell r="E243">
            <v>0</v>
          </cell>
        </row>
        <row r="244">
          <cell r="D244">
            <v>600</v>
          </cell>
          <cell r="E244">
            <v>0</v>
          </cell>
        </row>
        <row r="245">
          <cell r="D245">
            <v>500</v>
          </cell>
          <cell r="E245">
            <v>137</v>
          </cell>
        </row>
        <row r="246">
          <cell r="D246">
            <v>1000</v>
          </cell>
          <cell r="E246">
            <v>100</v>
          </cell>
        </row>
        <row r="247">
          <cell r="D247">
            <v>5000</v>
          </cell>
          <cell r="E247">
            <v>3530</v>
          </cell>
        </row>
        <row r="248">
          <cell r="D248">
            <v>2000</v>
          </cell>
          <cell r="E248">
            <v>41</v>
          </cell>
        </row>
        <row r="249">
          <cell r="D249">
            <v>3000</v>
          </cell>
          <cell r="E249">
            <v>59</v>
          </cell>
        </row>
        <row r="250">
          <cell r="D250">
            <v>3000</v>
          </cell>
          <cell r="E250">
            <v>94</v>
          </cell>
        </row>
        <row r="251">
          <cell r="D251">
            <v>1500</v>
          </cell>
          <cell r="E25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255E-55A3-48CD-9AEE-5AC2FBF36910}">
  <dimension ref="A1:F14"/>
  <sheetViews>
    <sheetView tabSelected="1" workbookViewId="0">
      <selection activeCell="F8" sqref="F8"/>
    </sheetView>
  </sheetViews>
  <sheetFormatPr defaultRowHeight="15" x14ac:dyDescent="0.25"/>
  <cols>
    <col min="1" max="1" width="25.42578125" customWidth="1"/>
    <col min="2" max="2" width="21.28515625" style="1" customWidth="1"/>
    <col min="3" max="3" width="17.5703125" style="1" customWidth="1"/>
  </cols>
  <sheetData>
    <row r="1" spans="1:6" x14ac:dyDescent="0.25">
      <c r="B1" s="1" t="s">
        <v>0</v>
      </c>
      <c r="C1" s="1" t="s">
        <v>1</v>
      </c>
    </row>
    <row r="2" spans="1:6" x14ac:dyDescent="0.25">
      <c r="A2" t="s">
        <v>2</v>
      </c>
      <c r="B2" s="1">
        <f>AVERAGE([1]Sheet1!$D:$D)</f>
        <v>5048.8786407766993</v>
      </c>
      <c r="C2" s="1">
        <f>AVERAGE([2]Sheet1!$D:$D)</f>
        <v>10554.212</v>
      </c>
    </row>
    <row r="3" spans="1:6" x14ac:dyDescent="0.25">
      <c r="A3" t="s">
        <v>3</v>
      </c>
      <c r="B3" s="1">
        <f>MEDIAN([1]Sheet1!$D:$D)</f>
        <v>3000</v>
      </c>
      <c r="C3" s="1">
        <f>MEDIAN([2]Sheet1!$D:$D)</f>
        <v>5000</v>
      </c>
      <c r="F3" t="s">
        <v>14</v>
      </c>
    </row>
    <row r="4" spans="1:6" x14ac:dyDescent="0.25">
      <c r="A4" t="s">
        <v>6</v>
      </c>
      <c r="B4" s="1">
        <f>_xlfn.STDEV.P([1]Sheet1!$D:$D)</f>
        <v>7748.7537726373303</v>
      </c>
      <c r="C4" s="1">
        <f>_xlfn.STDEV.P([2]Sheet1!$D:$D)</f>
        <v>21967.731061515115</v>
      </c>
    </row>
    <row r="5" spans="1:6" x14ac:dyDescent="0.25">
      <c r="A5" t="s">
        <v>7</v>
      </c>
      <c r="B5" s="1">
        <f>_xlfn.QUARTILE.EXC([1]Sheet1!$D:$D,3)</f>
        <v>5000</v>
      </c>
      <c r="C5" s="1">
        <f>_xlfn.QUARTILE.EXC([2]Sheet1!$D:$D,3)</f>
        <v>10000</v>
      </c>
      <c r="F5" t="s">
        <v>15</v>
      </c>
    </row>
    <row r="6" spans="1:6" x14ac:dyDescent="0.25">
      <c r="A6" t="s">
        <v>8</v>
      </c>
      <c r="B6" s="1">
        <f>_xlfn.QUARTILE.EXC([1]Sheet1!$D:$D,1)</f>
        <v>1500</v>
      </c>
      <c r="C6" s="1">
        <f>_xlfn.QUARTILE.EXC([2]Sheet1!$D:$D,1)</f>
        <v>2000</v>
      </c>
      <c r="F6" t="s">
        <v>16</v>
      </c>
    </row>
    <row r="7" spans="1:6" x14ac:dyDescent="0.25">
      <c r="A7" t="s">
        <v>9</v>
      </c>
      <c r="B7" s="1">
        <f>B5-B6</f>
        <v>3500</v>
      </c>
      <c r="C7" s="1">
        <f>C5-C6</f>
        <v>8000</v>
      </c>
      <c r="F7" t="s">
        <v>17</v>
      </c>
    </row>
    <row r="9" spans="1:6" x14ac:dyDescent="0.25">
      <c r="A9" t="s">
        <v>4</v>
      </c>
      <c r="B9" s="1">
        <f>AVERAGE([1]Sheet1!$E:$E)</f>
        <v>5601.5458009708727</v>
      </c>
      <c r="C9" s="1">
        <f>AVERAGE([2]Sheet1!$E:$E)</f>
        <v>558.65484000000004</v>
      </c>
    </row>
    <row r="10" spans="1:6" x14ac:dyDescent="0.25">
      <c r="A10" t="s">
        <v>5</v>
      </c>
      <c r="B10" s="1">
        <f>MEDIAN([1]Sheet1!$E:$E)</f>
        <v>3167.5</v>
      </c>
      <c r="C10" s="1">
        <f>MEDIAN([2]Sheet1!$E:$E)</f>
        <v>103</v>
      </c>
    </row>
    <row r="11" spans="1:6" x14ac:dyDescent="0.25">
      <c r="A11" t="s">
        <v>11</v>
      </c>
      <c r="B11" s="1">
        <f>_xlfn.STDEV.P([1]Sheet1!$E:$E)</f>
        <v>8334.5731699164608</v>
      </c>
      <c r="C11" s="1">
        <f>_xlfn.STDEV.P([2]Sheet1!$E:$E)</f>
        <v>1330.5230280400915</v>
      </c>
    </row>
    <row r="12" spans="1:6" x14ac:dyDescent="0.25">
      <c r="A12" t="s">
        <v>12</v>
      </c>
      <c r="B12" s="1">
        <f>_xlfn.QUARTILE.EXC([1]Sheet1!$E:$E,3)</f>
        <v>5699</v>
      </c>
      <c r="C12" s="1">
        <f>_xlfn.QUARTILE.EXC([2]Sheet1!$E:$E,3)</f>
        <v>501</v>
      </c>
    </row>
    <row r="13" spans="1:6" x14ac:dyDescent="0.25">
      <c r="A13" t="s">
        <v>13</v>
      </c>
      <c r="B13" s="1">
        <f>_xlfn.QUARTILE.EXC([1]Sheet1!$E:$E,1)</f>
        <v>1716.5074999999999</v>
      </c>
      <c r="C13" s="1">
        <f>_xlfn.QUARTILE.EXC([2]Sheet1!$E:$E,1)</f>
        <v>9.25</v>
      </c>
    </row>
    <row r="14" spans="1:6" x14ac:dyDescent="0.25">
      <c r="A14" t="s">
        <v>10</v>
      </c>
      <c r="B14" s="1">
        <f>B12-B13</f>
        <v>3982.4925000000003</v>
      </c>
      <c r="C14" s="1">
        <f>C12-C13</f>
        <v>491.75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Kato</dc:creator>
  <cp:lastModifiedBy>Kyle Kato</cp:lastModifiedBy>
  <dcterms:created xsi:type="dcterms:W3CDTF">2022-02-18T01:14:57Z</dcterms:created>
  <dcterms:modified xsi:type="dcterms:W3CDTF">2022-02-20T20:38:26Z</dcterms:modified>
</cp:coreProperties>
</file>