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研究生\DailyProject\"/>
    </mc:Choice>
  </mc:AlternateContent>
  <xr:revisionPtr revIDLastSave="0" documentId="13_ncr:1_{F4F88C27-528B-4803-8175-494BE81F68C6}" xr6:coauthVersionLast="47" xr6:coauthVersionMax="47" xr10:uidLastSave="{00000000-0000-0000-0000-000000000000}"/>
  <bookViews>
    <workbookView xWindow="7068" yWindow="2904" windowWidth="15444" windowHeight="8808" xr2:uid="{3794CE65-5623-4829-A78B-D09DD0DA5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E32" i="1"/>
  <c r="F32" i="1"/>
  <c r="B34" i="1"/>
  <c r="C34" i="1"/>
  <c r="D34" i="1"/>
  <c r="E34" i="1"/>
  <c r="F34" i="1"/>
  <c r="G28" i="1"/>
  <c r="D29" i="1" s="1"/>
  <c r="G26" i="1"/>
  <c r="B27" i="1" s="1"/>
  <c r="G22" i="1"/>
  <c r="F23" i="1" s="1"/>
  <c r="G20" i="1"/>
  <c r="D21" i="1" s="1"/>
  <c r="G16" i="1"/>
  <c r="E17" i="1" s="1"/>
  <c r="G14" i="1"/>
  <c r="D15" i="1" s="1"/>
  <c r="G10" i="1"/>
  <c r="D11" i="1" s="1"/>
  <c r="G2" i="1"/>
  <c r="D3" i="1" s="1"/>
  <c r="G8" i="1"/>
  <c r="E9" i="1" s="1"/>
  <c r="E29" i="1" l="1"/>
  <c r="F21" i="1"/>
  <c r="F17" i="1"/>
  <c r="B17" i="1"/>
  <c r="C17" i="1"/>
  <c r="D17" i="1"/>
  <c r="E15" i="1"/>
  <c r="F15" i="1"/>
  <c r="B11" i="1"/>
  <c r="C11" i="1"/>
  <c r="E11" i="1"/>
  <c r="F11" i="1"/>
  <c r="F9" i="1"/>
  <c r="C9" i="1"/>
  <c r="B9" i="1"/>
  <c r="D9" i="1"/>
  <c r="F3" i="1"/>
  <c r="B3" i="1"/>
  <c r="E3" i="1"/>
  <c r="C3" i="1"/>
  <c r="G34" i="1"/>
  <c r="E35" i="1" s="1"/>
  <c r="G32" i="1"/>
  <c r="E27" i="1"/>
  <c r="D27" i="1"/>
  <c r="C27" i="1"/>
  <c r="F27" i="1"/>
  <c r="F29" i="1"/>
  <c r="E21" i="1"/>
  <c r="C29" i="1"/>
  <c r="B29" i="1"/>
  <c r="B23" i="1"/>
  <c r="B21" i="1"/>
  <c r="E23" i="1"/>
  <c r="C23" i="1"/>
  <c r="D23" i="1"/>
  <c r="C21" i="1"/>
  <c r="B15" i="1"/>
  <c r="C15" i="1"/>
  <c r="G4" i="1"/>
  <c r="F5" i="1" l="1"/>
  <c r="E5" i="1"/>
  <c r="C5" i="1"/>
  <c r="B5" i="1"/>
  <c r="D5" i="1"/>
  <c r="C33" i="1"/>
  <c r="B33" i="1"/>
  <c r="B35" i="1"/>
  <c r="D35" i="1"/>
  <c r="C35" i="1"/>
  <c r="F35" i="1"/>
  <c r="F33" i="1"/>
  <c r="D33" i="1"/>
  <c r="E33" i="1"/>
</calcChain>
</file>

<file path=xl/sharedStrings.xml><?xml version="1.0" encoding="utf-8"?>
<sst xmlns="http://schemas.openxmlformats.org/spreadsheetml/2006/main" count="66" uniqueCount="16">
  <si>
    <t>ROA types in apnic</t>
    <phoneticPr fontId="1" type="noConversion"/>
  </si>
  <si>
    <t>ROA with 1 prefixes</t>
    <phoneticPr fontId="1" type="noConversion"/>
  </si>
  <si>
    <t>ROA with 11~50 prefixes</t>
    <phoneticPr fontId="1" type="noConversion"/>
  </si>
  <si>
    <t>ROA with 51~100 prefixes</t>
    <phoneticPr fontId="1" type="noConversion"/>
  </si>
  <si>
    <t>ROA with &gt;100 prefixes</t>
    <phoneticPr fontId="1" type="noConversion"/>
  </si>
  <si>
    <t>The number of ROAs</t>
    <phoneticPr fontId="1" type="noConversion"/>
  </si>
  <si>
    <t>The number of prefixes</t>
    <phoneticPr fontId="1" type="noConversion"/>
  </si>
  <si>
    <t>The ratio with prefixes</t>
    <phoneticPr fontId="1" type="noConversion"/>
  </si>
  <si>
    <t>Total</t>
    <phoneticPr fontId="1" type="noConversion"/>
  </si>
  <si>
    <t>The ratio with ROAs</t>
    <phoneticPr fontId="1" type="noConversion"/>
  </si>
  <si>
    <t>ROA with 2~10 prefixes</t>
    <phoneticPr fontId="1" type="noConversion"/>
  </si>
  <si>
    <t>ROA types in afrinic</t>
    <phoneticPr fontId="1" type="noConversion"/>
  </si>
  <si>
    <t>ROA types in arin</t>
    <phoneticPr fontId="1" type="noConversion"/>
  </si>
  <si>
    <t>ROA types in lacnic</t>
    <phoneticPr fontId="1" type="noConversion"/>
  </si>
  <si>
    <t>ROA types in ripenic</t>
    <phoneticPr fontId="1" type="noConversion"/>
  </si>
  <si>
    <t>ROA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</si>
</sst>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E37A-5E49-4D27-9CC8-09CB9AB2E614}">
  <dimension ref="A1:G35"/>
  <sheetViews>
    <sheetView tabSelected="1" topLeftCell="A19" zoomScale="85" zoomScaleNormal="85" workbookViewId="0">
      <selection activeCell="E33" sqref="E33"/>
    </sheetView>
  </sheetViews>
  <sheetFormatPr defaultRowHeight="13.8" x14ac:dyDescent="0.25"/>
  <cols>
    <col min="1" max="1" width="20.5546875" style="1" customWidth="1"/>
    <col min="2" max="2" width="18.44140625" style="1" customWidth="1"/>
    <col min="3" max="3" width="23.109375" style="1" customWidth="1"/>
    <col min="4" max="4" width="24.21875" style="1" customWidth="1"/>
    <col min="5" max="6" width="23" style="1" customWidth="1"/>
    <col min="7" max="16384" width="8.88671875" style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25">
      <c r="A2" s="1" t="s">
        <v>5</v>
      </c>
      <c r="B2" s="1">
        <v>9479</v>
      </c>
      <c r="C2" s="1">
        <v>3895</v>
      </c>
      <c r="D2" s="1">
        <v>664</v>
      </c>
      <c r="E2" s="1">
        <v>93</v>
      </c>
      <c r="F2" s="1">
        <v>109</v>
      </c>
      <c r="G2" s="1">
        <f>SUM(B2:F2)</f>
        <v>14240</v>
      </c>
    </row>
    <row r="3" spans="1:7" x14ac:dyDescent="0.25">
      <c r="A3" s="1" t="s">
        <v>9</v>
      </c>
      <c r="B3" s="2">
        <f>AVERAGE(B2/G2)</f>
        <v>0.66566011235955058</v>
      </c>
      <c r="C3" s="2">
        <f>AVERAGE(C2/G2)</f>
        <v>0.2735252808988764</v>
      </c>
      <c r="D3" s="2">
        <f>AVERAGE(D2/G2)</f>
        <v>4.6629213483146068E-2</v>
      </c>
      <c r="E3" s="2">
        <f>AVERAGE(E2/G2)</f>
        <v>6.5308988764044944E-3</v>
      </c>
      <c r="F3" s="2">
        <f>AVERAGE(F2/G2)</f>
        <v>7.6544943820224722E-3</v>
      </c>
      <c r="G3" s="2">
        <v>1</v>
      </c>
    </row>
    <row r="4" spans="1:7" x14ac:dyDescent="0.25">
      <c r="A4" s="1" t="s">
        <v>6</v>
      </c>
      <c r="B4" s="1">
        <v>9479</v>
      </c>
      <c r="C4" s="1">
        <v>14912</v>
      </c>
      <c r="D4" s="1">
        <v>13575</v>
      </c>
      <c r="E4" s="1">
        <v>6330</v>
      </c>
      <c r="F4" s="1">
        <v>34029</v>
      </c>
      <c r="G4" s="1">
        <f>SUM(B4:F4)</f>
        <v>78325</v>
      </c>
    </row>
    <row r="5" spans="1:7" x14ac:dyDescent="0.25">
      <c r="A5" s="1" t="s">
        <v>7</v>
      </c>
      <c r="B5" s="2">
        <f>AVERAGE(B4/G4)</f>
        <v>0.1210213852537504</v>
      </c>
      <c r="C5" s="2">
        <f>AVERAGE(C4/G4)</f>
        <v>0.19038621129907438</v>
      </c>
      <c r="D5" s="2">
        <f>AVERAGE(D4/G4)</f>
        <v>0.17331631024577082</v>
      </c>
      <c r="E5" s="2">
        <f>AVERAGE(E4/G4)</f>
        <v>8.0817108203000323E-2</v>
      </c>
      <c r="F5" s="2">
        <f>AVERAGE(F4/G4)</f>
        <v>0.43445898499840407</v>
      </c>
      <c r="G5" s="2">
        <v>1</v>
      </c>
    </row>
    <row r="7" spans="1:7" x14ac:dyDescent="0.25">
      <c r="A7" s="1" t="s">
        <v>11</v>
      </c>
      <c r="B7" s="1" t="s">
        <v>1</v>
      </c>
      <c r="C7" s="1" t="s">
        <v>10</v>
      </c>
      <c r="D7" s="1" t="s">
        <v>2</v>
      </c>
      <c r="E7" s="1" t="s">
        <v>3</v>
      </c>
      <c r="F7" s="1" t="s">
        <v>4</v>
      </c>
      <c r="G7" s="1" t="s">
        <v>8</v>
      </c>
    </row>
    <row r="8" spans="1:7" x14ac:dyDescent="0.25">
      <c r="A8" s="1" t="s">
        <v>5</v>
      </c>
      <c r="B8" s="1">
        <v>2420</v>
      </c>
      <c r="C8" s="1">
        <v>190</v>
      </c>
      <c r="D8" s="1">
        <v>14</v>
      </c>
      <c r="E8" s="1">
        <v>2</v>
      </c>
      <c r="F8" s="1">
        <v>0</v>
      </c>
      <c r="G8" s="1">
        <f>SUM(B8:F8)</f>
        <v>2626</v>
      </c>
    </row>
    <row r="9" spans="1:7" x14ac:dyDescent="0.25">
      <c r="A9" s="1" t="s">
        <v>9</v>
      </c>
      <c r="B9" s="2">
        <f>AVERAGE(B8/G8)</f>
        <v>0.92155369383092156</v>
      </c>
      <c r="C9" s="2">
        <f>AVERAGE(C8/G8)</f>
        <v>7.235338918507235E-2</v>
      </c>
      <c r="D9" s="2">
        <f>AVERAGE(D8/G8)</f>
        <v>5.3313023610053311E-3</v>
      </c>
      <c r="E9" s="2">
        <f>AVERAGE(E8/G8)</f>
        <v>7.6161462300076163E-4</v>
      </c>
      <c r="F9" s="2">
        <f>AVERAGE(F8/G8)</f>
        <v>0</v>
      </c>
      <c r="G9" s="2">
        <v>1</v>
      </c>
    </row>
    <row r="10" spans="1:7" x14ac:dyDescent="0.25">
      <c r="A10" s="1" t="s">
        <v>6</v>
      </c>
      <c r="B10" s="1">
        <v>2420</v>
      </c>
      <c r="C10" s="1">
        <v>630</v>
      </c>
      <c r="D10" s="1">
        <v>259</v>
      </c>
      <c r="E10" s="1">
        <v>128</v>
      </c>
      <c r="F10" s="1">
        <v>0</v>
      </c>
      <c r="G10" s="1">
        <f>SUM(B10:F10)</f>
        <v>3437</v>
      </c>
    </row>
    <row r="11" spans="1:7" x14ac:dyDescent="0.25">
      <c r="A11" s="1" t="s">
        <v>7</v>
      </c>
      <c r="B11" s="2">
        <f>AVERAGE(B10/G10)</f>
        <v>0.70410241489671221</v>
      </c>
      <c r="C11" s="2">
        <f>AVERAGE(C10/G10)</f>
        <v>0.18329938900203666</v>
      </c>
      <c r="D11" s="2">
        <f>AVERAGE(D10/G10)</f>
        <v>7.5356415478615074E-2</v>
      </c>
      <c r="E11" s="2">
        <f>AVERAGE(E10/G10)</f>
        <v>3.7241780622636021E-2</v>
      </c>
      <c r="F11" s="2">
        <f>AVERAGE(F10/G10)</f>
        <v>0</v>
      </c>
      <c r="G11" s="2">
        <v>1</v>
      </c>
    </row>
    <row r="13" spans="1:7" x14ac:dyDescent="0.25">
      <c r="A13" s="1" t="s">
        <v>12</v>
      </c>
      <c r="B13" s="1" t="s">
        <v>1</v>
      </c>
      <c r="C13" s="1" t="s">
        <v>10</v>
      </c>
      <c r="D13" s="1" t="s">
        <v>2</v>
      </c>
      <c r="E13" s="1" t="s">
        <v>3</v>
      </c>
      <c r="F13" s="1" t="s">
        <v>4</v>
      </c>
      <c r="G13" s="1" t="s">
        <v>8</v>
      </c>
    </row>
    <row r="14" spans="1:7" x14ac:dyDescent="0.25">
      <c r="A14" s="1" t="s">
        <v>5</v>
      </c>
      <c r="B14" s="1">
        <v>33229</v>
      </c>
      <c r="C14" s="1">
        <v>1477</v>
      </c>
      <c r="D14" s="1">
        <v>153</v>
      </c>
      <c r="E14" s="1">
        <v>8</v>
      </c>
      <c r="F14" s="1">
        <v>4</v>
      </c>
      <c r="G14" s="1">
        <f>SUM(B14:F14)</f>
        <v>34871</v>
      </c>
    </row>
    <row r="15" spans="1:7" x14ac:dyDescent="0.25">
      <c r="A15" s="1" t="s">
        <v>9</v>
      </c>
      <c r="B15" s="2">
        <f>AVERAGE(B14/G14)</f>
        <v>0.95291216196839779</v>
      </c>
      <c r="C15" s="2">
        <f>AVERAGE(C14/G14)</f>
        <v>4.2356112529035587E-2</v>
      </c>
      <c r="D15" s="2">
        <f>AVERAGE(D14/G14)</f>
        <v>4.3876000114708496E-3</v>
      </c>
      <c r="E15" s="2">
        <f>AVERAGE(E14/G14)</f>
        <v>2.2941699406383529E-4</v>
      </c>
      <c r="F15" s="2">
        <f>AVERAGE(F14/G14)</f>
        <v>1.1470849703191764E-4</v>
      </c>
      <c r="G15" s="2">
        <v>1</v>
      </c>
    </row>
    <row r="16" spans="1:7" x14ac:dyDescent="0.25">
      <c r="A16" s="1" t="s">
        <v>6</v>
      </c>
      <c r="B16" s="1">
        <v>33229</v>
      </c>
      <c r="C16" s="1">
        <v>5041</v>
      </c>
      <c r="D16" s="1">
        <v>3160</v>
      </c>
      <c r="E16" s="1">
        <v>531</v>
      </c>
      <c r="F16" s="1">
        <v>1195</v>
      </c>
      <c r="G16" s="1">
        <f>SUM(B16:F16)</f>
        <v>43156</v>
      </c>
    </row>
    <row r="17" spans="1:7" x14ac:dyDescent="0.25">
      <c r="A17" s="1" t="s">
        <v>7</v>
      </c>
      <c r="B17" s="2">
        <f>AVERAGE(B16/G16)</f>
        <v>0.76997404764111599</v>
      </c>
      <c r="C17" s="2">
        <f>AVERAGE(C16/G16)</f>
        <v>0.11680878672722217</v>
      </c>
      <c r="D17" s="2">
        <f>AVERAGE(D16/G16)</f>
        <v>7.322272685142274E-2</v>
      </c>
      <c r="E17" s="2">
        <f>AVERAGE(E16/G16)</f>
        <v>1.2304198720919455E-2</v>
      </c>
      <c r="F17" s="2">
        <f>AVERAGE(F16/G16)</f>
        <v>2.7690240059319679E-2</v>
      </c>
      <c r="G17" s="2">
        <v>1</v>
      </c>
    </row>
    <row r="19" spans="1:7" x14ac:dyDescent="0.25">
      <c r="A19" s="1" t="s">
        <v>13</v>
      </c>
      <c r="B19" s="1" t="s">
        <v>1</v>
      </c>
      <c r="C19" s="1" t="s">
        <v>10</v>
      </c>
      <c r="D19" s="1" t="s">
        <v>2</v>
      </c>
      <c r="E19" s="1" t="s">
        <v>3</v>
      </c>
      <c r="F19" s="1" t="s">
        <v>4</v>
      </c>
      <c r="G19" s="1" t="s">
        <v>8</v>
      </c>
    </row>
    <row r="20" spans="1:7" x14ac:dyDescent="0.25">
      <c r="A20" s="1" t="s">
        <v>5</v>
      </c>
      <c r="B20" s="1">
        <v>7886</v>
      </c>
      <c r="C20" s="1">
        <v>1545</v>
      </c>
      <c r="D20" s="1">
        <v>134</v>
      </c>
      <c r="E20" s="1">
        <v>10</v>
      </c>
      <c r="F20" s="1">
        <v>6</v>
      </c>
      <c r="G20" s="1">
        <f>SUM(B20:F20)</f>
        <v>9581</v>
      </c>
    </row>
    <row r="21" spans="1:7" x14ac:dyDescent="0.25">
      <c r="A21" s="1" t="s">
        <v>9</v>
      </c>
      <c r="B21" s="2">
        <f>AVERAGE(B20/G20)</f>
        <v>0.82308736040079322</v>
      </c>
      <c r="C21" s="2">
        <f>AVERAGE(C20/G20)</f>
        <v>0.16125665379396723</v>
      </c>
      <c r="D21" s="2">
        <f>AVERAGE(D20/G20)</f>
        <v>1.3986013986013986E-2</v>
      </c>
      <c r="E21" s="2">
        <f>AVERAGE(E20/G20)</f>
        <v>1.0437323870159691E-3</v>
      </c>
      <c r="F21" s="2">
        <f>AVERAGE(F20/G20)</f>
        <v>6.262394322095815E-4</v>
      </c>
      <c r="G21" s="2">
        <v>1</v>
      </c>
    </row>
    <row r="22" spans="1:7" x14ac:dyDescent="0.25">
      <c r="A22" s="1" t="s">
        <v>6</v>
      </c>
      <c r="B22" s="1">
        <v>7886</v>
      </c>
      <c r="C22" s="1">
        <v>4894</v>
      </c>
      <c r="D22" s="1">
        <v>2656</v>
      </c>
      <c r="E22" s="1">
        <v>690</v>
      </c>
      <c r="F22" s="1">
        <v>848</v>
      </c>
      <c r="G22" s="1">
        <f>SUM(B22:F22)</f>
        <v>16974</v>
      </c>
    </row>
    <row r="23" spans="1:7" x14ac:dyDescent="0.25">
      <c r="A23" s="1" t="s">
        <v>7</v>
      </c>
      <c r="B23" s="2">
        <f>AVERAGE(B22/G22)</f>
        <v>0.46459290679863319</v>
      </c>
      <c r="C23" s="2">
        <f>AVERAGE(C22/G22)</f>
        <v>0.28832331801578887</v>
      </c>
      <c r="D23" s="2">
        <f>AVERAGE(D22/G22)</f>
        <v>0.15647460822434311</v>
      </c>
      <c r="E23" s="2">
        <f>AVERAGE(E22/G22)</f>
        <v>4.065040650406504E-2</v>
      </c>
      <c r="F23" s="2">
        <f>AVERAGE(F22/G22)</f>
        <v>4.9958760457169786E-2</v>
      </c>
      <c r="G23" s="2">
        <v>1</v>
      </c>
    </row>
    <row r="25" spans="1:7" x14ac:dyDescent="0.25">
      <c r="A25" s="1" t="s">
        <v>14</v>
      </c>
      <c r="B25" s="1" t="s">
        <v>1</v>
      </c>
      <c r="C25" s="1" t="s">
        <v>10</v>
      </c>
      <c r="D25" s="1" t="s">
        <v>2</v>
      </c>
      <c r="E25" s="1" t="s">
        <v>3</v>
      </c>
      <c r="F25" s="1" t="s">
        <v>4</v>
      </c>
      <c r="G25" s="1" t="s">
        <v>8</v>
      </c>
    </row>
    <row r="26" spans="1:7" x14ac:dyDescent="0.25">
      <c r="A26" s="1" t="s">
        <v>5</v>
      </c>
      <c r="B26" s="1">
        <v>13365</v>
      </c>
      <c r="C26" s="1">
        <v>10811</v>
      </c>
      <c r="D26" s="1">
        <v>1543</v>
      </c>
      <c r="E26" s="1">
        <v>159</v>
      </c>
      <c r="F26" s="1">
        <v>138</v>
      </c>
      <c r="G26" s="1">
        <f>SUM(B26:F26)</f>
        <v>26016</v>
      </c>
    </row>
    <row r="27" spans="1:7" x14ac:dyDescent="0.25">
      <c r="A27" s="1" t="s">
        <v>9</v>
      </c>
      <c r="B27" s="2">
        <f>AVERAGE(B26/G26)</f>
        <v>0.51372232472324719</v>
      </c>
      <c r="C27" s="2">
        <f>AVERAGE(C26/G26)</f>
        <v>0.4155519680196802</v>
      </c>
      <c r="D27" s="2">
        <f>AVERAGE(D26/G26)</f>
        <v>5.9309655596555967E-2</v>
      </c>
      <c r="E27" s="2">
        <f>AVERAGE(E26/G26)</f>
        <v>6.111623616236162E-3</v>
      </c>
      <c r="F27" s="2">
        <f>AVERAGE(F26/G26)</f>
        <v>5.3044280442804429E-3</v>
      </c>
      <c r="G27" s="2">
        <v>1</v>
      </c>
    </row>
    <row r="28" spans="1:7" x14ac:dyDescent="0.25">
      <c r="A28" s="1" t="s">
        <v>6</v>
      </c>
      <c r="B28" s="1">
        <v>13365</v>
      </c>
      <c r="C28" s="1">
        <v>40267</v>
      </c>
      <c r="D28" s="1">
        <v>32254</v>
      </c>
      <c r="E28" s="1">
        <v>10796</v>
      </c>
      <c r="F28" s="1">
        <v>43230</v>
      </c>
      <c r="G28" s="1">
        <f>SUM(B28:F28)</f>
        <v>139912</v>
      </c>
    </row>
    <row r="29" spans="1:7" x14ac:dyDescent="0.25">
      <c r="A29" s="1" t="s">
        <v>7</v>
      </c>
      <c r="B29" s="2">
        <f>AVERAGE(B28/G28)</f>
        <v>9.5524329578592262E-2</v>
      </c>
      <c r="C29" s="2">
        <f>AVERAGE(C28/G28)</f>
        <v>0.28780233289496254</v>
      </c>
      <c r="D29" s="2">
        <f>AVERAGE(D28/G28)</f>
        <v>0.23053061924638343</v>
      </c>
      <c r="E29" s="2">
        <f>AVERAGE(E28/G28)</f>
        <v>7.7162788038195443E-2</v>
      </c>
      <c r="F29" s="2">
        <f>AVERAGE(F28/G28)</f>
        <v>0.30897993024186632</v>
      </c>
      <c r="G29" s="2">
        <v>1</v>
      </c>
    </row>
    <row r="31" spans="1:7" x14ac:dyDescent="0.25">
      <c r="A31" s="1" t="s">
        <v>15</v>
      </c>
      <c r="B31" s="1" t="s">
        <v>1</v>
      </c>
      <c r="C31" s="1" t="s">
        <v>10</v>
      </c>
      <c r="D31" s="1" t="s">
        <v>2</v>
      </c>
      <c r="E31" s="1" t="s">
        <v>3</v>
      </c>
      <c r="F31" s="1" t="s">
        <v>4</v>
      </c>
      <c r="G31" s="1" t="s">
        <v>8</v>
      </c>
    </row>
    <row r="32" spans="1:7" x14ac:dyDescent="0.25">
      <c r="A32" s="1" t="s">
        <v>5</v>
      </c>
      <c r="B32" s="1">
        <f>SUM(B2,B8,B14,B20,B26)</f>
        <v>66379</v>
      </c>
      <c r="C32" s="1">
        <f>SUM(C2,C8,C14,C20,C26)</f>
        <v>17918</v>
      </c>
      <c r="D32" s="1">
        <f>SUM(D2,D8,D14,D20,D26)</f>
        <v>2508</v>
      </c>
      <c r="E32" s="1">
        <f>SUM(E2,E8,E14,E20,E26)</f>
        <v>272</v>
      </c>
      <c r="F32" s="1">
        <f>SUM(F2,F8,F14,F20,F26)</f>
        <v>257</v>
      </c>
      <c r="G32" s="1">
        <f>SUM(B32:F32)</f>
        <v>87334</v>
      </c>
    </row>
    <row r="33" spans="1:7" x14ac:dyDescent="0.25">
      <c r="A33" s="1" t="s">
        <v>9</v>
      </c>
      <c r="B33" s="2">
        <f>AVERAGE(B32/G32)</f>
        <v>0.76005908351844642</v>
      </c>
      <c r="C33" s="2">
        <f>AVERAGE(C32/G32)</f>
        <v>0.20516637277578034</v>
      </c>
      <c r="D33" s="2">
        <f>AVERAGE(D32/G32)</f>
        <v>2.8717338035587514E-2</v>
      </c>
      <c r="E33" s="2">
        <f>AVERAGE(E32/G32)</f>
        <v>3.1144800421370831E-3</v>
      </c>
      <c r="F33" s="2">
        <f>AVERAGE(F32/G32)</f>
        <v>2.9427256280486406E-3</v>
      </c>
      <c r="G33" s="2">
        <v>1</v>
      </c>
    </row>
    <row r="34" spans="1:7" x14ac:dyDescent="0.25">
      <c r="A34" s="1" t="s">
        <v>6</v>
      </c>
      <c r="B34" s="1">
        <f>SUM(B4,B10,B16,B22,B28)</f>
        <v>66379</v>
      </c>
      <c r="C34" s="1">
        <f>SUM(C4,C10,C16,C22,C28)</f>
        <v>65744</v>
      </c>
      <c r="D34" s="1">
        <f>SUM(D4,D10,D16,D22,D28)</f>
        <v>51904</v>
      </c>
      <c r="E34" s="1">
        <f>SUM(E4,E10,E16,E22,E28)</f>
        <v>18475</v>
      </c>
      <c r="F34" s="1">
        <f>SUM(F4,F10,F16,F22,F28)</f>
        <v>79302</v>
      </c>
      <c r="G34" s="1">
        <f>SUM(B34:F34)</f>
        <v>281804</v>
      </c>
    </row>
    <row r="35" spans="1:7" x14ac:dyDescent="0.25">
      <c r="A35" s="1" t="s">
        <v>7</v>
      </c>
      <c r="B35" s="2">
        <f>AVERAGE(B34/G34)</f>
        <v>0.2355502405927524</v>
      </c>
      <c r="C35" s="2">
        <f>AVERAGE(C34/G34)</f>
        <v>0.23329690139245718</v>
      </c>
      <c r="D35" s="2">
        <f>AVERAGE(D34/G34)</f>
        <v>0.18418475252303018</v>
      </c>
      <c r="E35" s="2">
        <f>AVERAGE(E34/G34)</f>
        <v>6.5559750748747356E-2</v>
      </c>
      <c r="F35" s="2">
        <f>AVERAGE(F34/G34)</f>
        <v>0.2814083547430129</v>
      </c>
      <c r="G3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2021-04-27T10:35:56Z</dcterms:created>
  <dcterms:modified xsi:type="dcterms:W3CDTF">2021-10-20T16:00:50Z</dcterms:modified>
</cp:coreProperties>
</file>