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cch\Downloads\"/>
    </mc:Choice>
  </mc:AlternateContent>
  <xr:revisionPtr revIDLastSave="0" documentId="13_ncr:1_{24A4EDC1-42AD-4E0E-968B-7F3694A17404}" xr6:coauthVersionLast="47" xr6:coauthVersionMax="47" xr10:uidLastSave="{00000000-0000-0000-0000-000000000000}"/>
  <bookViews>
    <workbookView xWindow="28680" yWindow="-120" windowWidth="29040" windowHeight="15840" xr2:uid="{80D8DAFA-43CE-4385-8FD2-BDFA35D50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2" i="1" l="1"/>
  <c r="F253" i="1"/>
  <c r="P257" i="1"/>
  <c r="K257" i="1"/>
  <c r="F257" i="1"/>
  <c r="P256" i="1"/>
  <c r="K256" i="1"/>
  <c r="F256" i="1"/>
  <c r="P255" i="1"/>
  <c r="K255" i="1"/>
  <c r="F255" i="1"/>
  <c r="P254" i="1"/>
  <c r="K254" i="1"/>
  <c r="F254" i="1"/>
  <c r="P253" i="1"/>
  <c r="K253" i="1"/>
  <c r="P252" i="1"/>
  <c r="K252" i="1"/>
  <c r="P251" i="1"/>
  <c r="K251" i="1"/>
  <c r="F251" i="1"/>
  <c r="P250" i="1"/>
  <c r="K250" i="1"/>
  <c r="F250" i="1"/>
  <c r="P245" i="1"/>
  <c r="K245" i="1"/>
  <c r="F245" i="1"/>
  <c r="P244" i="1"/>
  <c r="K244" i="1"/>
  <c r="F244" i="1"/>
  <c r="P243" i="1"/>
  <c r="K243" i="1"/>
  <c r="F243" i="1"/>
  <c r="P242" i="1"/>
  <c r="K242" i="1"/>
  <c r="F242" i="1"/>
  <c r="P241" i="1"/>
  <c r="K241" i="1"/>
  <c r="F241" i="1"/>
  <c r="P240" i="1"/>
  <c r="K240" i="1"/>
  <c r="F240" i="1"/>
  <c r="P239" i="1"/>
  <c r="K239" i="1"/>
  <c r="F239" i="1"/>
  <c r="P238" i="1"/>
  <c r="K238" i="1"/>
  <c r="F238" i="1"/>
  <c r="P237" i="1"/>
  <c r="K237" i="1"/>
  <c r="F237" i="1"/>
  <c r="P236" i="1"/>
  <c r="K236" i="1"/>
  <c r="F236" i="1"/>
  <c r="P223" i="1"/>
  <c r="K223" i="1"/>
  <c r="F223" i="1"/>
  <c r="P222" i="1"/>
  <c r="K222" i="1"/>
  <c r="F222" i="1"/>
  <c r="P221" i="1"/>
  <c r="K221" i="1"/>
  <c r="F221" i="1"/>
  <c r="P220" i="1"/>
  <c r="K220" i="1"/>
  <c r="F220" i="1"/>
  <c r="P219" i="1"/>
  <c r="K219" i="1"/>
  <c r="F219" i="1"/>
  <c r="P218" i="1"/>
  <c r="K218" i="1"/>
  <c r="F218" i="1"/>
  <c r="P217" i="1"/>
  <c r="K217" i="1"/>
  <c r="F217" i="1"/>
  <c r="P216" i="1"/>
  <c r="K216" i="1"/>
  <c r="F216" i="1"/>
  <c r="P211" i="1"/>
  <c r="K211" i="1"/>
  <c r="F211" i="1"/>
  <c r="P210" i="1"/>
  <c r="K210" i="1"/>
  <c r="F210" i="1"/>
  <c r="P209" i="1"/>
  <c r="K209" i="1"/>
  <c r="F209" i="1"/>
  <c r="P208" i="1"/>
  <c r="K208" i="1"/>
  <c r="F208" i="1"/>
  <c r="P207" i="1"/>
  <c r="K207" i="1"/>
  <c r="F207" i="1"/>
  <c r="P206" i="1"/>
  <c r="K206" i="1"/>
  <c r="F206" i="1"/>
  <c r="P205" i="1"/>
  <c r="K205" i="1"/>
  <c r="F205" i="1"/>
  <c r="P204" i="1"/>
  <c r="K204" i="1"/>
  <c r="F204" i="1"/>
  <c r="P203" i="1"/>
  <c r="K203" i="1"/>
  <c r="F203" i="1"/>
  <c r="P202" i="1"/>
  <c r="K202" i="1"/>
  <c r="F202" i="1"/>
  <c r="AE190" i="1"/>
  <c r="Z190" i="1"/>
  <c r="U190" i="1"/>
  <c r="P190" i="1"/>
  <c r="K190" i="1"/>
  <c r="F190" i="1"/>
  <c r="AE189" i="1"/>
  <c r="Z189" i="1"/>
  <c r="U189" i="1"/>
  <c r="P189" i="1"/>
  <c r="K189" i="1"/>
  <c r="F189" i="1"/>
  <c r="AE188" i="1"/>
  <c r="Z188" i="1"/>
  <c r="U188" i="1"/>
  <c r="P188" i="1"/>
  <c r="K188" i="1"/>
  <c r="F188" i="1"/>
  <c r="AE187" i="1"/>
  <c r="Z187" i="1"/>
  <c r="U187" i="1"/>
  <c r="P187" i="1"/>
  <c r="K187" i="1"/>
  <c r="F187" i="1"/>
  <c r="AE186" i="1"/>
  <c r="Z186" i="1"/>
  <c r="U186" i="1"/>
  <c r="P186" i="1"/>
  <c r="K186" i="1"/>
  <c r="F186" i="1"/>
  <c r="AE185" i="1"/>
  <c r="Z185" i="1"/>
  <c r="U185" i="1"/>
  <c r="P185" i="1"/>
  <c r="K185" i="1"/>
  <c r="F185" i="1"/>
  <c r="AE184" i="1"/>
  <c r="Z184" i="1"/>
  <c r="U184" i="1"/>
  <c r="P184" i="1"/>
  <c r="K184" i="1"/>
  <c r="F184" i="1"/>
  <c r="AE183" i="1"/>
  <c r="Z183" i="1"/>
  <c r="U183" i="1"/>
  <c r="P183" i="1"/>
  <c r="K183" i="1"/>
  <c r="F183" i="1"/>
  <c r="AE182" i="1"/>
  <c r="Z182" i="1"/>
  <c r="U182" i="1"/>
  <c r="P182" i="1"/>
  <c r="K182" i="1"/>
  <c r="F182" i="1"/>
  <c r="AE177" i="1"/>
  <c r="Z177" i="1"/>
  <c r="U177" i="1"/>
  <c r="P177" i="1"/>
  <c r="K177" i="1"/>
  <c r="F177" i="1"/>
  <c r="AE176" i="1"/>
  <c r="Z176" i="1"/>
  <c r="U176" i="1"/>
  <c r="P176" i="1"/>
  <c r="K176" i="1"/>
  <c r="F176" i="1"/>
  <c r="AE175" i="1"/>
  <c r="Z175" i="1"/>
  <c r="U175" i="1"/>
  <c r="P175" i="1"/>
  <c r="K175" i="1"/>
  <c r="F175" i="1"/>
  <c r="AE174" i="1"/>
  <c r="Z174" i="1"/>
  <c r="U174" i="1"/>
  <c r="P174" i="1"/>
  <c r="K174" i="1"/>
  <c r="F174" i="1"/>
  <c r="AE173" i="1"/>
  <c r="Z173" i="1"/>
  <c r="U173" i="1"/>
  <c r="P173" i="1"/>
  <c r="K173" i="1"/>
  <c r="F173" i="1"/>
  <c r="AE172" i="1"/>
  <c r="Z172" i="1"/>
  <c r="U172" i="1"/>
  <c r="P172" i="1"/>
  <c r="K172" i="1"/>
  <c r="F172" i="1"/>
  <c r="AE171" i="1"/>
  <c r="Z171" i="1"/>
  <c r="U171" i="1"/>
  <c r="P171" i="1"/>
  <c r="K171" i="1"/>
  <c r="F171" i="1"/>
  <c r="AE170" i="1"/>
  <c r="Z170" i="1"/>
  <c r="U170" i="1"/>
  <c r="P170" i="1"/>
  <c r="K170" i="1"/>
  <c r="F170" i="1"/>
  <c r="AE169" i="1"/>
  <c r="Z169" i="1"/>
  <c r="U169" i="1"/>
  <c r="P169" i="1"/>
  <c r="K169" i="1"/>
  <c r="F169" i="1"/>
  <c r="AE168" i="1"/>
  <c r="Z168" i="1"/>
  <c r="U168" i="1"/>
  <c r="P168" i="1"/>
  <c r="K168" i="1"/>
  <c r="F168" i="1"/>
  <c r="AE167" i="1"/>
  <c r="Z167" i="1"/>
  <c r="U167" i="1"/>
  <c r="P167" i="1"/>
  <c r="K167" i="1"/>
  <c r="F167" i="1"/>
  <c r="AE166" i="1"/>
  <c r="Z166" i="1"/>
  <c r="U166" i="1"/>
  <c r="P166" i="1"/>
  <c r="K166" i="1"/>
  <c r="F166" i="1"/>
  <c r="AE153" i="1"/>
  <c r="AE152" i="1"/>
  <c r="AE151" i="1"/>
  <c r="AE150" i="1"/>
  <c r="AE149" i="1"/>
  <c r="AE148" i="1"/>
  <c r="AE147" i="1"/>
  <c r="AE146" i="1"/>
  <c r="AE145" i="1"/>
  <c r="Z153" i="1"/>
  <c r="Z152" i="1"/>
  <c r="Z151" i="1"/>
  <c r="Z150" i="1"/>
  <c r="Z149" i="1"/>
  <c r="Z148" i="1"/>
  <c r="Z147" i="1"/>
  <c r="Z146" i="1"/>
  <c r="Z145" i="1"/>
  <c r="U153" i="1"/>
  <c r="U152" i="1"/>
  <c r="U151" i="1"/>
  <c r="U150" i="1"/>
  <c r="U149" i="1"/>
  <c r="U148" i="1"/>
  <c r="U147" i="1"/>
  <c r="U146" i="1"/>
  <c r="U145" i="1"/>
  <c r="P153" i="1"/>
  <c r="P152" i="1"/>
  <c r="P151" i="1"/>
  <c r="P150" i="1"/>
  <c r="P149" i="1"/>
  <c r="P148" i="1"/>
  <c r="P147" i="1"/>
  <c r="P146" i="1"/>
  <c r="P145" i="1"/>
  <c r="K153" i="1"/>
  <c r="K152" i="1"/>
  <c r="K151" i="1"/>
  <c r="K150" i="1"/>
  <c r="K149" i="1"/>
  <c r="K148" i="1"/>
  <c r="K147" i="1"/>
  <c r="K146" i="1"/>
  <c r="K145" i="1"/>
  <c r="F153" i="1"/>
  <c r="F152" i="1"/>
  <c r="F151" i="1"/>
  <c r="F150" i="1"/>
  <c r="F149" i="1"/>
  <c r="F148" i="1"/>
  <c r="F147" i="1"/>
  <c r="F146" i="1"/>
  <c r="F145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P130" i="1"/>
  <c r="P131" i="1"/>
  <c r="P132" i="1"/>
  <c r="P133" i="1"/>
  <c r="P134" i="1"/>
  <c r="P135" i="1"/>
  <c r="P136" i="1"/>
  <c r="P137" i="1"/>
  <c r="P138" i="1"/>
  <c r="P139" i="1"/>
  <c r="P140" i="1"/>
  <c r="P129" i="1"/>
  <c r="AZ15" i="1"/>
  <c r="BJ56" i="1"/>
  <c r="BE56" i="1"/>
  <c r="AZ56" i="1"/>
  <c r="AU56" i="1"/>
  <c r="AP56" i="1"/>
  <c r="AK56" i="1"/>
  <c r="BJ55" i="1"/>
  <c r="BE55" i="1"/>
  <c r="AZ55" i="1"/>
  <c r="AU55" i="1"/>
  <c r="AP55" i="1"/>
  <c r="AK55" i="1"/>
  <c r="BJ54" i="1"/>
  <c r="BE54" i="1"/>
  <c r="AZ54" i="1"/>
  <c r="AU54" i="1"/>
  <c r="AP54" i="1"/>
  <c r="AK54" i="1"/>
  <c r="BJ53" i="1"/>
  <c r="BE53" i="1"/>
  <c r="AZ53" i="1"/>
  <c r="AU53" i="1"/>
  <c r="AP53" i="1"/>
  <c r="AK53" i="1"/>
  <c r="BJ52" i="1"/>
  <c r="BE52" i="1"/>
  <c r="AZ52" i="1"/>
  <c r="AU52" i="1"/>
  <c r="AP52" i="1"/>
  <c r="AK52" i="1"/>
  <c r="BJ51" i="1"/>
  <c r="BE51" i="1"/>
  <c r="AZ51" i="1"/>
  <c r="AU51" i="1"/>
  <c r="AP51" i="1"/>
  <c r="AK51" i="1"/>
  <c r="BJ50" i="1"/>
  <c r="BE50" i="1"/>
  <c r="AZ50" i="1"/>
  <c r="AU50" i="1"/>
  <c r="AP50" i="1"/>
  <c r="AK50" i="1"/>
  <c r="BJ49" i="1"/>
  <c r="BE49" i="1"/>
  <c r="AZ49" i="1"/>
  <c r="AU49" i="1"/>
  <c r="AP49" i="1"/>
  <c r="AK49" i="1"/>
  <c r="BJ48" i="1"/>
  <c r="BE48" i="1"/>
  <c r="AZ48" i="1"/>
  <c r="AU48" i="1"/>
  <c r="AP48" i="1"/>
  <c r="AK48" i="1"/>
  <c r="BJ47" i="1"/>
  <c r="BE47" i="1"/>
  <c r="AZ47" i="1"/>
  <c r="AU47" i="1"/>
  <c r="AP47" i="1"/>
  <c r="AK47" i="1"/>
  <c r="BJ46" i="1"/>
  <c r="BE46" i="1"/>
  <c r="AZ46" i="1"/>
  <c r="AU46" i="1"/>
  <c r="AP46" i="1"/>
  <c r="AK46" i="1"/>
  <c r="BJ45" i="1"/>
  <c r="BE45" i="1"/>
  <c r="AZ45" i="1"/>
  <c r="AU45" i="1"/>
  <c r="AP45" i="1"/>
  <c r="AK45" i="1"/>
  <c r="BJ40" i="1"/>
  <c r="BE40" i="1"/>
  <c r="AZ40" i="1"/>
  <c r="AU40" i="1"/>
  <c r="AP40" i="1"/>
  <c r="AK40" i="1"/>
  <c r="BJ39" i="1"/>
  <c r="BE39" i="1"/>
  <c r="AZ39" i="1"/>
  <c r="AU39" i="1"/>
  <c r="AP39" i="1"/>
  <c r="AK39" i="1"/>
  <c r="BJ38" i="1"/>
  <c r="BE38" i="1"/>
  <c r="AZ38" i="1"/>
  <c r="AU38" i="1"/>
  <c r="AP38" i="1"/>
  <c r="AK38" i="1"/>
  <c r="BJ37" i="1"/>
  <c r="BE37" i="1"/>
  <c r="AZ37" i="1"/>
  <c r="AU37" i="1"/>
  <c r="AP37" i="1"/>
  <c r="AK37" i="1"/>
  <c r="BJ36" i="1"/>
  <c r="BE36" i="1"/>
  <c r="AZ36" i="1"/>
  <c r="AU36" i="1"/>
  <c r="AP36" i="1"/>
  <c r="AK36" i="1"/>
  <c r="BJ35" i="1"/>
  <c r="BE35" i="1"/>
  <c r="AZ35" i="1"/>
  <c r="AU35" i="1"/>
  <c r="AP35" i="1"/>
  <c r="AK35" i="1"/>
  <c r="BJ34" i="1"/>
  <c r="BE34" i="1"/>
  <c r="AZ34" i="1"/>
  <c r="AU34" i="1"/>
  <c r="AP34" i="1"/>
  <c r="AK34" i="1"/>
  <c r="BJ33" i="1"/>
  <c r="BE33" i="1"/>
  <c r="AZ33" i="1"/>
  <c r="AU33" i="1"/>
  <c r="AP33" i="1"/>
  <c r="AK33" i="1"/>
  <c r="BJ32" i="1"/>
  <c r="BE32" i="1"/>
  <c r="AZ32" i="1"/>
  <c r="AU32" i="1"/>
  <c r="AP32" i="1"/>
  <c r="AK32" i="1"/>
  <c r="BJ31" i="1"/>
  <c r="BE31" i="1"/>
  <c r="AZ31" i="1"/>
  <c r="AU31" i="1"/>
  <c r="AP31" i="1"/>
  <c r="AK31" i="1"/>
  <c r="BJ30" i="1"/>
  <c r="BE30" i="1"/>
  <c r="AZ30" i="1"/>
  <c r="AU30" i="1"/>
  <c r="AP30" i="1"/>
  <c r="AK30" i="1"/>
  <c r="BJ29" i="1"/>
  <c r="BE29" i="1"/>
  <c r="AZ29" i="1"/>
  <c r="AU29" i="1"/>
  <c r="AP29" i="1"/>
  <c r="AK29" i="1"/>
  <c r="BJ24" i="1"/>
  <c r="BE24" i="1"/>
  <c r="AZ24" i="1"/>
  <c r="AU24" i="1"/>
  <c r="AP24" i="1"/>
  <c r="AK24" i="1"/>
  <c r="BJ23" i="1"/>
  <c r="BE23" i="1"/>
  <c r="AZ23" i="1"/>
  <c r="AU23" i="1"/>
  <c r="AP23" i="1"/>
  <c r="AK23" i="1"/>
  <c r="BJ22" i="1"/>
  <c r="BE22" i="1"/>
  <c r="AZ22" i="1"/>
  <c r="AU22" i="1"/>
  <c r="AP22" i="1"/>
  <c r="AK22" i="1"/>
  <c r="BJ21" i="1"/>
  <c r="BE21" i="1"/>
  <c r="AZ21" i="1"/>
  <c r="AU21" i="1"/>
  <c r="AP21" i="1"/>
  <c r="AK21" i="1"/>
  <c r="BJ20" i="1"/>
  <c r="BE20" i="1"/>
  <c r="AZ20" i="1"/>
  <c r="AU20" i="1"/>
  <c r="AP20" i="1"/>
  <c r="AK20" i="1"/>
  <c r="BJ19" i="1"/>
  <c r="BE19" i="1"/>
  <c r="AZ19" i="1"/>
  <c r="AU19" i="1"/>
  <c r="AP19" i="1"/>
  <c r="AK19" i="1"/>
  <c r="BJ18" i="1"/>
  <c r="BE18" i="1"/>
  <c r="AZ18" i="1"/>
  <c r="AU18" i="1"/>
  <c r="AP18" i="1"/>
  <c r="AK18" i="1"/>
  <c r="BJ17" i="1"/>
  <c r="BE17" i="1"/>
  <c r="AZ17" i="1"/>
  <c r="AU17" i="1"/>
  <c r="AP17" i="1"/>
  <c r="AK17" i="1"/>
  <c r="BJ16" i="1"/>
  <c r="BE16" i="1"/>
  <c r="AZ16" i="1"/>
  <c r="AU16" i="1"/>
  <c r="AP16" i="1"/>
  <c r="AK16" i="1"/>
  <c r="BJ15" i="1"/>
  <c r="BE15" i="1"/>
  <c r="AU15" i="1"/>
  <c r="AP15" i="1"/>
  <c r="AK15" i="1"/>
  <c r="BJ14" i="1"/>
  <c r="BE14" i="1"/>
  <c r="AZ14" i="1"/>
  <c r="AU14" i="1"/>
  <c r="AP14" i="1"/>
  <c r="AK14" i="1"/>
  <c r="BJ13" i="1"/>
  <c r="BE13" i="1"/>
  <c r="AZ13" i="1"/>
  <c r="AU13" i="1"/>
  <c r="AP13" i="1"/>
  <c r="AK13" i="1"/>
  <c r="BJ12" i="1"/>
  <c r="BE12" i="1"/>
  <c r="AZ12" i="1"/>
  <c r="AU12" i="1"/>
  <c r="AP12" i="1"/>
  <c r="AK12" i="1"/>
  <c r="BJ11" i="1"/>
  <c r="BE11" i="1"/>
  <c r="AZ11" i="1"/>
  <c r="AU11" i="1"/>
  <c r="AP11" i="1"/>
  <c r="AK11" i="1"/>
  <c r="BJ10" i="1"/>
  <c r="BE10" i="1"/>
  <c r="AZ10" i="1"/>
  <c r="AU10" i="1"/>
  <c r="AP10" i="1"/>
  <c r="AK10" i="1"/>
  <c r="BJ9" i="1"/>
  <c r="BE9" i="1"/>
  <c r="AZ9" i="1"/>
  <c r="AU9" i="1"/>
  <c r="AP9" i="1"/>
  <c r="AK9" i="1"/>
  <c r="P45" i="1"/>
  <c r="P46" i="1"/>
  <c r="P47" i="1"/>
  <c r="P48" i="1"/>
  <c r="P49" i="1"/>
  <c r="P50" i="1"/>
  <c r="P51" i="1"/>
  <c r="P52" i="1"/>
  <c r="P53" i="1"/>
  <c r="P54" i="1"/>
  <c r="P55" i="1"/>
  <c r="P56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Z29" i="1"/>
  <c r="Z30" i="1"/>
  <c r="Z31" i="1"/>
  <c r="Z32" i="1"/>
  <c r="Z33" i="1"/>
  <c r="Z34" i="1"/>
  <c r="Z35" i="1"/>
  <c r="Z36" i="1"/>
  <c r="Z37" i="1"/>
  <c r="Z38" i="1"/>
  <c r="Z39" i="1"/>
  <c r="Z40" i="1"/>
  <c r="Z45" i="1"/>
  <c r="Z46" i="1"/>
  <c r="Z47" i="1"/>
  <c r="Z48" i="1"/>
  <c r="Z49" i="1"/>
  <c r="Z50" i="1"/>
  <c r="Z51" i="1"/>
  <c r="Z52" i="1"/>
  <c r="Z53" i="1"/>
  <c r="Z54" i="1"/>
  <c r="Z55" i="1"/>
  <c r="Z56" i="1"/>
  <c r="U29" i="1"/>
  <c r="U30" i="1"/>
  <c r="U31" i="1"/>
  <c r="U32" i="1"/>
  <c r="U33" i="1"/>
  <c r="U34" i="1"/>
  <c r="U35" i="1"/>
  <c r="U36" i="1"/>
  <c r="U37" i="1"/>
  <c r="U38" i="1"/>
  <c r="U39" i="1"/>
  <c r="U40" i="1"/>
  <c r="U45" i="1"/>
  <c r="U46" i="1"/>
  <c r="U47" i="1"/>
  <c r="U48" i="1"/>
  <c r="U49" i="1"/>
  <c r="U50" i="1"/>
  <c r="U51" i="1"/>
  <c r="U52" i="1"/>
  <c r="U53" i="1"/>
  <c r="U54" i="1"/>
  <c r="U55" i="1"/>
  <c r="U56" i="1"/>
  <c r="K29" i="1"/>
  <c r="K30" i="1"/>
  <c r="K31" i="1"/>
  <c r="K32" i="1"/>
  <c r="K33" i="1"/>
  <c r="K34" i="1"/>
  <c r="K35" i="1"/>
  <c r="K36" i="1"/>
  <c r="K37" i="1"/>
  <c r="K38" i="1"/>
  <c r="K39" i="1"/>
  <c r="K40" i="1"/>
  <c r="K45" i="1"/>
  <c r="K46" i="1"/>
  <c r="K47" i="1"/>
  <c r="K48" i="1"/>
  <c r="K49" i="1"/>
  <c r="K50" i="1"/>
  <c r="K51" i="1"/>
  <c r="K52" i="1"/>
  <c r="K53" i="1"/>
  <c r="K54" i="1"/>
  <c r="K55" i="1"/>
  <c r="K56" i="1"/>
  <c r="P29" i="1"/>
  <c r="P30" i="1"/>
  <c r="P31" i="1"/>
  <c r="P32" i="1"/>
  <c r="P33" i="1"/>
  <c r="P34" i="1"/>
  <c r="P35" i="1"/>
  <c r="P36" i="1"/>
  <c r="P37" i="1"/>
  <c r="P38" i="1"/>
  <c r="P39" i="1"/>
  <c r="P40" i="1"/>
  <c r="F29" i="1"/>
  <c r="F30" i="1"/>
  <c r="F31" i="1"/>
  <c r="F32" i="1"/>
  <c r="F33" i="1"/>
  <c r="F34" i="1"/>
  <c r="F35" i="1"/>
  <c r="F36" i="1"/>
  <c r="F37" i="1"/>
  <c r="F38" i="1"/>
  <c r="F39" i="1"/>
  <c r="F40" i="1"/>
  <c r="F45" i="1"/>
  <c r="F46" i="1"/>
  <c r="F47" i="1"/>
  <c r="F48" i="1"/>
  <c r="F49" i="1"/>
  <c r="F50" i="1"/>
  <c r="F51" i="1"/>
  <c r="F52" i="1"/>
  <c r="F53" i="1"/>
  <c r="F54" i="1"/>
  <c r="F55" i="1"/>
  <c r="F56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</calcChain>
</file>

<file path=xl/sharedStrings.xml><?xml version="1.0" encoding="utf-8"?>
<sst xmlns="http://schemas.openxmlformats.org/spreadsheetml/2006/main" count="358" uniqueCount="67">
  <si>
    <t>Ceph rados bench</t>
    <phoneticPr fontId="1" type="noConversion"/>
  </si>
  <si>
    <t xml:space="preserve">write </t>
    <phoneticPr fontId="1" type="noConversion"/>
  </si>
  <si>
    <t>rand</t>
    <phoneticPr fontId="1" type="noConversion"/>
  </si>
  <si>
    <t>seq</t>
    <phoneticPr fontId="1" type="noConversion"/>
  </si>
  <si>
    <t xml:space="preserve">60 sec 4MB 16thred </t>
    <phoneticPr fontId="1" type="noConversion"/>
  </si>
  <si>
    <t>Stddev Bandwidth</t>
    <phoneticPr fontId="1" type="noConversion"/>
  </si>
  <si>
    <t>Average IOPS</t>
    <phoneticPr fontId="1" type="noConversion"/>
  </si>
  <si>
    <t>Stddev IOPS</t>
    <phoneticPr fontId="1" type="noConversion"/>
  </si>
  <si>
    <t>Max IOPS</t>
    <phoneticPr fontId="1" type="noConversion"/>
  </si>
  <si>
    <t>Min IOPS</t>
    <phoneticPr fontId="1" type="noConversion"/>
  </si>
  <si>
    <t>Average Latency (s)</t>
    <phoneticPr fontId="1" type="noConversion"/>
  </si>
  <si>
    <t>Stddev Latency (s)</t>
    <phoneticPr fontId="1" type="noConversion"/>
  </si>
  <si>
    <t>Total time run</t>
    <phoneticPr fontId="1" type="noConversion"/>
  </si>
  <si>
    <t xml:space="preserve">Total writes </t>
    <phoneticPr fontId="1" type="noConversion"/>
  </si>
  <si>
    <t>Write size</t>
    <phoneticPr fontId="1" type="noConversion"/>
  </si>
  <si>
    <t>Object size</t>
    <phoneticPr fontId="1" type="noConversion"/>
  </si>
  <si>
    <t>Total reads mad</t>
    <phoneticPr fontId="1" type="noConversion"/>
  </si>
  <si>
    <t>Read size</t>
    <phoneticPr fontId="1" type="noConversion"/>
  </si>
  <si>
    <t>Bandwidth (MB/sec)</t>
    <phoneticPr fontId="1" type="noConversion"/>
  </si>
  <si>
    <t>Max bandwidth (MB/sec)</t>
    <phoneticPr fontId="1" type="noConversion"/>
  </si>
  <si>
    <t>Min bandwidth (MB/sec)</t>
    <phoneticPr fontId="1" type="noConversion"/>
  </si>
  <si>
    <t>Max Latency (s)</t>
    <phoneticPr fontId="1" type="noConversion"/>
  </si>
  <si>
    <t>Min Latency (s)</t>
    <phoneticPr fontId="1" type="noConversion"/>
  </si>
  <si>
    <t xml:space="preserve">60 sec 1MB 16thred </t>
    <phoneticPr fontId="1" type="noConversion"/>
  </si>
  <si>
    <t xml:space="preserve">180 sec 4MB 16thred </t>
    <phoneticPr fontId="1" type="noConversion"/>
  </si>
  <si>
    <t xml:space="preserve">180 sec 1MB 16thred </t>
    <phoneticPr fontId="1" type="noConversion"/>
  </si>
  <si>
    <t xml:space="preserve">10 sec 4MB 16thred </t>
    <phoneticPr fontId="1" type="noConversion"/>
  </si>
  <si>
    <t xml:space="preserve">10 sec 1MB 16thred </t>
    <phoneticPr fontId="1" type="noConversion"/>
  </si>
  <si>
    <t>avg</t>
    <phoneticPr fontId="1" type="noConversion"/>
  </si>
  <si>
    <t xml:space="preserve"> avg</t>
    <phoneticPr fontId="1" type="noConversion"/>
  </si>
  <si>
    <t>1.0.68583</t>
    <phoneticPr fontId="1" type="noConversion"/>
  </si>
  <si>
    <t>5..52047</t>
    <phoneticPr fontId="1" type="noConversion"/>
  </si>
  <si>
    <t>OSDs in 1 node (noslab-gpu, osd : 3ea)</t>
    <phoneticPr fontId="1" type="noConversion"/>
  </si>
  <si>
    <t>OSDs in 2 node (noslab-gpu, noslab-ssd, osd : 6ea)</t>
    <phoneticPr fontId="1" type="noConversion"/>
  </si>
  <si>
    <t>180 sec 4MB 16thred (6 osds)</t>
    <phoneticPr fontId="1" type="noConversion"/>
  </si>
  <si>
    <t>180 sec 1MB 16thred (6 osds)</t>
    <phoneticPr fontId="1" type="noConversion"/>
  </si>
  <si>
    <t>180 sec 4MB 16thred (3osds)</t>
    <phoneticPr fontId="1" type="noConversion"/>
  </si>
  <si>
    <t>180 sec 1MB 16thred (3osds)</t>
    <phoneticPr fontId="1" type="noConversion"/>
  </si>
  <si>
    <t>180 sec 4MB 16thred (6osds)</t>
    <phoneticPr fontId="1" type="noConversion"/>
  </si>
  <si>
    <t>1 osd</t>
    <phoneticPr fontId="1" type="noConversion"/>
  </si>
  <si>
    <t>2 osds</t>
    <phoneticPr fontId="1" type="noConversion"/>
  </si>
  <si>
    <t>3 osds</t>
    <phoneticPr fontId="1" type="noConversion"/>
  </si>
  <si>
    <t>4 osds</t>
    <phoneticPr fontId="1" type="noConversion"/>
  </si>
  <si>
    <t>5 osds</t>
    <phoneticPr fontId="1" type="noConversion"/>
  </si>
  <si>
    <t>6 osds</t>
    <phoneticPr fontId="1" type="noConversion"/>
  </si>
  <si>
    <t>nvme: Samsung SSD 980 PRO 250GB</t>
    <phoneticPr fontId="1" type="noConversion"/>
  </si>
  <si>
    <t>sata: Samsung SSD 850</t>
    <phoneticPr fontId="1" type="noConversion"/>
  </si>
  <si>
    <t>nvme: Samsung SSD 980 PRO 1TB</t>
    <phoneticPr fontId="1" type="noConversion"/>
  </si>
  <si>
    <t>INTEL SSPED1K375GA</t>
    <phoneticPr fontId="1" type="noConversion"/>
  </si>
  <si>
    <t>Write Bandwidth (MB/sec)</t>
    <phoneticPr fontId="1" type="noConversion"/>
  </si>
  <si>
    <t>Read Bandwidth (MB/sec)</t>
    <phoneticPr fontId="1" type="noConversion"/>
  </si>
  <si>
    <t>1 Replica</t>
    <phoneticPr fontId="1" type="noConversion"/>
  </si>
  <si>
    <t>Samsung SSD 860 x 2</t>
    <phoneticPr fontId="1" type="noConversion"/>
  </si>
  <si>
    <t>Samsung SSD 860</t>
    <phoneticPr fontId="1" type="noConversion"/>
  </si>
  <si>
    <t>Samsung SSD 860, WDC WD10EZEX-22B</t>
    <phoneticPr fontId="1" type="noConversion"/>
  </si>
  <si>
    <t xml:space="preserve">Same SSDs </t>
    <phoneticPr fontId="1" type="noConversion"/>
  </si>
  <si>
    <t>1 HDD + SSDs</t>
    <phoneticPr fontId="1" type="noConversion"/>
  </si>
  <si>
    <t>Different SSDs</t>
    <phoneticPr fontId="1" type="noConversion"/>
  </si>
  <si>
    <t xml:space="preserve">Samsung SSD 850 + Samsung SSD 980 PRO 250G + Samsung SSD 980 PRO 1TB x 2 </t>
    <phoneticPr fontId="1" type="noConversion"/>
  </si>
  <si>
    <t>Samsung SSD 860 x 4</t>
    <phoneticPr fontId="1" type="noConversion"/>
  </si>
  <si>
    <t>1 HDD + Samsung SSD 860 x 3</t>
    <phoneticPr fontId="1" type="noConversion"/>
  </si>
  <si>
    <t>1 HDD + 1 SSD</t>
    <phoneticPr fontId="1" type="noConversion"/>
  </si>
  <si>
    <t>1 HDD + 2 SSD</t>
    <phoneticPr fontId="1" type="noConversion"/>
  </si>
  <si>
    <t>1 HDD + 3 SSD</t>
    <phoneticPr fontId="1" type="noConversion"/>
  </si>
  <si>
    <t>2 SSD</t>
    <phoneticPr fontId="1" type="noConversion"/>
  </si>
  <si>
    <t>3 SSD</t>
    <phoneticPr fontId="1" type="noConversion"/>
  </si>
  <si>
    <t>4 SSD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</si>
</sst>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4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4" xfId="0" applyFont="1" applyBorder="1">
      <alignment vertical="center"/>
    </xf>
    <xf numFmtId="0" fontId="0" fillId="0" borderId="0" xfId="0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176" fontId="3" fillId="0" borderId="2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176" fontId="2" fillId="0" borderId="0" xfId="0" applyNumberFormat="1" applyFont="1" applyBorder="1" applyAlignment="1">
      <alignment horizontal="right" vertical="center"/>
    </xf>
    <xf numFmtId="176" fontId="0" fillId="0" borderId="0" xfId="0" applyNumberFormat="1" applyBorder="1">
      <alignment vertical="center"/>
    </xf>
    <xf numFmtId="176" fontId="3" fillId="0" borderId="0" xfId="0" applyNumberFormat="1" applyFont="1" applyBorder="1">
      <alignment vertical="center"/>
    </xf>
    <xf numFmtId="176" fontId="0" fillId="0" borderId="7" xfId="0" applyNumberFormat="1" applyBorder="1">
      <alignment vertical="center"/>
    </xf>
    <xf numFmtId="176" fontId="3" fillId="0" borderId="3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176" fontId="2" fillId="0" borderId="5" xfId="0" applyNumberFormat="1" applyFont="1" applyBorder="1" applyAlignment="1">
      <alignment horizontal="right" vertical="center"/>
    </xf>
    <xf numFmtId="176" fontId="0" fillId="0" borderId="5" xfId="0" applyNumberFormat="1" applyBorder="1">
      <alignment vertical="center"/>
    </xf>
    <xf numFmtId="176" fontId="3" fillId="0" borderId="5" xfId="0" applyNumberFormat="1" applyFont="1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Fill="1" applyBorder="1">
      <alignment vertical="center"/>
    </xf>
    <xf numFmtId="176" fontId="2" fillId="0" borderId="7" xfId="0" applyNumberFormat="1" applyFont="1" applyBorder="1" applyAlignment="1">
      <alignment horizontal="right" vertical="center"/>
    </xf>
    <xf numFmtId="176" fontId="2" fillId="0" borderId="8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</a:t>
            </a:r>
            <a:r>
              <a:rPr lang="en-US" altLang="ko-KR" baseline="0"/>
              <a:t> Banchmark (seq)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4"/>
          <c:tx>
            <c:strRef>
              <c:f>Sheet1!$W$43</c:f>
              <c:strCache>
                <c:ptCount val="1"/>
                <c:pt idx="0">
                  <c:v>180 sec 4MB 16thred (3osds)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(Sheet1!$Z$33:$Z$34,Sheet1!$Z$36,Sheet1!$Z$38)</c:f>
              <c:numCache>
                <c:formatCode>0.0_);[Red]\(0.0\)</c:formatCode>
                <c:ptCount val="4"/>
                <c:pt idx="0">
                  <c:v>4.1552666666666669</c:v>
                </c:pt>
                <c:pt idx="1">
                  <c:v>1</c:v>
                </c:pt>
                <c:pt idx="2">
                  <c:v>2</c:v>
                </c:pt>
                <c:pt idx="3">
                  <c:v>15.262533333333336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B-4D3A-9956-4C8CA33D1A7C}"/>
            </c:ext>
          </c:extLst>
        </c:ser>
        <c:ser>
          <c:idx val="11"/>
          <c:order val="5"/>
          <c:tx>
            <c:strRef>
              <c:f>Sheet1!$AB$43</c:f>
              <c:strCache>
                <c:ptCount val="1"/>
                <c:pt idx="0">
                  <c:v>180 sec 1MB 16thred (3osds)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(Sheet1!$AE$33:$AE$34,Sheet1!$AE$36,Sheet1!$AE$38)</c:f>
              <c:numCache>
                <c:formatCode>0.0_);[Red]\(0.0\)</c:formatCode>
                <c:ptCount val="4"/>
                <c:pt idx="0">
                  <c:v>10.850333333333333</c:v>
                </c:pt>
                <c:pt idx="1">
                  <c:v>10</c:v>
                </c:pt>
                <c:pt idx="2">
                  <c:v>12</c:v>
                </c:pt>
                <c:pt idx="3">
                  <c:v>1.4738333333333333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B-4D3A-9956-4C8CA33D1A7C}"/>
            </c:ext>
          </c:extLst>
        </c:ser>
        <c:ser>
          <c:idx val="4"/>
          <c:order val="10"/>
          <c:tx>
            <c:strRef>
              <c:f>Sheet1!$BB$43</c:f>
              <c:strCache>
                <c:ptCount val="1"/>
                <c:pt idx="0">
                  <c:v>180 sec 4MB 16thred (6 osds)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(Sheet1!$BE$49:$BE$50,Sheet1!$BE$52,Sheet1!$BE$54)</c:f>
              <c:numCache>
                <c:formatCode>0.0_);[Red]\(0.0\)</c:formatCode>
                <c:ptCount val="4"/>
                <c:pt idx="0">
                  <c:v>11.1731</c:v>
                </c:pt>
                <c:pt idx="1">
                  <c:v>2</c:v>
                </c:pt>
                <c:pt idx="2">
                  <c:v>5</c:v>
                </c:pt>
                <c:pt idx="3">
                  <c:v>5.7133599999999989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3B-4D3A-9956-4C8CA33D1A7C}"/>
            </c:ext>
          </c:extLst>
        </c:ser>
        <c:ser>
          <c:idx val="5"/>
          <c:order val="11"/>
          <c:tx>
            <c:strRef>
              <c:f>Sheet1!$BG$43</c:f>
              <c:strCache>
                <c:ptCount val="1"/>
                <c:pt idx="0">
                  <c:v>180 sec 1MB 16thred (6 osds)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(Sheet1!$BJ$49:$BJ$50,Sheet1!$BJ$52,Sheet1!$BJ$54)</c:f>
              <c:numCache>
                <c:formatCode>0.0_);[Red]\(0.0\)</c:formatCode>
                <c:ptCount val="4"/>
                <c:pt idx="0">
                  <c:v>11.184533333333334</c:v>
                </c:pt>
                <c:pt idx="1">
                  <c:v>11</c:v>
                </c:pt>
                <c:pt idx="2">
                  <c:v>13.333333333333334</c:v>
                </c:pt>
                <c:pt idx="3">
                  <c:v>1.4284299999999999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3B-4D3A-9956-4C8CA33D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652960"/>
        <c:axId val="1720652128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Sheet1!$C$43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>
                    <a:solidFill>
                      <a:srgbClr val="00206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(Sheet1!$F$33:$F$34,Sheet1!$F$36,Sheet1!$F$38)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11.193266666666668</c:v>
                      </c:pt>
                      <c:pt idx="1">
                        <c:v>2</c:v>
                      </c:pt>
                      <c:pt idx="2">
                        <c:v>3.6666666666666665</c:v>
                      </c:pt>
                      <c:pt idx="3">
                        <c:v>5.4000950000000003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3B-4D3A-9956-4C8CA33D1A7C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Sheet1!$H$43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(Sheet1!$K$33:$K$34,Sheet1!$K$36,Sheet1!$K$38)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11.188899999999999</c:v>
                      </c:pt>
                      <c:pt idx="1">
                        <c:v>11</c:v>
                      </c:pt>
                      <c:pt idx="2">
                        <c:v>12.333333333333334</c:v>
                      </c:pt>
                      <c:pt idx="3">
                        <c:v>1.4080366666666666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3B-4D3A-9956-4C8CA33D1A7C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Sheet1!$M$43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>
                    <a:solidFill>
                      <a:srgbClr val="00206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(Sheet1!$P$33:$P$34,Sheet1!$P$36,Sheet1!$P$38)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4.1964266666666665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14.806966666666668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3B-4D3A-9956-4C8CA33D1A7C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Sheet1!$R$43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(Sheet1!$U$33:$U$34,Sheet1!$U$36,Sheet1!$U$38)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11.200266666666666</c:v>
                      </c:pt>
                      <c:pt idx="1">
                        <c:v>11</c:v>
                      </c:pt>
                      <c:pt idx="2">
                        <c:v>12.666666666666666</c:v>
                      </c:pt>
                      <c:pt idx="3">
                        <c:v>1.4241733333333333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3B-4D3A-9956-4C8CA33D1A7C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Sheet1!$AH$43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(Sheet1!$AG$49:$AG$50,Sheet1!$AG$52,Sheet1!$AG$54)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(Sheet1!$AK$49:$AK$50,Sheet1!$AK$52,Sheet1!$AK$54)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10.726766666666668</c:v>
                      </c:pt>
                      <c:pt idx="1">
                        <c:v>2</c:v>
                      </c:pt>
                      <c:pt idx="2">
                        <c:v>4.666666666666667</c:v>
                      </c:pt>
                      <c:pt idx="3">
                        <c:v>5.6977800000000007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3B-4D3A-9956-4C8CA33D1A7C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Sheet1!$AM$43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(Sheet1!$AG$49:$AG$50,Sheet1!$AG$52,Sheet1!$AG$54)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(Sheet1!$AP$49:$AP$50,Sheet1!$AP$52,Sheet1!$AP$54)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10.414366666666668</c:v>
                      </c:pt>
                      <c:pt idx="1">
                        <c:v>10</c:v>
                      </c:pt>
                      <c:pt idx="2">
                        <c:v>12.333333333333334</c:v>
                      </c:pt>
                      <c:pt idx="3">
                        <c:v>1.5069100000000002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3B-4D3A-9956-4C8CA33D1A7C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Sheet1!$AR$43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(Sheet1!$AG$49:$AG$50,Sheet1!$AG$52,Sheet1!$AG$54)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(Sheet1!$AU$49:$AU$50,Sheet1!$AU$52,Sheet1!$AU$54)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10.621766666666668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5.9585999999999997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43B-4D3A-9956-4C8CA33D1A7C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Sheet1!$AW$43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(Sheet1!$AG$49:$AG$50,Sheet1!$AG$52,Sheet1!$AG$54)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(Sheet1!$AZ$49:$AZ$50,Sheet1!$AZ$52,Sheet1!$AZ$54)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11.193366666666668</c:v>
                      </c:pt>
                      <c:pt idx="1">
                        <c:v>11</c:v>
                      </c:pt>
                      <c:pt idx="2">
                        <c:v>13.666666666666666</c:v>
                      </c:pt>
                      <c:pt idx="3">
                        <c:v>1.4234433333333332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43B-4D3A-9956-4C8CA33D1A7C}"/>
                  </c:ext>
                </c:extLst>
              </c15:ser>
            </c15:filteredLineSeries>
          </c:ext>
        </c:extLst>
      </c:lineChart>
      <c:catAx>
        <c:axId val="17206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652128"/>
        <c:crosses val="autoZero"/>
        <c:auto val="1"/>
        <c:lblAlgn val="ctr"/>
        <c:lblOffset val="100"/>
        <c:noMultiLvlLbl val="0"/>
      </c:catAx>
      <c:valAx>
        <c:axId val="17206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65296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 Benchmakr</a:t>
            </a:r>
            <a:r>
              <a:rPr lang="en-US" altLang="ko-KR" baseline="0"/>
              <a:t> (rand) - 3 osds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4"/>
          <c:tx>
            <c:strRef>
              <c:f>Sheet1!$BB$27</c:f>
              <c:strCache>
                <c:ptCount val="1"/>
                <c:pt idx="0">
                  <c:v>180 sec 4MB 16thred (6osds)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(Sheet1!$BE$33:$BE$34,Sheet1!$BE$36,Sheet1!$BE$38)</c:f>
              <c:numCache>
                <c:formatCode>0.0_);[Red]\(0.0\)</c:formatCode>
                <c:ptCount val="4"/>
                <c:pt idx="0">
                  <c:v>10.795666666666667</c:v>
                </c:pt>
                <c:pt idx="1">
                  <c:v>2</c:v>
                </c:pt>
                <c:pt idx="2">
                  <c:v>5</c:v>
                </c:pt>
                <c:pt idx="3">
                  <c:v>5.9318166666666672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3-49E2-A3A2-B2D00FC6EC20}"/>
            </c:ext>
          </c:extLst>
        </c:ser>
        <c:ser>
          <c:idx val="11"/>
          <c:order val="5"/>
          <c:tx>
            <c:strRef>
              <c:f>Sheet1!$BG$27</c:f>
              <c:strCache>
                <c:ptCount val="1"/>
                <c:pt idx="0">
                  <c:v>180 sec 1MB 16thred (6 osds)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(Sheet1!$BJ$33:$BJ$34,Sheet1!$BJ$36,Sheet1!$BJ$38)</c:f>
              <c:numCache>
                <c:formatCode>0.0_);[Red]\(0.0\)</c:formatCode>
                <c:ptCount val="4"/>
                <c:pt idx="0">
                  <c:v>7.6282393333333331</c:v>
                </c:pt>
                <c:pt idx="1">
                  <c:v>10</c:v>
                </c:pt>
                <c:pt idx="2">
                  <c:v>12.666666666666666</c:v>
                </c:pt>
                <c:pt idx="3">
                  <c:v>1.4690900000000002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3-49E2-A3A2-B2D00FC6EC20}"/>
            </c:ext>
          </c:extLst>
        </c:ser>
        <c:ser>
          <c:idx val="4"/>
          <c:order val="10"/>
          <c:tx>
            <c:strRef>
              <c:f>Sheet1!$W$27</c:f>
              <c:strCache>
                <c:ptCount val="1"/>
                <c:pt idx="0">
                  <c:v>180 sec 4MB 16thred (3osds)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(Sheet1!$Z$33:$Z$34,Sheet1!$Z$36,Sheet1!$Z$38)</c:f>
              <c:numCache>
                <c:formatCode>0.0_);[Red]\(0.0\)</c:formatCode>
                <c:ptCount val="4"/>
                <c:pt idx="0">
                  <c:v>4.1552666666666669</c:v>
                </c:pt>
                <c:pt idx="1">
                  <c:v>1</c:v>
                </c:pt>
                <c:pt idx="2">
                  <c:v>2</c:v>
                </c:pt>
                <c:pt idx="3">
                  <c:v>15.262533333333336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3-49E2-A3A2-B2D00FC6EC20}"/>
            </c:ext>
          </c:extLst>
        </c:ser>
        <c:ser>
          <c:idx val="5"/>
          <c:order val="11"/>
          <c:tx>
            <c:strRef>
              <c:f>Sheet1!$AB$27</c:f>
              <c:strCache>
                <c:ptCount val="1"/>
                <c:pt idx="0">
                  <c:v>180 sec 1MB 16thred (3osds)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(Sheet1!$AE$33:$AE$34,Sheet1!$AE$36,Sheet1!$AE$38)</c:f>
              <c:numCache>
                <c:formatCode>0.0_);[Red]\(0.0\)</c:formatCode>
                <c:ptCount val="4"/>
                <c:pt idx="0">
                  <c:v>10.850333333333333</c:v>
                </c:pt>
                <c:pt idx="1">
                  <c:v>10</c:v>
                </c:pt>
                <c:pt idx="2">
                  <c:v>12</c:v>
                </c:pt>
                <c:pt idx="3">
                  <c:v>1.4738333333333333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3-49E2-A3A2-B2D00FC6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365568"/>
        <c:axId val="1794365984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Sheet1!$AH$27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>
                    <a:solidFill>
                      <a:srgbClr val="7030A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(Sheet1!$AG$33:$AG$34,Sheet1!$AG$36,Sheet1!$AG$38)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(Sheet1!$AK$33:$AK$34,Sheet1!$AK$36,Sheet1!$AK$38)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11.202066666666667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5.4606433333333335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933-49E2-A3A2-B2D00FC6EC20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Sheet1!$AM$27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>
                    <a:solidFill>
                      <a:srgbClr val="FFC00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(Sheet1!$AG$33:$AG$34,Sheet1!$AG$36,Sheet1!$AG$38)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(Sheet1!$AP$33:$AP$34,Sheet1!$AP$36,Sheet1!$AP$38)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10.767533333333333</c:v>
                      </c:pt>
                      <c:pt idx="1">
                        <c:v>10</c:v>
                      </c:pt>
                      <c:pt idx="2">
                        <c:v>12.666666666666666</c:v>
                      </c:pt>
                      <c:pt idx="3">
                        <c:v>1.4643933333333334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33-49E2-A3A2-B2D00FC6EC20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Sheet1!$AR$27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>
                    <a:solidFill>
                      <a:srgbClr val="7030A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(Sheet1!$AG$33:$AG$34,Sheet1!$AG$36,Sheet1!$AG$38)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(Sheet1!$AU$33:$AU$34,Sheet1!$AU$36,Sheet1!$AU$38)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11.203066666666667</c:v>
                      </c:pt>
                      <c:pt idx="1">
                        <c:v>2</c:v>
                      </c:pt>
                      <c:pt idx="2">
                        <c:v>5.333333333333333</c:v>
                      </c:pt>
                      <c:pt idx="3">
                        <c:v>5.6488466666666666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33-49E2-A3A2-B2D00FC6EC20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Sheet1!$AW$27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>
                    <a:solidFill>
                      <a:srgbClr val="FFC00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(Sheet1!$AG$33:$AG$34,Sheet1!$AG$36,Sheet1!$AG$38)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(Sheet1!$AZ$33:$AZ$34,Sheet1!$AZ$36,Sheet1!$AZ$38)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11.198766666666666</c:v>
                      </c:pt>
                      <c:pt idx="1">
                        <c:v>11</c:v>
                      </c:pt>
                      <c:pt idx="2">
                        <c:v>13</c:v>
                      </c:pt>
                      <c:pt idx="3">
                        <c:v>1.4277666666666666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933-49E2-A3A2-B2D00FC6EC20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Sheet1!$C$27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(Sheet1!$F$33:$F$34,Sheet1!$F$36,Sheet1!$F$38)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11.193266666666668</c:v>
                      </c:pt>
                      <c:pt idx="1">
                        <c:v>2</c:v>
                      </c:pt>
                      <c:pt idx="2">
                        <c:v>3.6666666666666665</c:v>
                      </c:pt>
                      <c:pt idx="3">
                        <c:v>5.4000950000000003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933-49E2-A3A2-B2D00FC6EC20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Sheet1!$H$27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(Sheet1!$K$33:$K$34,Sheet1!$K$36,Sheet1!$K$38)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11.188899999999999</c:v>
                      </c:pt>
                      <c:pt idx="1">
                        <c:v>11</c:v>
                      </c:pt>
                      <c:pt idx="2">
                        <c:v>12.333333333333334</c:v>
                      </c:pt>
                      <c:pt idx="3">
                        <c:v>1.4080366666666666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933-49E2-A3A2-B2D00FC6EC20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Sheet1!$M$27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(Sheet1!$P$33:$P$34,Sheet1!$P$36,Sheet1!$P$38)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4.1964266666666665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14.806966666666668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933-49E2-A3A2-B2D00FC6EC20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Sheet1!$R$27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(Sheet1!$U$33:$U$34,Sheet1!$U$36,Sheet1!$U$38)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11.200266666666666</c:v>
                      </c:pt>
                      <c:pt idx="1">
                        <c:v>11</c:v>
                      </c:pt>
                      <c:pt idx="2">
                        <c:v>12.666666666666666</c:v>
                      </c:pt>
                      <c:pt idx="3">
                        <c:v>1.4241733333333333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933-49E2-A3A2-B2D00FC6EC20}"/>
                  </c:ext>
                </c:extLst>
              </c15:ser>
            </c15:filteredLineSeries>
          </c:ext>
        </c:extLst>
      </c:lineChart>
      <c:catAx>
        <c:axId val="17943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65984"/>
        <c:crosses val="autoZero"/>
        <c:auto val="1"/>
        <c:lblAlgn val="ctr"/>
        <c:lblOffset val="100"/>
        <c:noMultiLvlLbl val="0"/>
      </c:catAx>
      <c:valAx>
        <c:axId val="17943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65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 Benchmakr</a:t>
            </a:r>
            <a:r>
              <a:rPr lang="en-US" altLang="ko-KR" baseline="0"/>
              <a:t> (rand) - 3 osds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(Sheet1!$F$33:$F$34,Sheet1!$F$36,Sheet1!$F$38)</c:f>
              <c:numCache>
                <c:formatCode>0.0_);[Red]\(0.0\)</c:formatCode>
                <c:ptCount val="4"/>
                <c:pt idx="0">
                  <c:v>11.193266666666668</c:v>
                </c:pt>
                <c:pt idx="1">
                  <c:v>2</c:v>
                </c:pt>
                <c:pt idx="2">
                  <c:v>3.6666666666666665</c:v>
                </c:pt>
                <c:pt idx="3">
                  <c:v>5.4000950000000003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B-448E-A37B-6A14E2D1BDE7}"/>
            </c:ext>
          </c:extLst>
        </c:ser>
        <c:ser>
          <c:idx val="1"/>
          <c:order val="1"/>
          <c:tx>
            <c:strRef>
              <c:f>Sheet1!$H$27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(Sheet1!$K$33:$K$34,Sheet1!$K$36,Sheet1!$K$38)</c:f>
              <c:numCache>
                <c:formatCode>0.0_);[Red]\(0.0\)</c:formatCode>
                <c:ptCount val="4"/>
                <c:pt idx="0">
                  <c:v>11.188899999999999</c:v>
                </c:pt>
                <c:pt idx="1">
                  <c:v>11</c:v>
                </c:pt>
                <c:pt idx="2">
                  <c:v>12.333333333333334</c:v>
                </c:pt>
                <c:pt idx="3">
                  <c:v>1.4080366666666666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B-448E-A37B-6A14E2D1BDE7}"/>
            </c:ext>
          </c:extLst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(Sheet1!$P$33:$P$34,Sheet1!$P$36,Sheet1!$P$38)</c:f>
              <c:numCache>
                <c:formatCode>0.0_);[Red]\(0.0\)</c:formatCode>
                <c:ptCount val="4"/>
                <c:pt idx="0">
                  <c:v>4.1964266666666665</c:v>
                </c:pt>
                <c:pt idx="1">
                  <c:v>1</c:v>
                </c:pt>
                <c:pt idx="2">
                  <c:v>2</c:v>
                </c:pt>
                <c:pt idx="3">
                  <c:v>14.806966666666668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B-448E-A37B-6A14E2D1BDE7}"/>
            </c:ext>
          </c:extLst>
        </c:ser>
        <c:ser>
          <c:idx val="3"/>
          <c:order val="3"/>
          <c:tx>
            <c:strRef>
              <c:f>Sheet1!$R$27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(Sheet1!$U$33:$U$34,Sheet1!$U$36,Sheet1!$U$38)</c:f>
              <c:numCache>
                <c:formatCode>0.0_);[Red]\(0.0\)</c:formatCode>
                <c:ptCount val="4"/>
                <c:pt idx="0">
                  <c:v>11.200266666666666</c:v>
                </c:pt>
                <c:pt idx="1">
                  <c:v>11</c:v>
                </c:pt>
                <c:pt idx="2">
                  <c:v>12.666666666666666</c:v>
                </c:pt>
                <c:pt idx="3">
                  <c:v>1.4241733333333333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B-448E-A37B-6A14E2D1BDE7}"/>
            </c:ext>
          </c:extLst>
        </c:ser>
        <c:ser>
          <c:idx val="4"/>
          <c:order val="4"/>
          <c:tx>
            <c:strRef>
              <c:f>Sheet1!$W$27</c:f>
              <c:strCache>
                <c:ptCount val="1"/>
                <c:pt idx="0">
                  <c:v>180 sec 4MB 16thred (3osds)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(Sheet1!$Z$33:$Z$34,Sheet1!$Z$36,Sheet1!$Z$38)</c:f>
              <c:numCache>
                <c:formatCode>0.0_);[Red]\(0.0\)</c:formatCode>
                <c:ptCount val="4"/>
                <c:pt idx="0">
                  <c:v>4.1552666666666669</c:v>
                </c:pt>
                <c:pt idx="1">
                  <c:v>1</c:v>
                </c:pt>
                <c:pt idx="2">
                  <c:v>2</c:v>
                </c:pt>
                <c:pt idx="3">
                  <c:v>15.262533333333336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B-448E-A37B-6A14E2D1BDE7}"/>
            </c:ext>
          </c:extLst>
        </c:ser>
        <c:ser>
          <c:idx val="5"/>
          <c:order val="5"/>
          <c:tx>
            <c:strRef>
              <c:f>Sheet1!$AB$27</c:f>
              <c:strCache>
                <c:ptCount val="1"/>
                <c:pt idx="0">
                  <c:v>180 sec 1MB 16thred (3osds)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(Sheet1!$AE$33:$AE$34,Sheet1!$AE$36,Sheet1!$AE$38)</c:f>
              <c:numCache>
                <c:formatCode>0.0_);[Red]\(0.0\)</c:formatCode>
                <c:ptCount val="4"/>
                <c:pt idx="0">
                  <c:v>10.850333333333333</c:v>
                </c:pt>
                <c:pt idx="1">
                  <c:v>10</c:v>
                </c:pt>
                <c:pt idx="2">
                  <c:v>12</c:v>
                </c:pt>
                <c:pt idx="3">
                  <c:v>1.4738333333333333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BB-448E-A37B-6A14E2D1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365568"/>
        <c:axId val="1794365984"/>
      </c:lineChart>
      <c:catAx>
        <c:axId val="17943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65984"/>
        <c:crosses val="autoZero"/>
        <c:auto val="1"/>
        <c:lblAlgn val="ctr"/>
        <c:lblOffset val="100"/>
        <c:noMultiLvlLbl val="0"/>
      </c:catAx>
      <c:valAx>
        <c:axId val="17943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6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Sheet1!$B$149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(Sheet1!$C$126,Sheet1!$H$126,Sheet1!$M$126,Sheet1!$R$126,Sheet1!$W$126,Sheet1!$AB$126)</c:f>
              <c:strCache>
                <c:ptCount val="6"/>
                <c:pt idx="0">
                  <c:v>1 osd</c:v>
                </c:pt>
                <c:pt idx="1">
                  <c:v>2 osds</c:v>
                </c:pt>
                <c:pt idx="2">
                  <c:v>3 osds</c:v>
                </c:pt>
                <c:pt idx="3">
                  <c:v>4 osds</c:v>
                </c:pt>
                <c:pt idx="4">
                  <c:v>5 osds</c:v>
                </c:pt>
                <c:pt idx="5">
                  <c:v>6 osds</c:v>
                </c:pt>
              </c:strCache>
            </c:strRef>
          </c:cat>
          <c:val>
            <c:numRef>
              <c:f>(Sheet1!$F$149,Sheet1!$K$149,Sheet1!$P$149,Sheet1!$U$149,Sheet1!$Z$149,Sheet1!$AE$149)</c:f>
              <c:numCache>
                <c:formatCode>0.0_);[Red]\(0.0\)</c:formatCode>
                <c:ptCount val="6"/>
                <c:pt idx="0">
                  <c:v>6.1855933333333324</c:v>
                </c:pt>
                <c:pt idx="1">
                  <c:v>9.9197500000000005</c:v>
                </c:pt>
                <c:pt idx="2">
                  <c:v>9.9416433333333334</c:v>
                </c:pt>
                <c:pt idx="3">
                  <c:v>10.2841</c:v>
                </c:pt>
                <c:pt idx="4">
                  <c:v>10.271433333333334</c:v>
                </c:pt>
                <c:pt idx="5">
                  <c:v>10.285200000000001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C-4B05-940C-43B8AABAA726}"/>
            </c:ext>
          </c:extLst>
        </c:ser>
        <c:ser>
          <c:idx val="2"/>
          <c:order val="1"/>
          <c:tx>
            <c:strRef>
              <c:f>Sheet1!$B$133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(Sheet1!$C$126,Sheet1!$H$126,Sheet1!$M$126,Sheet1!$R$126,Sheet1!$W$126,Sheet1!$AB$126)</c:f>
              <c:strCache>
                <c:ptCount val="6"/>
                <c:pt idx="0">
                  <c:v>1 osd</c:v>
                </c:pt>
                <c:pt idx="1">
                  <c:v>2 osds</c:v>
                </c:pt>
                <c:pt idx="2">
                  <c:v>3 osds</c:v>
                </c:pt>
                <c:pt idx="3">
                  <c:v>4 osds</c:v>
                </c:pt>
                <c:pt idx="4">
                  <c:v>5 osds</c:v>
                </c:pt>
                <c:pt idx="5">
                  <c:v>6 osds</c:v>
                </c:pt>
              </c:strCache>
            </c:strRef>
          </c:cat>
          <c:val>
            <c:numRef>
              <c:f>(Sheet1!$F$133,Sheet1!$K$133,Sheet1!$P$133,Sheet1!$U$133,Sheet1!$Z$133,Sheet1!$AE$133)</c:f>
              <c:numCache>
                <c:formatCode>0.0_);[Red]\(0.0\)</c:formatCode>
                <c:ptCount val="6"/>
                <c:pt idx="0">
                  <c:v>4.3110299999999997</c:v>
                </c:pt>
                <c:pt idx="1">
                  <c:v>5.072586666666667</c:v>
                </c:pt>
                <c:pt idx="2">
                  <c:v>5.0451133333333331</c:v>
                </c:pt>
                <c:pt idx="3">
                  <c:v>8.0862200000000009</c:v>
                </c:pt>
                <c:pt idx="4">
                  <c:v>8.865336666666666</c:v>
                </c:pt>
                <c:pt idx="5">
                  <c:v>9.2355699999999992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C-4B05-940C-43B8AABA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OSDs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 b="1" i="0" u="none" strike="noStrike" baseline="0">
                    <a:effectLst/>
                  </a:rPr>
                  <a:t>Bandwidth (MB/s)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Sheet1!$B$240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(Sheet1!$C$233,Sheet1!$H$233,Sheet1!$M$233)</c:f>
              <c:strCache>
                <c:ptCount val="3"/>
                <c:pt idx="0">
                  <c:v>1 HDD + 1 SSD</c:v>
                </c:pt>
                <c:pt idx="1">
                  <c:v>1 HDD + 2 SSD</c:v>
                </c:pt>
                <c:pt idx="2">
                  <c:v>1 HDD + 3 SSD</c:v>
                </c:pt>
              </c:strCache>
            </c:strRef>
          </c:cat>
          <c:val>
            <c:numRef>
              <c:f>(Sheet1!$F$240,Sheet1!$K$240,Sheet1!$P$240)</c:f>
              <c:numCache>
                <c:formatCode>0.0_);[Red]\(0.0\)</c:formatCode>
                <c:ptCount val="3"/>
                <c:pt idx="0">
                  <c:v>1.5266366666666666</c:v>
                </c:pt>
                <c:pt idx="1">
                  <c:v>1.4548733333333335</c:v>
                </c:pt>
                <c:pt idx="2">
                  <c:v>1.4724799999999998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F-4B0F-AEA5-22ADA59D8329}"/>
            </c:ext>
          </c:extLst>
        </c:ser>
        <c:ser>
          <c:idx val="2"/>
          <c:order val="1"/>
          <c:tx>
            <c:strRef>
              <c:f>Sheet1!$B$254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(Sheet1!$C$233,Sheet1!$H$233,Sheet1!$M$233)</c:f>
              <c:strCache>
                <c:ptCount val="3"/>
                <c:pt idx="0">
                  <c:v>1 HDD + 1 SSD</c:v>
                </c:pt>
                <c:pt idx="1">
                  <c:v>1 HDD + 2 SSD</c:v>
                </c:pt>
                <c:pt idx="2">
                  <c:v>1 HDD + 3 SSD</c:v>
                </c:pt>
              </c:strCache>
            </c:strRef>
          </c:cat>
          <c:val>
            <c:numRef>
              <c:f>(Sheet1!$F$254,Sheet1!$K$254,Sheet1!$P$254)</c:f>
              <c:numCache>
                <c:formatCode>0.0_);[Red]\(0.0\)</c:formatCode>
                <c:ptCount val="3"/>
                <c:pt idx="0">
                  <c:v>10.167260000000001</c:v>
                </c:pt>
                <c:pt idx="1">
                  <c:v>10.136876666666666</c:v>
                </c:pt>
                <c:pt idx="2">
                  <c:v>10.275233333333333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F-4B0F-AEA5-22ADA59D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 b="1" i="0" u="none" strike="noStrike" baseline="0">
                    <a:effectLst/>
                  </a:rPr>
                  <a:t>Bandwidth (MB/s)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Sheet1!$B$206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(Sheet1!$E$196,Sheet1!$E$160,Sheet1!$E$230)</c:f>
              <c:strCache>
                <c:ptCount val="3"/>
                <c:pt idx="0">
                  <c:v>Samsung SSD 860 x 4</c:v>
                </c:pt>
                <c:pt idx="1">
                  <c:v>Samsung SSD 850 + Samsung SSD 980 PRO 250G + Samsung SSD 980 PRO 1TB x 2 </c:v>
                </c:pt>
                <c:pt idx="2">
                  <c:v>1 HDD + Samsung SSD 860 x 3</c:v>
                </c:pt>
              </c:strCache>
            </c:strRef>
          </c:cat>
          <c:val>
            <c:numRef>
              <c:f>(Sheet1!$P$206,Sheet1!$U$170,Sheet1!$P$240)</c:f>
              <c:numCache>
                <c:formatCode>0.0_);[Red]\(0.0\)</c:formatCode>
                <c:ptCount val="3"/>
                <c:pt idx="0">
                  <c:v>9.6904099999999982</c:v>
                </c:pt>
                <c:pt idx="1">
                  <c:v>7.3717133333333331</c:v>
                </c:pt>
                <c:pt idx="2">
                  <c:v>1.4724799999999998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A-4B9B-A18A-7F8F77EAC381}"/>
            </c:ext>
          </c:extLst>
        </c:ser>
        <c:ser>
          <c:idx val="2"/>
          <c:order val="1"/>
          <c:tx>
            <c:strRef>
              <c:f>Sheet1!$B$186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(Sheet1!$E$196,Sheet1!$E$160,Sheet1!$E$230)</c:f>
              <c:strCache>
                <c:ptCount val="3"/>
                <c:pt idx="0">
                  <c:v>Samsung SSD 860 x 4</c:v>
                </c:pt>
                <c:pt idx="1">
                  <c:v>Samsung SSD 850 + Samsung SSD 980 PRO 250G + Samsung SSD 980 PRO 1TB x 2 </c:v>
                </c:pt>
                <c:pt idx="2">
                  <c:v>1 HDD + Samsung SSD 860 x 3</c:v>
                </c:pt>
              </c:strCache>
            </c:strRef>
          </c:cat>
          <c:val>
            <c:numRef>
              <c:f>(Sheet1!$P$220,Sheet1!$U$186,Sheet1!$P$254)</c:f>
              <c:numCache>
                <c:formatCode>0.0_);[Red]\(0.0\)</c:formatCode>
                <c:ptCount val="3"/>
                <c:pt idx="0">
                  <c:v>10.279166666666667</c:v>
                </c:pt>
                <c:pt idx="1">
                  <c:v>10.275533333333334</c:v>
                </c:pt>
                <c:pt idx="2">
                  <c:v>10.275233333333333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A-4B9B-A18A-7F8F77E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Configurations of OSDs</a:t>
                </a:r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Bandwidth (MB/s)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</a:t>
            </a:r>
            <a:r>
              <a:rPr lang="en-US" altLang="ko-KR" baseline="0"/>
              <a:t> Banchmark (seq) - 6 osds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Sheet1!$AH$43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(Sheet1!$AK$49:$AK$50,Sheet1!$AK$52,Sheet1!$AK$54)</c:f>
              <c:numCache>
                <c:formatCode>0.0_);[Red]\(0.0\)</c:formatCode>
                <c:ptCount val="4"/>
                <c:pt idx="0">
                  <c:v>10.726766666666668</c:v>
                </c:pt>
                <c:pt idx="1">
                  <c:v>2</c:v>
                </c:pt>
                <c:pt idx="2">
                  <c:v>4.666666666666667</c:v>
                </c:pt>
                <c:pt idx="3">
                  <c:v>5.6977800000000007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5-4717-80BF-8A0928E6F43F}"/>
            </c:ext>
          </c:extLst>
        </c:ser>
        <c:ser>
          <c:idx val="1"/>
          <c:order val="1"/>
          <c:tx>
            <c:strRef>
              <c:f>Sheet1!$AM$43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(Sheet1!$AP$49:$AP$50,Sheet1!$AP$52,Sheet1!$AP$54)</c:f>
              <c:numCache>
                <c:formatCode>0.0_);[Red]\(0.0\)</c:formatCode>
                <c:ptCount val="4"/>
                <c:pt idx="0">
                  <c:v>10.414366666666668</c:v>
                </c:pt>
                <c:pt idx="1">
                  <c:v>10</c:v>
                </c:pt>
                <c:pt idx="2">
                  <c:v>12.333333333333334</c:v>
                </c:pt>
                <c:pt idx="3">
                  <c:v>1.5069100000000002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5-4717-80BF-8A0928E6F43F}"/>
            </c:ext>
          </c:extLst>
        </c:ser>
        <c:ser>
          <c:idx val="2"/>
          <c:order val="2"/>
          <c:tx>
            <c:strRef>
              <c:f>Sheet1!$AR$43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(Sheet1!$AU$49:$AU$50,Sheet1!$AU$52,Sheet1!$AU$54)</c:f>
              <c:numCache>
                <c:formatCode>0.0_);[Red]\(0.0\)</c:formatCode>
                <c:ptCount val="4"/>
                <c:pt idx="0">
                  <c:v>10.621766666666668</c:v>
                </c:pt>
                <c:pt idx="1">
                  <c:v>2</c:v>
                </c:pt>
                <c:pt idx="2">
                  <c:v>5</c:v>
                </c:pt>
                <c:pt idx="3">
                  <c:v>5.9585999999999997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5-4717-80BF-8A0928E6F43F}"/>
            </c:ext>
          </c:extLst>
        </c:ser>
        <c:ser>
          <c:idx val="3"/>
          <c:order val="3"/>
          <c:tx>
            <c:strRef>
              <c:f>Sheet1!$AW$43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(Sheet1!$AZ$49:$AZ$50,Sheet1!$AZ$52,Sheet1!$AZ$54)</c:f>
              <c:numCache>
                <c:formatCode>0.0_);[Red]\(0.0\)</c:formatCode>
                <c:ptCount val="4"/>
                <c:pt idx="0">
                  <c:v>11.193366666666668</c:v>
                </c:pt>
                <c:pt idx="1">
                  <c:v>11</c:v>
                </c:pt>
                <c:pt idx="2">
                  <c:v>13.666666666666666</c:v>
                </c:pt>
                <c:pt idx="3">
                  <c:v>1.4234433333333332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5-4717-80BF-8A0928E6F43F}"/>
            </c:ext>
          </c:extLst>
        </c:ser>
        <c:ser>
          <c:idx val="4"/>
          <c:order val="4"/>
          <c:tx>
            <c:strRef>
              <c:f>Sheet1!$BB$43</c:f>
              <c:strCache>
                <c:ptCount val="1"/>
                <c:pt idx="0">
                  <c:v>180 sec 4MB 16thred (6 osds)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(Sheet1!$BE$49:$BE$50,Sheet1!$BE$52,Sheet1!$BE$54)</c:f>
              <c:numCache>
                <c:formatCode>0.0_);[Red]\(0.0\)</c:formatCode>
                <c:ptCount val="4"/>
                <c:pt idx="0">
                  <c:v>11.1731</c:v>
                </c:pt>
                <c:pt idx="1">
                  <c:v>2</c:v>
                </c:pt>
                <c:pt idx="2">
                  <c:v>5</c:v>
                </c:pt>
                <c:pt idx="3">
                  <c:v>5.7133599999999989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5-4717-80BF-8A0928E6F43F}"/>
            </c:ext>
          </c:extLst>
        </c:ser>
        <c:ser>
          <c:idx val="5"/>
          <c:order val="5"/>
          <c:tx>
            <c:strRef>
              <c:f>Sheet1!$BG$43</c:f>
              <c:strCache>
                <c:ptCount val="1"/>
                <c:pt idx="0">
                  <c:v>180 sec 1MB 16thred (6 osds)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(Sheet1!$BJ$49:$BJ$50,Sheet1!$BJ$52,Sheet1!$BJ$54)</c:f>
              <c:numCache>
                <c:formatCode>0.0_);[Red]\(0.0\)</c:formatCode>
                <c:ptCount val="4"/>
                <c:pt idx="0">
                  <c:v>11.184533333333334</c:v>
                </c:pt>
                <c:pt idx="1">
                  <c:v>11</c:v>
                </c:pt>
                <c:pt idx="2">
                  <c:v>13.333333333333334</c:v>
                </c:pt>
                <c:pt idx="3">
                  <c:v>1.4284299999999999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5-4717-80BF-8A0928E6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652960"/>
        <c:axId val="1720652128"/>
      </c:lineChart>
      <c:catAx>
        <c:axId val="17206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652128"/>
        <c:crosses val="autoZero"/>
        <c:auto val="1"/>
        <c:lblAlgn val="ctr"/>
        <c:lblOffset val="100"/>
        <c:noMultiLvlLbl val="0"/>
      </c:catAx>
      <c:valAx>
        <c:axId val="17206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6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 Benchmark</a:t>
            </a:r>
            <a:r>
              <a:rPr lang="en-US" altLang="ko-KR" baseline="0"/>
              <a:t> (seq) - 3osds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(Sheet1!$F$33:$F$34,Sheet1!$F$36,Sheet1!$F$38)</c:f>
              <c:numCache>
                <c:formatCode>0.0_);[Red]\(0.0\)</c:formatCode>
                <c:ptCount val="4"/>
                <c:pt idx="0">
                  <c:v>11.193266666666668</c:v>
                </c:pt>
                <c:pt idx="1">
                  <c:v>2</c:v>
                </c:pt>
                <c:pt idx="2">
                  <c:v>3.6666666666666665</c:v>
                </c:pt>
                <c:pt idx="3">
                  <c:v>5.4000950000000003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C-4C78-9F49-FBBECECDECE3}"/>
            </c:ext>
          </c:extLst>
        </c:ser>
        <c:ser>
          <c:idx val="1"/>
          <c:order val="1"/>
          <c:tx>
            <c:strRef>
              <c:f>Sheet1!$H$43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(Sheet1!$K$33:$K$34,Sheet1!$K$36,Sheet1!$K$38)</c:f>
              <c:numCache>
                <c:formatCode>0.0_);[Red]\(0.0\)</c:formatCode>
                <c:ptCount val="4"/>
                <c:pt idx="0">
                  <c:v>11.188899999999999</c:v>
                </c:pt>
                <c:pt idx="1">
                  <c:v>11</c:v>
                </c:pt>
                <c:pt idx="2">
                  <c:v>12.333333333333334</c:v>
                </c:pt>
                <c:pt idx="3">
                  <c:v>1.4080366666666666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C-4C78-9F49-FBBECECDECE3}"/>
            </c:ext>
          </c:extLst>
        </c:ser>
        <c:ser>
          <c:idx val="2"/>
          <c:order val="2"/>
          <c:tx>
            <c:strRef>
              <c:f>Sheet1!$M$43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(Sheet1!$P$33:$P$34,Sheet1!$P$36,Sheet1!$P$38)</c:f>
              <c:numCache>
                <c:formatCode>0.0_);[Red]\(0.0\)</c:formatCode>
                <c:ptCount val="4"/>
                <c:pt idx="0">
                  <c:v>4.1964266666666665</c:v>
                </c:pt>
                <c:pt idx="1">
                  <c:v>1</c:v>
                </c:pt>
                <c:pt idx="2">
                  <c:v>2</c:v>
                </c:pt>
                <c:pt idx="3">
                  <c:v>14.806966666666668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C-4C78-9F49-FBBECECDECE3}"/>
            </c:ext>
          </c:extLst>
        </c:ser>
        <c:ser>
          <c:idx val="3"/>
          <c:order val="3"/>
          <c:tx>
            <c:strRef>
              <c:f>Sheet1!$R$43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(Sheet1!$U$33:$U$34,Sheet1!$U$36,Sheet1!$U$38)</c:f>
              <c:numCache>
                <c:formatCode>0.0_);[Red]\(0.0\)</c:formatCode>
                <c:ptCount val="4"/>
                <c:pt idx="0">
                  <c:v>11.200266666666666</c:v>
                </c:pt>
                <c:pt idx="1">
                  <c:v>11</c:v>
                </c:pt>
                <c:pt idx="2">
                  <c:v>12.666666666666666</c:v>
                </c:pt>
                <c:pt idx="3">
                  <c:v>1.4241733333333333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C-4C78-9F49-FBBECECDECE3}"/>
            </c:ext>
          </c:extLst>
        </c:ser>
        <c:ser>
          <c:idx val="4"/>
          <c:order val="4"/>
          <c:tx>
            <c:strRef>
              <c:f>Sheet1!$W$43</c:f>
              <c:strCache>
                <c:ptCount val="1"/>
                <c:pt idx="0">
                  <c:v>180 sec 4MB 16thred (3osds)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(Sheet1!$Z$33:$Z$34,Sheet1!$Z$36,Sheet1!$Z$38)</c:f>
              <c:numCache>
                <c:formatCode>0.0_);[Red]\(0.0\)</c:formatCode>
                <c:ptCount val="4"/>
                <c:pt idx="0">
                  <c:v>4.1552666666666669</c:v>
                </c:pt>
                <c:pt idx="1">
                  <c:v>1</c:v>
                </c:pt>
                <c:pt idx="2">
                  <c:v>2</c:v>
                </c:pt>
                <c:pt idx="3">
                  <c:v>15.262533333333336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6C-4C78-9F49-FBBECECDECE3}"/>
            </c:ext>
          </c:extLst>
        </c:ser>
        <c:ser>
          <c:idx val="5"/>
          <c:order val="5"/>
          <c:tx>
            <c:strRef>
              <c:f>Sheet1!$AB$43</c:f>
              <c:strCache>
                <c:ptCount val="1"/>
                <c:pt idx="0">
                  <c:v>180 sec 1MB 16thred (3osds)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(Sheet1!$AE$33:$AE$34,Sheet1!$AE$36,Sheet1!$AE$38)</c:f>
              <c:numCache>
                <c:formatCode>0.0_);[Red]\(0.0\)</c:formatCode>
                <c:ptCount val="4"/>
                <c:pt idx="0">
                  <c:v>10.850333333333333</c:v>
                </c:pt>
                <c:pt idx="1">
                  <c:v>10</c:v>
                </c:pt>
                <c:pt idx="2">
                  <c:v>12</c:v>
                </c:pt>
                <c:pt idx="3">
                  <c:v>1.4738333333333333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C-4C78-9F49-FBBECECDE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343520"/>
        <c:axId val="1794348928"/>
      </c:lineChart>
      <c:catAx>
        <c:axId val="17943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48928"/>
        <c:crosses val="autoZero"/>
        <c:auto val="1"/>
        <c:lblAlgn val="ctr"/>
        <c:lblOffset val="100"/>
        <c:noMultiLvlLbl val="0"/>
      </c:catAx>
      <c:valAx>
        <c:axId val="17943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Write</a:t>
            </a:r>
            <a:r>
              <a:rPr lang="en-US" altLang="ko-KR" b="1" baseline="0"/>
              <a:t> Benchmark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77102335478632E-2"/>
          <c:y val="1.2512718109296096E-2"/>
          <c:w val="0.94885398901382501"/>
          <c:h val="0.76088645042412828"/>
        </c:manualLayout>
      </c:layout>
      <c:lineChart>
        <c:grouping val="standard"/>
        <c:varyColors val="0"/>
        <c:ser>
          <c:idx val="10"/>
          <c:order val="4"/>
          <c:tx>
            <c:v>180 sec 4MB 16thread (3 osds)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  <c:extLst xmlns:c15="http://schemas.microsoft.com/office/drawing/2012/chart"/>
            </c:strRef>
          </c:cat>
          <c:val>
            <c:numRef>
              <c:f>(Sheet1!$Z$13,Sheet1!$Z$17,Sheet1!$Z$19,Sheet1!$Z$21)</c:f>
              <c:numCache>
                <c:formatCode>0.0_);[Red]\(0.0\)</c:formatCode>
                <c:ptCount val="4"/>
                <c:pt idx="0">
                  <c:v>11.220066666666668</c:v>
                </c:pt>
                <c:pt idx="1">
                  <c:v>2</c:v>
                </c:pt>
                <c:pt idx="2">
                  <c:v>4.333333333333333</c:v>
                </c:pt>
                <c:pt idx="3">
                  <c:v>5.6954099999999999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D972-4F38-B2C7-CF23A7A771DB}"/>
            </c:ext>
          </c:extLst>
        </c:ser>
        <c:ser>
          <c:idx val="11"/>
          <c:order val="5"/>
          <c:tx>
            <c:v>180 sec 1MB 16thread (3 osds)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  <c:extLst xmlns:c15="http://schemas.microsoft.com/office/drawing/2012/chart"/>
            </c:strRef>
          </c:cat>
          <c:val>
            <c:numRef>
              <c:f>(Sheet1!$AE$13,Sheet1!$AE$17,Sheet1!$AE$19,Sheet1!$AE$21)</c:f>
              <c:numCache>
                <c:formatCode>0.0_);[Red]\(0.0\)</c:formatCode>
                <c:ptCount val="4"/>
                <c:pt idx="0">
                  <c:v>11.218033333333333</c:v>
                </c:pt>
                <c:pt idx="1">
                  <c:v>11</c:v>
                </c:pt>
                <c:pt idx="2">
                  <c:v>12.666666666666666</c:v>
                </c:pt>
                <c:pt idx="3">
                  <c:v>1.4254999999999998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D972-4F38-B2C7-CF23A7A771DB}"/>
            </c:ext>
          </c:extLst>
        </c:ser>
        <c:ser>
          <c:idx val="4"/>
          <c:order val="10"/>
          <c:tx>
            <c:v>180 sec 4MB 16thread (6 osds)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(Sheet1!$AG$13,Sheet1!$AG$17,Sheet1!$AG$19,Sheet1!$AG$21)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  <c:extLst xmlns:c15="http://schemas.microsoft.com/office/drawing/2012/chart"/>
            </c:strRef>
          </c:cat>
          <c:val>
            <c:numRef>
              <c:f>(Sheet1!$BE$13,Sheet1!$BE$17,Sheet1!$BE$19,Sheet1!$BE$21)</c:f>
              <c:numCache>
                <c:formatCode>0.0_);[Red]\(0.0\)</c:formatCode>
                <c:ptCount val="4"/>
                <c:pt idx="0">
                  <c:v>6.5139533333333333</c:v>
                </c:pt>
                <c:pt idx="1">
                  <c:v>1.3333333333333333</c:v>
                </c:pt>
                <c:pt idx="2">
                  <c:v>4</c:v>
                </c:pt>
                <c:pt idx="3">
                  <c:v>10.271013333333334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D972-4F38-B2C7-CF23A7A771DB}"/>
            </c:ext>
          </c:extLst>
        </c:ser>
        <c:ser>
          <c:idx val="5"/>
          <c:order val="11"/>
          <c:tx>
            <c:v>180 sec 1MB 16thread (6 osds)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(Sheet1!$AG$13,Sheet1!$AG$17,Sheet1!$AG$19,Sheet1!$AG$21)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  <c:extLst xmlns:c15="http://schemas.microsoft.com/office/drawing/2012/chart"/>
            </c:strRef>
          </c:cat>
          <c:val>
            <c:numRef>
              <c:f>(Sheet1!$BJ$13,Sheet1!$BJ$17,Sheet1!$BJ$19,Sheet1!$BJ$21)</c:f>
              <c:numCache>
                <c:formatCode>0.0_);[Red]\(0.0\)</c:formatCode>
                <c:ptCount val="4"/>
                <c:pt idx="0">
                  <c:v>10.749699999999999</c:v>
                </c:pt>
                <c:pt idx="1">
                  <c:v>10</c:v>
                </c:pt>
                <c:pt idx="2">
                  <c:v>13.333333333333334</c:v>
                </c:pt>
                <c:pt idx="3">
                  <c:v>1.57796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D972-4F38-B2C7-CF23A7A77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087072"/>
        <c:axId val="1804083328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Sheet1!$C$6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(Sheet1!$B$13,Sheet1!$B$17,Sheet1!$B$19,Sheet1!$B$21)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(Sheet1!$F$13,Sheet1!$F$17,Sheet1!$F$19,Sheet1!$F$21)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10.966499999999998</c:v>
                      </c:pt>
                      <c:pt idx="1">
                        <c:v>2</c:v>
                      </c:pt>
                      <c:pt idx="2">
                        <c:v>5.333333333333333</c:v>
                      </c:pt>
                      <c:pt idx="3">
                        <c:v>5.7112133333333333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72-4F38-B2C7-CF23A7A771DB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Sheet1!$H$6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(Sheet1!$B$13,Sheet1!$B$17,Sheet1!$B$19,Sheet1!$B$21)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(Sheet1!$K$13,Sheet1!$K$17,Sheet1!$K$19,Sheet1!$K$21)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10.889333333333333</c:v>
                      </c:pt>
                      <c:pt idx="1">
                        <c:v>10.333333333333334</c:v>
                      </c:pt>
                      <c:pt idx="2">
                        <c:v>12</c:v>
                      </c:pt>
                      <c:pt idx="3">
                        <c:v>1.4416833333333334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72-4F38-B2C7-CF23A7A771DB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(Sheet1!$B$13,Sheet1!$B$17,Sheet1!$B$19,Sheet1!$B$21)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(Sheet1!$P$13,Sheet1!$P$17,Sheet1!$P$19,Sheet1!$P$21)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11.218300000000001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5.6433099999999996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72-4F38-B2C7-CF23A7A771DB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Sheet1!$R$6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(Sheet1!$B$13,Sheet1!$B$17,Sheet1!$B$19,Sheet1!$B$21)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(Sheet1!$U$13,Sheet1!$U$17,Sheet1!$U$19,Sheet1!$U$21)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11.216533333333333</c:v>
                      </c:pt>
                      <c:pt idx="1">
                        <c:v>11</c:v>
                      </c:pt>
                      <c:pt idx="2">
                        <c:v>13</c:v>
                      </c:pt>
                      <c:pt idx="3">
                        <c:v>1.4222866666666667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72-4F38-B2C7-CF23A7A771DB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Sheet1!$AH$6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(Sheet1!$AK$13,Sheet1!$AK$17,Sheet1!$AK$19,Sheet1!$AK$21)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8.1301699999999997</c:v>
                      </c:pt>
                      <c:pt idx="1">
                        <c:v>1.6666666666666667</c:v>
                      </c:pt>
                      <c:pt idx="2">
                        <c:v>3</c:v>
                      </c:pt>
                      <c:pt idx="3">
                        <c:v>7.8308533333333337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72-4F38-B2C7-CF23A7A771DB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Sheet1!$AM$6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(Sheet1!$AP$13,Sheet1!$AP$17,Sheet1!$AP$19,Sheet1!$AP$21)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10.762833333333333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1.4713566666666669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72-4F38-B2C7-CF23A7A771DB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Sheet1!$AR$6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(Sheet1!$AU$13,Sheet1!$AU$17,Sheet1!$AU$19,Sheet1!$AU$21)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11.076500000000001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5.7443766666666676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72-4F38-B2C7-CF23A7A771DB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Sheet1!$AW$6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(Sheet1!$AZ$13,Sheet1!$AZ$17,Sheet1!$AZ$19,Sheet1!$AZ$21)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8.158949999999999</c:v>
                      </c:pt>
                      <c:pt idx="1">
                        <c:v>10</c:v>
                      </c:pt>
                      <c:pt idx="2">
                        <c:v>16.666666666666668</c:v>
                      </c:pt>
                      <c:pt idx="3">
                        <c:v>1.4874966666666667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72-4F38-B2C7-CF23A7A771DB}"/>
                  </c:ext>
                </c:extLst>
              </c15:ser>
            </c15:filteredLineSeries>
          </c:ext>
        </c:extLst>
      </c:lineChart>
      <c:catAx>
        <c:axId val="18040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083328"/>
        <c:crosses val="autoZero"/>
        <c:auto val="1"/>
        <c:lblAlgn val="ctr"/>
        <c:lblOffset val="100"/>
        <c:noMultiLvlLbl val="0"/>
      </c:catAx>
      <c:valAx>
        <c:axId val="18040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0870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 Write</a:t>
            </a:r>
            <a:r>
              <a:rPr lang="en-US" altLang="ko-KR" b="1" baseline="0"/>
              <a:t> Benchmark - 6 osds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Sheet1!$BB$6</c:f>
              <c:strCache>
                <c:ptCount val="1"/>
                <c:pt idx="0">
                  <c:v>180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(Sheet1!$AG$13,Sheet1!$AG$17,Sheet1!$AG$19,Sheet1!$AG$21)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(Sheet1!$BE$13,Sheet1!$BE$17,Sheet1!$BE$19,Sheet1!$BE$21)</c:f>
              <c:numCache>
                <c:formatCode>0.0_);[Red]\(0.0\)</c:formatCode>
                <c:ptCount val="4"/>
                <c:pt idx="0">
                  <c:v>6.5139533333333333</c:v>
                </c:pt>
                <c:pt idx="1">
                  <c:v>1.3333333333333333</c:v>
                </c:pt>
                <c:pt idx="2">
                  <c:v>4</c:v>
                </c:pt>
                <c:pt idx="3">
                  <c:v>10.271013333333334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56-4E1D-8BFA-F3822E86B65E}"/>
            </c:ext>
          </c:extLst>
        </c:ser>
        <c:ser>
          <c:idx val="5"/>
          <c:order val="5"/>
          <c:tx>
            <c:strRef>
              <c:f>Sheet1!$BG$6</c:f>
              <c:strCache>
                <c:ptCount val="1"/>
                <c:pt idx="0">
                  <c:v>180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(Sheet1!$AG$13,Sheet1!$AG$17,Sheet1!$AG$19,Sheet1!$AG$21)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(Sheet1!$BJ$13,Sheet1!$BJ$17,Sheet1!$BJ$19,Sheet1!$BJ$21)</c:f>
              <c:numCache>
                <c:formatCode>0.0_);[Red]\(0.0\)</c:formatCode>
                <c:ptCount val="4"/>
                <c:pt idx="0">
                  <c:v>10.749699999999999</c:v>
                </c:pt>
                <c:pt idx="1">
                  <c:v>10</c:v>
                </c:pt>
                <c:pt idx="2">
                  <c:v>13.333333333333334</c:v>
                </c:pt>
                <c:pt idx="3">
                  <c:v>1.57796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56-4E1D-8BFA-F3822E86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087072"/>
        <c:axId val="1804083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Sheet1!$AH$6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(Sheet1!$AK$13,Sheet1!$AK$17,Sheet1!$AK$19,Sheet1!$AK$21)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8.1301699999999997</c:v>
                      </c:pt>
                      <c:pt idx="1">
                        <c:v>1.6666666666666667</c:v>
                      </c:pt>
                      <c:pt idx="2">
                        <c:v>3</c:v>
                      </c:pt>
                      <c:pt idx="3">
                        <c:v>7.8308533333333337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56-4E1D-8BFA-F3822E86B6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Sheet1!$AM$6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(Sheet1!$AP$13,Sheet1!$AP$17,Sheet1!$AP$19,Sheet1!$AP$21)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10.762833333333333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1.4713566666666669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56-4E1D-8BFA-F3822E86B6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Sheet1!$AR$6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(Sheet1!$AU$13,Sheet1!$AU$17,Sheet1!$AU$19,Sheet1!$AU$21)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11.076500000000001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5.7443766666666676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56-4E1D-8BFA-F3822E86B6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Sheet1!$AW$6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(Sheet1!$AZ$13,Sheet1!$AZ$17,Sheet1!$AZ$19,Sheet1!$AZ$21)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8.158949999999999</c:v>
                      </c:pt>
                      <c:pt idx="1">
                        <c:v>10</c:v>
                      </c:pt>
                      <c:pt idx="2">
                        <c:v>16.666666666666668</c:v>
                      </c:pt>
                      <c:pt idx="3">
                        <c:v>1.4874966666666667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56-4E1D-8BFA-F3822E86B65E}"/>
                  </c:ext>
                </c:extLst>
              </c15:ser>
            </c15:filteredLineSeries>
          </c:ext>
        </c:extLst>
      </c:lineChart>
      <c:catAx>
        <c:axId val="18040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083328"/>
        <c:crosses val="autoZero"/>
        <c:auto val="1"/>
        <c:lblAlgn val="ctr"/>
        <c:lblOffset val="100"/>
        <c:noMultiLvlLbl val="0"/>
      </c:catAx>
      <c:valAx>
        <c:axId val="18040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0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Write</a:t>
            </a:r>
            <a:r>
              <a:rPr lang="en-US" altLang="ko-KR" b="1" baseline="0"/>
              <a:t> Benchmark - 3 osds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(Sheet1!$F$13,Sheet1!$F$17,Sheet1!$F$19,Sheet1!$F$21)</c:f>
              <c:numCache>
                <c:formatCode>0.0_);[Red]\(0.0\)</c:formatCode>
                <c:ptCount val="4"/>
                <c:pt idx="0">
                  <c:v>10.966499999999998</c:v>
                </c:pt>
                <c:pt idx="1">
                  <c:v>2</c:v>
                </c:pt>
                <c:pt idx="2">
                  <c:v>5.333333333333333</c:v>
                </c:pt>
                <c:pt idx="3">
                  <c:v>5.7112133333333333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8-49AF-BC48-B9CAAB5D8C3A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(Sheet1!$K$13,Sheet1!$K$17,Sheet1!$K$19,Sheet1!$K$21)</c:f>
              <c:numCache>
                <c:formatCode>0.0_);[Red]\(0.0\)</c:formatCode>
                <c:ptCount val="4"/>
                <c:pt idx="0">
                  <c:v>10.889333333333333</c:v>
                </c:pt>
                <c:pt idx="1">
                  <c:v>10.333333333333334</c:v>
                </c:pt>
                <c:pt idx="2">
                  <c:v>12</c:v>
                </c:pt>
                <c:pt idx="3">
                  <c:v>1.4416833333333334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8-49AF-BC48-B9CAAB5D8C3A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(Sheet1!$P$13,Sheet1!$P$17,Sheet1!$P$19,Sheet1!$P$21)</c:f>
              <c:numCache>
                <c:formatCode>0.0_);[Red]\(0.0\)</c:formatCode>
                <c:ptCount val="4"/>
                <c:pt idx="0">
                  <c:v>11.218300000000001</c:v>
                </c:pt>
                <c:pt idx="1">
                  <c:v>2</c:v>
                </c:pt>
                <c:pt idx="2">
                  <c:v>4</c:v>
                </c:pt>
                <c:pt idx="3">
                  <c:v>5.6433099999999996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8-49AF-BC48-B9CAAB5D8C3A}"/>
            </c:ext>
          </c:extLst>
        </c:ser>
        <c:ser>
          <c:idx val="3"/>
          <c:order val="3"/>
          <c:tx>
            <c:strRef>
              <c:f>Sheet1!$R$6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(Sheet1!$U$13,Sheet1!$U$17,Sheet1!$U$19,Sheet1!$U$21)</c:f>
              <c:numCache>
                <c:formatCode>0.0_);[Red]\(0.0\)</c:formatCode>
                <c:ptCount val="4"/>
                <c:pt idx="0">
                  <c:v>11.216533333333333</c:v>
                </c:pt>
                <c:pt idx="1">
                  <c:v>11</c:v>
                </c:pt>
                <c:pt idx="2">
                  <c:v>13</c:v>
                </c:pt>
                <c:pt idx="3">
                  <c:v>1.4222866666666667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8-49AF-BC48-B9CAAB5D8C3A}"/>
            </c:ext>
          </c:extLst>
        </c:ser>
        <c:ser>
          <c:idx val="4"/>
          <c:order val="4"/>
          <c:tx>
            <c:strRef>
              <c:f>Sheet1!$W$6</c:f>
              <c:strCache>
                <c:ptCount val="1"/>
                <c:pt idx="0">
                  <c:v>180 sec 4MB 16thred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(Sheet1!$Z$13,Sheet1!$Z$17,Sheet1!$Z$19,Sheet1!$Z$21)</c:f>
              <c:numCache>
                <c:formatCode>0.0_);[Red]\(0.0\)</c:formatCode>
                <c:ptCount val="4"/>
                <c:pt idx="0">
                  <c:v>11.220066666666668</c:v>
                </c:pt>
                <c:pt idx="1">
                  <c:v>2</c:v>
                </c:pt>
                <c:pt idx="2">
                  <c:v>4.333333333333333</c:v>
                </c:pt>
                <c:pt idx="3">
                  <c:v>5.6954099999999999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78-49AF-BC48-B9CAAB5D8C3A}"/>
            </c:ext>
          </c:extLst>
        </c:ser>
        <c:ser>
          <c:idx val="5"/>
          <c:order val="5"/>
          <c:tx>
            <c:strRef>
              <c:f>Sheet1!$AB$6</c:f>
              <c:strCache>
                <c:ptCount val="1"/>
                <c:pt idx="0">
                  <c:v>180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(Sheet1!$AE$13,Sheet1!$AE$17,Sheet1!$AE$19,Sheet1!$AE$21)</c:f>
              <c:numCache>
                <c:formatCode>0.0_);[Red]\(0.0\)</c:formatCode>
                <c:ptCount val="4"/>
                <c:pt idx="0">
                  <c:v>11.218033333333333</c:v>
                </c:pt>
                <c:pt idx="1">
                  <c:v>11</c:v>
                </c:pt>
                <c:pt idx="2">
                  <c:v>12.666666666666666</c:v>
                </c:pt>
                <c:pt idx="3">
                  <c:v>1.4254999999999998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78-49AF-BC48-B9CAAB5D8C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3353552"/>
        <c:axId val="973352304"/>
      </c:lineChart>
      <c:catAx>
        <c:axId val="9733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3352304"/>
        <c:crosses val="autoZero"/>
        <c:auto val="1"/>
        <c:lblAlgn val="ctr"/>
        <c:lblOffset val="100"/>
        <c:noMultiLvlLbl val="0"/>
      </c:catAx>
      <c:valAx>
        <c:axId val="973352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33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Sheet1!$B$206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(Sheet1!$C$199,Sheet1!$H$199,Sheet1!$M$199)</c:f>
              <c:strCache>
                <c:ptCount val="3"/>
                <c:pt idx="0">
                  <c:v>2 SSD</c:v>
                </c:pt>
                <c:pt idx="1">
                  <c:v>3 SSD</c:v>
                </c:pt>
                <c:pt idx="2">
                  <c:v>4 SSD</c:v>
                </c:pt>
              </c:strCache>
            </c:strRef>
          </c:cat>
          <c:val>
            <c:numRef>
              <c:f>(Sheet1!$F$206,Sheet1!$K$206,Sheet1!$P$206)</c:f>
              <c:numCache>
                <c:formatCode>0.0_);[Red]\(0.0\)</c:formatCode>
                <c:ptCount val="3"/>
                <c:pt idx="0">
                  <c:v>9.8189266666666679</c:v>
                </c:pt>
                <c:pt idx="1">
                  <c:v>9.5560066666666668</c:v>
                </c:pt>
                <c:pt idx="2">
                  <c:v>9.6904099999999982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D-4DD1-9B9B-3227500A0548}"/>
            </c:ext>
          </c:extLst>
        </c:ser>
        <c:ser>
          <c:idx val="2"/>
          <c:order val="1"/>
          <c:tx>
            <c:strRef>
              <c:f>Sheet1!$B$220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(Sheet1!$C$199,Sheet1!$H$199,Sheet1!$M$199)</c:f>
              <c:strCache>
                <c:ptCount val="3"/>
                <c:pt idx="0">
                  <c:v>2 SSD</c:v>
                </c:pt>
                <c:pt idx="1">
                  <c:v>3 SSD</c:v>
                </c:pt>
                <c:pt idx="2">
                  <c:v>4 SSD</c:v>
                </c:pt>
              </c:strCache>
            </c:strRef>
          </c:cat>
          <c:val>
            <c:numRef>
              <c:f>(Sheet1!$F$220,Sheet1!$K$220,Sheet1!$P$220)</c:f>
              <c:numCache>
                <c:formatCode>0.0_);[Red]\(0.0\)</c:formatCode>
                <c:ptCount val="3"/>
                <c:pt idx="0">
                  <c:v>10.263833333333332</c:v>
                </c:pt>
                <c:pt idx="1">
                  <c:v>10.282933333333334</c:v>
                </c:pt>
                <c:pt idx="2">
                  <c:v>10.279166666666667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D-4DD1-9B9B-3227500A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 b="1" i="0" u="none" strike="noStrike" baseline="0">
                    <a:effectLst/>
                  </a:rPr>
                  <a:t>Bandwidth (MB/s)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Sheet1!$B$170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(Sheet1!$K$170,Sheet1!$P$170,Sheet1!$U$170,Sheet1!$Z$170,Sheet1!$AE$170)</c:f>
              <c:numCache>
                <c:formatCode>0.0_);[Red]\(0.0\)</c:formatCode>
                <c:ptCount val="5"/>
                <c:pt idx="0">
                  <c:v>7.6429599999999995</c:v>
                </c:pt>
                <c:pt idx="1">
                  <c:v>7.1188433333333334</c:v>
                </c:pt>
                <c:pt idx="2">
                  <c:v>7.3717133333333331</c:v>
                </c:pt>
                <c:pt idx="3">
                  <c:v>7.4474299999999998</c:v>
                </c:pt>
                <c:pt idx="4">
                  <c:v>7.666643333333333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6-46A2-914E-63F3353CCE4E}"/>
            </c:ext>
          </c:extLst>
        </c:ser>
        <c:ser>
          <c:idx val="2"/>
          <c:order val="1"/>
          <c:tx>
            <c:strRef>
              <c:f>Sheet1!$B$186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(Sheet1!$K$186,Sheet1!$P$186,Sheet1!$U$186,Sheet1!$Z$186,Sheet1!$AE$186)</c:f>
              <c:numCache>
                <c:formatCode>0.0_);[Red]\(0.0\)</c:formatCode>
                <c:ptCount val="5"/>
                <c:pt idx="0">
                  <c:v>10.281566666666665</c:v>
                </c:pt>
                <c:pt idx="1">
                  <c:v>10.280766666666667</c:v>
                </c:pt>
                <c:pt idx="2">
                  <c:v>10.275533333333334</c:v>
                </c:pt>
                <c:pt idx="3">
                  <c:v>10.274533333333334</c:v>
                </c:pt>
                <c:pt idx="4">
                  <c:v>10.279966666666667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6-46A2-914E-63F3353C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OSDs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 b="1" i="0" u="none" strike="noStrike" baseline="0">
                    <a:effectLst/>
                  </a:rPr>
                  <a:t>Bandwidth (MB/s)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</a:t>
            </a:r>
            <a:r>
              <a:rPr lang="en-US" altLang="ko-KR" baseline="0"/>
              <a:t> Benchmark (rand) - 6 osds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Sheet1!$AH$27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(Sheet1!$AK$33:$AK$34,Sheet1!$AK$36,Sheet1!$AK$38)</c:f>
              <c:numCache>
                <c:formatCode>0.0_);[Red]\(0.0\)</c:formatCode>
                <c:ptCount val="4"/>
                <c:pt idx="0">
                  <c:v>11.202066666666667</c:v>
                </c:pt>
                <c:pt idx="1">
                  <c:v>2</c:v>
                </c:pt>
                <c:pt idx="2">
                  <c:v>5</c:v>
                </c:pt>
                <c:pt idx="3">
                  <c:v>5.4606433333333335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B-4856-8EE0-84B2676BD60B}"/>
            </c:ext>
          </c:extLst>
        </c:ser>
        <c:ser>
          <c:idx val="1"/>
          <c:order val="1"/>
          <c:tx>
            <c:strRef>
              <c:f>Sheet1!$AM$27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(Sheet1!$AP$33:$AP$34,Sheet1!$AP$36,Sheet1!$AP$38)</c:f>
              <c:numCache>
                <c:formatCode>0.0_);[Red]\(0.0\)</c:formatCode>
                <c:ptCount val="4"/>
                <c:pt idx="0">
                  <c:v>10.767533333333333</c:v>
                </c:pt>
                <c:pt idx="1">
                  <c:v>10</c:v>
                </c:pt>
                <c:pt idx="2">
                  <c:v>12.666666666666666</c:v>
                </c:pt>
                <c:pt idx="3">
                  <c:v>1.4643933333333334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B-4856-8EE0-84B2676BD60B}"/>
            </c:ext>
          </c:extLst>
        </c:ser>
        <c:ser>
          <c:idx val="2"/>
          <c:order val="2"/>
          <c:tx>
            <c:strRef>
              <c:f>Sheet1!$AR$27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(Sheet1!$AU$33:$AU$34,Sheet1!$AU$36,Sheet1!$AU$38)</c:f>
              <c:numCache>
                <c:formatCode>0.0_);[Red]\(0.0\)</c:formatCode>
                <c:ptCount val="4"/>
                <c:pt idx="0">
                  <c:v>11.203066666666667</c:v>
                </c:pt>
                <c:pt idx="1">
                  <c:v>2</c:v>
                </c:pt>
                <c:pt idx="2">
                  <c:v>5.333333333333333</c:v>
                </c:pt>
                <c:pt idx="3">
                  <c:v>5.6488466666666666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B-4856-8EE0-84B2676BD60B}"/>
            </c:ext>
          </c:extLst>
        </c:ser>
        <c:ser>
          <c:idx val="3"/>
          <c:order val="3"/>
          <c:tx>
            <c:strRef>
              <c:f>Sheet1!$AW$27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(Sheet1!$AZ$33:$AZ$34,Sheet1!$AZ$36,Sheet1!$AZ$38)</c:f>
              <c:numCache>
                <c:formatCode>0.0_);[Red]\(0.0\)</c:formatCode>
                <c:ptCount val="4"/>
                <c:pt idx="0">
                  <c:v>11.198766666666666</c:v>
                </c:pt>
                <c:pt idx="1">
                  <c:v>11</c:v>
                </c:pt>
                <c:pt idx="2">
                  <c:v>13</c:v>
                </c:pt>
                <c:pt idx="3">
                  <c:v>1.4277666666666666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AB-4856-8EE0-84B2676BD60B}"/>
            </c:ext>
          </c:extLst>
        </c:ser>
        <c:ser>
          <c:idx val="4"/>
          <c:order val="4"/>
          <c:tx>
            <c:strRef>
              <c:f>Sheet1!$BB$27</c:f>
              <c:strCache>
                <c:ptCount val="1"/>
                <c:pt idx="0">
                  <c:v>180 sec 4MB 16thred (6osds)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(Sheet1!$BE$33:$BE$34,Sheet1!$BE$36,Sheet1!$BE$38)</c:f>
              <c:numCache>
                <c:formatCode>0.0_);[Red]\(0.0\)</c:formatCode>
                <c:ptCount val="4"/>
                <c:pt idx="0">
                  <c:v>10.795666666666667</c:v>
                </c:pt>
                <c:pt idx="1">
                  <c:v>2</c:v>
                </c:pt>
                <c:pt idx="2">
                  <c:v>5</c:v>
                </c:pt>
                <c:pt idx="3">
                  <c:v>5.9318166666666672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AB-4856-8EE0-84B2676BD60B}"/>
            </c:ext>
          </c:extLst>
        </c:ser>
        <c:ser>
          <c:idx val="5"/>
          <c:order val="5"/>
          <c:tx>
            <c:strRef>
              <c:f>Sheet1!$BG$27</c:f>
              <c:strCache>
                <c:ptCount val="1"/>
                <c:pt idx="0">
                  <c:v>180 sec 1MB 16thred (6 osds)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(Sheet1!$BJ$33:$BJ$34,Sheet1!$BJ$36,Sheet1!$BJ$38)</c:f>
              <c:numCache>
                <c:formatCode>0.0_);[Red]\(0.0\)</c:formatCode>
                <c:ptCount val="4"/>
                <c:pt idx="0">
                  <c:v>7.6282393333333331</c:v>
                </c:pt>
                <c:pt idx="1">
                  <c:v>10</c:v>
                </c:pt>
                <c:pt idx="2">
                  <c:v>12.666666666666666</c:v>
                </c:pt>
                <c:pt idx="3">
                  <c:v>1.4690900000000002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AB-4856-8EE0-84B2676B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215712"/>
        <c:axId val="1229217376"/>
      </c:lineChart>
      <c:catAx>
        <c:axId val="12292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9217376"/>
        <c:crosses val="autoZero"/>
        <c:auto val="1"/>
        <c:lblAlgn val="ctr"/>
        <c:lblOffset val="100"/>
        <c:noMultiLvlLbl val="0"/>
      </c:catAx>
      <c:valAx>
        <c:axId val="12292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92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88</xdr:row>
      <xdr:rowOff>0</xdr:rowOff>
    </xdr:from>
    <xdr:to>
      <xdr:col>50</xdr:col>
      <xdr:colOff>540214</xdr:colOff>
      <xdr:row>112</xdr:row>
      <xdr:rowOff>181261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5A8926F3-39CB-400B-9BAB-E00EE3D21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62</xdr:row>
      <xdr:rowOff>0</xdr:rowOff>
    </xdr:from>
    <xdr:to>
      <xdr:col>50</xdr:col>
      <xdr:colOff>417241</xdr:colOff>
      <xdr:row>85</xdr:row>
      <xdr:rowOff>220844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6B6C0BD7-FBF4-467A-993B-07FED8FC3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0</xdr:colOff>
      <xdr:row>62</xdr:row>
      <xdr:rowOff>0</xdr:rowOff>
    </xdr:from>
    <xdr:to>
      <xdr:col>65</xdr:col>
      <xdr:colOff>524206</xdr:colOff>
      <xdr:row>86</xdr:row>
      <xdr:rowOff>21177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9CDD5B-9AAD-44F2-B541-FDA7EA9F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89</xdr:row>
      <xdr:rowOff>0</xdr:rowOff>
    </xdr:from>
    <xdr:to>
      <xdr:col>16</xdr:col>
      <xdr:colOff>510816</xdr:colOff>
      <xdr:row>113</xdr:row>
      <xdr:rowOff>171455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A3329AFA-928A-4A4E-8BAC-AFBD09E3F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16</xdr:col>
      <xdr:colOff>575942</xdr:colOff>
      <xdr:row>86</xdr:row>
      <xdr:rowOff>144059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32AC1E28-B997-4259-B6F5-A32A0B350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62</xdr:row>
      <xdr:rowOff>0</xdr:rowOff>
    </xdr:from>
    <xdr:to>
      <xdr:col>32</xdr:col>
      <xdr:colOff>97983</xdr:colOff>
      <xdr:row>86</xdr:row>
      <xdr:rowOff>182278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549DA724-B3A2-49B8-8D00-119AFFB3C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640772</xdr:colOff>
      <xdr:row>198</xdr:row>
      <xdr:rowOff>0</xdr:rowOff>
    </xdr:from>
    <xdr:to>
      <xdr:col>30</xdr:col>
      <xdr:colOff>216724</xdr:colOff>
      <xdr:row>218</xdr:row>
      <xdr:rowOff>203789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04C1306-183C-47B4-8894-017B4F342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162</xdr:row>
      <xdr:rowOff>0</xdr:rowOff>
    </xdr:from>
    <xdr:to>
      <xdr:col>43</xdr:col>
      <xdr:colOff>389905</xdr:colOff>
      <xdr:row>182</xdr:row>
      <xdr:rowOff>207253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CB70962-E69D-4536-969D-2443DAD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60</xdr:row>
      <xdr:rowOff>0</xdr:rowOff>
    </xdr:from>
    <xdr:to>
      <xdr:col>87</xdr:col>
      <xdr:colOff>47956</xdr:colOff>
      <xdr:row>86</xdr:row>
      <xdr:rowOff>116426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00B65EA-98E1-46F3-94EE-0307B1FB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87</xdr:row>
      <xdr:rowOff>120360</xdr:rowOff>
    </xdr:from>
    <xdr:to>
      <xdr:col>86</xdr:col>
      <xdr:colOff>616909</xdr:colOff>
      <xdr:row>112</xdr:row>
      <xdr:rowOff>83317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17978A7-4310-4F9D-AC8E-7EDF838C3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190500</xdr:colOff>
      <xdr:row>60</xdr:row>
      <xdr:rowOff>0</xdr:rowOff>
    </xdr:from>
    <xdr:to>
      <xdr:col>103</xdr:col>
      <xdr:colOff>140659</xdr:colOff>
      <xdr:row>86</xdr:row>
      <xdr:rowOff>126614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B7B627D-840D-4A69-A618-920E87FB6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125</xdr:row>
      <xdr:rowOff>0</xdr:rowOff>
    </xdr:from>
    <xdr:to>
      <xdr:col>43</xdr:col>
      <xdr:colOff>367392</xdr:colOff>
      <xdr:row>144</xdr:row>
      <xdr:rowOff>16753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141A54BC-AE6F-403C-B4EC-754B374EA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640772</xdr:colOff>
      <xdr:row>227</xdr:row>
      <xdr:rowOff>86590</xdr:rowOff>
    </xdr:from>
    <xdr:to>
      <xdr:col>30</xdr:col>
      <xdr:colOff>216724</xdr:colOff>
      <xdr:row>247</xdr:row>
      <xdr:rowOff>255743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3BB3A36B-CA09-4DBE-B961-6B0B4455F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360960</xdr:colOff>
      <xdr:row>198</xdr:row>
      <xdr:rowOff>65313</xdr:rowOff>
    </xdr:from>
    <xdr:to>
      <xdr:col>46</xdr:col>
      <xdr:colOff>54428</xdr:colOff>
      <xdr:row>221</xdr:row>
      <xdr:rowOff>136071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2FE9F8BA-B208-4273-9AB4-3AD7AFA33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69ED-AFAC-40DE-9C4A-1EE07359AD41}">
  <dimension ref="B1:BJ280"/>
  <sheetViews>
    <sheetView tabSelected="1" topLeftCell="R197" zoomScale="55" zoomScaleNormal="55" workbookViewId="0">
      <selection activeCell="AG232" sqref="AG232"/>
    </sheetView>
  </sheetViews>
  <sheetFormatPr defaultRowHeight="17.25" x14ac:dyDescent="0.3"/>
  <cols>
    <col min="2" max="2" width="25.625" style="1" customWidth="1"/>
    <col min="6" max="6" width="12.125" style="23" bestFit="1" customWidth="1"/>
    <col min="8" max="8" width="9" customWidth="1"/>
    <col min="10" max="10" width="10.75" customWidth="1"/>
    <col min="11" max="11" width="12.125" style="23" bestFit="1" customWidth="1"/>
    <col min="16" max="16" width="12.125" style="23" bestFit="1" customWidth="1"/>
    <col min="21" max="21" width="12.125" style="23" bestFit="1" customWidth="1"/>
    <col min="26" max="26" width="12.125" style="23" bestFit="1" customWidth="1"/>
    <col min="31" max="31" width="12.125" style="23" bestFit="1" customWidth="1"/>
    <col min="32" max="32" width="15.25" customWidth="1"/>
    <col min="33" max="33" width="25.625" customWidth="1"/>
    <col min="37" max="37" width="12.125" style="23" customWidth="1"/>
    <col min="42" max="42" width="12.125" style="23" customWidth="1"/>
    <col min="47" max="47" width="12.125" style="23" customWidth="1"/>
    <col min="52" max="52" width="12.125" style="23" customWidth="1"/>
    <col min="57" max="57" width="12.125" style="23" customWidth="1"/>
    <col min="62" max="62" width="12.125" style="23" customWidth="1"/>
  </cols>
  <sheetData>
    <row r="1" spans="2:62" ht="30" customHeight="1" x14ac:dyDescent="0.3"/>
    <row r="2" spans="2:62" ht="69.75" x14ac:dyDescent="0.3">
      <c r="C2" s="6" t="s">
        <v>0</v>
      </c>
    </row>
    <row r="4" spans="2:62" ht="31.5" x14ac:dyDescent="0.3">
      <c r="B4" s="5" t="s">
        <v>32</v>
      </c>
      <c r="AG4" s="5" t="s">
        <v>33</v>
      </c>
    </row>
    <row r="5" spans="2:62" ht="18" thickBot="1" x14ac:dyDescent="0.35"/>
    <row r="6" spans="2:62" s="2" customFormat="1" ht="20.25" x14ac:dyDescent="0.3">
      <c r="B6" s="7"/>
      <c r="C6" s="8" t="s">
        <v>26</v>
      </c>
      <c r="D6" s="9"/>
      <c r="E6" s="9"/>
      <c r="F6" s="24"/>
      <c r="G6" s="9"/>
      <c r="H6" s="8" t="s">
        <v>27</v>
      </c>
      <c r="I6" s="9"/>
      <c r="J6" s="9"/>
      <c r="K6" s="24"/>
      <c r="L6" s="9"/>
      <c r="M6" s="8" t="s">
        <v>4</v>
      </c>
      <c r="N6" s="9"/>
      <c r="O6" s="9"/>
      <c r="P6" s="24"/>
      <c r="Q6" s="9"/>
      <c r="R6" s="8" t="s">
        <v>23</v>
      </c>
      <c r="S6" s="9"/>
      <c r="T6" s="9"/>
      <c r="U6" s="24"/>
      <c r="V6" s="9"/>
      <c r="W6" s="8" t="s">
        <v>24</v>
      </c>
      <c r="X6" s="9"/>
      <c r="Y6" s="9"/>
      <c r="Z6" s="24"/>
      <c r="AA6" s="9"/>
      <c r="AB6" s="8" t="s">
        <v>25</v>
      </c>
      <c r="AC6" s="9"/>
      <c r="AD6" s="9"/>
      <c r="AE6" s="30"/>
      <c r="AG6" s="7"/>
      <c r="AH6" s="8" t="s">
        <v>26</v>
      </c>
      <c r="AI6" s="9"/>
      <c r="AJ6" s="9"/>
      <c r="AK6" s="24"/>
      <c r="AL6" s="9"/>
      <c r="AM6" s="8" t="s">
        <v>27</v>
      </c>
      <c r="AN6" s="9"/>
      <c r="AO6" s="9"/>
      <c r="AP6" s="24"/>
      <c r="AQ6" s="9"/>
      <c r="AR6" s="8" t="s">
        <v>4</v>
      </c>
      <c r="AS6" s="9"/>
      <c r="AT6" s="9"/>
      <c r="AU6" s="24"/>
      <c r="AV6" s="9"/>
      <c r="AW6" s="8" t="s">
        <v>23</v>
      </c>
      <c r="AX6" s="9"/>
      <c r="AY6" s="9"/>
      <c r="AZ6" s="24"/>
      <c r="BA6" s="9"/>
      <c r="BB6" s="8" t="s">
        <v>24</v>
      </c>
      <c r="BC6" s="9"/>
      <c r="BD6" s="9"/>
      <c r="BE6" s="24"/>
      <c r="BF6" s="9"/>
      <c r="BG6" s="8" t="s">
        <v>25</v>
      </c>
      <c r="BH6" s="9"/>
      <c r="BI6" s="9"/>
      <c r="BJ6" s="30"/>
    </row>
    <row r="7" spans="2:62" s="3" customFormat="1" ht="27" customHeight="1" x14ac:dyDescent="0.3">
      <c r="B7" s="10"/>
      <c r="C7" s="11" t="s">
        <v>1</v>
      </c>
      <c r="D7" s="12"/>
      <c r="E7" s="12"/>
      <c r="F7" s="25"/>
      <c r="G7" s="12"/>
      <c r="H7" s="11" t="s">
        <v>1</v>
      </c>
      <c r="I7" s="12"/>
      <c r="J7" s="12"/>
      <c r="K7" s="25"/>
      <c r="L7" s="12"/>
      <c r="M7" s="11" t="s">
        <v>1</v>
      </c>
      <c r="N7" s="12"/>
      <c r="O7" s="12"/>
      <c r="P7" s="25"/>
      <c r="Q7" s="12"/>
      <c r="R7" s="11" t="s">
        <v>1</v>
      </c>
      <c r="S7" s="12"/>
      <c r="T7" s="12"/>
      <c r="U7" s="25"/>
      <c r="V7" s="12"/>
      <c r="W7" s="11" t="s">
        <v>1</v>
      </c>
      <c r="X7" s="12"/>
      <c r="Y7" s="12"/>
      <c r="Z7" s="25"/>
      <c r="AA7" s="12"/>
      <c r="AB7" s="11" t="s">
        <v>1</v>
      </c>
      <c r="AC7" s="12"/>
      <c r="AD7" s="12"/>
      <c r="AE7" s="31"/>
      <c r="AG7" s="10"/>
      <c r="AH7" s="11" t="s">
        <v>1</v>
      </c>
      <c r="AI7" s="12"/>
      <c r="AJ7" s="12"/>
      <c r="AK7" s="25"/>
      <c r="AL7" s="12"/>
      <c r="AM7" s="11" t="s">
        <v>1</v>
      </c>
      <c r="AN7" s="12"/>
      <c r="AO7" s="12"/>
      <c r="AP7" s="25"/>
      <c r="AQ7" s="12"/>
      <c r="AR7" s="11" t="s">
        <v>1</v>
      </c>
      <c r="AS7" s="12"/>
      <c r="AT7" s="12"/>
      <c r="AU7" s="25"/>
      <c r="AV7" s="12"/>
      <c r="AW7" s="11" t="s">
        <v>1</v>
      </c>
      <c r="AX7" s="12"/>
      <c r="AY7" s="12"/>
      <c r="AZ7" s="25"/>
      <c r="BA7" s="12"/>
      <c r="BB7" s="11" t="s">
        <v>1</v>
      </c>
      <c r="BC7" s="12"/>
      <c r="BD7" s="12"/>
      <c r="BE7" s="25"/>
      <c r="BF7" s="12"/>
      <c r="BG7" s="11" t="s">
        <v>1</v>
      </c>
      <c r="BH7" s="12"/>
      <c r="BI7" s="12"/>
      <c r="BJ7" s="31"/>
    </row>
    <row r="8" spans="2:62" s="4" customFormat="1" ht="17.25" customHeight="1" x14ac:dyDescent="0.3">
      <c r="B8" s="13"/>
      <c r="C8" s="14">
        <v>1</v>
      </c>
      <c r="D8" s="14">
        <v>2</v>
      </c>
      <c r="E8" s="14">
        <v>3</v>
      </c>
      <c r="F8" s="26" t="s">
        <v>28</v>
      </c>
      <c r="G8" s="14"/>
      <c r="H8" s="14">
        <v>1</v>
      </c>
      <c r="I8" s="14">
        <v>2</v>
      </c>
      <c r="J8" s="14">
        <v>3</v>
      </c>
      <c r="K8" s="26" t="s">
        <v>28</v>
      </c>
      <c r="L8" s="14"/>
      <c r="M8" s="14">
        <v>1</v>
      </c>
      <c r="N8" s="14">
        <v>2</v>
      </c>
      <c r="O8" s="14">
        <v>3</v>
      </c>
      <c r="P8" s="26" t="s">
        <v>28</v>
      </c>
      <c r="Q8" s="14"/>
      <c r="R8" s="14">
        <v>1</v>
      </c>
      <c r="S8" s="14">
        <v>2</v>
      </c>
      <c r="T8" s="14">
        <v>3</v>
      </c>
      <c r="U8" s="26" t="s">
        <v>28</v>
      </c>
      <c r="V8" s="14"/>
      <c r="W8" s="14">
        <v>1</v>
      </c>
      <c r="X8" s="14">
        <v>2</v>
      </c>
      <c r="Y8" s="14">
        <v>3</v>
      </c>
      <c r="Z8" s="26" t="s">
        <v>28</v>
      </c>
      <c r="AA8" s="14"/>
      <c r="AB8" s="14">
        <v>1</v>
      </c>
      <c r="AC8" s="14">
        <v>2</v>
      </c>
      <c r="AD8" s="14">
        <v>3</v>
      </c>
      <c r="AE8" s="32" t="s">
        <v>29</v>
      </c>
      <c r="AG8" s="13"/>
      <c r="AH8" s="14">
        <v>1</v>
      </c>
      <c r="AI8" s="14">
        <v>2</v>
      </c>
      <c r="AJ8" s="14">
        <v>3</v>
      </c>
      <c r="AK8" s="26" t="s">
        <v>28</v>
      </c>
      <c r="AL8" s="14"/>
      <c r="AM8" s="14">
        <v>1</v>
      </c>
      <c r="AN8" s="14">
        <v>2</v>
      </c>
      <c r="AO8" s="14">
        <v>3</v>
      </c>
      <c r="AP8" s="26" t="s">
        <v>28</v>
      </c>
      <c r="AQ8" s="14"/>
      <c r="AR8" s="14">
        <v>1</v>
      </c>
      <c r="AS8" s="14">
        <v>2</v>
      </c>
      <c r="AT8" s="14">
        <v>3</v>
      </c>
      <c r="AU8" s="26" t="s">
        <v>28</v>
      </c>
      <c r="AV8" s="14"/>
      <c r="AW8" s="14">
        <v>1</v>
      </c>
      <c r="AX8" s="14">
        <v>2</v>
      </c>
      <c r="AY8" s="14">
        <v>3</v>
      </c>
      <c r="AZ8" s="26" t="s">
        <v>28</v>
      </c>
      <c r="BA8" s="14"/>
      <c r="BB8" s="14">
        <v>1</v>
      </c>
      <c r="BC8" s="14">
        <v>2</v>
      </c>
      <c r="BD8" s="14">
        <v>3</v>
      </c>
      <c r="BE8" s="26" t="s">
        <v>28</v>
      </c>
      <c r="BF8" s="14"/>
      <c r="BG8" s="14">
        <v>1</v>
      </c>
      <c r="BH8" s="14">
        <v>2</v>
      </c>
      <c r="BI8" s="14">
        <v>3</v>
      </c>
      <c r="BJ8" s="32" t="s">
        <v>29</v>
      </c>
    </row>
    <row r="9" spans="2:62" ht="17.25" customHeight="1" x14ac:dyDescent="0.3">
      <c r="B9" s="15" t="s">
        <v>12</v>
      </c>
      <c r="C9" s="16">
        <v>15.6973</v>
      </c>
      <c r="D9" s="16">
        <v>16.402999999999999</v>
      </c>
      <c r="E9" s="16">
        <v>16.061900000000001</v>
      </c>
      <c r="F9" s="27">
        <f t="shared" ref="F9:F56" si="0">AVERAGE(C9:E9)</f>
        <v>16.054066666666667</v>
      </c>
      <c r="G9" s="16"/>
      <c r="H9" s="16">
        <v>11.420299999999999</v>
      </c>
      <c r="I9" s="16">
        <v>11.5093</v>
      </c>
      <c r="J9" s="16">
        <v>11.4177</v>
      </c>
      <c r="K9" s="27">
        <f t="shared" ref="K9:K56" si="1">AVERAGE(H9:J9)</f>
        <v>11.449100000000001</v>
      </c>
      <c r="L9" s="16"/>
      <c r="M9" s="16">
        <v>65.9619</v>
      </c>
      <c r="N9" s="16">
        <v>65.967100000000002</v>
      </c>
      <c r="O9" s="16">
        <v>65.9619</v>
      </c>
      <c r="P9" s="27">
        <f>AVERAGE(M9:O9)</f>
        <v>65.963633333333334</v>
      </c>
      <c r="Q9" s="16"/>
      <c r="R9" s="16">
        <v>61.430300000000003</v>
      </c>
      <c r="S9" s="16">
        <v>61.428899999999999</v>
      </c>
      <c r="T9" s="16">
        <v>61.511800000000001</v>
      </c>
      <c r="U9" s="27">
        <f>AVERAGE(R9:T9)</f>
        <v>61.457000000000001</v>
      </c>
      <c r="V9" s="16"/>
      <c r="W9" s="16">
        <v>185.74100000000001</v>
      </c>
      <c r="X9" s="16">
        <v>185.74</v>
      </c>
      <c r="Y9" s="16">
        <v>185.73500000000001</v>
      </c>
      <c r="Z9" s="27">
        <f>AVERAGE(W9:Y9)</f>
        <v>185.73866666666666</v>
      </c>
      <c r="AA9" s="16"/>
      <c r="AB9" s="16">
        <v>181.49700000000001</v>
      </c>
      <c r="AC9" s="16">
        <v>181.49100000000001</v>
      </c>
      <c r="AD9" s="16">
        <v>181.49199999999999</v>
      </c>
      <c r="AE9" s="33">
        <f>AVERAGE(AB9:AD9)</f>
        <v>181.49333333333334</v>
      </c>
      <c r="AG9" s="15" t="s">
        <v>12</v>
      </c>
      <c r="AH9" s="16">
        <v>16.4574</v>
      </c>
      <c r="AI9" s="16">
        <v>18.886900000000001</v>
      </c>
      <c r="AJ9" s="16">
        <v>15.619300000000001</v>
      </c>
      <c r="AK9" s="27">
        <f t="shared" ref="AK9:AK24" si="2">AVERAGE(AH9:AJ9)</f>
        <v>16.987866666666669</v>
      </c>
      <c r="AL9" s="16"/>
      <c r="AM9" s="22">
        <v>11.275399999999999</v>
      </c>
      <c r="AN9" s="22">
        <v>11.449</v>
      </c>
      <c r="AO9" s="22">
        <v>11.374499999999999</v>
      </c>
      <c r="AP9" s="27">
        <f t="shared" ref="AP9:AP24" si="3">AVERAGE(AM9:AO9)</f>
        <v>11.366300000000001</v>
      </c>
      <c r="AQ9" s="16"/>
      <c r="AR9" s="22">
        <v>65.922200000000004</v>
      </c>
      <c r="AS9" s="22">
        <v>65.635000000000005</v>
      </c>
      <c r="AT9" s="22">
        <v>65.982200000000006</v>
      </c>
      <c r="AU9" s="27">
        <f>AVERAGE(AR9:AT9)</f>
        <v>65.846466666666672</v>
      </c>
      <c r="AV9" s="16"/>
      <c r="AW9" s="16">
        <v>62.027500000000003</v>
      </c>
      <c r="AX9" s="16">
        <v>61.293599999999998</v>
      </c>
      <c r="AY9" s="16">
        <v>61.587299999999999</v>
      </c>
      <c r="AZ9" s="27">
        <f>AVERAGE(AW9:AY9)</f>
        <v>61.636133333333333</v>
      </c>
      <c r="BA9" s="16"/>
      <c r="BB9" s="22">
        <v>191.202</v>
      </c>
      <c r="BC9" s="22">
        <v>191.203</v>
      </c>
      <c r="BD9" s="22">
        <v>190.381</v>
      </c>
      <c r="BE9" s="27">
        <f>AVERAGE(BB9:BD9)</f>
        <v>190.92866666666666</v>
      </c>
      <c r="BF9" s="16"/>
      <c r="BG9" s="22">
        <v>181.47399999999999</v>
      </c>
      <c r="BH9" s="22">
        <v>181.42500000000001</v>
      </c>
      <c r="BI9" s="22">
        <v>181.39599999999999</v>
      </c>
      <c r="BJ9" s="33">
        <f>AVERAGE(BG9:BI9)</f>
        <v>181.43166666666664</v>
      </c>
    </row>
    <row r="10" spans="2:62" x14ac:dyDescent="0.3">
      <c r="B10" s="15" t="s">
        <v>13</v>
      </c>
      <c r="C10" s="16">
        <v>44</v>
      </c>
      <c r="D10" s="16">
        <v>44</v>
      </c>
      <c r="E10" s="16">
        <v>44</v>
      </c>
      <c r="F10" s="27">
        <f t="shared" si="0"/>
        <v>44</v>
      </c>
      <c r="G10" s="16"/>
      <c r="H10" s="16">
        <v>123</v>
      </c>
      <c r="I10" s="16">
        <v>123</v>
      </c>
      <c r="J10" s="16">
        <v>128</v>
      </c>
      <c r="K10" s="27">
        <f t="shared" si="1"/>
        <v>124.66666666666667</v>
      </c>
      <c r="L10" s="16"/>
      <c r="M10" s="16">
        <v>185</v>
      </c>
      <c r="N10" s="16">
        <v>185</v>
      </c>
      <c r="O10" s="16">
        <v>185</v>
      </c>
      <c r="P10" s="27">
        <f t="shared" ref="P10:P56" si="4">AVERAGE(M10:O10)</f>
        <v>185</v>
      </c>
      <c r="Q10" s="16"/>
      <c r="R10" s="16">
        <v>689</v>
      </c>
      <c r="S10" s="16">
        <v>689</v>
      </c>
      <c r="T10" s="16">
        <v>690</v>
      </c>
      <c r="U10" s="27">
        <f t="shared" ref="U10:U56" si="5">AVERAGE(R10:T10)</f>
        <v>689.33333333333337</v>
      </c>
      <c r="V10" s="16"/>
      <c r="W10" s="16">
        <v>521</v>
      </c>
      <c r="X10" s="16">
        <v>521</v>
      </c>
      <c r="Y10" s="16">
        <v>521</v>
      </c>
      <c r="Z10" s="27">
        <f t="shared" ref="Z10:Z56" si="6">AVERAGE(W10:Y10)</f>
        <v>521</v>
      </c>
      <c r="AA10" s="16"/>
      <c r="AB10" s="16">
        <v>2036</v>
      </c>
      <c r="AC10" s="16">
        <v>2036</v>
      </c>
      <c r="AD10" s="16">
        <v>2036</v>
      </c>
      <c r="AE10" s="33">
        <f t="shared" ref="AE10:AE56" si="7">AVERAGE(AB10:AD10)</f>
        <v>2036</v>
      </c>
      <c r="AG10" s="15" t="s">
        <v>13</v>
      </c>
      <c r="AH10" s="16">
        <v>41</v>
      </c>
      <c r="AI10" s="16">
        <v>27</v>
      </c>
      <c r="AJ10" s="16">
        <v>34</v>
      </c>
      <c r="AK10" s="27">
        <f t="shared" si="2"/>
        <v>34</v>
      </c>
      <c r="AL10" s="16"/>
      <c r="AM10" s="22">
        <v>122</v>
      </c>
      <c r="AN10" s="22">
        <v>124</v>
      </c>
      <c r="AO10" s="22">
        <v>121</v>
      </c>
      <c r="AP10" s="27">
        <f>AVERAGE(AM10:AO10)</f>
        <v>122.33333333333333</v>
      </c>
      <c r="AQ10" s="16"/>
      <c r="AR10" s="22">
        <v>180</v>
      </c>
      <c r="AS10" s="22">
        <v>184</v>
      </c>
      <c r="AT10" s="22">
        <v>183</v>
      </c>
      <c r="AU10" s="27">
        <f t="shared" ref="AU10:AU24" si="8">AVERAGE(AR10:AT10)</f>
        <v>182.33333333333334</v>
      </c>
      <c r="AV10" s="16"/>
      <c r="AW10" s="16">
        <v>662</v>
      </c>
      <c r="AX10" s="16">
        <v>662</v>
      </c>
      <c r="AY10" s="16">
        <v>661</v>
      </c>
      <c r="AZ10" s="27">
        <f t="shared" ref="AZ10:AZ23" si="9">AVERAGE(AW10:AY10)</f>
        <v>661.66666666666663</v>
      </c>
      <c r="BA10" s="16"/>
      <c r="BB10" s="22">
        <v>417</v>
      </c>
      <c r="BC10" s="22">
        <v>258</v>
      </c>
      <c r="BD10" s="22">
        <v>258</v>
      </c>
      <c r="BE10" s="27">
        <f t="shared" ref="BE10:BE24" si="10">AVERAGE(BB10:BD10)</f>
        <v>311</v>
      </c>
      <c r="BF10" s="16"/>
      <c r="BG10" s="22">
        <v>1967</v>
      </c>
      <c r="BH10" s="22">
        <v>1911</v>
      </c>
      <c r="BI10" s="22">
        <v>1973</v>
      </c>
      <c r="BJ10" s="33">
        <f t="shared" ref="BJ10:BJ24" si="11">AVERAGE(BG10:BI10)</f>
        <v>1950.3333333333333</v>
      </c>
    </row>
    <row r="11" spans="2:62" x14ac:dyDescent="0.3">
      <c r="B11" s="15" t="s">
        <v>14</v>
      </c>
      <c r="C11" s="16">
        <v>4194304</v>
      </c>
      <c r="D11" s="16">
        <v>4194304</v>
      </c>
      <c r="E11" s="16">
        <v>4194304</v>
      </c>
      <c r="F11" s="27">
        <f t="shared" si="0"/>
        <v>4194304</v>
      </c>
      <c r="G11" s="16"/>
      <c r="H11" s="16">
        <v>1048576</v>
      </c>
      <c r="I11" s="16">
        <v>1048576</v>
      </c>
      <c r="J11" s="16">
        <v>1048576</v>
      </c>
      <c r="K11" s="27">
        <f t="shared" si="1"/>
        <v>1048576</v>
      </c>
      <c r="L11" s="16"/>
      <c r="M11" s="16">
        <v>4194304</v>
      </c>
      <c r="N11" s="16">
        <v>4194304</v>
      </c>
      <c r="O11" s="16">
        <v>4194304</v>
      </c>
      <c r="P11" s="27">
        <f t="shared" si="4"/>
        <v>4194304</v>
      </c>
      <c r="Q11" s="16"/>
      <c r="R11" s="16">
        <v>1048576</v>
      </c>
      <c r="S11" s="16">
        <v>1048576</v>
      </c>
      <c r="T11" s="16">
        <v>1048576</v>
      </c>
      <c r="U11" s="27">
        <f t="shared" si="5"/>
        <v>1048576</v>
      </c>
      <c r="V11" s="16"/>
      <c r="W11" s="16">
        <v>4194304</v>
      </c>
      <c r="X11" s="16">
        <v>4194304</v>
      </c>
      <c r="Y11" s="16">
        <v>4194304</v>
      </c>
      <c r="Z11" s="27">
        <f t="shared" si="6"/>
        <v>4194304</v>
      </c>
      <c r="AA11" s="16"/>
      <c r="AB11" s="16">
        <v>1048576</v>
      </c>
      <c r="AC11" s="16">
        <v>1048576</v>
      </c>
      <c r="AD11" s="16">
        <v>1048576</v>
      </c>
      <c r="AE11" s="33">
        <f t="shared" si="7"/>
        <v>1048576</v>
      </c>
      <c r="AG11" s="15" t="s">
        <v>14</v>
      </c>
      <c r="AH11" s="16">
        <v>4194304</v>
      </c>
      <c r="AI11" s="16">
        <v>4194304</v>
      </c>
      <c r="AJ11" s="16">
        <v>4194304</v>
      </c>
      <c r="AK11" s="27">
        <f t="shared" si="2"/>
        <v>4194304</v>
      </c>
      <c r="AL11" s="16"/>
      <c r="AM11" s="22">
        <v>1048576</v>
      </c>
      <c r="AN11" s="22">
        <v>1048576</v>
      </c>
      <c r="AO11" s="22">
        <v>1048576</v>
      </c>
      <c r="AP11" s="27">
        <f t="shared" si="3"/>
        <v>1048576</v>
      </c>
      <c r="AQ11" s="16"/>
      <c r="AR11" s="16">
        <v>4194304</v>
      </c>
      <c r="AS11" s="16">
        <v>4194304</v>
      </c>
      <c r="AT11" s="16">
        <v>4194304</v>
      </c>
      <c r="AU11" s="27">
        <f t="shared" si="8"/>
        <v>4194304</v>
      </c>
      <c r="AV11" s="16"/>
      <c r="AW11" s="22">
        <v>1048576</v>
      </c>
      <c r="AX11" s="22">
        <v>1048576</v>
      </c>
      <c r="AY11" s="22">
        <v>1048576</v>
      </c>
      <c r="AZ11" s="27">
        <f t="shared" si="9"/>
        <v>1048576</v>
      </c>
      <c r="BA11" s="16"/>
      <c r="BB11" s="16">
        <v>4194304</v>
      </c>
      <c r="BC11" s="16">
        <v>4194304</v>
      </c>
      <c r="BD11" s="16">
        <v>4194304</v>
      </c>
      <c r="BE11" s="27">
        <f t="shared" si="10"/>
        <v>4194304</v>
      </c>
      <c r="BF11" s="16"/>
      <c r="BG11" s="22">
        <v>1048576</v>
      </c>
      <c r="BH11" s="22">
        <v>1048576</v>
      </c>
      <c r="BI11" s="22">
        <v>1048576</v>
      </c>
      <c r="BJ11" s="33">
        <f t="shared" si="11"/>
        <v>1048576</v>
      </c>
    </row>
    <row r="12" spans="2:62" x14ac:dyDescent="0.3">
      <c r="B12" s="15" t="s">
        <v>15</v>
      </c>
      <c r="C12" s="16">
        <v>4194304</v>
      </c>
      <c r="D12" s="16">
        <v>4194304</v>
      </c>
      <c r="E12" s="16">
        <v>4194304</v>
      </c>
      <c r="F12" s="27">
        <f t="shared" si="0"/>
        <v>4194304</v>
      </c>
      <c r="G12" s="16"/>
      <c r="H12" s="16">
        <v>1048576</v>
      </c>
      <c r="I12" s="16">
        <v>1048576</v>
      </c>
      <c r="J12" s="16">
        <v>1048576</v>
      </c>
      <c r="K12" s="27">
        <f t="shared" si="1"/>
        <v>1048576</v>
      </c>
      <c r="L12" s="16"/>
      <c r="M12" s="16">
        <v>4194304</v>
      </c>
      <c r="N12" s="16">
        <v>4194304</v>
      </c>
      <c r="O12" s="16">
        <v>4194304</v>
      </c>
      <c r="P12" s="27">
        <f t="shared" si="4"/>
        <v>4194304</v>
      </c>
      <c r="Q12" s="16"/>
      <c r="R12" s="16">
        <v>1048576</v>
      </c>
      <c r="S12" s="16">
        <v>1048576</v>
      </c>
      <c r="T12" s="16">
        <v>1048576</v>
      </c>
      <c r="U12" s="27">
        <f t="shared" si="5"/>
        <v>1048576</v>
      </c>
      <c r="V12" s="16"/>
      <c r="W12" s="16">
        <v>4194304</v>
      </c>
      <c r="X12" s="16">
        <v>4194304</v>
      </c>
      <c r="Y12" s="16">
        <v>4194304</v>
      </c>
      <c r="Z12" s="27">
        <f t="shared" si="6"/>
        <v>4194304</v>
      </c>
      <c r="AA12" s="16"/>
      <c r="AB12" s="16">
        <v>1048576</v>
      </c>
      <c r="AC12" s="16">
        <v>1048576</v>
      </c>
      <c r="AD12" s="16">
        <v>1048576</v>
      </c>
      <c r="AE12" s="33">
        <f t="shared" si="7"/>
        <v>1048576</v>
      </c>
      <c r="AG12" s="15" t="s">
        <v>15</v>
      </c>
      <c r="AH12" s="16">
        <v>4194304</v>
      </c>
      <c r="AI12" s="16">
        <v>4194304</v>
      </c>
      <c r="AJ12" s="16">
        <v>4194304</v>
      </c>
      <c r="AK12" s="27">
        <f t="shared" si="2"/>
        <v>4194304</v>
      </c>
      <c r="AL12" s="16"/>
      <c r="AM12" s="22">
        <v>1048576</v>
      </c>
      <c r="AN12" s="22">
        <v>1048576</v>
      </c>
      <c r="AO12" s="22">
        <v>1048576</v>
      </c>
      <c r="AP12" s="27">
        <f t="shared" si="3"/>
        <v>1048576</v>
      </c>
      <c r="AQ12" s="16"/>
      <c r="AR12" s="16">
        <v>4194304</v>
      </c>
      <c r="AS12" s="16">
        <v>4194304</v>
      </c>
      <c r="AT12" s="16">
        <v>4194304</v>
      </c>
      <c r="AU12" s="27">
        <f t="shared" si="8"/>
        <v>4194304</v>
      </c>
      <c r="AV12" s="16"/>
      <c r="AW12" s="22">
        <v>1048576</v>
      </c>
      <c r="AX12" s="22">
        <v>1048576</v>
      </c>
      <c r="AY12" s="22">
        <v>1048576</v>
      </c>
      <c r="AZ12" s="27">
        <f t="shared" si="9"/>
        <v>1048576</v>
      </c>
      <c r="BA12" s="16"/>
      <c r="BB12" s="16">
        <v>4194304</v>
      </c>
      <c r="BC12" s="16">
        <v>4194304</v>
      </c>
      <c r="BD12" s="16">
        <v>4194304</v>
      </c>
      <c r="BE12" s="27">
        <f t="shared" si="10"/>
        <v>4194304</v>
      </c>
      <c r="BF12" s="16"/>
      <c r="BG12" s="22">
        <v>1048576</v>
      </c>
      <c r="BH12" s="22">
        <v>1048576</v>
      </c>
      <c r="BI12" s="22">
        <v>1048576</v>
      </c>
      <c r="BJ12" s="33">
        <f t="shared" si="11"/>
        <v>1048576</v>
      </c>
    </row>
    <row r="13" spans="2:62" x14ac:dyDescent="0.3">
      <c r="B13" s="15" t="s">
        <v>18</v>
      </c>
      <c r="C13" s="16">
        <v>11.2121</v>
      </c>
      <c r="D13" s="16">
        <v>10.729799999999999</v>
      </c>
      <c r="E13" s="16">
        <v>10.957599999999999</v>
      </c>
      <c r="F13" s="27">
        <f t="shared" si="0"/>
        <v>10.966499999999998</v>
      </c>
      <c r="G13" s="16"/>
      <c r="H13" s="16">
        <v>10.770300000000001</v>
      </c>
      <c r="I13" s="16">
        <v>10.686999999999999</v>
      </c>
      <c r="J13" s="16">
        <v>11.210699999999999</v>
      </c>
      <c r="K13" s="27">
        <f t="shared" si="1"/>
        <v>10.889333333333333</v>
      </c>
      <c r="L13" s="16"/>
      <c r="M13" s="16">
        <v>11.2186</v>
      </c>
      <c r="N13" s="16">
        <v>11.217700000000001</v>
      </c>
      <c r="O13" s="16">
        <v>11.2186</v>
      </c>
      <c r="P13" s="27">
        <f t="shared" si="4"/>
        <v>11.218300000000001</v>
      </c>
      <c r="Q13" s="16"/>
      <c r="R13" s="16">
        <v>11.215999999999999</v>
      </c>
      <c r="S13" s="16">
        <v>11.216200000000001</v>
      </c>
      <c r="T13" s="16">
        <v>11.2174</v>
      </c>
      <c r="U13" s="27">
        <f t="shared" si="5"/>
        <v>11.216533333333333</v>
      </c>
      <c r="V13" s="16"/>
      <c r="W13" s="16">
        <v>11.219900000000001</v>
      </c>
      <c r="X13" s="16">
        <v>11.22</v>
      </c>
      <c r="Y13" s="16">
        <v>11.2203</v>
      </c>
      <c r="Z13" s="27">
        <f t="shared" si="6"/>
        <v>11.220066666666668</v>
      </c>
      <c r="AA13" s="16"/>
      <c r="AB13" s="16">
        <v>11.2178</v>
      </c>
      <c r="AC13" s="16">
        <v>11.2182</v>
      </c>
      <c r="AD13" s="16">
        <v>11.2181</v>
      </c>
      <c r="AE13" s="33">
        <f t="shared" si="7"/>
        <v>11.218033333333333</v>
      </c>
      <c r="AG13" s="15" t="s">
        <v>18</v>
      </c>
      <c r="AH13" s="22">
        <v>9.9650999999999996</v>
      </c>
      <c r="AI13" s="22">
        <v>5.7182500000000003</v>
      </c>
      <c r="AJ13" s="22">
        <v>8.70716</v>
      </c>
      <c r="AK13" s="27">
        <f t="shared" si="2"/>
        <v>8.1301699999999997</v>
      </c>
      <c r="AL13" s="16"/>
      <c r="AM13" s="22">
        <v>10.82</v>
      </c>
      <c r="AN13" s="22">
        <v>10.8307</v>
      </c>
      <c r="AO13" s="22">
        <v>10.6378</v>
      </c>
      <c r="AP13" s="27">
        <f t="shared" si="3"/>
        <v>10.762833333333333</v>
      </c>
      <c r="AQ13" s="16"/>
      <c r="AR13" s="22">
        <v>10.922000000000001</v>
      </c>
      <c r="AS13" s="22">
        <v>11.2136</v>
      </c>
      <c r="AT13" s="22">
        <v>11.0939</v>
      </c>
      <c r="AU13" s="27">
        <f t="shared" si="8"/>
        <v>11.076500000000001</v>
      </c>
      <c r="AV13" s="16"/>
      <c r="AW13" s="22">
        <v>2.9436499999999999</v>
      </c>
      <c r="AX13" s="22">
        <v>10.8005</v>
      </c>
      <c r="AY13" s="22">
        <v>10.732699999999999</v>
      </c>
      <c r="AZ13" s="27">
        <f t="shared" si="9"/>
        <v>8.158949999999999</v>
      </c>
      <c r="BA13" s="16"/>
      <c r="BB13" s="22">
        <v>8.72377</v>
      </c>
      <c r="BC13" s="22">
        <v>5.3973899999999997</v>
      </c>
      <c r="BD13" s="22">
        <v>5.4207000000000001</v>
      </c>
      <c r="BE13" s="27">
        <f t="shared" si="10"/>
        <v>6.5139533333333333</v>
      </c>
      <c r="BF13" s="16"/>
      <c r="BG13" s="22">
        <v>10.839</v>
      </c>
      <c r="BH13" s="22">
        <v>10.533300000000001</v>
      </c>
      <c r="BI13" s="22">
        <v>10.876799999999999</v>
      </c>
      <c r="BJ13" s="33">
        <f t="shared" si="11"/>
        <v>10.749699999999999</v>
      </c>
    </row>
    <row r="14" spans="2:62" x14ac:dyDescent="0.3">
      <c r="B14" s="15" t="s">
        <v>5</v>
      </c>
      <c r="C14" s="16">
        <v>6.20906</v>
      </c>
      <c r="D14" s="16">
        <v>6.32456</v>
      </c>
      <c r="E14" s="16">
        <v>7.3443100000000001</v>
      </c>
      <c r="F14" s="27">
        <f t="shared" si="0"/>
        <v>6.6259766666666664</v>
      </c>
      <c r="G14" s="16"/>
      <c r="H14" s="16">
        <v>1.4206300000000001</v>
      </c>
      <c r="I14" s="16">
        <v>2.9695399999999998</v>
      </c>
      <c r="J14" s="16">
        <v>1.68954</v>
      </c>
      <c r="K14" s="27">
        <f t="shared" si="1"/>
        <v>2.02657</v>
      </c>
      <c r="L14" s="16"/>
      <c r="M14" s="16">
        <v>3.7421700000000002</v>
      </c>
      <c r="N14" s="16">
        <v>3.6047199999999999</v>
      </c>
      <c r="O14" s="16">
        <v>3.25576</v>
      </c>
      <c r="P14" s="27">
        <f t="shared" si="4"/>
        <v>3.534216666666667</v>
      </c>
      <c r="Q14" s="16"/>
      <c r="R14" s="16">
        <v>1.32029</v>
      </c>
      <c r="S14" s="16">
        <v>1.1732400000000001</v>
      </c>
      <c r="T14" s="16">
        <v>1.36466</v>
      </c>
      <c r="U14" s="27">
        <f t="shared" si="5"/>
        <v>1.2860633333333331</v>
      </c>
      <c r="V14" s="16"/>
      <c r="W14" s="16">
        <v>3.04297</v>
      </c>
      <c r="X14" s="16">
        <v>3.2035499999999999</v>
      </c>
      <c r="Y14" s="16">
        <v>3.4643700000000002</v>
      </c>
      <c r="Z14" s="27">
        <f t="shared" si="6"/>
        <v>3.2369633333333336</v>
      </c>
      <c r="AA14" s="16"/>
      <c r="AB14" s="16">
        <v>0.83327799999999996</v>
      </c>
      <c r="AC14" s="16">
        <v>0.989819</v>
      </c>
      <c r="AD14" s="16">
        <v>0.93401100000000004</v>
      </c>
      <c r="AE14" s="33">
        <f t="shared" si="7"/>
        <v>0.91903600000000008</v>
      </c>
      <c r="AG14" s="15" t="s">
        <v>5</v>
      </c>
      <c r="AH14" s="22">
        <v>5.1017400000000004</v>
      </c>
      <c r="AI14" s="22">
        <v>2.7766700000000002</v>
      </c>
      <c r="AJ14" s="22">
        <v>4.08378</v>
      </c>
      <c r="AK14" s="27">
        <f t="shared" si="2"/>
        <v>3.9873966666666667</v>
      </c>
      <c r="AL14" s="16"/>
      <c r="AM14" s="22">
        <v>2.8316400000000002</v>
      </c>
      <c r="AN14" s="22">
        <v>3.0925099999999999</v>
      </c>
      <c r="AO14" s="22">
        <v>3.38714</v>
      </c>
      <c r="AP14" s="27">
        <f t="shared" si="3"/>
        <v>3.1037633333333332</v>
      </c>
      <c r="AQ14" s="16"/>
      <c r="AR14" s="22">
        <v>5.5371100000000002</v>
      </c>
      <c r="AS14" s="22">
        <v>5.9802600000000004</v>
      </c>
      <c r="AT14" s="22">
        <v>6.0505899999999997</v>
      </c>
      <c r="AU14" s="27">
        <f t="shared" si="8"/>
        <v>5.8559866666666665</v>
      </c>
      <c r="AV14" s="16"/>
      <c r="AW14" s="22">
        <v>2.9436499999999999</v>
      </c>
      <c r="AX14" s="22">
        <v>2.4924499999999998</v>
      </c>
      <c r="AY14" s="22">
        <v>2.3484699999999998</v>
      </c>
      <c r="AZ14" s="27">
        <f t="shared" si="9"/>
        <v>2.5948566666666664</v>
      </c>
      <c r="BA14" s="16"/>
      <c r="BB14" s="22">
        <v>5.4666199999999998</v>
      </c>
      <c r="BC14" s="22">
        <v>3.3805399999999999</v>
      </c>
      <c r="BD14" s="22">
        <v>3.19313</v>
      </c>
      <c r="BE14" s="27">
        <f t="shared" si="10"/>
        <v>4.0134299999999996</v>
      </c>
      <c r="BF14" s="16"/>
      <c r="BG14" s="22">
        <v>1.30511</v>
      </c>
      <c r="BH14" s="22">
        <v>1.3317000000000001</v>
      </c>
      <c r="BI14" s="22">
        <v>1.2283999999999999</v>
      </c>
      <c r="BJ14" s="33">
        <f t="shared" si="11"/>
        <v>1.2884033333333333</v>
      </c>
    </row>
    <row r="15" spans="2:62" x14ac:dyDescent="0.3">
      <c r="B15" s="15" t="s">
        <v>19</v>
      </c>
      <c r="C15" s="16">
        <v>20</v>
      </c>
      <c r="D15" s="16">
        <v>20</v>
      </c>
      <c r="E15" s="16">
        <v>24</v>
      </c>
      <c r="F15" s="27">
        <f t="shared" si="0"/>
        <v>21.333333333333332</v>
      </c>
      <c r="G15" s="16"/>
      <c r="H15" s="16">
        <v>12</v>
      </c>
      <c r="I15" s="16">
        <v>12</v>
      </c>
      <c r="J15" s="16">
        <v>12</v>
      </c>
      <c r="K15" s="27">
        <f t="shared" si="1"/>
        <v>12</v>
      </c>
      <c r="L15" s="16"/>
      <c r="M15" s="16">
        <v>16</v>
      </c>
      <c r="N15" s="16">
        <v>16</v>
      </c>
      <c r="O15" s="16">
        <v>16</v>
      </c>
      <c r="P15" s="27">
        <f t="shared" si="4"/>
        <v>16</v>
      </c>
      <c r="Q15" s="16"/>
      <c r="R15" s="16">
        <v>13</v>
      </c>
      <c r="S15" s="16">
        <v>13</v>
      </c>
      <c r="T15" s="16">
        <v>13</v>
      </c>
      <c r="U15" s="27">
        <f t="shared" si="5"/>
        <v>13</v>
      </c>
      <c r="V15" s="16"/>
      <c r="W15" s="16">
        <v>16</v>
      </c>
      <c r="X15" s="16">
        <v>16</v>
      </c>
      <c r="Y15" s="16">
        <v>20</v>
      </c>
      <c r="Z15" s="27">
        <f t="shared" si="6"/>
        <v>17.333333333333332</v>
      </c>
      <c r="AA15" s="16"/>
      <c r="AB15" s="16">
        <v>13</v>
      </c>
      <c r="AC15" s="16">
        <v>12</v>
      </c>
      <c r="AD15" s="16">
        <v>13</v>
      </c>
      <c r="AE15" s="33">
        <f t="shared" si="7"/>
        <v>12.666666666666666</v>
      </c>
      <c r="AG15" s="15" t="s">
        <v>19</v>
      </c>
      <c r="AH15" s="22">
        <v>16</v>
      </c>
      <c r="AI15" s="22">
        <v>8</v>
      </c>
      <c r="AJ15" s="22">
        <v>12</v>
      </c>
      <c r="AK15" s="27">
        <f t="shared" si="2"/>
        <v>12</v>
      </c>
      <c r="AL15" s="16"/>
      <c r="AM15" s="22">
        <v>12</v>
      </c>
      <c r="AN15" s="22">
        <v>13</v>
      </c>
      <c r="AO15" s="22">
        <v>14</v>
      </c>
      <c r="AP15" s="27">
        <f t="shared" si="3"/>
        <v>13</v>
      </c>
      <c r="AQ15" s="16"/>
      <c r="AR15" s="22">
        <v>20</v>
      </c>
      <c r="AS15" s="22">
        <v>20</v>
      </c>
      <c r="AT15" s="22">
        <v>20</v>
      </c>
      <c r="AU15" s="27">
        <f t="shared" si="8"/>
        <v>20</v>
      </c>
      <c r="AV15" s="16"/>
      <c r="AW15" s="22">
        <v>14</v>
      </c>
      <c r="AX15" s="22">
        <v>14</v>
      </c>
      <c r="AY15" s="22">
        <v>22</v>
      </c>
      <c r="AZ15" s="27">
        <f>AVERAGE(AW15:AY15)</f>
        <v>16.666666666666668</v>
      </c>
      <c r="BA15" s="16"/>
      <c r="BB15" s="22">
        <v>20</v>
      </c>
      <c r="BC15" s="22">
        <v>12</v>
      </c>
      <c r="BD15" s="22">
        <v>16</v>
      </c>
      <c r="BE15" s="27">
        <f t="shared" si="10"/>
        <v>16</v>
      </c>
      <c r="BF15" s="16"/>
      <c r="BG15" s="22">
        <v>13</v>
      </c>
      <c r="BH15" s="22">
        <v>13</v>
      </c>
      <c r="BI15" s="22">
        <v>14</v>
      </c>
      <c r="BJ15" s="33">
        <f t="shared" si="11"/>
        <v>13.333333333333334</v>
      </c>
    </row>
    <row r="16" spans="2:62" x14ac:dyDescent="0.3">
      <c r="B16" s="15" t="s">
        <v>20</v>
      </c>
      <c r="C16" s="16">
        <v>0</v>
      </c>
      <c r="D16" s="16">
        <v>0</v>
      </c>
      <c r="E16" s="16">
        <v>0</v>
      </c>
      <c r="F16" s="27">
        <f t="shared" si="0"/>
        <v>0</v>
      </c>
      <c r="G16" s="16"/>
      <c r="H16" s="16">
        <v>7</v>
      </c>
      <c r="I16" s="16">
        <v>1</v>
      </c>
      <c r="J16" s="16">
        <v>6</v>
      </c>
      <c r="K16" s="27">
        <f t="shared" si="1"/>
        <v>4.666666666666667</v>
      </c>
      <c r="L16" s="16"/>
      <c r="M16" s="16">
        <v>0</v>
      </c>
      <c r="N16" s="16">
        <v>0</v>
      </c>
      <c r="O16" s="16">
        <v>0</v>
      </c>
      <c r="P16" s="27">
        <f t="shared" si="4"/>
        <v>0</v>
      </c>
      <c r="Q16" s="16"/>
      <c r="R16" s="16">
        <v>3</v>
      </c>
      <c r="S16" s="16">
        <v>3</v>
      </c>
      <c r="T16" s="16">
        <v>2</v>
      </c>
      <c r="U16" s="27">
        <f t="shared" si="5"/>
        <v>2.6666666666666665</v>
      </c>
      <c r="V16" s="16"/>
      <c r="W16" s="16">
        <v>0</v>
      </c>
      <c r="X16" s="16">
        <v>0</v>
      </c>
      <c r="Y16" s="16">
        <v>0</v>
      </c>
      <c r="Z16" s="27">
        <f t="shared" si="6"/>
        <v>0</v>
      </c>
      <c r="AA16" s="16"/>
      <c r="AB16" s="16">
        <v>5</v>
      </c>
      <c r="AC16" s="16">
        <v>1</v>
      </c>
      <c r="AD16" s="16">
        <v>2</v>
      </c>
      <c r="AE16" s="33">
        <f t="shared" si="7"/>
        <v>2.6666666666666665</v>
      </c>
      <c r="AG16" s="15" t="s">
        <v>20</v>
      </c>
      <c r="AH16" s="22">
        <v>0</v>
      </c>
      <c r="AI16" s="22">
        <v>0</v>
      </c>
      <c r="AJ16" s="22">
        <v>0</v>
      </c>
      <c r="AK16" s="27">
        <f t="shared" si="2"/>
        <v>0</v>
      </c>
      <c r="AL16" s="16"/>
      <c r="AM16" s="22">
        <v>2</v>
      </c>
      <c r="AN16" s="22">
        <v>1</v>
      </c>
      <c r="AO16" s="22">
        <v>1</v>
      </c>
      <c r="AP16" s="27">
        <f t="shared" si="3"/>
        <v>1.3333333333333333</v>
      </c>
      <c r="AQ16" s="16"/>
      <c r="AR16" s="22">
        <v>0</v>
      </c>
      <c r="AS16" s="22">
        <v>0</v>
      </c>
      <c r="AT16" s="22">
        <v>0</v>
      </c>
      <c r="AU16" s="27">
        <f t="shared" si="8"/>
        <v>0</v>
      </c>
      <c r="AV16" s="16"/>
      <c r="AW16" s="22">
        <v>0</v>
      </c>
      <c r="AX16" s="22">
        <v>0</v>
      </c>
      <c r="AY16" s="22">
        <v>1</v>
      </c>
      <c r="AZ16" s="27">
        <f t="shared" si="9"/>
        <v>0.33333333333333331</v>
      </c>
      <c r="BA16" s="16"/>
      <c r="BB16" s="22">
        <v>0</v>
      </c>
      <c r="BC16" s="22">
        <v>0</v>
      </c>
      <c r="BD16" s="22">
        <v>0</v>
      </c>
      <c r="BE16" s="27">
        <f t="shared" si="10"/>
        <v>0</v>
      </c>
      <c r="BF16" s="16"/>
      <c r="BG16" s="22">
        <v>2</v>
      </c>
      <c r="BH16" s="22">
        <v>2</v>
      </c>
      <c r="BI16" s="22">
        <v>0</v>
      </c>
      <c r="BJ16" s="33">
        <f t="shared" si="11"/>
        <v>1.3333333333333333</v>
      </c>
    </row>
    <row r="17" spans="2:62" x14ac:dyDescent="0.3">
      <c r="B17" s="15" t="s">
        <v>6</v>
      </c>
      <c r="C17" s="16">
        <v>2</v>
      </c>
      <c r="D17" s="16">
        <v>2</v>
      </c>
      <c r="E17" s="16">
        <v>2</v>
      </c>
      <c r="F17" s="27">
        <f t="shared" si="0"/>
        <v>2</v>
      </c>
      <c r="G17" s="16"/>
      <c r="H17" s="16">
        <v>10</v>
      </c>
      <c r="I17" s="16">
        <v>10</v>
      </c>
      <c r="J17" s="16">
        <v>11</v>
      </c>
      <c r="K17" s="27">
        <f t="shared" si="1"/>
        <v>10.333333333333334</v>
      </c>
      <c r="L17" s="16"/>
      <c r="M17" s="16">
        <v>2</v>
      </c>
      <c r="N17" s="16">
        <v>2</v>
      </c>
      <c r="O17" s="16">
        <v>2</v>
      </c>
      <c r="P17" s="27">
        <f t="shared" si="4"/>
        <v>2</v>
      </c>
      <c r="Q17" s="16"/>
      <c r="R17" s="16">
        <v>11</v>
      </c>
      <c r="S17" s="16">
        <v>11</v>
      </c>
      <c r="T17" s="16">
        <v>11</v>
      </c>
      <c r="U17" s="27">
        <f t="shared" si="5"/>
        <v>11</v>
      </c>
      <c r="V17" s="16"/>
      <c r="W17" s="16">
        <v>2</v>
      </c>
      <c r="X17" s="16">
        <v>2</v>
      </c>
      <c r="Y17" s="16">
        <v>2</v>
      </c>
      <c r="Z17" s="27">
        <f t="shared" si="6"/>
        <v>2</v>
      </c>
      <c r="AA17" s="16"/>
      <c r="AB17" s="16">
        <v>11</v>
      </c>
      <c r="AC17" s="16">
        <v>11</v>
      </c>
      <c r="AD17" s="16">
        <v>11</v>
      </c>
      <c r="AE17" s="33">
        <f t="shared" si="7"/>
        <v>11</v>
      </c>
      <c r="AG17" s="15" t="s">
        <v>6</v>
      </c>
      <c r="AH17" s="22">
        <v>2</v>
      </c>
      <c r="AI17" s="22">
        <v>1</v>
      </c>
      <c r="AJ17" s="22">
        <v>2</v>
      </c>
      <c r="AK17" s="27">
        <f t="shared" si="2"/>
        <v>1.6666666666666667</v>
      </c>
      <c r="AL17" s="16"/>
      <c r="AM17" s="22">
        <v>10</v>
      </c>
      <c r="AN17" s="22">
        <v>10</v>
      </c>
      <c r="AO17" s="22">
        <v>10</v>
      </c>
      <c r="AP17" s="27">
        <f t="shared" si="3"/>
        <v>10</v>
      </c>
      <c r="AQ17" s="16"/>
      <c r="AR17" s="22">
        <v>2</v>
      </c>
      <c r="AS17" s="22">
        <v>2</v>
      </c>
      <c r="AT17" s="22">
        <v>2</v>
      </c>
      <c r="AU17" s="27">
        <f t="shared" si="8"/>
        <v>2</v>
      </c>
      <c r="AV17" s="16"/>
      <c r="AW17" s="22">
        <v>10</v>
      </c>
      <c r="AX17" s="22">
        <v>10</v>
      </c>
      <c r="AY17" s="22">
        <v>10</v>
      </c>
      <c r="AZ17" s="27">
        <f t="shared" si="9"/>
        <v>10</v>
      </c>
      <c r="BA17" s="16"/>
      <c r="BB17" s="22">
        <v>2</v>
      </c>
      <c r="BC17" s="22">
        <v>1</v>
      </c>
      <c r="BD17" s="22">
        <v>1</v>
      </c>
      <c r="BE17" s="27">
        <f t="shared" si="10"/>
        <v>1.3333333333333333</v>
      </c>
      <c r="BF17" s="16"/>
      <c r="BG17" s="22">
        <v>10</v>
      </c>
      <c r="BH17" s="22">
        <v>10</v>
      </c>
      <c r="BI17" s="22">
        <v>10</v>
      </c>
      <c r="BJ17" s="33">
        <f t="shared" si="11"/>
        <v>10</v>
      </c>
    </row>
    <row r="18" spans="2:62" x14ac:dyDescent="0.3">
      <c r="B18" s="15" t="s">
        <v>7</v>
      </c>
      <c r="C18" s="16">
        <v>1.55226</v>
      </c>
      <c r="D18" s="16">
        <v>1.62147</v>
      </c>
      <c r="E18" s="16">
        <v>1.8797200000000001</v>
      </c>
      <c r="F18" s="27">
        <f t="shared" si="0"/>
        <v>1.6844833333333333</v>
      </c>
      <c r="G18" s="16"/>
      <c r="H18" s="16">
        <v>1.4206300000000001</v>
      </c>
      <c r="I18" s="16">
        <v>2.9695399999999998</v>
      </c>
      <c r="J18" s="16">
        <v>1.68954</v>
      </c>
      <c r="K18" s="27">
        <f t="shared" si="1"/>
        <v>2.02657</v>
      </c>
      <c r="L18" s="16"/>
      <c r="M18" s="16">
        <v>0.94690799999999997</v>
      </c>
      <c r="N18" s="16">
        <v>0.91515000000000002</v>
      </c>
      <c r="O18" s="16">
        <v>0.82770500000000002</v>
      </c>
      <c r="P18" s="27">
        <f t="shared" si="4"/>
        <v>0.89658766666666667</v>
      </c>
      <c r="Q18" s="16"/>
      <c r="R18" s="16">
        <v>1.32029</v>
      </c>
      <c r="S18" s="16">
        <v>1.1732400000000001</v>
      </c>
      <c r="T18" s="16">
        <v>1.36466</v>
      </c>
      <c r="U18" s="27">
        <f t="shared" si="5"/>
        <v>1.2860633333333331</v>
      </c>
      <c r="V18" s="16"/>
      <c r="W18" s="16">
        <v>0.76074399999999998</v>
      </c>
      <c r="X18" s="16">
        <v>0.80088800000000004</v>
      </c>
      <c r="Y18" s="16">
        <v>0.866093</v>
      </c>
      <c r="Z18" s="27">
        <f t="shared" si="6"/>
        <v>0.80924166666666653</v>
      </c>
      <c r="AA18" s="16"/>
      <c r="AB18" s="16">
        <v>0.83327799999999996</v>
      </c>
      <c r="AC18" s="16">
        <v>0.989819</v>
      </c>
      <c r="AD18" s="16">
        <v>0.93401100000000004</v>
      </c>
      <c r="AE18" s="33">
        <f t="shared" si="7"/>
        <v>0.91903600000000008</v>
      </c>
      <c r="AG18" s="15" t="s">
        <v>7</v>
      </c>
      <c r="AH18" s="22">
        <v>1.1814499999999999</v>
      </c>
      <c r="AI18" s="22">
        <v>0.66911299999999996</v>
      </c>
      <c r="AJ18" s="22">
        <v>0.99043000000000003</v>
      </c>
      <c r="AK18" s="27">
        <f t="shared" si="2"/>
        <v>0.94699766666666652</v>
      </c>
      <c r="AL18" s="16"/>
      <c r="AM18" s="22">
        <v>2.8316400000000002</v>
      </c>
      <c r="AN18" s="22">
        <v>3.0925099999999999</v>
      </c>
      <c r="AO18" s="22">
        <v>3.38714</v>
      </c>
      <c r="AP18" s="27">
        <f t="shared" si="3"/>
        <v>3.1037633333333332</v>
      </c>
      <c r="AQ18" s="16"/>
      <c r="AR18" s="22">
        <v>1.4022600000000001</v>
      </c>
      <c r="AS18" s="22">
        <v>1.4908399999999999</v>
      </c>
      <c r="AT18" s="22">
        <v>1.5296700000000001</v>
      </c>
      <c r="AU18" s="27">
        <f t="shared" si="8"/>
        <v>1.4742566666666665</v>
      </c>
      <c r="AV18" s="16"/>
      <c r="AW18" s="22">
        <v>2.9662299999999999</v>
      </c>
      <c r="AX18" s="22">
        <v>2.5200800000000001</v>
      </c>
      <c r="AY18" s="22">
        <v>2.3484699999999998</v>
      </c>
      <c r="AZ18" s="27">
        <f t="shared" si="9"/>
        <v>2.611593333333333</v>
      </c>
      <c r="BA18" s="16"/>
      <c r="BB18" s="22">
        <v>1.3847799999999999</v>
      </c>
      <c r="BC18" s="22">
        <v>0.83135700000000001</v>
      </c>
      <c r="BD18" s="22">
        <v>0.77032500000000004</v>
      </c>
      <c r="BE18" s="27">
        <f t="shared" si="10"/>
        <v>0.99548733333333328</v>
      </c>
      <c r="BF18" s="16"/>
      <c r="BG18" s="22">
        <v>1.30511</v>
      </c>
      <c r="BH18" s="22">
        <v>1.3317000000000001</v>
      </c>
      <c r="BI18" s="22">
        <v>1.2283999999999999</v>
      </c>
      <c r="BJ18" s="33">
        <f t="shared" si="11"/>
        <v>1.2884033333333333</v>
      </c>
    </row>
    <row r="19" spans="2:62" x14ac:dyDescent="0.3">
      <c r="B19" s="15" t="s">
        <v>8</v>
      </c>
      <c r="C19" s="16">
        <v>5</v>
      </c>
      <c r="D19" s="16">
        <v>5</v>
      </c>
      <c r="E19" s="16">
        <v>6</v>
      </c>
      <c r="F19" s="27">
        <f t="shared" si="0"/>
        <v>5.333333333333333</v>
      </c>
      <c r="G19" s="16"/>
      <c r="H19" s="16">
        <v>12</v>
      </c>
      <c r="I19" s="16">
        <v>12</v>
      </c>
      <c r="J19" s="16">
        <v>12</v>
      </c>
      <c r="K19" s="27">
        <f t="shared" si="1"/>
        <v>12</v>
      </c>
      <c r="L19" s="16"/>
      <c r="M19" s="16">
        <v>4</v>
      </c>
      <c r="N19" s="16">
        <v>4</v>
      </c>
      <c r="O19" s="16">
        <v>4</v>
      </c>
      <c r="P19" s="27">
        <f t="shared" si="4"/>
        <v>4</v>
      </c>
      <c r="Q19" s="16"/>
      <c r="R19" s="16">
        <v>13</v>
      </c>
      <c r="S19" s="16">
        <v>13</v>
      </c>
      <c r="T19" s="16">
        <v>13</v>
      </c>
      <c r="U19" s="27">
        <f t="shared" si="5"/>
        <v>13</v>
      </c>
      <c r="V19" s="16"/>
      <c r="W19" s="16">
        <v>4</v>
      </c>
      <c r="X19" s="16">
        <v>4</v>
      </c>
      <c r="Y19" s="16">
        <v>5</v>
      </c>
      <c r="Z19" s="27">
        <f t="shared" si="6"/>
        <v>4.333333333333333</v>
      </c>
      <c r="AA19" s="16"/>
      <c r="AB19" s="16">
        <v>13</v>
      </c>
      <c r="AC19" s="16">
        <v>12</v>
      </c>
      <c r="AD19" s="16">
        <v>13</v>
      </c>
      <c r="AE19" s="33">
        <f t="shared" si="7"/>
        <v>12.666666666666666</v>
      </c>
      <c r="AG19" s="15" t="s">
        <v>8</v>
      </c>
      <c r="AH19" s="22">
        <v>4</v>
      </c>
      <c r="AI19" s="22">
        <v>2</v>
      </c>
      <c r="AJ19" s="22">
        <v>3</v>
      </c>
      <c r="AK19" s="27">
        <f t="shared" si="2"/>
        <v>3</v>
      </c>
      <c r="AL19" s="16"/>
      <c r="AM19" s="22">
        <v>12</v>
      </c>
      <c r="AN19" s="22">
        <v>13</v>
      </c>
      <c r="AO19" s="22">
        <v>14</v>
      </c>
      <c r="AP19" s="27">
        <f t="shared" si="3"/>
        <v>13</v>
      </c>
      <c r="AQ19" s="16"/>
      <c r="AR19" s="22">
        <v>5</v>
      </c>
      <c r="AS19" s="22">
        <v>5</v>
      </c>
      <c r="AT19" s="22">
        <v>5</v>
      </c>
      <c r="AU19" s="27">
        <f t="shared" si="8"/>
        <v>5</v>
      </c>
      <c r="AV19" s="16"/>
      <c r="AW19" s="22">
        <v>14</v>
      </c>
      <c r="AX19" s="22">
        <v>14</v>
      </c>
      <c r="AY19" s="22">
        <v>22</v>
      </c>
      <c r="AZ19" s="27">
        <f t="shared" si="9"/>
        <v>16.666666666666668</v>
      </c>
      <c r="BA19" s="16"/>
      <c r="BB19" s="22">
        <v>5</v>
      </c>
      <c r="BC19" s="22">
        <v>3</v>
      </c>
      <c r="BD19" s="22">
        <v>4</v>
      </c>
      <c r="BE19" s="27">
        <f t="shared" si="10"/>
        <v>4</v>
      </c>
      <c r="BF19" s="16"/>
      <c r="BG19" s="22">
        <v>13</v>
      </c>
      <c r="BH19" s="22">
        <v>13</v>
      </c>
      <c r="BI19" s="22">
        <v>14</v>
      </c>
      <c r="BJ19" s="33">
        <f t="shared" si="11"/>
        <v>13.333333333333334</v>
      </c>
    </row>
    <row r="20" spans="2:62" x14ac:dyDescent="0.3">
      <c r="B20" s="15" t="s">
        <v>9</v>
      </c>
      <c r="C20" s="16">
        <v>0</v>
      </c>
      <c r="D20" s="16">
        <v>0</v>
      </c>
      <c r="E20" s="16">
        <v>0</v>
      </c>
      <c r="F20" s="27">
        <f t="shared" si="0"/>
        <v>0</v>
      </c>
      <c r="G20" s="16"/>
      <c r="H20" s="16">
        <v>7</v>
      </c>
      <c r="I20" s="16">
        <v>1</v>
      </c>
      <c r="J20" s="16">
        <v>6</v>
      </c>
      <c r="K20" s="27">
        <f t="shared" si="1"/>
        <v>4.666666666666667</v>
      </c>
      <c r="L20" s="16"/>
      <c r="M20" s="16">
        <v>0</v>
      </c>
      <c r="N20" s="16">
        <v>0</v>
      </c>
      <c r="O20" s="16">
        <v>0</v>
      </c>
      <c r="P20" s="27">
        <f t="shared" si="4"/>
        <v>0</v>
      </c>
      <c r="Q20" s="16"/>
      <c r="R20" s="16">
        <v>3</v>
      </c>
      <c r="S20" s="16">
        <v>3</v>
      </c>
      <c r="T20" s="16">
        <v>2</v>
      </c>
      <c r="U20" s="27">
        <f t="shared" si="5"/>
        <v>2.6666666666666665</v>
      </c>
      <c r="V20" s="16"/>
      <c r="W20" s="16">
        <v>0</v>
      </c>
      <c r="X20" s="16">
        <v>0</v>
      </c>
      <c r="Y20" s="16">
        <v>0</v>
      </c>
      <c r="Z20" s="27">
        <f t="shared" si="6"/>
        <v>0</v>
      </c>
      <c r="AA20" s="16"/>
      <c r="AB20" s="16">
        <v>5</v>
      </c>
      <c r="AC20" s="16">
        <v>1</v>
      </c>
      <c r="AD20" s="16">
        <v>2</v>
      </c>
      <c r="AE20" s="33">
        <f t="shared" si="7"/>
        <v>2.6666666666666665</v>
      </c>
      <c r="AG20" s="15" t="s">
        <v>9</v>
      </c>
      <c r="AH20" s="22">
        <v>0</v>
      </c>
      <c r="AI20" s="22">
        <v>0</v>
      </c>
      <c r="AJ20" s="22">
        <v>0</v>
      </c>
      <c r="AK20" s="27">
        <f t="shared" si="2"/>
        <v>0</v>
      </c>
      <c r="AL20" s="16"/>
      <c r="AM20" s="22">
        <v>2</v>
      </c>
      <c r="AN20" s="22">
        <v>1</v>
      </c>
      <c r="AO20" s="22">
        <v>1</v>
      </c>
      <c r="AP20" s="27">
        <f t="shared" si="3"/>
        <v>1.3333333333333333</v>
      </c>
      <c r="AQ20" s="16"/>
      <c r="AR20" s="22">
        <v>0</v>
      </c>
      <c r="AS20" s="22">
        <v>0</v>
      </c>
      <c r="AT20" s="22">
        <v>0</v>
      </c>
      <c r="AU20" s="27">
        <f t="shared" si="8"/>
        <v>0</v>
      </c>
      <c r="AV20" s="16"/>
      <c r="AW20" s="22">
        <v>0</v>
      </c>
      <c r="AX20" s="22">
        <v>0</v>
      </c>
      <c r="AY20" s="22">
        <v>1</v>
      </c>
      <c r="AZ20" s="27">
        <f t="shared" si="9"/>
        <v>0.33333333333333331</v>
      </c>
      <c r="BA20" s="16"/>
      <c r="BB20" s="22">
        <v>0</v>
      </c>
      <c r="BC20" s="22">
        <v>0</v>
      </c>
      <c r="BD20" s="22">
        <v>0</v>
      </c>
      <c r="BE20" s="27">
        <f t="shared" si="10"/>
        <v>0</v>
      </c>
      <c r="BF20" s="16"/>
      <c r="BG20" s="22">
        <v>2</v>
      </c>
      <c r="BH20" s="22">
        <v>2</v>
      </c>
      <c r="BI20" s="22">
        <v>0</v>
      </c>
      <c r="BJ20" s="33">
        <f t="shared" si="11"/>
        <v>1.3333333333333333</v>
      </c>
    </row>
    <row r="21" spans="2:62" x14ac:dyDescent="0.3">
      <c r="B21" s="15" t="s">
        <v>10</v>
      </c>
      <c r="C21" s="16">
        <v>5.6843599999999999</v>
      </c>
      <c r="D21" s="16">
        <v>5.8767300000000002</v>
      </c>
      <c r="E21" s="16">
        <v>5.5725499999999997</v>
      </c>
      <c r="F21" s="27">
        <f t="shared" si="0"/>
        <v>5.7112133333333333</v>
      </c>
      <c r="G21" s="16"/>
      <c r="H21" s="16">
        <v>1.4471499999999999</v>
      </c>
      <c r="I21" s="16">
        <v>1.48481</v>
      </c>
      <c r="J21" s="16">
        <v>1.3930899999999999</v>
      </c>
      <c r="K21" s="27">
        <f t="shared" si="1"/>
        <v>1.4416833333333334</v>
      </c>
      <c r="L21" s="16"/>
      <c r="M21" s="16">
        <v>5.6624299999999996</v>
      </c>
      <c r="N21" s="16">
        <v>5.6898499999999999</v>
      </c>
      <c r="O21" s="16">
        <v>5.5776500000000002</v>
      </c>
      <c r="P21" s="27">
        <f t="shared" si="4"/>
        <v>5.6433099999999996</v>
      </c>
      <c r="Q21" s="16"/>
      <c r="R21" s="16">
        <v>1.42214</v>
      </c>
      <c r="S21" s="16">
        <v>1.41978</v>
      </c>
      <c r="T21" s="16">
        <v>1.4249400000000001</v>
      </c>
      <c r="U21" s="27">
        <f t="shared" si="5"/>
        <v>1.4222866666666667</v>
      </c>
      <c r="V21" s="16"/>
      <c r="W21" s="16">
        <v>5.6986800000000004</v>
      </c>
      <c r="X21" s="16">
        <v>5.6938500000000003</v>
      </c>
      <c r="Y21" s="16">
        <v>5.6936999999999998</v>
      </c>
      <c r="Z21" s="27">
        <f t="shared" si="6"/>
        <v>5.6954099999999999</v>
      </c>
      <c r="AA21" s="16"/>
      <c r="AB21" s="16">
        <v>1.42438</v>
      </c>
      <c r="AC21" s="16">
        <v>1.42625</v>
      </c>
      <c r="AD21" s="16">
        <v>1.42587</v>
      </c>
      <c r="AE21" s="33">
        <f t="shared" si="7"/>
        <v>1.4254999999999998</v>
      </c>
      <c r="AG21" s="15" t="s">
        <v>10</v>
      </c>
      <c r="AH21" s="22">
        <v>6.01267</v>
      </c>
      <c r="AI21" s="22">
        <v>10.572900000000001</v>
      </c>
      <c r="AJ21" s="22">
        <v>6.9069900000000004</v>
      </c>
      <c r="AK21" s="27">
        <f t="shared" si="2"/>
        <v>7.8308533333333337</v>
      </c>
      <c r="AL21" s="16"/>
      <c r="AM21" s="22">
        <v>1.4599299999999999</v>
      </c>
      <c r="AN21" s="22">
        <v>1.47435</v>
      </c>
      <c r="AO21" s="22">
        <v>1.4797899999999999</v>
      </c>
      <c r="AP21" s="27">
        <f t="shared" si="3"/>
        <v>1.4713566666666669</v>
      </c>
      <c r="AQ21" s="16"/>
      <c r="AR21" s="22">
        <v>5.7917500000000004</v>
      </c>
      <c r="AS21" s="22">
        <v>5.7015200000000004</v>
      </c>
      <c r="AT21" s="22">
        <v>5.7398600000000002</v>
      </c>
      <c r="AU21" s="27">
        <f t="shared" si="8"/>
        <v>5.7443766666666676</v>
      </c>
      <c r="AV21" s="16"/>
      <c r="AW21" s="22">
        <v>1.4964599999999999</v>
      </c>
      <c r="AX21" s="22">
        <v>1.4790099999999999</v>
      </c>
      <c r="AY21" s="22">
        <v>1.48702</v>
      </c>
      <c r="AZ21" s="27">
        <f t="shared" si="9"/>
        <v>1.4874966666666667</v>
      </c>
      <c r="BA21" s="16"/>
      <c r="BB21" s="22">
        <v>7.3146399999999998</v>
      </c>
      <c r="BC21" s="22">
        <v>11.8161</v>
      </c>
      <c r="BD21" s="22">
        <v>11.6823</v>
      </c>
      <c r="BE21" s="27">
        <f t="shared" si="10"/>
        <v>10.271013333333334</v>
      </c>
      <c r="BF21" s="16"/>
      <c r="BG21" s="22">
        <v>1.7474099999999999</v>
      </c>
      <c r="BH21" s="22">
        <v>1.51572</v>
      </c>
      <c r="BI21" s="22">
        <v>1.47075</v>
      </c>
      <c r="BJ21" s="33">
        <f t="shared" si="11"/>
        <v>1.57796</v>
      </c>
    </row>
    <row r="22" spans="2:62" x14ac:dyDescent="0.3">
      <c r="B22" s="15" t="s">
        <v>11</v>
      </c>
      <c r="C22" s="16">
        <v>2.6633300000000002</v>
      </c>
      <c r="D22" s="16">
        <v>4.39778</v>
      </c>
      <c r="E22" s="16">
        <v>3.7615699999999999</v>
      </c>
      <c r="F22" s="27">
        <f t="shared" si="0"/>
        <v>3.6075599999999999</v>
      </c>
      <c r="G22" s="16"/>
      <c r="H22" s="16">
        <v>0.70428000000000002</v>
      </c>
      <c r="I22" s="16">
        <v>0.86275299999999999</v>
      </c>
      <c r="J22" s="16">
        <v>0.68786199999999997</v>
      </c>
      <c r="K22" s="27">
        <f t="shared" si="1"/>
        <v>0.75163166666666659</v>
      </c>
      <c r="L22" s="16"/>
      <c r="M22" s="16">
        <v>2.9599600000000001</v>
      </c>
      <c r="N22" s="16">
        <v>2.5290599999999999</v>
      </c>
      <c r="O22" s="16">
        <v>2.6480199999999998</v>
      </c>
      <c r="P22" s="27">
        <f t="shared" si="4"/>
        <v>2.7123466666666665</v>
      </c>
      <c r="Q22" s="16"/>
      <c r="R22" s="16">
        <v>0.67435999999999996</v>
      </c>
      <c r="S22" s="16">
        <v>0.66551000000000005</v>
      </c>
      <c r="T22" s="16">
        <v>0.73339900000000002</v>
      </c>
      <c r="U22" s="27">
        <f t="shared" si="5"/>
        <v>0.6910896666666666</v>
      </c>
      <c r="V22" s="16"/>
      <c r="W22" s="16">
        <v>2.6257600000000001</v>
      </c>
      <c r="X22" s="16">
        <v>2.73366</v>
      </c>
      <c r="Y22" s="16">
        <v>3.0171999999999999</v>
      </c>
      <c r="Z22" s="27">
        <f t="shared" si="6"/>
        <v>2.7922066666666665</v>
      </c>
      <c r="AA22" s="16"/>
      <c r="AB22" s="16">
        <v>0.68063700000000005</v>
      </c>
      <c r="AC22" s="16">
        <v>0.65007000000000004</v>
      </c>
      <c r="AD22" s="16">
        <v>0.64387300000000003</v>
      </c>
      <c r="AE22" s="33">
        <f t="shared" si="7"/>
        <v>0.6581933333333333</v>
      </c>
      <c r="AG22" s="15" t="s">
        <v>11</v>
      </c>
      <c r="AH22" s="22">
        <v>3.19177</v>
      </c>
      <c r="AI22" s="22">
        <v>4.9744900000000003</v>
      </c>
      <c r="AJ22" s="22">
        <v>3.1527500000000002</v>
      </c>
      <c r="AK22" s="27">
        <f t="shared" si="2"/>
        <v>3.7730033333333339</v>
      </c>
      <c r="AL22" s="16"/>
      <c r="AM22" s="22">
        <v>1.1167800000000001</v>
      </c>
      <c r="AN22" s="22">
        <v>0.75781299999999996</v>
      </c>
      <c r="AO22" s="22">
        <v>1.1892</v>
      </c>
      <c r="AP22" s="27">
        <f t="shared" si="3"/>
        <v>1.0212643333333333</v>
      </c>
      <c r="AQ22" s="16"/>
      <c r="AR22" s="22">
        <v>4.2068099999999999</v>
      </c>
      <c r="AS22" s="22">
        <v>3.8849499999999999</v>
      </c>
      <c r="AT22" s="22">
        <v>3.3510200000000001</v>
      </c>
      <c r="AU22" s="27">
        <f t="shared" si="8"/>
        <v>3.8142600000000004</v>
      </c>
      <c r="AV22" s="16"/>
      <c r="AW22" s="22">
        <v>1.1228899999999999</v>
      </c>
      <c r="AX22" s="22">
        <v>1.0086999999999999</v>
      </c>
      <c r="AY22" s="22">
        <v>0.89595100000000005</v>
      </c>
      <c r="AZ22" s="27">
        <f t="shared" si="9"/>
        <v>1.0091803333333333</v>
      </c>
      <c r="BA22" s="16"/>
      <c r="BB22" s="22">
        <v>7.14147</v>
      </c>
      <c r="BC22" s="22">
        <v>10.072100000000001</v>
      </c>
      <c r="BD22" s="22">
        <v>10.9422</v>
      </c>
      <c r="BE22" s="27">
        <f t="shared" si="10"/>
        <v>9.3852566666666668</v>
      </c>
      <c r="BF22" s="16"/>
      <c r="BG22" s="22">
        <v>1.2763199999999999</v>
      </c>
      <c r="BH22" s="22">
        <v>1.31138</v>
      </c>
      <c r="BI22" s="22">
        <v>1.2562599999999999</v>
      </c>
      <c r="BJ22" s="33">
        <f t="shared" si="11"/>
        <v>1.28132</v>
      </c>
    </row>
    <row r="23" spans="2:62" x14ac:dyDescent="0.3">
      <c r="B23" s="15" t="s">
        <v>21</v>
      </c>
      <c r="C23" s="16">
        <v>11.043799999999999</v>
      </c>
      <c r="D23" s="16">
        <v>14.253399999999999</v>
      </c>
      <c r="E23" s="16">
        <v>13.9071</v>
      </c>
      <c r="F23" s="27">
        <f t="shared" si="0"/>
        <v>13.068099999999999</v>
      </c>
      <c r="G23" s="16"/>
      <c r="H23" s="16">
        <v>3.2934000000000001</v>
      </c>
      <c r="I23" s="16">
        <v>5.5019200000000001</v>
      </c>
      <c r="J23" s="16">
        <v>3.0861399999999999</v>
      </c>
      <c r="K23" s="27">
        <f t="shared" si="1"/>
        <v>3.9604866666666667</v>
      </c>
      <c r="L23" s="16"/>
      <c r="M23" s="16">
        <v>12.432399999999999</v>
      </c>
      <c r="N23" s="16">
        <v>11.762700000000001</v>
      </c>
      <c r="O23" s="16">
        <v>11.405200000000001</v>
      </c>
      <c r="P23" s="27">
        <f t="shared" si="4"/>
        <v>11.866766666666669</v>
      </c>
      <c r="Q23" s="16"/>
      <c r="R23" s="16">
        <v>3.21055</v>
      </c>
      <c r="S23" s="16">
        <v>2.64398</v>
      </c>
      <c r="T23" s="16">
        <v>2.8106599999999999</v>
      </c>
      <c r="U23" s="27">
        <f t="shared" si="5"/>
        <v>2.8883966666666669</v>
      </c>
      <c r="V23" s="16"/>
      <c r="W23" s="16">
        <v>11.764900000000001</v>
      </c>
      <c r="X23" s="16">
        <v>11.74366</v>
      </c>
      <c r="Y23" s="16">
        <v>11.788600000000001</v>
      </c>
      <c r="Z23" s="27">
        <f t="shared" si="6"/>
        <v>11.765720000000002</v>
      </c>
      <c r="AA23" s="16"/>
      <c r="AB23" s="16">
        <v>2.92435</v>
      </c>
      <c r="AC23" s="16">
        <v>2.92056</v>
      </c>
      <c r="AD23" s="16">
        <v>2.8521899999999998</v>
      </c>
      <c r="AE23" s="33">
        <f t="shared" si="7"/>
        <v>2.8990333333333336</v>
      </c>
      <c r="AG23" s="15" t="s">
        <v>21</v>
      </c>
      <c r="AH23" s="22">
        <v>14.2044</v>
      </c>
      <c r="AI23" s="22">
        <v>18.886800000000001</v>
      </c>
      <c r="AJ23" s="22">
        <v>15.619300000000001</v>
      </c>
      <c r="AK23" s="27">
        <f t="shared" si="2"/>
        <v>16.236833333333333</v>
      </c>
      <c r="AL23" s="16"/>
      <c r="AM23" s="22">
        <v>4.3647200000000002</v>
      </c>
      <c r="AN23" s="22">
        <v>3.3149600000000001</v>
      </c>
      <c r="AO23" s="22">
        <v>4.6825999999999999</v>
      </c>
      <c r="AP23" s="27">
        <f t="shared" si="3"/>
        <v>4.1207599999999998</v>
      </c>
      <c r="AQ23" s="16"/>
      <c r="AR23" s="22">
        <v>19.6081</v>
      </c>
      <c r="AS23" s="22">
        <v>15.676399999999999</v>
      </c>
      <c r="AT23" s="22">
        <v>16.036200000000001</v>
      </c>
      <c r="AU23" s="27">
        <f t="shared" si="8"/>
        <v>17.1069</v>
      </c>
      <c r="AV23" s="16"/>
      <c r="AW23" s="22">
        <v>6.8842999999999996</v>
      </c>
      <c r="AX23" s="22">
        <v>4.8828699999999996</v>
      </c>
      <c r="AY23" s="22">
        <v>5.6470099999999999</v>
      </c>
      <c r="AZ23" s="27">
        <f t="shared" si="9"/>
        <v>5.8047266666666673</v>
      </c>
      <c r="BA23" s="16"/>
      <c r="BB23" s="22">
        <v>37.308199999999999</v>
      </c>
      <c r="BC23" s="22">
        <v>41.428100000000001</v>
      </c>
      <c r="BD23" s="22">
        <v>39.3063</v>
      </c>
      <c r="BE23" s="27">
        <f t="shared" si="10"/>
        <v>39.347533333333331</v>
      </c>
      <c r="BF23" s="16"/>
      <c r="BG23" s="22">
        <v>4.3932700000000002</v>
      </c>
      <c r="BH23" s="22">
        <v>8.0582399999999996</v>
      </c>
      <c r="BI23" s="22">
        <v>4.6577099999999998</v>
      </c>
      <c r="BJ23" s="33">
        <f t="shared" si="11"/>
        <v>5.7030733333333332</v>
      </c>
    </row>
    <row r="24" spans="2:62" x14ac:dyDescent="0.3">
      <c r="B24" s="15" t="s">
        <v>22</v>
      </c>
      <c r="C24" s="16">
        <v>0.72835399999999995</v>
      </c>
      <c r="D24" s="16">
        <v>0.73187000000000002</v>
      </c>
      <c r="E24" s="16">
        <v>0.73349600000000004</v>
      </c>
      <c r="F24" s="27">
        <f t="shared" si="0"/>
        <v>0.73124</v>
      </c>
      <c r="G24" s="16"/>
      <c r="H24" s="16">
        <v>0.192638</v>
      </c>
      <c r="I24" s="16">
        <v>0.18637000000000001</v>
      </c>
      <c r="J24" s="16">
        <v>0.193415</v>
      </c>
      <c r="K24" s="27">
        <f t="shared" si="1"/>
        <v>0.19080766666666668</v>
      </c>
      <c r="L24" s="16"/>
      <c r="M24" s="16">
        <v>0.723024</v>
      </c>
      <c r="N24" s="16">
        <v>0.72559700000000005</v>
      </c>
      <c r="O24" s="16">
        <v>0.72614699999999999</v>
      </c>
      <c r="P24" s="27">
        <f t="shared" si="4"/>
        <v>0.72492266666666672</v>
      </c>
      <c r="Q24" s="16"/>
      <c r="R24" s="16">
        <v>0.19137899999999999</v>
      </c>
      <c r="S24" s="16">
        <v>0.18690399999999999</v>
      </c>
      <c r="T24" s="16">
        <v>0.18609899999999999</v>
      </c>
      <c r="U24" s="27">
        <f t="shared" si="5"/>
        <v>0.18812733333333331</v>
      </c>
      <c r="V24" s="16"/>
      <c r="W24" s="16">
        <v>0.72962800000000005</v>
      </c>
      <c r="X24" s="16">
        <v>0.72686300000000004</v>
      </c>
      <c r="Y24" s="16">
        <v>0.727711</v>
      </c>
      <c r="Z24" s="27">
        <f t="shared" si="6"/>
        <v>0.72806733333333329</v>
      </c>
      <c r="AA24" s="16"/>
      <c r="AB24" s="16">
        <v>0.18667800000000001</v>
      </c>
      <c r="AC24" s="16">
        <v>0.18698300000000001</v>
      </c>
      <c r="AD24" s="16">
        <v>0.18659899999999999</v>
      </c>
      <c r="AE24" s="33">
        <f t="shared" si="7"/>
        <v>0.18675333333333333</v>
      </c>
      <c r="AG24" s="15" t="s">
        <v>22</v>
      </c>
      <c r="AH24" s="22">
        <v>1.8641300000000001</v>
      </c>
      <c r="AI24" s="22">
        <v>2.7465600000000001</v>
      </c>
      <c r="AJ24" s="22">
        <v>1.1586000000000001</v>
      </c>
      <c r="AK24" s="27">
        <f t="shared" si="2"/>
        <v>1.9230966666666667</v>
      </c>
      <c r="AL24" s="16"/>
      <c r="AM24" s="22">
        <v>0.21048500000000001</v>
      </c>
      <c r="AN24" s="22">
        <v>0.224748</v>
      </c>
      <c r="AO24" s="22">
        <v>0.211533</v>
      </c>
      <c r="AP24" s="27">
        <f t="shared" si="3"/>
        <v>0.21558866666666665</v>
      </c>
      <c r="AQ24" s="16"/>
      <c r="AR24" s="22">
        <v>1.0724499999999999</v>
      </c>
      <c r="AS24" s="22">
        <v>1.0830500000000001</v>
      </c>
      <c r="AT24" s="22">
        <v>1.07992</v>
      </c>
      <c r="AU24" s="27">
        <f t="shared" si="8"/>
        <v>1.0784733333333334</v>
      </c>
      <c r="AV24" s="16"/>
      <c r="AW24" s="22">
        <v>0.206789</v>
      </c>
      <c r="AX24" s="22">
        <v>0.194498</v>
      </c>
      <c r="AY24" s="22">
        <v>0.28544900000000001</v>
      </c>
      <c r="AZ24" s="27">
        <f>AVERAGE(AW24:AY24)</f>
        <v>0.228912</v>
      </c>
      <c r="BA24" s="16"/>
      <c r="BB24" s="22">
        <v>1.0804499999999999</v>
      </c>
      <c r="BC24" s="22">
        <v>1.4093199999999999</v>
      </c>
      <c r="BD24" s="22">
        <v>1.3313900000000001</v>
      </c>
      <c r="BE24" s="27">
        <f t="shared" si="10"/>
        <v>1.27372</v>
      </c>
      <c r="BF24" s="16"/>
      <c r="BG24" s="22">
        <v>0.108196</v>
      </c>
      <c r="BH24" s="22">
        <v>0.159555</v>
      </c>
      <c r="BI24" s="22">
        <v>0.19931299999999999</v>
      </c>
      <c r="BJ24" s="33">
        <f t="shared" si="11"/>
        <v>0.15568800000000002</v>
      </c>
    </row>
    <row r="25" spans="2:62" x14ac:dyDescent="0.3">
      <c r="B25" s="15"/>
      <c r="C25" s="16"/>
      <c r="D25" s="16"/>
      <c r="E25" s="16"/>
      <c r="F25" s="27"/>
      <c r="G25" s="16"/>
      <c r="H25" s="16"/>
      <c r="I25" s="16"/>
      <c r="J25" s="16"/>
      <c r="K25" s="27"/>
      <c r="L25" s="16"/>
      <c r="M25" s="16"/>
      <c r="N25" s="16"/>
      <c r="O25" s="16"/>
      <c r="P25" s="27"/>
      <c r="Q25" s="16"/>
      <c r="R25" s="16"/>
      <c r="S25" s="16"/>
      <c r="T25" s="16"/>
      <c r="U25" s="27"/>
      <c r="V25" s="16"/>
      <c r="W25" s="16"/>
      <c r="X25" s="16"/>
      <c r="Y25" s="16"/>
      <c r="Z25" s="27"/>
      <c r="AA25" s="16"/>
      <c r="AB25" s="16"/>
      <c r="AC25" s="16"/>
      <c r="AD25" s="16"/>
      <c r="AE25" s="33"/>
      <c r="AG25" s="15"/>
      <c r="AH25" s="16"/>
      <c r="AI25" s="16"/>
      <c r="AJ25" s="16"/>
      <c r="AK25" s="27"/>
      <c r="AL25" s="16"/>
      <c r="AM25" s="16"/>
      <c r="AN25" s="16"/>
      <c r="AO25" s="16"/>
      <c r="AP25" s="27"/>
      <c r="AQ25" s="16"/>
      <c r="AR25" s="16"/>
      <c r="AS25" s="16"/>
      <c r="AT25" s="16"/>
      <c r="AU25" s="27"/>
      <c r="AV25" s="16"/>
      <c r="AW25" s="16"/>
      <c r="AX25" s="16"/>
      <c r="AY25" s="16"/>
      <c r="AZ25" s="27"/>
      <c r="BA25" s="16"/>
      <c r="BB25" s="16"/>
      <c r="BC25" s="16"/>
      <c r="BD25" s="16"/>
      <c r="BE25" s="27"/>
      <c r="BF25" s="16"/>
      <c r="BG25" s="16"/>
      <c r="BH25" s="16"/>
      <c r="BI25" s="16"/>
      <c r="BJ25" s="33"/>
    </row>
    <row r="26" spans="2:62" x14ac:dyDescent="0.3">
      <c r="B26" s="15"/>
      <c r="C26" s="16"/>
      <c r="D26" s="16"/>
      <c r="E26" s="16"/>
      <c r="F26" s="27"/>
      <c r="G26" s="16"/>
      <c r="H26" s="16"/>
      <c r="I26" s="16"/>
      <c r="J26" s="16"/>
      <c r="K26" s="27"/>
      <c r="L26" s="16"/>
      <c r="M26" s="16"/>
      <c r="N26" s="16"/>
      <c r="O26" s="16"/>
      <c r="P26" s="27"/>
      <c r="Q26" s="16"/>
      <c r="R26" s="16"/>
      <c r="S26" s="16"/>
      <c r="T26" s="16"/>
      <c r="U26" s="27"/>
      <c r="V26" s="16"/>
      <c r="W26" s="16"/>
      <c r="X26" s="16"/>
      <c r="Y26" s="16"/>
      <c r="Z26" s="27"/>
      <c r="AA26" s="16"/>
      <c r="AB26" s="16"/>
      <c r="AC26" s="16"/>
      <c r="AD26" s="16"/>
      <c r="AE26" s="33"/>
      <c r="AG26" s="15"/>
      <c r="AH26" s="16"/>
      <c r="AI26" s="16"/>
      <c r="AJ26" s="16"/>
      <c r="AK26" s="27"/>
      <c r="AL26" s="16"/>
      <c r="AM26" s="16"/>
      <c r="AN26" s="16"/>
      <c r="AO26" s="16"/>
      <c r="AP26" s="27"/>
      <c r="AQ26" s="16"/>
      <c r="AR26" s="16"/>
      <c r="AS26" s="16"/>
      <c r="AT26" s="16"/>
      <c r="AU26" s="27"/>
      <c r="AV26" s="16"/>
      <c r="AW26" s="16"/>
      <c r="AX26" s="16"/>
      <c r="AY26" s="16"/>
      <c r="AZ26" s="27"/>
      <c r="BA26" s="16"/>
      <c r="BB26" s="16"/>
      <c r="BC26" s="16"/>
      <c r="BD26" s="16"/>
      <c r="BE26" s="27"/>
      <c r="BF26" s="16"/>
      <c r="BG26" s="16"/>
      <c r="BH26" s="16"/>
      <c r="BI26" s="16"/>
      <c r="BJ26" s="33"/>
    </row>
    <row r="27" spans="2:62" s="2" customFormat="1" ht="20.25" x14ac:dyDescent="0.3">
      <c r="B27" s="17"/>
      <c r="C27" s="18" t="s">
        <v>26</v>
      </c>
      <c r="D27" s="19"/>
      <c r="E27" s="19"/>
      <c r="F27" s="28"/>
      <c r="G27" s="19"/>
      <c r="H27" s="18" t="s">
        <v>27</v>
      </c>
      <c r="I27" s="19"/>
      <c r="J27" s="19"/>
      <c r="K27" s="28"/>
      <c r="L27" s="19"/>
      <c r="M27" s="18" t="s">
        <v>4</v>
      </c>
      <c r="N27" s="19"/>
      <c r="O27" s="19"/>
      <c r="P27" s="28"/>
      <c r="Q27" s="19"/>
      <c r="R27" s="18" t="s">
        <v>23</v>
      </c>
      <c r="S27" s="19"/>
      <c r="T27" s="19"/>
      <c r="U27" s="28"/>
      <c r="V27" s="19"/>
      <c r="W27" s="18" t="s">
        <v>36</v>
      </c>
      <c r="X27" s="19"/>
      <c r="Y27" s="19"/>
      <c r="Z27" s="28"/>
      <c r="AA27" s="19"/>
      <c r="AB27" s="18" t="s">
        <v>37</v>
      </c>
      <c r="AC27" s="19"/>
      <c r="AD27" s="19"/>
      <c r="AE27" s="34"/>
      <c r="AG27" s="17"/>
      <c r="AH27" s="18" t="s">
        <v>26</v>
      </c>
      <c r="AI27" s="19"/>
      <c r="AJ27" s="19"/>
      <c r="AK27" s="28"/>
      <c r="AL27" s="19"/>
      <c r="AM27" s="18" t="s">
        <v>27</v>
      </c>
      <c r="AN27" s="19"/>
      <c r="AO27" s="19"/>
      <c r="AP27" s="28"/>
      <c r="AQ27" s="19"/>
      <c r="AR27" s="18" t="s">
        <v>4</v>
      </c>
      <c r="AS27" s="19"/>
      <c r="AT27" s="19"/>
      <c r="AU27" s="28"/>
      <c r="AV27" s="19"/>
      <c r="AW27" s="18" t="s">
        <v>23</v>
      </c>
      <c r="AX27" s="19"/>
      <c r="AY27" s="19"/>
      <c r="AZ27" s="28"/>
      <c r="BA27" s="19"/>
      <c r="BB27" s="18" t="s">
        <v>38</v>
      </c>
      <c r="BC27" s="19"/>
      <c r="BD27" s="19"/>
      <c r="BE27" s="28"/>
      <c r="BF27" s="19"/>
      <c r="BG27" s="18" t="s">
        <v>35</v>
      </c>
      <c r="BH27" s="19"/>
      <c r="BI27" s="19"/>
      <c r="BJ27" s="34"/>
    </row>
    <row r="28" spans="2:62" ht="26.25" x14ac:dyDescent="0.3">
      <c r="B28" s="15"/>
      <c r="C28" s="12" t="s">
        <v>2</v>
      </c>
      <c r="D28" s="16"/>
      <c r="E28" s="16"/>
      <c r="F28" s="27"/>
      <c r="G28" s="16"/>
      <c r="H28" s="12" t="s">
        <v>2</v>
      </c>
      <c r="I28" s="16"/>
      <c r="J28" s="16"/>
      <c r="K28" s="27"/>
      <c r="L28" s="16"/>
      <c r="M28" s="12" t="s">
        <v>2</v>
      </c>
      <c r="N28" s="16"/>
      <c r="O28" s="16"/>
      <c r="P28" s="27"/>
      <c r="Q28" s="16"/>
      <c r="R28" s="12" t="s">
        <v>2</v>
      </c>
      <c r="S28" s="16"/>
      <c r="T28" s="16"/>
      <c r="U28" s="27"/>
      <c r="V28" s="16"/>
      <c r="W28" s="12" t="s">
        <v>2</v>
      </c>
      <c r="X28" s="16"/>
      <c r="Y28" s="16"/>
      <c r="Z28" s="27"/>
      <c r="AA28" s="16"/>
      <c r="AB28" s="12" t="s">
        <v>2</v>
      </c>
      <c r="AC28" s="16"/>
      <c r="AD28" s="16"/>
      <c r="AE28" s="33"/>
      <c r="AG28" s="15"/>
      <c r="AH28" s="12" t="s">
        <v>2</v>
      </c>
      <c r="AJ28" s="16"/>
      <c r="AK28" s="27"/>
      <c r="AL28" s="16"/>
      <c r="AM28" s="12" t="s">
        <v>2</v>
      </c>
      <c r="AN28" s="16"/>
      <c r="AO28" s="16"/>
      <c r="AP28" s="27"/>
      <c r="AQ28" s="16"/>
      <c r="AR28" s="12" t="s">
        <v>2</v>
      </c>
      <c r="AS28" s="16"/>
      <c r="AT28" s="16"/>
      <c r="AU28" s="27"/>
      <c r="AV28" s="16"/>
      <c r="AW28" s="12" t="s">
        <v>2</v>
      </c>
      <c r="AX28" s="16"/>
      <c r="AY28" s="16"/>
      <c r="AZ28" s="27"/>
      <c r="BA28" s="16"/>
      <c r="BB28" s="12" t="s">
        <v>2</v>
      </c>
      <c r="BC28" s="16"/>
      <c r="BD28" s="16"/>
      <c r="BE28" s="27"/>
      <c r="BF28" s="16"/>
      <c r="BG28" s="12" t="s">
        <v>2</v>
      </c>
      <c r="BH28" s="16"/>
      <c r="BI28" s="16"/>
      <c r="BJ28" s="33"/>
    </row>
    <row r="29" spans="2:62" x14ac:dyDescent="0.3">
      <c r="B29" s="15" t="s">
        <v>12</v>
      </c>
      <c r="C29" s="16">
        <v>15.718299999999999</v>
      </c>
      <c r="D29" s="16">
        <v>15.710599999999999</v>
      </c>
      <c r="E29" s="16">
        <v>15.7423</v>
      </c>
      <c r="F29" s="27">
        <f t="shared" si="0"/>
        <v>15.723733333333334</v>
      </c>
      <c r="G29" s="16"/>
      <c r="H29" s="16">
        <v>11.4237</v>
      </c>
      <c r="I29" s="16">
        <v>11.43</v>
      </c>
      <c r="J29" s="16">
        <v>11.3766</v>
      </c>
      <c r="K29" s="27">
        <f t="shared" si="1"/>
        <v>11.4101</v>
      </c>
      <c r="L29" s="16"/>
      <c r="M29" s="16">
        <v>77.145200000000003</v>
      </c>
      <c r="N29" s="16">
        <v>78.444999999999993</v>
      </c>
      <c r="O29" s="16">
        <v>75.025000000000006</v>
      </c>
      <c r="P29" s="27">
        <f t="shared" si="4"/>
        <v>76.871733333333324</v>
      </c>
      <c r="Q29" s="16"/>
      <c r="R29" s="16">
        <v>61.488900000000001</v>
      </c>
      <c r="S29" s="16">
        <v>61.383299999999998</v>
      </c>
      <c r="T29" s="16">
        <v>61.409500000000001</v>
      </c>
      <c r="U29" s="27">
        <f t="shared" si="5"/>
        <v>61.427233333333334</v>
      </c>
      <c r="V29" s="16"/>
      <c r="W29" s="16">
        <v>197.79499999999999</v>
      </c>
      <c r="X29" s="16">
        <v>198.25399999999999</v>
      </c>
      <c r="Y29" s="16">
        <v>197.88900000000001</v>
      </c>
      <c r="Z29" s="27">
        <f t="shared" si="6"/>
        <v>197.97933333333333</v>
      </c>
      <c r="AA29" s="16"/>
      <c r="AB29" s="16">
        <v>181.536</v>
      </c>
      <c r="AC29" s="16">
        <v>181.57300000000001</v>
      </c>
      <c r="AD29" s="16">
        <v>181.57300000000001</v>
      </c>
      <c r="AE29" s="33">
        <f t="shared" si="7"/>
        <v>181.56066666666666</v>
      </c>
      <c r="AG29" s="15" t="s">
        <v>12</v>
      </c>
      <c r="AH29" s="16">
        <v>16.068300000000001</v>
      </c>
      <c r="AI29" s="16">
        <v>15.7134</v>
      </c>
      <c r="AJ29" s="16">
        <v>15.352499999999999</v>
      </c>
      <c r="AK29" s="27">
        <f t="shared" ref="AK29:AK40" si="12">AVERAGE(AH29:AJ29)</f>
        <v>15.711399999999999</v>
      </c>
      <c r="AL29" s="16"/>
      <c r="AM29" s="16">
        <v>11.4184</v>
      </c>
      <c r="AN29" s="16">
        <v>11.427099999999999</v>
      </c>
      <c r="AO29" s="16">
        <v>11.424200000000001</v>
      </c>
      <c r="AP29" s="27">
        <f t="shared" ref="AP29:AP40" si="13">AVERAGE(AM29:AO29)</f>
        <v>11.423233333333334</v>
      </c>
      <c r="AQ29" s="16"/>
      <c r="AR29" s="16">
        <v>65.374970000000005</v>
      </c>
      <c r="AS29" s="22">
        <v>65.692099999999996</v>
      </c>
      <c r="AT29" s="22">
        <v>66.0471</v>
      </c>
      <c r="AU29" s="27">
        <f t="shared" ref="AU29:AU40" si="14">AVERAGE(AR29:AT29)</f>
        <v>65.704723333333334</v>
      </c>
      <c r="AV29" s="16"/>
      <c r="AW29" s="22">
        <v>61.377899999999997</v>
      </c>
      <c r="AX29" s="22">
        <v>61.408499999999997</v>
      </c>
      <c r="AY29" s="22">
        <v>61.251899999999999</v>
      </c>
      <c r="AZ29" s="27">
        <f>AVERAGE(AW29:AY29)</f>
        <v>61.3461</v>
      </c>
      <c r="BA29" s="16"/>
      <c r="BB29" s="22">
        <v>185.81700000000001</v>
      </c>
      <c r="BC29" s="22">
        <v>185.827</v>
      </c>
      <c r="BD29" s="22">
        <v>185.62100000000001</v>
      </c>
      <c r="BE29" s="27">
        <f t="shared" ref="BE29:BE30" si="15">AVERAGE(BB29:BD29)</f>
        <v>185.755</v>
      </c>
      <c r="BF29" s="16"/>
      <c r="BG29" s="22">
        <v>181.36199999999999</v>
      </c>
      <c r="BH29" s="22">
        <v>181.46</v>
      </c>
      <c r="BI29" s="22">
        <v>181.458</v>
      </c>
      <c r="BJ29" s="33">
        <f t="shared" ref="BJ29:BJ39" si="16">AVERAGE(BG29:BI29)</f>
        <v>181.42666666666665</v>
      </c>
    </row>
    <row r="30" spans="2:62" x14ac:dyDescent="0.3">
      <c r="B30" s="15" t="s">
        <v>16</v>
      </c>
      <c r="C30" s="16">
        <v>44</v>
      </c>
      <c r="D30" s="16">
        <v>44</v>
      </c>
      <c r="E30" s="16">
        <v>44</v>
      </c>
      <c r="F30" s="27">
        <f t="shared" si="0"/>
        <v>44</v>
      </c>
      <c r="G30" s="16"/>
      <c r="H30" s="16">
        <v>128</v>
      </c>
      <c r="I30" s="16">
        <v>128</v>
      </c>
      <c r="J30" s="16">
        <v>127</v>
      </c>
      <c r="K30" s="27">
        <f t="shared" si="1"/>
        <v>127.66666666666667</v>
      </c>
      <c r="L30" s="16"/>
      <c r="M30" s="16">
        <v>82</v>
      </c>
      <c r="N30" s="16">
        <v>83</v>
      </c>
      <c r="O30" s="16">
        <v>77</v>
      </c>
      <c r="P30" s="27">
        <f t="shared" si="4"/>
        <v>80.666666666666671</v>
      </c>
      <c r="Q30" s="16"/>
      <c r="R30" s="16">
        <v>689</v>
      </c>
      <c r="S30" s="16">
        <v>687</v>
      </c>
      <c r="T30" s="16">
        <v>688</v>
      </c>
      <c r="U30" s="27">
        <f t="shared" si="5"/>
        <v>688</v>
      </c>
      <c r="V30" s="16"/>
      <c r="W30" s="16">
        <v>201</v>
      </c>
      <c r="X30" s="16">
        <v>209</v>
      </c>
      <c r="Y30" s="16">
        <v>207</v>
      </c>
      <c r="Z30" s="27">
        <f t="shared" si="6"/>
        <v>205.66666666666666</v>
      </c>
      <c r="AA30" s="16"/>
      <c r="AB30" s="16">
        <v>1970</v>
      </c>
      <c r="AC30" s="16">
        <v>1970</v>
      </c>
      <c r="AD30" s="16">
        <v>1970</v>
      </c>
      <c r="AE30" s="33">
        <f t="shared" si="7"/>
        <v>1970</v>
      </c>
      <c r="AG30" s="15" t="s">
        <v>16</v>
      </c>
      <c r="AH30" s="16">
        <v>45</v>
      </c>
      <c r="AI30" s="16">
        <v>44</v>
      </c>
      <c r="AJ30" s="16">
        <v>43</v>
      </c>
      <c r="AK30" s="27">
        <f t="shared" si="12"/>
        <v>44</v>
      </c>
      <c r="AL30" s="16"/>
      <c r="AM30" s="16">
        <v>123</v>
      </c>
      <c r="AN30" s="16">
        <v>123</v>
      </c>
      <c r="AO30" s="16">
        <v>123</v>
      </c>
      <c r="AP30" s="27">
        <f t="shared" si="13"/>
        <v>123</v>
      </c>
      <c r="AQ30" s="16"/>
      <c r="AR30" s="22">
        <v>183</v>
      </c>
      <c r="AS30" s="22">
        <v>184</v>
      </c>
      <c r="AT30" s="22">
        <v>185</v>
      </c>
      <c r="AU30" s="27">
        <f t="shared" si="14"/>
        <v>184</v>
      </c>
      <c r="AV30" s="16"/>
      <c r="AW30" s="22">
        <v>687</v>
      </c>
      <c r="AX30" s="22">
        <v>688</v>
      </c>
      <c r="AY30" s="22">
        <v>686</v>
      </c>
      <c r="AZ30" s="27">
        <f t="shared" ref="AZ30:AZ40" si="17">AVERAGE(AW30:AY30)</f>
        <v>687</v>
      </c>
      <c r="BA30" s="16"/>
      <c r="BB30" s="22">
        <v>474</v>
      </c>
      <c r="BC30" s="22">
        <v>520</v>
      </c>
      <c r="BD30" s="22">
        <v>510</v>
      </c>
      <c r="BE30" s="27">
        <f t="shared" si="15"/>
        <v>501.33333333333331</v>
      </c>
      <c r="BF30" s="16"/>
      <c r="BG30" s="22">
        <v>1973</v>
      </c>
      <c r="BH30" s="22">
        <v>1974</v>
      </c>
      <c r="BI30" s="22">
        <v>1974</v>
      </c>
      <c r="BJ30" s="33">
        <f t="shared" si="16"/>
        <v>1973.6666666666667</v>
      </c>
    </row>
    <row r="31" spans="2:62" x14ac:dyDescent="0.3">
      <c r="B31" s="15" t="s">
        <v>17</v>
      </c>
      <c r="C31" s="16">
        <v>4194304</v>
      </c>
      <c r="D31" s="16">
        <v>4194304</v>
      </c>
      <c r="E31" s="16">
        <v>4194304</v>
      </c>
      <c r="F31" s="27">
        <f t="shared" si="0"/>
        <v>4194304</v>
      </c>
      <c r="G31" s="16"/>
      <c r="H31" s="16">
        <v>1048576</v>
      </c>
      <c r="I31" s="16">
        <v>1048576</v>
      </c>
      <c r="J31" s="16">
        <v>1048576</v>
      </c>
      <c r="K31" s="27">
        <f t="shared" si="1"/>
        <v>1048576</v>
      </c>
      <c r="L31" s="16"/>
      <c r="M31" s="16">
        <v>4194304</v>
      </c>
      <c r="N31" s="16">
        <v>4194304</v>
      </c>
      <c r="O31" s="16">
        <v>4194304</v>
      </c>
      <c r="P31" s="27">
        <f t="shared" si="4"/>
        <v>4194304</v>
      </c>
      <c r="Q31" s="16"/>
      <c r="R31" s="16">
        <v>1048576</v>
      </c>
      <c r="S31" s="16">
        <v>1048576</v>
      </c>
      <c r="T31" s="16">
        <v>1048576</v>
      </c>
      <c r="U31" s="27">
        <f t="shared" si="5"/>
        <v>1048576</v>
      </c>
      <c r="V31" s="16"/>
      <c r="W31" s="16">
        <v>4194304</v>
      </c>
      <c r="X31" s="16">
        <v>4194304</v>
      </c>
      <c r="Y31" s="16">
        <v>4194304</v>
      </c>
      <c r="Z31" s="27">
        <f>AVERAGE(X31:Y31)</f>
        <v>4194304</v>
      </c>
      <c r="AA31" s="16"/>
      <c r="AB31" s="16">
        <v>1048576</v>
      </c>
      <c r="AC31" s="16">
        <v>1048576</v>
      </c>
      <c r="AD31" s="16">
        <v>1048576</v>
      </c>
      <c r="AE31" s="33">
        <f t="shared" si="7"/>
        <v>1048576</v>
      </c>
      <c r="AG31" s="15" t="s">
        <v>17</v>
      </c>
      <c r="AH31" s="16">
        <v>4194304</v>
      </c>
      <c r="AI31" s="16">
        <v>4194304</v>
      </c>
      <c r="AJ31" s="16">
        <v>4194304</v>
      </c>
      <c r="AK31" s="27">
        <f t="shared" si="12"/>
        <v>4194304</v>
      </c>
      <c r="AL31" s="16"/>
      <c r="AM31" s="22">
        <v>1048576</v>
      </c>
      <c r="AN31" s="22">
        <v>1048576</v>
      </c>
      <c r="AO31" s="22">
        <v>1048576</v>
      </c>
      <c r="AP31" s="27">
        <f t="shared" si="13"/>
        <v>1048576</v>
      </c>
      <c r="AQ31" s="16"/>
      <c r="AR31" s="16">
        <v>4194304</v>
      </c>
      <c r="AS31" s="16">
        <v>4194304</v>
      </c>
      <c r="AT31" s="16">
        <v>4194304</v>
      </c>
      <c r="AU31" s="27">
        <f t="shared" si="14"/>
        <v>4194304</v>
      </c>
      <c r="AV31" s="16"/>
      <c r="AW31" s="22">
        <v>1048576</v>
      </c>
      <c r="AX31" s="22">
        <v>1048576</v>
      </c>
      <c r="AY31" s="22">
        <v>1048576</v>
      </c>
      <c r="AZ31" s="27">
        <f t="shared" si="17"/>
        <v>1048576</v>
      </c>
      <c r="BA31" s="16"/>
      <c r="BB31" s="16">
        <v>4194304</v>
      </c>
      <c r="BC31" s="16">
        <v>4194304</v>
      </c>
      <c r="BD31" s="16">
        <v>4194304</v>
      </c>
      <c r="BE31" s="27">
        <f>AVERAGE(BC31:BD31)</f>
        <v>4194304</v>
      </c>
      <c r="BF31" s="16"/>
      <c r="BG31" s="22">
        <v>1048576</v>
      </c>
      <c r="BH31" s="22">
        <v>1048576</v>
      </c>
      <c r="BI31" s="22">
        <v>1048576</v>
      </c>
      <c r="BJ31" s="33">
        <f t="shared" si="16"/>
        <v>1048576</v>
      </c>
    </row>
    <row r="32" spans="2:62" x14ac:dyDescent="0.3">
      <c r="B32" s="15" t="s">
        <v>15</v>
      </c>
      <c r="C32" s="16">
        <v>4194304</v>
      </c>
      <c r="D32" s="16">
        <v>4194304</v>
      </c>
      <c r="E32" s="16">
        <v>4194304</v>
      </c>
      <c r="F32" s="27">
        <f t="shared" si="0"/>
        <v>4194304</v>
      </c>
      <c r="G32" s="16"/>
      <c r="H32" s="16">
        <v>1048576</v>
      </c>
      <c r="I32" s="16">
        <v>1048576</v>
      </c>
      <c r="J32" s="16">
        <v>1048576</v>
      </c>
      <c r="K32" s="27">
        <f t="shared" si="1"/>
        <v>1048576</v>
      </c>
      <c r="L32" s="16"/>
      <c r="M32" s="16">
        <v>4194304</v>
      </c>
      <c r="N32" s="16">
        <v>4194304</v>
      </c>
      <c r="O32" s="16">
        <v>4194304</v>
      </c>
      <c r="P32" s="27">
        <f t="shared" si="4"/>
        <v>4194304</v>
      </c>
      <c r="Q32" s="16"/>
      <c r="R32" s="16">
        <v>1048576</v>
      </c>
      <c r="S32" s="16">
        <v>1048576</v>
      </c>
      <c r="T32" s="16">
        <v>1048576</v>
      </c>
      <c r="U32" s="27">
        <f t="shared" si="5"/>
        <v>1048576</v>
      </c>
      <c r="V32" s="16"/>
      <c r="W32" s="16">
        <v>4194304</v>
      </c>
      <c r="X32" s="16">
        <v>4194304</v>
      </c>
      <c r="Y32" s="16">
        <v>4194304</v>
      </c>
      <c r="Z32" s="27">
        <f>AVERAGE(X32:Y32)</f>
        <v>4194304</v>
      </c>
      <c r="AA32" s="16"/>
      <c r="AB32" s="16">
        <v>1048576</v>
      </c>
      <c r="AC32" s="16">
        <v>1048576</v>
      </c>
      <c r="AD32" s="16">
        <v>1048576</v>
      </c>
      <c r="AE32" s="33">
        <f t="shared" si="7"/>
        <v>1048576</v>
      </c>
      <c r="AG32" s="15" t="s">
        <v>15</v>
      </c>
      <c r="AH32" s="16">
        <v>4194304</v>
      </c>
      <c r="AI32" s="16">
        <v>4194304</v>
      </c>
      <c r="AJ32" s="16">
        <v>4194304</v>
      </c>
      <c r="AK32" s="27">
        <f t="shared" si="12"/>
        <v>4194304</v>
      </c>
      <c r="AL32" s="16"/>
      <c r="AM32" s="22">
        <v>1048576</v>
      </c>
      <c r="AN32" s="22">
        <v>1048576</v>
      </c>
      <c r="AO32" s="22">
        <v>1048576</v>
      </c>
      <c r="AP32" s="27">
        <f t="shared" si="13"/>
        <v>1048576</v>
      </c>
      <c r="AQ32" s="16"/>
      <c r="AR32" s="16">
        <v>4194304</v>
      </c>
      <c r="AS32" s="16">
        <v>4194304</v>
      </c>
      <c r="AT32" s="16">
        <v>4194304</v>
      </c>
      <c r="AU32" s="27">
        <f t="shared" si="14"/>
        <v>4194304</v>
      </c>
      <c r="AV32" s="16"/>
      <c r="AW32" s="22">
        <v>1048576</v>
      </c>
      <c r="AX32" s="22">
        <v>1048576</v>
      </c>
      <c r="AY32" s="22">
        <v>1048576</v>
      </c>
      <c r="AZ32" s="27">
        <f t="shared" si="17"/>
        <v>1048576</v>
      </c>
      <c r="BA32" s="16"/>
      <c r="BB32" s="16">
        <v>4194304</v>
      </c>
      <c r="BC32" s="16">
        <v>4194304</v>
      </c>
      <c r="BD32" s="16">
        <v>4194304</v>
      </c>
      <c r="BE32" s="27">
        <f>AVERAGE(BC32:BD32)</f>
        <v>4194304</v>
      </c>
      <c r="BF32" s="16"/>
      <c r="BG32" s="22">
        <v>1048576</v>
      </c>
      <c r="BH32" s="22">
        <v>1048576</v>
      </c>
      <c r="BI32" s="22">
        <v>1048576</v>
      </c>
      <c r="BJ32" s="33">
        <f t="shared" si="16"/>
        <v>1048576</v>
      </c>
    </row>
    <row r="33" spans="2:62" x14ac:dyDescent="0.3">
      <c r="B33" s="15" t="s">
        <v>18</v>
      </c>
      <c r="C33" s="16">
        <v>11.197100000000001</v>
      </c>
      <c r="D33" s="16">
        <v>11.2026</v>
      </c>
      <c r="E33" s="16">
        <v>11.180099999999999</v>
      </c>
      <c r="F33" s="27">
        <f t="shared" si="0"/>
        <v>11.193266666666668</v>
      </c>
      <c r="G33" s="16"/>
      <c r="H33" s="16">
        <v>11.204800000000001</v>
      </c>
      <c r="I33" s="16">
        <v>11.198600000000001</v>
      </c>
      <c r="J33" s="16">
        <v>11.1633</v>
      </c>
      <c r="K33" s="27">
        <f t="shared" si="1"/>
        <v>11.188899999999999</v>
      </c>
      <c r="L33" s="16"/>
      <c r="M33" s="16">
        <v>4.2517199999999997</v>
      </c>
      <c r="N33" s="16">
        <v>4.2322600000000001</v>
      </c>
      <c r="O33" s="16">
        <v>4.1052999999999997</v>
      </c>
      <c r="P33" s="27">
        <f t="shared" si="4"/>
        <v>4.1964266666666665</v>
      </c>
      <c r="Q33" s="16"/>
      <c r="R33" s="16">
        <v>11.205299999999999</v>
      </c>
      <c r="S33" s="16">
        <v>11.192</v>
      </c>
      <c r="T33" s="16">
        <v>11.2035</v>
      </c>
      <c r="U33" s="27">
        <f t="shared" si="5"/>
        <v>11.200266666666666</v>
      </c>
      <c r="V33" s="16"/>
      <c r="W33" s="16">
        <v>4.0648099999999996</v>
      </c>
      <c r="X33" s="16">
        <v>4.2168200000000002</v>
      </c>
      <c r="Y33" s="16">
        <v>4.1841699999999999</v>
      </c>
      <c r="Z33" s="27">
        <f t="shared" si="6"/>
        <v>4.1552666666666669</v>
      </c>
      <c r="AA33" s="16"/>
      <c r="AB33" s="16">
        <v>10.851800000000001</v>
      </c>
      <c r="AC33" s="16">
        <v>10.849600000000001</v>
      </c>
      <c r="AD33" s="16">
        <v>10.849600000000001</v>
      </c>
      <c r="AE33" s="33">
        <f t="shared" si="7"/>
        <v>10.850333333333333</v>
      </c>
      <c r="AG33" s="15" t="s">
        <v>18</v>
      </c>
      <c r="AH33" s="22">
        <v>11.202199999999999</v>
      </c>
      <c r="AI33" s="22">
        <v>11.2006</v>
      </c>
      <c r="AJ33" s="22">
        <v>11.2034</v>
      </c>
      <c r="AK33" s="27">
        <f t="shared" si="12"/>
        <v>11.202066666666667</v>
      </c>
      <c r="AL33" s="16"/>
      <c r="AM33" s="22">
        <v>10.7721</v>
      </c>
      <c r="AN33" s="22">
        <v>10.7639</v>
      </c>
      <c r="AO33" s="22">
        <v>10.7666</v>
      </c>
      <c r="AP33" s="27">
        <f t="shared" si="13"/>
        <v>10.767533333333333</v>
      </c>
      <c r="AQ33" s="16"/>
      <c r="AR33" s="22">
        <v>11.2013</v>
      </c>
      <c r="AS33" s="22">
        <v>11.203799999999999</v>
      </c>
      <c r="AT33" s="22">
        <v>11.2041</v>
      </c>
      <c r="AU33" s="27">
        <f t="shared" si="14"/>
        <v>11.203066666666667</v>
      </c>
      <c r="AV33" s="16"/>
      <c r="AW33" s="22">
        <v>11.193</v>
      </c>
      <c r="AX33" s="22">
        <v>11.2037</v>
      </c>
      <c r="AY33" s="22">
        <v>11.1996</v>
      </c>
      <c r="AZ33" s="27">
        <f t="shared" si="17"/>
        <v>11.198766666666666</v>
      </c>
      <c r="BA33" s="16"/>
      <c r="BB33" s="22">
        <v>10.2036</v>
      </c>
      <c r="BC33" s="22">
        <v>11.193199999999999</v>
      </c>
      <c r="BD33" s="22">
        <v>10.9902</v>
      </c>
      <c r="BE33" s="27">
        <f t="shared" ref="BE33:BE40" si="18">AVERAGE(BB33:BD33)</f>
        <v>10.795666666666667</v>
      </c>
      <c r="BF33" s="16"/>
      <c r="BG33" s="22">
        <v>1.127718</v>
      </c>
      <c r="BH33" s="22">
        <v>10.878399999999999</v>
      </c>
      <c r="BI33" s="22">
        <v>10.8786</v>
      </c>
      <c r="BJ33" s="33">
        <f t="shared" si="16"/>
        <v>7.6282393333333331</v>
      </c>
    </row>
    <row r="34" spans="2:62" x14ac:dyDescent="0.3">
      <c r="B34" s="15" t="s">
        <v>6</v>
      </c>
      <c r="C34" s="16">
        <v>2</v>
      </c>
      <c r="D34" s="16">
        <v>2</v>
      </c>
      <c r="E34" s="16">
        <v>2</v>
      </c>
      <c r="F34" s="27">
        <f t="shared" si="0"/>
        <v>2</v>
      </c>
      <c r="G34" s="16"/>
      <c r="H34" s="16">
        <v>11</v>
      </c>
      <c r="I34" s="16">
        <v>11</v>
      </c>
      <c r="J34" s="16">
        <v>11</v>
      </c>
      <c r="K34" s="27">
        <f t="shared" si="1"/>
        <v>11</v>
      </c>
      <c r="L34" s="16"/>
      <c r="M34" s="16">
        <v>1</v>
      </c>
      <c r="N34" s="16">
        <v>1</v>
      </c>
      <c r="O34" s="16">
        <v>1</v>
      </c>
      <c r="P34" s="27">
        <f t="shared" si="4"/>
        <v>1</v>
      </c>
      <c r="Q34" s="16"/>
      <c r="R34" s="16">
        <v>11</v>
      </c>
      <c r="S34" s="16">
        <v>11</v>
      </c>
      <c r="T34" s="16">
        <v>11</v>
      </c>
      <c r="U34" s="27">
        <f t="shared" si="5"/>
        <v>11</v>
      </c>
      <c r="V34" s="16"/>
      <c r="W34" s="16">
        <v>1</v>
      </c>
      <c r="X34" s="16">
        <v>1</v>
      </c>
      <c r="Y34" s="16">
        <v>1</v>
      </c>
      <c r="Z34" s="27">
        <f t="shared" si="6"/>
        <v>1</v>
      </c>
      <c r="AA34" s="16"/>
      <c r="AB34" s="16">
        <v>10</v>
      </c>
      <c r="AC34" s="16">
        <v>10</v>
      </c>
      <c r="AD34" s="16">
        <v>10</v>
      </c>
      <c r="AE34" s="33">
        <f t="shared" si="7"/>
        <v>10</v>
      </c>
      <c r="AG34" s="15" t="s">
        <v>6</v>
      </c>
      <c r="AH34" s="22">
        <v>2</v>
      </c>
      <c r="AI34" s="22">
        <v>2</v>
      </c>
      <c r="AJ34" s="22">
        <v>2</v>
      </c>
      <c r="AK34" s="27">
        <f t="shared" si="12"/>
        <v>2</v>
      </c>
      <c r="AL34" s="16"/>
      <c r="AM34" s="22">
        <v>10</v>
      </c>
      <c r="AN34" s="22">
        <v>10</v>
      </c>
      <c r="AO34" s="22">
        <v>10</v>
      </c>
      <c r="AP34" s="27">
        <f t="shared" si="13"/>
        <v>10</v>
      </c>
      <c r="AQ34" s="16"/>
      <c r="AR34" s="22">
        <v>2</v>
      </c>
      <c r="AS34" s="22">
        <v>2</v>
      </c>
      <c r="AT34" s="22">
        <v>2</v>
      </c>
      <c r="AU34" s="27">
        <f t="shared" si="14"/>
        <v>2</v>
      </c>
      <c r="AV34" s="16"/>
      <c r="AW34" s="22">
        <v>11</v>
      </c>
      <c r="AX34" s="22">
        <v>11</v>
      </c>
      <c r="AY34" s="22">
        <v>11</v>
      </c>
      <c r="AZ34" s="27">
        <f t="shared" si="17"/>
        <v>11</v>
      </c>
      <c r="BA34" s="16"/>
      <c r="BB34" s="22">
        <v>2</v>
      </c>
      <c r="BC34" s="22">
        <v>2</v>
      </c>
      <c r="BD34" s="22">
        <v>2</v>
      </c>
      <c r="BE34" s="27">
        <f t="shared" si="18"/>
        <v>2</v>
      </c>
      <c r="BF34" s="16"/>
      <c r="BG34" s="22">
        <v>10</v>
      </c>
      <c r="BH34" s="22">
        <v>10</v>
      </c>
      <c r="BI34" s="22">
        <v>10</v>
      </c>
      <c r="BJ34" s="33">
        <f t="shared" si="16"/>
        <v>10</v>
      </c>
    </row>
    <row r="35" spans="2:62" x14ac:dyDescent="0.3">
      <c r="B35" s="15" t="s">
        <v>7</v>
      </c>
      <c r="C35" s="16">
        <v>1.3870100000000001</v>
      </c>
      <c r="D35" s="16">
        <v>1.2228000000000001</v>
      </c>
      <c r="E35" s="16">
        <v>1.30931</v>
      </c>
      <c r="F35" s="27">
        <f t="shared" si="0"/>
        <v>1.3063733333333334</v>
      </c>
      <c r="G35" s="16"/>
      <c r="H35" s="16">
        <v>2.2522700000000002</v>
      </c>
      <c r="I35" s="16">
        <v>3.1246800000000001</v>
      </c>
      <c r="J35" s="16">
        <v>2.8919999999999999</v>
      </c>
      <c r="K35" s="27">
        <f t="shared" si="1"/>
        <v>2.7563166666666667</v>
      </c>
      <c r="L35" s="16"/>
      <c r="M35" s="16">
        <v>0.61034600000000006</v>
      </c>
      <c r="N35" s="16" t="s">
        <v>30</v>
      </c>
      <c r="O35" s="16">
        <v>0.62240499999999999</v>
      </c>
      <c r="P35" s="27">
        <f t="shared" si="4"/>
        <v>0.61637549999999997</v>
      </c>
      <c r="Q35" s="16"/>
      <c r="R35" s="16">
        <v>1.42557</v>
      </c>
      <c r="S35" s="16">
        <v>1.42</v>
      </c>
      <c r="T35" s="16">
        <v>1.05349</v>
      </c>
      <c r="U35" s="27">
        <f t="shared" si="5"/>
        <v>1.2996866666666667</v>
      </c>
      <c r="V35" s="16"/>
      <c r="W35" s="16">
        <v>0.59103399999999995</v>
      </c>
      <c r="X35" s="16">
        <v>0.59678299999999995</v>
      </c>
      <c r="Y35" s="16">
        <v>0.58380399999999999</v>
      </c>
      <c r="Z35" s="27">
        <f t="shared" si="6"/>
        <v>0.59054033333333333</v>
      </c>
      <c r="AA35" s="16"/>
      <c r="AB35" s="16">
        <v>0.94114699999999996</v>
      </c>
      <c r="AC35" s="16">
        <v>0.86355899999999997</v>
      </c>
      <c r="AD35" s="16">
        <v>0.86355899999999997</v>
      </c>
      <c r="AE35" s="33">
        <f t="shared" si="7"/>
        <v>0.88942166666666667</v>
      </c>
      <c r="AG35" s="15" t="s">
        <v>7</v>
      </c>
      <c r="AH35" s="22">
        <v>1.7841899999999999</v>
      </c>
      <c r="AI35" s="22">
        <v>1.75119</v>
      </c>
      <c r="AJ35" s="22">
        <v>1.5337499999999999</v>
      </c>
      <c r="AK35" s="27">
        <f t="shared" si="12"/>
        <v>1.6897099999999998</v>
      </c>
      <c r="AL35" s="16"/>
      <c r="AM35" s="22">
        <v>1.94001</v>
      </c>
      <c r="AN35" s="22">
        <v>3.0030299999999999</v>
      </c>
      <c r="AO35" s="22">
        <v>2.8572099999999998</v>
      </c>
      <c r="AP35" s="27">
        <f t="shared" si="13"/>
        <v>2.6000833333333335</v>
      </c>
      <c r="AQ35" s="16"/>
      <c r="AR35" s="22">
        <v>1.0602100000000001</v>
      </c>
      <c r="AS35" s="22">
        <v>0.97517299999999996</v>
      </c>
      <c r="AT35" s="22">
        <v>1.07178</v>
      </c>
      <c r="AU35" s="27">
        <f t="shared" si="14"/>
        <v>1.0357209999999999</v>
      </c>
      <c r="AV35" s="16"/>
      <c r="AW35" s="22">
        <v>1.30928</v>
      </c>
      <c r="AX35" s="22">
        <v>1.5757699999999999</v>
      </c>
      <c r="AY35" s="22">
        <v>1.54372</v>
      </c>
      <c r="AZ35" s="27">
        <f t="shared" si="17"/>
        <v>1.4762566666666668</v>
      </c>
      <c r="BA35" s="16"/>
      <c r="BB35" s="22">
        <v>1.2462200000000001</v>
      </c>
      <c r="BC35" s="22">
        <v>0.96510799999999997</v>
      </c>
      <c r="BD35" s="22">
        <v>0.93464499999999995</v>
      </c>
      <c r="BE35" s="27">
        <f t="shared" si="18"/>
        <v>1.0486576666666665</v>
      </c>
      <c r="BF35" s="16"/>
      <c r="BG35" s="22">
        <v>1.27718</v>
      </c>
      <c r="BH35" s="22">
        <v>0.86366500000000002</v>
      </c>
      <c r="BI35" s="22">
        <v>1.0654699999999999</v>
      </c>
      <c r="BJ35" s="33">
        <f t="shared" si="16"/>
        <v>1.0687716666666667</v>
      </c>
    </row>
    <row r="36" spans="2:62" x14ac:dyDescent="0.3">
      <c r="B36" s="15" t="s">
        <v>8</v>
      </c>
      <c r="C36" s="16">
        <v>4</v>
      </c>
      <c r="D36" s="16">
        <v>3</v>
      </c>
      <c r="E36" s="16">
        <v>4</v>
      </c>
      <c r="F36" s="27">
        <f t="shared" si="0"/>
        <v>3.6666666666666665</v>
      </c>
      <c r="G36" s="16"/>
      <c r="H36" s="16">
        <v>12</v>
      </c>
      <c r="I36" s="16">
        <v>12</v>
      </c>
      <c r="J36" s="16">
        <v>13</v>
      </c>
      <c r="K36" s="27">
        <f t="shared" si="1"/>
        <v>12.333333333333334</v>
      </c>
      <c r="L36" s="16"/>
      <c r="M36" s="16">
        <v>2</v>
      </c>
      <c r="N36" s="16">
        <v>2</v>
      </c>
      <c r="O36" s="16">
        <v>2</v>
      </c>
      <c r="P36" s="27">
        <f t="shared" si="4"/>
        <v>2</v>
      </c>
      <c r="Q36" s="16"/>
      <c r="R36" s="16">
        <v>13</v>
      </c>
      <c r="S36" s="16">
        <v>12</v>
      </c>
      <c r="T36" s="16">
        <v>13</v>
      </c>
      <c r="U36" s="27">
        <f t="shared" si="5"/>
        <v>12.666666666666666</v>
      </c>
      <c r="V36" s="16"/>
      <c r="W36" s="16">
        <v>2</v>
      </c>
      <c r="X36" s="16">
        <v>2</v>
      </c>
      <c r="Y36" s="16">
        <v>2</v>
      </c>
      <c r="Z36" s="27">
        <f t="shared" si="6"/>
        <v>2</v>
      </c>
      <c r="AA36" s="16"/>
      <c r="AB36" s="16">
        <v>12</v>
      </c>
      <c r="AC36" s="16">
        <v>12</v>
      </c>
      <c r="AD36" s="16">
        <v>12</v>
      </c>
      <c r="AE36" s="33">
        <f t="shared" si="7"/>
        <v>12</v>
      </c>
      <c r="AG36" s="15" t="s">
        <v>8</v>
      </c>
      <c r="AH36" s="22">
        <v>5</v>
      </c>
      <c r="AI36" s="22">
        <v>6</v>
      </c>
      <c r="AJ36" s="22">
        <v>4</v>
      </c>
      <c r="AK36" s="27">
        <f t="shared" si="12"/>
        <v>5</v>
      </c>
      <c r="AL36" s="16"/>
      <c r="AM36" s="22">
        <v>13</v>
      </c>
      <c r="AN36" s="22">
        <v>12</v>
      </c>
      <c r="AO36" s="22">
        <v>13</v>
      </c>
      <c r="AP36" s="27">
        <f t="shared" si="13"/>
        <v>12.666666666666666</v>
      </c>
      <c r="AQ36" s="16"/>
      <c r="AR36" s="22">
        <v>5</v>
      </c>
      <c r="AS36" s="22">
        <v>5</v>
      </c>
      <c r="AT36" s="22">
        <v>6</v>
      </c>
      <c r="AU36" s="27">
        <f t="shared" si="14"/>
        <v>5.333333333333333</v>
      </c>
      <c r="AV36" s="16"/>
      <c r="AW36" s="22">
        <v>13</v>
      </c>
      <c r="AX36" s="22">
        <v>13</v>
      </c>
      <c r="AY36" s="22">
        <v>13</v>
      </c>
      <c r="AZ36" s="27">
        <f t="shared" si="17"/>
        <v>13</v>
      </c>
      <c r="BA36" s="16"/>
      <c r="BB36" s="22">
        <v>5</v>
      </c>
      <c r="BC36" s="22">
        <v>5</v>
      </c>
      <c r="BD36" s="22">
        <v>5</v>
      </c>
      <c r="BE36" s="27">
        <f t="shared" si="18"/>
        <v>5</v>
      </c>
      <c r="BF36" s="16"/>
      <c r="BG36" s="22">
        <v>13</v>
      </c>
      <c r="BH36" s="22">
        <v>12</v>
      </c>
      <c r="BI36" s="22">
        <v>13</v>
      </c>
      <c r="BJ36" s="33">
        <f t="shared" si="16"/>
        <v>12.666666666666666</v>
      </c>
    </row>
    <row r="37" spans="2:62" x14ac:dyDescent="0.3">
      <c r="B37" s="15" t="s">
        <v>9</v>
      </c>
      <c r="C37" s="16">
        <v>0</v>
      </c>
      <c r="D37" s="16">
        <v>0</v>
      </c>
      <c r="E37" s="16">
        <v>0</v>
      </c>
      <c r="F37" s="27">
        <f t="shared" si="0"/>
        <v>0</v>
      </c>
      <c r="G37" s="16"/>
      <c r="H37" s="16">
        <v>4</v>
      </c>
      <c r="I37" s="16">
        <v>1</v>
      </c>
      <c r="J37" s="16">
        <v>2</v>
      </c>
      <c r="K37" s="27">
        <f t="shared" si="1"/>
        <v>2.3333333333333335</v>
      </c>
      <c r="L37" s="16"/>
      <c r="M37" s="16">
        <v>0</v>
      </c>
      <c r="N37" s="16">
        <v>0</v>
      </c>
      <c r="O37" s="16">
        <v>0</v>
      </c>
      <c r="P37" s="27">
        <f t="shared" si="4"/>
        <v>0</v>
      </c>
      <c r="Q37" s="16"/>
      <c r="R37" s="16">
        <v>1</v>
      </c>
      <c r="S37" s="16">
        <v>1</v>
      </c>
      <c r="T37" s="16">
        <v>5</v>
      </c>
      <c r="U37" s="27">
        <f t="shared" si="5"/>
        <v>2.3333333333333335</v>
      </c>
      <c r="V37" s="16"/>
      <c r="W37" s="16">
        <v>0</v>
      </c>
      <c r="X37" s="16">
        <v>0</v>
      </c>
      <c r="Y37" s="16">
        <v>0</v>
      </c>
      <c r="Z37" s="27">
        <f t="shared" si="6"/>
        <v>0</v>
      </c>
      <c r="AA37" s="16"/>
      <c r="AB37" s="16">
        <v>1</v>
      </c>
      <c r="AC37" s="16">
        <v>3</v>
      </c>
      <c r="AD37" s="16">
        <v>3</v>
      </c>
      <c r="AE37" s="33">
        <f t="shared" si="7"/>
        <v>2.3333333333333335</v>
      </c>
      <c r="AG37" s="15" t="s">
        <v>9</v>
      </c>
      <c r="AH37" s="22">
        <v>0</v>
      </c>
      <c r="AI37" s="22">
        <v>0</v>
      </c>
      <c r="AJ37" s="22">
        <v>0</v>
      </c>
      <c r="AK37" s="27">
        <f t="shared" si="12"/>
        <v>0</v>
      </c>
      <c r="AL37" s="16"/>
      <c r="AM37" s="22">
        <v>6</v>
      </c>
      <c r="AN37" s="22">
        <v>1</v>
      </c>
      <c r="AO37" s="22">
        <v>2</v>
      </c>
      <c r="AP37" s="27">
        <f t="shared" si="13"/>
        <v>3</v>
      </c>
      <c r="AQ37" s="16"/>
      <c r="AR37" s="22">
        <v>0</v>
      </c>
      <c r="AS37" s="22">
        <v>0</v>
      </c>
      <c r="AT37" s="22">
        <v>0</v>
      </c>
      <c r="AU37" s="27">
        <f t="shared" si="14"/>
        <v>0</v>
      </c>
      <c r="AV37" s="16"/>
      <c r="AW37" s="22">
        <v>4</v>
      </c>
      <c r="AX37" s="22">
        <v>1</v>
      </c>
      <c r="AY37" s="22">
        <v>1</v>
      </c>
      <c r="AZ37" s="27">
        <f t="shared" si="17"/>
        <v>2</v>
      </c>
      <c r="BA37" s="16"/>
      <c r="BB37" s="22">
        <v>0</v>
      </c>
      <c r="BC37" s="22">
        <v>0</v>
      </c>
      <c r="BD37" s="22">
        <v>0</v>
      </c>
      <c r="BE37" s="27">
        <f t="shared" si="18"/>
        <v>0</v>
      </c>
      <c r="BF37" s="16"/>
      <c r="BG37" s="22">
        <v>0</v>
      </c>
      <c r="BH37" s="22">
        <v>8</v>
      </c>
      <c r="BI37" s="22">
        <v>2</v>
      </c>
      <c r="BJ37" s="33">
        <f t="shared" si="16"/>
        <v>3.3333333333333335</v>
      </c>
    </row>
    <row r="38" spans="2:62" x14ac:dyDescent="0.3">
      <c r="B38" s="15" t="s">
        <v>10</v>
      </c>
      <c r="C38" s="16" t="s">
        <v>31</v>
      </c>
      <c r="D38" s="16">
        <v>5.5013899999999998</v>
      </c>
      <c r="E38" s="16">
        <v>5.2988</v>
      </c>
      <c r="F38" s="27">
        <f t="shared" si="0"/>
        <v>5.4000950000000003</v>
      </c>
      <c r="G38" s="16"/>
      <c r="H38" s="16">
        <v>1.4007400000000001</v>
      </c>
      <c r="I38" s="16">
        <v>1.4189499999999999</v>
      </c>
      <c r="J38" s="16">
        <v>1.40442</v>
      </c>
      <c r="K38" s="27">
        <f t="shared" si="1"/>
        <v>1.4080366666666666</v>
      </c>
      <c r="L38" s="16"/>
      <c r="M38" s="16">
        <v>14.040100000000001</v>
      </c>
      <c r="N38" s="16">
        <v>14.9377</v>
      </c>
      <c r="O38" s="16">
        <v>15.443099999999999</v>
      </c>
      <c r="P38" s="27">
        <f t="shared" si="4"/>
        <v>14.806966666666668</v>
      </c>
      <c r="Q38" s="16"/>
      <c r="R38" s="16">
        <v>1.4272</v>
      </c>
      <c r="S38" s="16">
        <v>1.42371</v>
      </c>
      <c r="T38" s="16">
        <v>1.42161</v>
      </c>
      <c r="U38" s="27">
        <f t="shared" si="5"/>
        <v>1.4241733333333333</v>
      </c>
      <c r="V38" s="16"/>
      <c r="W38" s="16">
        <v>15.7004</v>
      </c>
      <c r="X38" s="16">
        <v>15.0715</v>
      </c>
      <c r="Y38" s="16">
        <v>15.015700000000001</v>
      </c>
      <c r="Z38" s="27">
        <f t="shared" si="6"/>
        <v>15.262533333333336</v>
      </c>
      <c r="AA38" s="16"/>
      <c r="AB38" s="16">
        <v>1.47366</v>
      </c>
      <c r="AC38" s="16">
        <v>1.4739199999999999</v>
      </c>
      <c r="AD38" s="16">
        <v>1.4739199999999999</v>
      </c>
      <c r="AE38" s="33">
        <f t="shared" si="7"/>
        <v>1.4738333333333333</v>
      </c>
      <c r="AG38" s="15" t="s">
        <v>10</v>
      </c>
      <c r="AH38" s="22">
        <v>5.3953199999999999</v>
      </c>
      <c r="AI38" s="22">
        <v>5.40543</v>
      </c>
      <c r="AJ38" s="22">
        <v>5.5811799999999998</v>
      </c>
      <c r="AK38" s="27">
        <f t="shared" si="12"/>
        <v>5.4606433333333335</v>
      </c>
      <c r="AL38" s="16"/>
      <c r="AM38" s="22">
        <v>1.4490799999999999</v>
      </c>
      <c r="AN38" s="22">
        <v>1.47624</v>
      </c>
      <c r="AO38" s="22">
        <v>1.4678599999999999</v>
      </c>
      <c r="AP38" s="27">
        <f t="shared" si="13"/>
        <v>1.4643933333333334</v>
      </c>
      <c r="AQ38" s="16"/>
      <c r="AR38" s="22">
        <v>5.6644699999999997</v>
      </c>
      <c r="AS38" s="22">
        <v>5.6493099999999998</v>
      </c>
      <c r="AT38" s="22">
        <v>5.6327600000000002</v>
      </c>
      <c r="AU38" s="27">
        <f t="shared" si="14"/>
        <v>5.6488466666666666</v>
      </c>
      <c r="AV38" s="16"/>
      <c r="AW38" s="22">
        <v>1.4269499999999999</v>
      </c>
      <c r="AX38" s="22">
        <v>1.42805</v>
      </c>
      <c r="AY38" s="22">
        <v>1.4282999999999999</v>
      </c>
      <c r="AZ38" s="27">
        <f t="shared" si="17"/>
        <v>1.4277666666666666</v>
      </c>
      <c r="BA38" s="16"/>
      <c r="BB38" s="22">
        <v>6.2719800000000001</v>
      </c>
      <c r="BC38" s="22">
        <v>5.7105100000000002</v>
      </c>
      <c r="BD38" s="22">
        <v>5.8129600000000003</v>
      </c>
      <c r="BE38" s="27">
        <f t="shared" si="18"/>
        <v>5.9318166666666672</v>
      </c>
      <c r="BF38" s="16"/>
      <c r="BG38" s="22">
        <v>1.46949</v>
      </c>
      <c r="BH38" s="22">
        <v>1.4679500000000001</v>
      </c>
      <c r="BI38" s="22">
        <v>1.46983</v>
      </c>
      <c r="BJ38" s="33">
        <f t="shared" si="16"/>
        <v>1.4690900000000002</v>
      </c>
    </row>
    <row r="39" spans="2:62" x14ac:dyDescent="0.3">
      <c r="B39" s="15" t="s">
        <v>21</v>
      </c>
      <c r="C39" s="16">
        <v>12.9724</v>
      </c>
      <c r="D39" s="16">
        <v>12.649900000000001</v>
      </c>
      <c r="E39" s="16">
        <v>11.9969</v>
      </c>
      <c r="F39" s="27">
        <f t="shared" si="0"/>
        <v>12.539733333333336</v>
      </c>
      <c r="G39" s="16"/>
      <c r="H39" s="16">
        <v>2.6768999999999998</v>
      </c>
      <c r="I39" s="16">
        <v>3.3922500000000002</v>
      </c>
      <c r="J39" s="16">
        <v>2.8049900000000001</v>
      </c>
      <c r="K39" s="27">
        <f t="shared" si="1"/>
        <v>2.9580466666666667</v>
      </c>
      <c r="L39" s="16"/>
      <c r="M39" s="16">
        <v>38.797699999999999</v>
      </c>
      <c r="N39" s="16">
        <v>38.431100000000001</v>
      </c>
      <c r="O39" s="16">
        <v>32.138199999999998</v>
      </c>
      <c r="P39" s="27">
        <f t="shared" si="4"/>
        <v>36.455666666666666</v>
      </c>
      <c r="Q39" s="16"/>
      <c r="R39" s="16">
        <v>3.1225800000000001</v>
      </c>
      <c r="S39" s="16">
        <v>2.7324899999999999</v>
      </c>
      <c r="T39" s="16">
        <v>2.4992399999999999</v>
      </c>
      <c r="U39" s="27">
        <f t="shared" si="5"/>
        <v>2.78477</v>
      </c>
      <c r="V39" s="16"/>
      <c r="W39" s="16">
        <v>35.975299999999997</v>
      </c>
      <c r="X39" s="16">
        <v>33.108199999999997</v>
      </c>
      <c r="Y39" s="16">
        <v>34.188899999999997</v>
      </c>
      <c r="Z39" s="27">
        <f t="shared" si="6"/>
        <v>34.424133333333323</v>
      </c>
      <c r="AA39" s="16"/>
      <c r="AB39" s="16">
        <v>3.5019200000000001</v>
      </c>
      <c r="AC39" s="16">
        <v>3.1540499999999998</v>
      </c>
      <c r="AD39" s="16">
        <v>3.1540499999999998</v>
      </c>
      <c r="AE39" s="33">
        <f t="shared" si="7"/>
        <v>3.2700066666666667</v>
      </c>
      <c r="AG39" s="15" t="s">
        <v>21</v>
      </c>
      <c r="AH39" s="22">
        <v>13.785399999999999</v>
      </c>
      <c r="AI39" s="22">
        <v>13.8514</v>
      </c>
      <c r="AJ39" s="22">
        <v>15.352</v>
      </c>
      <c r="AK39" s="27">
        <f t="shared" si="12"/>
        <v>14.329599999999999</v>
      </c>
      <c r="AL39" s="16"/>
      <c r="AM39" s="22">
        <v>3.9986299999999999</v>
      </c>
      <c r="AN39" s="22">
        <v>3.7957999999999998</v>
      </c>
      <c r="AO39" s="22">
        <v>3.8972099999999998</v>
      </c>
      <c r="AP39" s="27">
        <f t="shared" si="13"/>
        <v>3.8972133333333332</v>
      </c>
      <c r="AQ39" s="16"/>
      <c r="AR39" s="22">
        <v>17.139399999999998</v>
      </c>
      <c r="AS39" s="22">
        <v>13.518800000000001</v>
      </c>
      <c r="AT39" s="22">
        <v>15.347099999999999</v>
      </c>
      <c r="AU39" s="27">
        <f t="shared" si="14"/>
        <v>15.335099999999999</v>
      </c>
      <c r="AV39" s="16"/>
      <c r="AW39" s="22">
        <v>3.87392</v>
      </c>
      <c r="AX39" s="22">
        <v>4.8375399999999997</v>
      </c>
      <c r="AY39" s="22">
        <v>4.1070000000000002</v>
      </c>
      <c r="AZ39" s="27">
        <f t="shared" si="17"/>
        <v>4.2728199999999994</v>
      </c>
      <c r="BA39" s="16"/>
      <c r="BB39" s="22">
        <v>24.761800000000001</v>
      </c>
      <c r="BC39" s="22">
        <v>15.1035</v>
      </c>
      <c r="BD39" s="22">
        <v>18.1904</v>
      </c>
      <c r="BE39" s="27">
        <f t="shared" si="18"/>
        <v>19.351900000000001</v>
      </c>
      <c r="BF39" s="16"/>
      <c r="BG39" s="22">
        <v>4.3093300000000001</v>
      </c>
      <c r="BH39" s="16">
        <v>4.1061399999999999</v>
      </c>
      <c r="BI39" s="22">
        <v>4.83819</v>
      </c>
      <c r="BJ39" s="33">
        <f t="shared" si="16"/>
        <v>4.417886666666667</v>
      </c>
    </row>
    <row r="40" spans="2:62" x14ac:dyDescent="0.3">
      <c r="B40" s="15" t="s">
        <v>22</v>
      </c>
      <c r="C40" s="16">
        <v>0.65128900000000001</v>
      </c>
      <c r="D40" s="16">
        <v>0.67615800000000004</v>
      </c>
      <c r="E40" s="16">
        <v>0.70233599999999996</v>
      </c>
      <c r="F40" s="27">
        <f t="shared" si="0"/>
        <v>0.67659433333333341</v>
      </c>
      <c r="G40" s="16"/>
      <c r="H40" s="16">
        <v>0.162185</v>
      </c>
      <c r="I40" s="16">
        <v>0.14571799999999999</v>
      </c>
      <c r="J40" s="16">
        <v>0.14310200000000001</v>
      </c>
      <c r="K40" s="27">
        <f t="shared" si="1"/>
        <v>0.150335</v>
      </c>
      <c r="L40" s="16"/>
      <c r="M40" s="16">
        <v>1.25817</v>
      </c>
      <c r="N40" s="16">
        <v>1.3248599999999999</v>
      </c>
      <c r="O40" s="16">
        <v>1.3606</v>
      </c>
      <c r="P40" s="27">
        <f t="shared" si="4"/>
        <v>1.3145433333333332</v>
      </c>
      <c r="Q40" s="16"/>
      <c r="R40" s="16">
        <v>0.14463699999999999</v>
      </c>
      <c r="S40" s="16">
        <v>0.15897500000000001</v>
      </c>
      <c r="T40" s="16">
        <v>0.14490400000000001</v>
      </c>
      <c r="U40" s="27">
        <f t="shared" si="5"/>
        <v>0.14950533333333335</v>
      </c>
      <c r="V40" s="16"/>
      <c r="W40" s="16">
        <v>1.02237</v>
      </c>
      <c r="X40" s="16">
        <v>1.2015899999999999</v>
      </c>
      <c r="Y40" s="16">
        <v>1.13886</v>
      </c>
      <c r="Z40" s="27">
        <f t="shared" si="6"/>
        <v>1.12094</v>
      </c>
      <c r="AA40" s="16"/>
      <c r="AB40" s="16">
        <v>0.13250400000000001</v>
      </c>
      <c r="AC40" s="16">
        <v>0.14574500000000001</v>
      </c>
      <c r="AD40" s="16">
        <v>0.14574500000000001</v>
      </c>
      <c r="AE40" s="33">
        <f t="shared" si="7"/>
        <v>0.14133133333333334</v>
      </c>
      <c r="AG40" s="15" t="s">
        <v>22</v>
      </c>
      <c r="AH40" s="22">
        <v>1.1436200000000001</v>
      </c>
      <c r="AI40" s="22">
        <v>0.85642200000000002</v>
      </c>
      <c r="AJ40" s="22">
        <v>1.4337500000000001</v>
      </c>
      <c r="AK40" s="27">
        <f t="shared" si="12"/>
        <v>1.1445973333333335</v>
      </c>
      <c r="AL40" s="16"/>
      <c r="AM40" s="22">
        <v>0.19953499999999999</v>
      </c>
      <c r="AN40" s="22">
        <v>0.20746700000000001</v>
      </c>
      <c r="AO40" s="22">
        <v>0.16545499999999999</v>
      </c>
      <c r="AP40" s="27">
        <f t="shared" si="13"/>
        <v>0.19081899999999999</v>
      </c>
      <c r="AQ40" s="16"/>
      <c r="AR40" s="22">
        <v>0.52031099999999997</v>
      </c>
      <c r="AS40" s="22">
        <v>0.68838999999999995</v>
      </c>
      <c r="AT40" s="22">
        <v>0.69953600000000005</v>
      </c>
      <c r="AU40" s="27">
        <f t="shared" si="14"/>
        <v>0.63607900000000006</v>
      </c>
      <c r="AV40" s="16"/>
      <c r="AW40" s="22">
        <v>0.15243000000000001</v>
      </c>
      <c r="AX40" s="22">
        <v>0.151059</v>
      </c>
      <c r="AY40" s="22">
        <v>0.135931</v>
      </c>
      <c r="AZ40" s="27">
        <f t="shared" si="17"/>
        <v>0.14647333333333334</v>
      </c>
      <c r="BA40" s="16"/>
      <c r="BB40" s="22">
        <v>0.61419100000000004</v>
      </c>
      <c r="BC40" s="22">
        <v>0.65305299999999999</v>
      </c>
      <c r="BD40" s="22">
        <v>0.629189</v>
      </c>
      <c r="BE40" s="27">
        <f t="shared" si="18"/>
        <v>0.63214433333333331</v>
      </c>
      <c r="BF40" s="16"/>
      <c r="BG40" s="22">
        <v>0.15082599999999999</v>
      </c>
      <c r="BH40" s="22">
        <v>0.15560299999999999</v>
      </c>
      <c r="BI40" s="22">
        <v>0.14954899999999999</v>
      </c>
      <c r="BJ40" s="33">
        <f>AVERAGE(BG40:BI40)</f>
        <v>0.15199266666666664</v>
      </c>
    </row>
    <row r="41" spans="2:62" x14ac:dyDescent="0.3">
      <c r="B41" s="15"/>
      <c r="C41" s="16"/>
      <c r="D41" s="16"/>
      <c r="E41" s="16"/>
      <c r="F41" s="27"/>
      <c r="G41" s="16"/>
      <c r="H41" s="16"/>
      <c r="I41" s="16"/>
      <c r="J41" s="16"/>
      <c r="K41" s="27"/>
      <c r="L41" s="16"/>
      <c r="M41" s="16"/>
      <c r="N41" s="16"/>
      <c r="O41" s="16"/>
      <c r="P41" s="27"/>
      <c r="Q41" s="16"/>
      <c r="R41" s="16"/>
      <c r="S41" s="16"/>
      <c r="T41" s="16"/>
      <c r="U41" s="27"/>
      <c r="V41" s="16"/>
      <c r="W41" s="16"/>
      <c r="X41" s="16"/>
      <c r="Y41" s="16"/>
      <c r="Z41" s="27"/>
      <c r="AA41" s="16"/>
      <c r="AB41" s="16"/>
      <c r="AC41" s="16"/>
      <c r="AD41" s="16"/>
      <c r="AE41" s="33"/>
      <c r="AG41" s="15"/>
      <c r="AH41" s="16"/>
      <c r="AI41" s="16"/>
      <c r="AJ41" s="16"/>
      <c r="AK41" s="27"/>
      <c r="AL41" s="16"/>
      <c r="AM41" s="16"/>
      <c r="AN41" s="16"/>
      <c r="AO41" s="16"/>
      <c r="AP41" s="27"/>
      <c r="AQ41" s="16"/>
      <c r="AR41" s="16"/>
      <c r="AS41" s="16"/>
      <c r="AT41" s="16"/>
      <c r="AU41" s="27"/>
      <c r="AV41" s="16"/>
      <c r="AW41" s="16"/>
      <c r="AX41" s="16"/>
      <c r="AY41" s="16"/>
      <c r="AZ41" s="27"/>
      <c r="BA41" s="16"/>
      <c r="BB41" s="16"/>
      <c r="BC41" s="16"/>
      <c r="BD41" s="16"/>
      <c r="BE41" s="27"/>
      <c r="BF41" s="16"/>
      <c r="BG41" s="16"/>
      <c r="BH41" s="16"/>
      <c r="BI41" s="16"/>
      <c r="BJ41" s="33"/>
    </row>
    <row r="42" spans="2:62" x14ac:dyDescent="0.3">
      <c r="B42" s="15"/>
      <c r="C42" s="16"/>
      <c r="D42" s="16"/>
      <c r="E42" s="16"/>
      <c r="F42" s="27"/>
      <c r="G42" s="16"/>
      <c r="H42" s="16"/>
      <c r="I42" s="16"/>
      <c r="J42" s="16"/>
      <c r="K42" s="27"/>
      <c r="L42" s="16"/>
      <c r="M42" s="16"/>
      <c r="N42" s="16"/>
      <c r="O42" s="16"/>
      <c r="P42" s="27"/>
      <c r="Q42" s="16"/>
      <c r="R42" s="16"/>
      <c r="S42" s="16"/>
      <c r="T42" s="16"/>
      <c r="U42" s="27"/>
      <c r="V42" s="16"/>
      <c r="W42" s="16"/>
      <c r="X42" s="16"/>
      <c r="Y42" s="16"/>
      <c r="Z42" s="27"/>
      <c r="AA42" s="16"/>
      <c r="AB42" s="16"/>
      <c r="AC42" s="16"/>
      <c r="AD42" s="16"/>
      <c r="AE42" s="33"/>
      <c r="AG42" s="15"/>
      <c r="AH42" s="16"/>
      <c r="AI42" s="16"/>
      <c r="AJ42" s="16"/>
      <c r="AK42" s="27"/>
      <c r="AL42" s="16"/>
      <c r="AM42" s="16"/>
      <c r="AN42" s="16"/>
      <c r="AO42" s="16"/>
      <c r="AP42" s="27"/>
      <c r="AQ42" s="16"/>
      <c r="AR42" s="16"/>
      <c r="AS42" s="16"/>
      <c r="AT42" s="16"/>
      <c r="AU42" s="27"/>
      <c r="AV42" s="16"/>
      <c r="AW42" s="16"/>
      <c r="AX42" s="16"/>
      <c r="AY42" s="16"/>
      <c r="AZ42" s="27"/>
      <c r="BA42" s="16"/>
      <c r="BB42" s="16"/>
      <c r="BC42" s="16"/>
      <c r="BD42" s="16"/>
      <c r="BE42" s="27"/>
      <c r="BF42" s="16"/>
      <c r="BG42" s="16"/>
      <c r="BH42" s="16"/>
      <c r="BI42" s="16"/>
      <c r="BJ42" s="33"/>
    </row>
    <row r="43" spans="2:62" s="2" customFormat="1" ht="20.25" x14ac:dyDescent="0.3">
      <c r="B43" s="17"/>
      <c r="C43" s="18" t="s">
        <v>26</v>
      </c>
      <c r="D43" s="19"/>
      <c r="E43" s="19"/>
      <c r="F43" s="28"/>
      <c r="G43" s="19"/>
      <c r="H43" s="18" t="s">
        <v>27</v>
      </c>
      <c r="I43" s="19"/>
      <c r="J43" s="19"/>
      <c r="K43" s="28"/>
      <c r="L43" s="19"/>
      <c r="M43" s="18" t="s">
        <v>4</v>
      </c>
      <c r="N43" s="19"/>
      <c r="O43" s="19"/>
      <c r="P43" s="28"/>
      <c r="Q43" s="19"/>
      <c r="R43" s="18" t="s">
        <v>23</v>
      </c>
      <c r="S43" s="19"/>
      <c r="T43" s="19"/>
      <c r="U43" s="28"/>
      <c r="V43" s="19"/>
      <c r="W43" s="18" t="s">
        <v>36</v>
      </c>
      <c r="X43" s="19"/>
      <c r="Y43" s="19"/>
      <c r="Z43" s="28"/>
      <c r="AA43" s="19"/>
      <c r="AB43" s="18" t="s">
        <v>37</v>
      </c>
      <c r="AC43" s="19"/>
      <c r="AD43" s="19"/>
      <c r="AE43" s="34"/>
      <c r="AG43" s="17"/>
      <c r="AH43" s="18" t="s">
        <v>26</v>
      </c>
      <c r="AI43" s="19"/>
      <c r="AJ43" s="19"/>
      <c r="AK43" s="28"/>
      <c r="AL43" s="19"/>
      <c r="AM43" s="18" t="s">
        <v>27</v>
      </c>
      <c r="AN43" s="19"/>
      <c r="AO43" s="19"/>
      <c r="AP43" s="28"/>
      <c r="AQ43" s="19"/>
      <c r="AR43" s="18" t="s">
        <v>4</v>
      </c>
      <c r="AS43" s="19"/>
      <c r="AT43" s="19"/>
      <c r="AU43" s="28"/>
      <c r="AV43" s="19"/>
      <c r="AW43" s="18" t="s">
        <v>23</v>
      </c>
      <c r="AX43" s="19"/>
      <c r="AY43" s="19"/>
      <c r="AZ43" s="28"/>
      <c r="BA43" s="19"/>
      <c r="BB43" s="18" t="s">
        <v>34</v>
      </c>
      <c r="BC43" s="19"/>
      <c r="BD43" s="19"/>
      <c r="BE43" s="28"/>
      <c r="BF43" s="19"/>
      <c r="BG43" s="18" t="s">
        <v>35</v>
      </c>
      <c r="BH43" s="19"/>
      <c r="BI43" s="19"/>
      <c r="BJ43" s="34"/>
    </row>
    <row r="44" spans="2:62" ht="26.25" x14ac:dyDescent="0.3">
      <c r="B44" s="15"/>
      <c r="C44" s="12" t="s">
        <v>3</v>
      </c>
      <c r="D44" s="16"/>
      <c r="E44" s="16"/>
      <c r="F44" s="27"/>
      <c r="G44" s="16"/>
      <c r="H44" s="12" t="s">
        <v>3</v>
      </c>
      <c r="I44" s="16"/>
      <c r="J44" s="16"/>
      <c r="K44" s="27"/>
      <c r="L44" s="16"/>
      <c r="M44" s="12" t="s">
        <v>3</v>
      </c>
      <c r="N44" s="16"/>
      <c r="O44" s="16"/>
      <c r="P44" s="27"/>
      <c r="Q44" s="16"/>
      <c r="R44" s="12" t="s">
        <v>3</v>
      </c>
      <c r="S44" s="16"/>
      <c r="T44" s="16"/>
      <c r="U44" s="27"/>
      <c r="V44" s="16"/>
      <c r="W44" s="12" t="s">
        <v>3</v>
      </c>
      <c r="X44" s="16"/>
      <c r="Y44" s="16"/>
      <c r="Z44" s="27"/>
      <c r="AA44" s="16"/>
      <c r="AB44" s="12" t="s">
        <v>3</v>
      </c>
      <c r="AC44" s="16"/>
      <c r="AD44" s="16"/>
      <c r="AE44" s="33"/>
      <c r="AG44" s="15"/>
      <c r="AH44" s="12" t="s">
        <v>3</v>
      </c>
      <c r="AI44" s="16"/>
      <c r="AJ44" s="16"/>
      <c r="AK44" s="27"/>
      <c r="AL44" s="16"/>
      <c r="AM44" s="12" t="s">
        <v>3</v>
      </c>
      <c r="AN44" s="16"/>
      <c r="AO44" s="16"/>
      <c r="AP44" s="27"/>
      <c r="AQ44" s="16"/>
      <c r="AR44" s="12" t="s">
        <v>3</v>
      </c>
      <c r="AS44" s="16"/>
      <c r="AT44" s="16"/>
      <c r="AU44" s="27"/>
      <c r="AV44" s="16"/>
      <c r="AW44" s="12" t="s">
        <v>3</v>
      </c>
      <c r="AX44" s="16"/>
      <c r="AY44" s="16"/>
      <c r="AZ44" s="27"/>
      <c r="BA44" s="16"/>
      <c r="BB44" s="12" t="s">
        <v>3</v>
      </c>
      <c r="BC44" s="16"/>
      <c r="BD44" s="16"/>
      <c r="BE44" s="27"/>
      <c r="BF44" s="16"/>
      <c r="BG44" s="12" t="s">
        <v>3</v>
      </c>
      <c r="BH44" s="16"/>
      <c r="BI44" s="16"/>
      <c r="BJ44" s="33"/>
    </row>
    <row r="45" spans="2:62" x14ac:dyDescent="0.3">
      <c r="B45" s="15" t="s">
        <v>12</v>
      </c>
      <c r="C45" s="16">
        <v>15.719200000000001</v>
      </c>
      <c r="D45" s="16">
        <v>15.719799999999999</v>
      </c>
      <c r="E45" s="16">
        <v>15.707599999999999</v>
      </c>
      <c r="F45" s="27">
        <f t="shared" si="0"/>
        <v>15.715533333333333</v>
      </c>
      <c r="G45" s="16"/>
      <c r="H45" s="16">
        <v>11.4269</v>
      </c>
      <c r="I45" s="16">
        <v>11.423299999999999</v>
      </c>
      <c r="J45" s="16">
        <v>11.423500000000001</v>
      </c>
      <c r="K45" s="27">
        <f t="shared" si="1"/>
        <v>11.424566666666669</v>
      </c>
      <c r="L45" s="16"/>
      <c r="M45" s="16">
        <v>65.717100000000002</v>
      </c>
      <c r="N45" s="16">
        <v>66.046099999999996</v>
      </c>
      <c r="O45" s="16">
        <v>66.055400000000006</v>
      </c>
      <c r="P45" s="27">
        <f t="shared" si="4"/>
        <v>65.93953333333333</v>
      </c>
      <c r="Q45" s="16"/>
      <c r="R45" s="16">
        <v>61.4831</v>
      </c>
      <c r="S45" s="16">
        <v>61.431399999999996</v>
      </c>
      <c r="T45" s="16">
        <v>61.506599999999999</v>
      </c>
      <c r="U45" s="27">
        <f t="shared" si="5"/>
        <v>61.473700000000001</v>
      </c>
      <c r="V45" s="16"/>
      <c r="W45" s="16">
        <v>185.768</v>
      </c>
      <c r="X45" s="16">
        <v>185.971</v>
      </c>
      <c r="Y45" s="16">
        <v>185.97200000000001</v>
      </c>
      <c r="Z45" s="27">
        <f t="shared" si="6"/>
        <v>185.90366666666668</v>
      </c>
      <c r="AA45" s="16"/>
      <c r="AB45" s="16">
        <v>181.45099999999999</v>
      </c>
      <c r="AC45" s="16">
        <v>181.46299999999999</v>
      </c>
      <c r="AD45" s="16">
        <v>181.49700000000001</v>
      </c>
      <c r="AE45" s="33">
        <f t="shared" si="7"/>
        <v>181.47033333333334</v>
      </c>
      <c r="AG45" s="15" t="s">
        <v>12</v>
      </c>
      <c r="AH45" s="16">
        <v>12.645899999999999</v>
      </c>
      <c r="AI45" s="16">
        <v>12.7057</v>
      </c>
      <c r="AJ45" s="16">
        <v>12.684200000000001</v>
      </c>
      <c r="AK45" s="27">
        <f t="shared" ref="AK45:AK56" si="19">AVERAGE(AH45:AJ45)</f>
        <v>12.678599999999998</v>
      </c>
      <c r="AL45" s="16"/>
      <c r="AM45" s="22">
        <v>11.552199999999999</v>
      </c>
      <c r="AN45" s="22">
        <v>11.488</v>
      </c>
      <c r="AO45" s="22">
        <v>11.431900000000001</v>
      </c>
      <c r="AP45" s="27">
        <f t="shared" ref="AP45:AP56" si="20">AVERAGE(AM45:AO45)</f>
        <v>11.490699999999999</v>
      </c>
      <c r="AQ45" s="16"/>
      <c r="AR45" s="16">
        <v>66.111400000000003</v>
      </c>
      <c r="AS45" s="16">
        <v>65.932199999999995</v>
      </c>
      <c r="AT45" s="16">
        <v>65.662199999999999</v>
      </c>
      <c r="AU45" s="27">
        <f t="shared" ref="AU45:AU56" si="21">AVERAGE(AR45:AT45)</f>
        <v>65.901933333333332</v>
      </c>
      <c r="AV45" s="16"/>
      <c r="AW45" s="16">
        <v>59.037399999999998</v>
      </c>
      <c r="AX45" s="16">
        <v>59.007800000000003</v>
      </c>
      <c r="AY45" s="16">
        <v>59.075400000000002</v>
      </c>
      <c r="AZ45" s="27">
        <f t="shared" ref="AZ45:AZ56" si="22">AVERAGE(AW45:AY45)</f>
        <v>59.040199999999999</v>
      </c>
      <c r="BA45" s="16"/>
      <c r="BB45" s="16">
        <v>185.63499999999999</v>
      </c>
      <c r="BC45" s="16">
        <v>185.98099999999999</v>
      </c>
      <c r="BD45" s="16">
        <v>185.43799999999999</v>
      </c>
      <c r="BE45" s="27">
        <f t="shared" ref="BE45:BE46" si="23">AVERAGE(BB45:BD45)</f>
        <v>185.68466666666666</v>
      </c>
      <c r="BF45" s="16"/>
      <c r="BG45" s="22">
        <v>176.27199999999999</v>
      </c>
      <c r="BH45" s="22">
        <v>175.7</v>
      </c>
      <c r="BI45" s="22">
        <v>175.63300000000001</v>
      </c>
      <c r="BJ45" s="33">
        <f t="shared" ref="BJ45:BJ56" si="24">AVERAGE(BG45:BI45)</f>
        <v>175.86833333333334</v>
      </c>
    </row>
    <row r="46" spans="2:62" x14ac:dyDescent="0.3">
      <c r="B46" s="15" t="s">
        <v>16</v>
      </c>
      <c r="C46" s="16">
        <v>44</v>
      </c>
      <c r="D46" s="16">
        <v>44</v>
      </c>
      <c r="E46" s="16">
        <v>44</v>
      </c>
      <c r="F46" s="27">
        <f t="shared" si="0"/>
        <v>44</v>
      </c>
      <c r="G46" s="16"/>
      <c r="H46" s="16">
        <v>128</v>
      </c>
      <c r="I46" s="16">
        <v>128</v>
      </c>
      <c r="J46" s="16">
        <v>128</v>
      </c>
      <c r="K46" s="27">
        <f t="shared" si="1"/>
        <v>128</v>
      </c>
      <c r="L46" s="16"/>
      <c r="M46" s="16">
        <v>184</v>
      </c>
      <c r="N46" s="16">
        <v>185</v>
      </c>
      <c r="O46" s="16">
        <v>185</v>
      </c>
      <c r="P46" s="27">
        <f t="shared" si="4"/>
        <v>184.66666666666666</v>
      </c>
      <c r="Q46" s="16"/>
      <c r="R46" s="16">
        <v>688</v>
      </c>
      <c r="S46" s="16">
        <v>688</v>
      </c>
      <c r="T46" s="16">
        <v>689</v>
      </c>
      <c r="U46" s="27">
        <f t="shared" si="5"/>
        <v>688.33333333333337</v>
      </c>
      <c r="V46" s="16"/>
      <c r="W46" s="16">
        <v>516</v>
      </c>
      <c r="X46" s="16">
        <v>521</v>
      </c>
      <c r="Y46" s="16">
        <v>521</v>
      </c>
      <c r="Z46" s="27">
        <f t="shared" si="6"/>
        <v>519.33333333333337</v>
      </c>
      <c r="AA46" s="16"/>
      <c r="AB46" s="16">
        <v>2032</v>
      </c>
      <c r="AC46" s="16">
        <v>2032</v>
      </c>
      <c r="AD46" s="16">
        <v>2015</v>
      </c>
      <c r="AE46" s="33">
        <f t="shared" si="7"/>
        <v>2026.3333333333333</v>
      </c>
      <c r="AG46" s="15" t="s">
        <v>16</v>
      </c>
      <c r="AH46" s="16">
        <v>34</v>
      </c>
      <c r="AI46" s="16">
        <v>34</v>
      </c>
      <c r="AJ46" s="16">
        <v>34</v>
      </c>
      <c r="AK46" s="27">
        <f t="shared" si="19"/>
        <v>34</v>
      </c>
      <c r="AL46" s="16"/>
      <c r="AM46" s="22">
        <v>120</v>
      </c>
      <c r="AN46" s="22">
        <v>119</v>
      </c>
      <c r="AO46" s="22">
        <v>120</v>
      </c>
      <c r="AP46" s="27">
        <f t="shared" si="20"/>
        <v>119.66666666666667</v>
      </c>
      <c r="AQ46" s="16"/>
      <c r="AR46" s="16">
        <v>178</v>
      </c>
      <c r="AS46" s="16">
        <v>172</v>
      </c>
      <c r="AT46" s="16">
        <v>175</v>
      </c>
      <c r="AU46" s="27">
        <f t="shared" si="21"/>
        <v>175</v>
      </c>
      <c r="AV46" s="16"/>
      <c r="AW46" s="16">
        <v>661</v>
      </c>
      <c r="AX46" s="16">
        <v>661</v>
      </c>
      <c r="AY46" s="16">
        <v>661</v>
      </c>
      <c r="AZ46" s="27">
        <f t="shared" si="22"/>
        <v>661</v>
      </c>
      <c r="BA46" s="16"/>
      <c r="BB46" s="16">
        <v>520</v>
      </c>
      <c r="BC46" s="16">
        <v>571</v>
      </c>
      <c r="BD46" s="16">
        <v>519</v>
      </c>
      <c r="BE46" s="27">
        <f t="shared" si="23"/>
        <v>536.66666666666663</v>
      </c>
      <c r="BF46" s="16"/>
      <c r="BG46" s="22">
        <v>1967</v>
      </c>
      <c r="BH46" s="22">
        <v>1967</v>
      </c>
      <c r="BI46" s="22">
        <v>1967</v>
      </c>
      <c r="BJ46" s="33">
        <f t="shared" si="24"/>
        <v>1967</v>
      </c>
    </row>
    <row r="47" spans="2:62" x14ac:dyDescent="0.3">
      <c r="B47" s="15" t="s">
        <v>17</v>
      </c>
      <c r="C47" s="16">
        <v>4194304</v>
      </c>
      <c r="D47" s="16">
        <v>4194304</v>
      </c>
      <c r="E47" s="16">
        <v>4194304</v>
      </c>
      <c r="F47" s="27">
        <f t="shared" si="0"/>
        <v>4194304</v>
      </c>
      <c r="G47" s="16"/>
      <c r="H47" s="16">
        <v>1048576</v>
      </c>
      <c r="I47" s="16">
        <v>1048576</v>
      </c>
      <c r="J47" s="16">
        <v>1048576</v>
      </c>
      <c r="K47" s="27">
        <f t="shared" si="1"/>
        <v>1048576</v>
      </c>
      <c r="L47" s="16"/>
      <c r="M47" s="16">
        <v>4194304</v>
      </c>
      <c r="N47" s="16">
        <v>4194304</v>
      </c>
      <c r="O47" s="16">
        <v>4194304</v>
      </c>
      <c r="P47" s="27">
        <f t="shared" si="4"/>
        <v>4194304</v>
      </c>
      <c r="Q47" s="16"/>
      <c r="R47" s="16">
        <v>1048576</v>
      </c>
      <c r="S47" s="16">
        <v>1048576</v>
      </c>
      <c r="T47" s="16">
        <v>1048576</v>
      </c>
      <c r="U47" s="27">
        <f t="shared" si="5"/>
        <v>1048576</v>
      </c>
      <c r="V47" s="16"/>
      <c r="W47" s="16">
        <v>4194304</v>
      </c>
      <c r="X47" s="16">
        <v>4194304</v>
      </c>
      <c r="Y47" s="16">
        <v>4194304</v>
      </c>
      <c r="Z47" s="27">
        <f>AVERAGE(X47:Y47)</f>
        <v>4194304</v>
      </c>
      <c r="AA47" s="16"/>
      <c r="AB47" s="16">
        <v>1048576</v>
      </c>
      <c r="AC47" s="16">
        <v>1048576</v>
      </c>
      <c r="AD47" s="16">
        <v>1048576</v>
      </c>
      <c r="AE47" s="33">
        <f t="shared" si="7"/>
        <v>1048576</v>
      </c>
      <c r="AG47" s="15" t="s">
        <v>17</v>
      </c>
      <c r="AH47" s="16">
        <v>4194304</v>
      </c>
      <c r="AI47" s="16">
        <v>4194304</v>
      </c>
      <c r="AJ47" s="16">
        <v>4194304</v>
      </c>
      <c r="AK47" s="27">
        <f t="shared" si="19"/>
        <v>4194304</v>
      </c>
      <c r="AL47" s="16"/>
      <c r="AM47" s="22">
        <v>1048576</v>
      </c>
      <c r="AN47" s="22">
        <v>1048576</v>
      </c>
      <c r="AO47" s="22">
        <v>1048576</v>
      </c>
      <c r="AP47" s="27">
        <f t="shared" si="20"/>
        <v>1048576</v>
      </c>
      <c r="AQ47" s="16"/>
      <c r="AR47" s="16">
        <v>4194304</v>
      </c>
      <c r="AS47" s="16">
        <v>4194304</v>
      </c>
      <c r="AT47" s="16">
        <v>4194304</v>
      </c>
      <c r="AU47" s="27">
        <f t="shared" si="21"/>
        <v>4194304</v>
      </c>
      <c r="AV47" s="16"/>
      <c r="AW47" s="22">
        <v>1048576</v>
      </c>
      <c r="AX47" s="22">
        <v>1048576</v>
      </c>
      <c r="AY47" s="22">
        <v>1048576</v>
      </c>
      <c r="AZ47" s="27">
        <f t="shared" si="22"/>
        <v>1048576</v>
      </c>
      <c r="BA47" s="16"/>
      <c r="BB47" s="16">
        <v>4194304</v>
      </c>
      <c r="BC47" s="16">
        <v>4194304</v>
      </c>
      <c r="BD47" s="16">
        <v>4194304</v>
      </c>
      <c r="BE47" s="27">
        <f>AVERAGE(BC47:BD47)</f>
        <v>4194304</v>
      </c>
      <c r="BF47" s="16"/>
      <c r="BG47" s="22">
        <v>1048576</v>
      </c>
      <c r="BH47" s="22">
        <v>1048576</v>
      </c>
      <c r="BI47" s="22">
        <v>1048576</v>
      </c>
      <c r="BJ47" s="33">
        <f t="shared" si="24"/>
        <v>1048576</v>
      </c>
    </row>
    <row r="48" spans="2:62" x14ac:dyDescent="0.3">
      <c r="B48" s="15" t="s">
        <v>15</v>
      </c>
      <c r="C48" s="16">
        <v>4194304</v>
      </c>
      <c r="D48" s="16">
        <v>4194304</v>
      </c>
      <c r="E48" s="16">
        <v>4194304</v>
      </c>
      <c r="F48" s="27">
        <f t="shared" si="0"/>
        <v>4194304</v>
      </c>
      <c r="G48" s="16"/>
      <c r="H48" s="16">
        <v>1048576</v>
      </c>
      <c r="I48" s="16">
        <v>1048576</v>
      </c>
      <c r="J48" s="16">
        <v>1048576</v>
      </c>
      <c r="K48" s="27">
        <f t="shared" si="1"/>
        <v>1048576</v>
      </c>
      <c r="L48" s="16"/>
      <c r="M48" s="16">
        <v>4194304</v>
      </c>
      <c r="N48" s="16">
        <v>4194304</v>
      </c>
      <c r="O48" s="16">
        <v>4194304</v>
      </c>
      <c r="P48" s="27">
        <f t="shared" si="4"/>
        <v>4194304</v>
      </c>
      <c r="Q48" s="16"/>
      <c r="R48" s="16">
        <v>1048576</v>
      </c>
      <c r="S48" s="16">
        <v>1048576</v>
      </c>
      <c r="T48" s="16">
        <v>1048576</v>
      </c>
      <c r="U48" s="27">
        <f t="shared" si="5"/>
        <v>1048576</v>
      </c>
      <c r="V48" s="16"/>
      <c r="W48" s="16">
        <v>4194304</v>
      </c>
      <c r="X48" s="16">
        <v>4194304</v>
      </c>
      <c r="Y48" s="16">
        <v>4194304</v>
      </c>
      <c r="Z48" s="27">
        <f>AVERAGE(X48:Y48)</f>
        <v>4194304</v>
      </c>
      <c r="AA48" s="16"/>
      <c r="AB48" s="16">
        <v>1048576</v>
      </c>
      <c r="AC48" s="16">
        <v>1048576</v>
      </c>
      <c r="AD48" s="16">
        <v>1048576</v>
      </c>
      <c r="AE48" s="33">
        <f t="shared" si="7"/>
        <v>1048576</v>
      </c>
      <c r="AG48" s="15" t="s">
        <v>15</v>
      </c>
      <c r="AH48" s="16">
        <v>4194304</v>
      </c>
      <c r="AI48" s="16">
        <v>4194304</v>
      </c>
      <c r="AJ48" s="16">
        <v>4194304</v>
      </c>
      <c r="AK48" s="27">
        <f t="shared" si="19"/>
        <v>4194304</v>
      </c>
      <c r="AL48" s="16"/>
      <c r="AM48" s="22">
        <v>1048576</v>
      </c>
      <c r="AN48" s="22">
        <v>1048576</v>
      </c>
      <c r="AO48" s="22">
        <v>1048576</v>
      </c>
      <c r="AP48" s="27">
        <f t="shared" si="20"/>
        <v>1048576</v>
      </c>
      <c r="AQ48" s="16"/>
      <c r="AR48" s="16">
        <v>4194304</v>
      </c>
      <c r="AS48" s="16">
        <v>4194304</v>
      </c>
      <c r="AT48" s="16">
        <v>4194304</v>
      </c>
      <c r="AU48" s="27">
        <f t="shared" si="21"/>
        <v>4194304</v>
      </c>
      <c r="AV48" s="16"/>
      <c r="AW48" s="22">
        <v>1048576</v>
      </c>
      <c r="AX48" s="22">
        <v>1048576</v>
      </c>
      <c r="AY48" s="22">
        <v>1048576</v>
      </c>
      <c r="AZ48" s="27">
        <f t="shared" si="22"/>
        <v>1048576</v>
      </c>
      <c r="BA48" s="16"/>
      <c r="BB48" s="16">
        <v>4194304</v>
      </c>
      <c r="BC48" s="16">
        <v>4194304</v>
      </c>
      <c r="BD48" s="16">
        <v>4194304</v>
      </c>
      <c r="BE48" s="27">
        <f>AVERAGE(BC48:BD48)</f>
        <v>4194304</v>
      </c>
      <c r="BF48" s="16"/>
      <c r="BG48" s="22">
        <v>1048576</v>
      </c>
      <c r="BH48" s="22">
        <v>1048576</v>
      </c>
      <c r="BI48" s="22">
        <v>1048576</v>
      </c>
      <c r="BJ48" s="33">
        <f t="shared" si="24"/>
        <v>1048576</v>
      </c>
    </row>
    <row r="49" spans="2:62" x14ac:dyDescent="0.3">
      <c r="B49" s="15" t="s">
        <v>18</v>
      </c>
      <c r="C49" s="16">
        <v>11.1965</v>
      </c>
      <c r="D49" s="16">
        <v>11.196099999999999</v>
      </c>
      <c r="E49" s="16">
        <v>11.204800000000001</v>
      </c>
      <c r="F49" s="27">
        <f t="shared" si="0"/>
        <v>11.199133333333334</v>
      </c>
      <c r="G49" s="16"/>
      <c r="H49" s="16">
        <v>11.201599999999999</v>
      </c>
      <c r="I49" s="16">
        <v>11.2052</v>
      </c>
      <c r="J49" s="16">
        <v>11.2049</v>
      </c>
      <c r="K49" s="27">
        <f t="shared" si="1"/>
        <v>11.203899999999999</v>
      </c>
      <c r="L49" s="16"/>
      <c r="M49" s="16">
        <v>11.1995</v>
      </c>
      <c r="N49" s="16">
        <v>11.2043</v>
      </c>
      <c r="O49" s="16">
        <v>11.2027</v>
      </c>
      <c r="P49" s="27">
        <f t="shared" si="4"/>
        <v>11.202166666666665</v>
      </c>
      <c r="Q49" s="16"/>
      <c r="R49" s="16">
        <v>11.190099999999999</v>
      </c>
      <c r="S49" s="16">
        <v>11.1995</v>
      </c>
      <c r="T49" s="16">
        <v>11.202</v>
      </c>
      <c r="U49" s="27">
        <f t="shared" si="5"/>
        <v>11.1972</v>
      </c>
      <c r="V49" s="16"/>
      <c r="W49" s="16">
        <v>11.1106</v>
      </c>
      <c r="X49" s="16">
        <v>11.206099999999999</v>
      </c>
      <c r="Y49" s="16">
        <v>11.206</v>
      </c>
      <c r="Z49" s="27">
        <f t="shared" si="6"/>
        <v>11.174233333333333</v>
      </c>
      <c r="AA49" s="16"/>
      <c r="AB49" s="16">
        <v>11.198600000000001</v>
      </c>
      <c r="AC49" s="16">
        <v>11.197900000000001</v>
      </c>
      <c r="AD49" s="16">
        <v>11.1021</v>
      </c>
      <c r="AE49" s="33">
        <f t="shared" si="7"/>
        <v>11.166200000000002</v>
      </c>
      <c r="AG49" s="15" t="s">
        <v>18</v>
      </c>
      <c r="AH49" s="22">
        <v>10.7544</v>
      </c>
      <c r="AI49" s="22">
        <v>10.703900000000001</v>
      </c>
      <c r="AJ49" s="22">
        <v>10.722</v>
      </c>
      <c r="AK49" s="27">
        <f t="shared" si="19"/>
        <v>10.726766666666668</v>
      </c>
      <c r="AL49" s="16"/>
      <c r="AM49" s="22">
        <v>10.387600000000001</v>
      </c>
      <c r="AN49" s="22">
        <v>10.358599999999999</v>
      </c>
      <c r="AO49" s="22">
        <v>10.4969</v>
      </c>
      <c r="AP49" s="27">
        <f t="shared" si="20"/>
        <v>10.414366666666668</v>
      </c>
      <c r="AQ49" s="16"/>
      <c r="AR49" s="22">
        <v>10.7697</v>
      </c>
      <c r="AS49" s="22">
        <v>10.435</v>
      </c>
      <c r="AT49" s="22">
        <v>10.660600000000001</v>
      </c>
      <c r="AU49" s="27">
        <f t="shared" si="21"/>
        <v>10.621766666666668</v>
      </c>
      <c r="AV49" s="16"/>
      <c r="AW49" s="22">
        <v>11.196300000000001</v>
      </c>
      <c r="AX49" s="22">
        <v>11.2019</v>
      </c>
      <c r="AY49" s="22">
        <v>11.181900000000001</v>
      </c>
      <c r="AZ49" s="27">
        <f t="shared" si="22"/>
        <v>11.193366666666668</v>
      </c>
      <c r="BA49" s="16"/>
      <c r="BB49" s="22">
        <v>11.204800000000001</v>
      </c>
      <c r="BC49" s="22">
        <v>11.119400000000001</v>
      </c>
      <c r="BD49" s="22">
        <v>11.1951</v>
      </c>
      <c r="BE49" s="27">
        <f t="shared" ref="BE49:BE56" si="25">AVERAGE(BB49:BD49)</f>
        <v>11.1731</v>
      </c>
      <c r="BF49" s="16"/>
      <c r="BG49" s="22">
        <v>11.158899999999999</v>
      </c>
      <c r="BH49" s="22">
        <v>11.1952</v>
      </c>
      <c r="BI49" s="22">
        <v>11.1995</v>
      </c>
      <c r="BJ49" s="33">
        <f t="shared" si="24"/>
        <v>11.184533333333334</v>
      </c>
    </row>
    <row r="50" spans="2:62" x14ac:dyDescent="0.3">
      <c r="B50" s="15" t="s">
        <v>6</v>
      </c>
      <c r="C50" s="16">
        <v>2</v>
      </c>
      <c r="D50" s="16">
        <v>2</v>
      </c>
      <c r="E50" s="16">
        <v>2</v>
      </c>
      <c r="F50" s="27">
        <f t="shared" si="0"/>
        <v>2</v>
      </c>
      <c r="G50" s="16"/>
      <c r="H50" s="16">
        <v>11</v>
      </c>
      <c r="I50" s="16">
        <v>11</v>
      </c>
      <c r="J50" s="16">
        <v>11</v>
      </c>
      <c r="K50" s="27">
        <f t="shared" si="1"/>
        <v>11</v>
      </c>
      <c r="L50" s="16"/>
      <c r="M50" s="16">
        <v>2</v>
      </c>
      <c r="N50" s="16">
        <v>2</v>
      </c>
      <c r="O50" s="16">
        <v>2</v>
      </c>
      <c r="P50" s="27">
        <f t="shared" si="4"/>
        <v>2</v>
      </c>
      <c r="Q50" s="16"/>
      <c r="R50" s="16">
        <v>11</v>
      </c>
      <c r="S50" s="16">
        <v>11</v>
      </c>
      <c r="T50" s="16">
        <v>11</v>
      </c>
      <c r="U50" s="27">
        <f t="shared" si="5"/>
        <v>11</v>
      </c>
      <c r="V50" s="16"/>
      <c r="W50" s="16">
        <v>2</v>
      </c>
      <c r="X50" s="16">
        <v>2</v>
      </c>
      <c r="Y50" s="16">
        <v>2</v>
      </c>
      <c r="Z50" s="27">
        <f t="shared" si="6"/>
        <v>2</v>
      </c>
      <c r="AA50" s="16"/>
      <c r="AB50" s="16">
        <v>11</v>
      </c>
      <c r="AC50" s="16">
        <v>11</v>
      </c>
      <c r="AD50" s="16">
        <v>11</v>
      </c>
      <c r="AE50" s="33">
        <f t="shared" si="7"/>
        <v>11</v>
      </c>
      <c r="AG50" s="15" t="s">
        <v>6</v>
      </c>
      <c r="AH50" s="22">
        <v>2</v>
      </c>
      <c r="AI50" s="22">
        <v>2</v>
      </c>
      <c r="AJ50" s="22">
        <v>2</v>
      </c>
      <c r="AK50" s="27">
        <f t="shared" si="19"/>
        <v>2</v>
      </c>
      <c r="AL50" s="16"/>
      <c r="AM50" s="22">
        <v>10</v>
      </c>
      <c r="AN50" s="22">
        <v>10</v>
      </c>
      <c r="AO50" s="22">
        <v>10</v>
      </c>
      <c r="AP50" s="27">
        <f t="shared" si="20"/>
        <v>10</v>
      </c>
      <c r="AQ50" s="16"/>
      <c r="AR50" s="22">
        <v>2</v>
      </c>
      <c r="AS50" s="22">
        <v>2</v>
      </c>
      <c r="AT50" s="22">
        <v>2</v>
      </c>
      <c r="AU50" s="27">
        <f t="shared" si="21"/>
        <v>2</v>
      </c>
      <c r="AV50" s="16"/>
      <c r="AW50" s="22">
        <v>11</v>
      </c>
      <c r="AX50" s="22">
        <v>11</v>
      </c>
      <c r="AY50" s="22">
        <v>11</v>
      </c>
      <c r="AZ50" s="27">
        <f t="shared" si="22"/>
        <v>11</v>
      </c>
      <c r="BA50" s="16"/>
      <c r="BB50" s="22">
        <v>2</v>
      </c>
      <c r="BC50" s="22">
        <v>2</v>
      </c>
      <c r="BD50" s="22">
        <v>2</v>
      </c>
      <c r="BE50" s="27">
        <f t="shared" si="25"/>
        <v>2</v>
      </c>
      <c r="BF50" s="16"/>
      <c r="BG50" s="22">
        <v>11</v>
      </c>
      <c r="BH50" s="22">
        <v>11</v>
      </c>
      <c r="BI50" s="22">
        <v>11</v>
      </c>
      <c r="BJ50" s="33">
        <f t="shared" si="24"/>
        <v>11</v>
      </c>
    </row>
    <row r="51" spans="2:62" x14ac:dyDescent="0.3">
      <c r="B51" s="15" t="s">
        <v>7</v>
      </c>
      <c r="C51" s="16">
        <v>1.3345199999999999</v>
      </c>
      <c r="D51" s="16">
        <v>1.4074599999999999</v>
      </c>
      <c r="E51" s="16">
        <v>1.55226</v>
      </c>
      <c r="F51" s="27">
        <f t="shared" si="0"/>
        <v>1.4314133333333334</v>
      </c>
      <c r="G51" s="16"/>
      <c r="H51" s="16">
        <v>2.7961</v>
      </c>
      <c r="I51" s="16">
        <v>1.9679199999999999</v>
      </c>
      <c r="J51" s="16">
        <v>1.9164399999999999</v>
      </c>
      <c r="K51" s="27">
        <f t="shared" si="1"/>
        <v>2.22682</v>
      </c>
      <c r="L51" s="16"/>
      <c r="M51" s="16">
        <v>0.99831599999999998</v>
      </c>
      <c r="N51" s="16">
        <v>1.0860399999999999</v>
      </c>
      <c r="O51" s="16">
        <v>0.99427299999999996</v>
      </c>
      <c r="P51" s="27">
        <f t="shared" si="4"/>
        <v>1.0262096666666665</v>
      </c>
      <c r="Q51" s="16"/>
      <c r="R51" s="16">
        <v>1.03755</v>
      </c>
      <c r="S51" s="16">
        <v>1.5544800000000001</v>
      </c>
      <c r="T51" s="16">
        <v>1.4372100000000001</v>
      </c>
      <c r="U51" s="27">
        <f t="shared" si="5"/>
        <v>1.3430800000000003</v>
      </c>
      <c r="V51" s="16"/>
      <c r="W51" s="16">
        <v>0.70801999999999998</v>
      </c>
      <c r="X51" s="16">
        <v>0.79566199999999998</v>
      </c>
      <c r="Y51" s="16">
        <v>0.66567699999999996</v>
      </c>
      <c r="Z51" s="27">
        <f t="shared" si="6"/>
        <v>0.72311966666666672</v>
      </c>
      <c r="AA51" s="16"/>
      <c r="AB51" s="16">
        <v>0.71625000000000005</v>
      </c>
      <c r="AC51" s="16">
        <v>0.74917599999999995</v>
      </c>
      <c r="AD51" s="16">
        <v>1.0712200000000001</v>
      </c>
      <c r="AE51" s="33">
        <f t="shared" si="7"/>
        <v>0.84554866666666673</v>
      </c>
      <c r="AG51" s="15" t="s">
        <v>7</v>
      </c>
      <c r="AH51" s="22">
        <v>1.5569999999999999</v>
      </c>
      <c r="AI51" s="22">
        <v>1.6213500000000001</v>
      </c>
      <c r="AJ51" s="22">
        <v>1.72986</v>
      </c>
      <c r="AK51" s="27">
        <f t="shared" si="19"/>
        <v>1.6360700000000001</v>
      </c>
      <c r="AL51" s="16"/>
      <c r="AM51" s="22">
        <v>3.0121000000000002</v>
      </c>
      <c r="AN51" s="22">
        <v>2.4605999999999999</v>
      </c>
      <c r="AO51" s="22">
        <v>2.97871</v>
      </c>
      <c r="AP51" s="27">
        <f t="shared" si="20"/>
        <v>2.8171366666666664</v>
      </c>
      <c r="AQ51" s="16"/>
      <c r="AR51" s="22">
        <v>0.93220000000000003</v>
      </c>
      <c r="AS51" s="22">
        <v>0.98107100000000003</v>
      </c>
      <c r="AT51" s="22">
        <v>1.1515</v>
      </c>
      <c r="AU51" s="27">
        <f t="shared" si="21"/>
        <v>1.0215903333333334</v>
      </c>
      <c r="AV51" s="16"/>
      <c r="AW51" s="22">
        <v>1.2046600000000001</v>
      </c>
      <c r="AX51" s="22">
        <v>1.30189</v>
      </c>
      <c r="AY51" s="22">
        <v>1.3771500000000001</v>
      </c>
      <c r="AZ51" s="27">
        <f t="shared" si="22"/>
        <v>1.2945666666666666</v>
      </c>
      <c r="BA51" s="16"/>
      <c r="BB51" s="22">
        <v>0.95501000000000003</v>
      </c>
      <c r="BC51" s="22">
        <v>0.96866300000000005</v>
      </c>
      <c r="BD51" s="22">
        <v>0.94355999999999995</v>
      </c>
      <c r="BE51" s="27">
        <f t="shared" si="25"/>
        <v>0.9557443333333332</v>
      </c>
      <c r="BF51" s="16"/>
      <c r="BG51" s="22">
        <v>0.94248600000000005</v>
      </c>
      <c r="BH51" s="22">
        <v>1.0003899999999999</v>
      </c>
      <c r="BI51" s="22">
        <v>1.0362199999999999</v>
      </c>
      <c r="BJ51" s="33">
        <f t="shared" si="24"/>
        <v>0.99303200000000003</v>
      </c>
    </row>
    <row r="52" spans="2:62" x14ac:dyDescent="0.3">
      <c r="B52" s="15" t="s">
        <v>8</v>
      </c>
      <c r="C52" s="16">
        <v>4</v>
      </c>
      <c r="D52" s="16">
        <v>3</v>
      </c>
      <c r="E52" s="16">
        <v>4</v>
      </c>
      <c r="F52" s="27">
        <f t="shared" si="0"/>
        <v>3.6666666666666665</v>
      </c>
      <c r="G52" s="16"/>
      <c r="H52" s="16">
        <v>12</v>
      </c>
      <c r="I52" s="16">
        <v>12</v>
      </c>
      <c r="J52" s="16">
        <v>12</v>
      </c>
      <c r="K52" s="27">
        <f t="shared" si="1"/>
        <v>12</v>
      </c>
      <c r="L52" s="16"/>
      <c r="M52" s="16">
        <v>5</v>
      </c>
      <c r="N52" s="16">
        <v>7</v>
      </c>
      <c r="O52" s="16">
        <v>4</v>
      </c>
      <c r="P52" s="27">
        <f t="shared" si="4"/>
        <v>5.333333333333333</v>
      </c>
      <c r="Q52" s="16"/>
      <c r="R52" s="16">
        <v>13</v>
      </c>
      <c r="S52" s="16">
        <v>13</v>
      </c>
      <c r="T52" s="16">
        <v>13</v>
      </c>
      <c r="U52" s="27">
        <f t="shared" si="5"/>
        <v>13</v>
      </c>
      <c r="V52" s="16"/>
      <c r="W52" s="16">
        <v>4</v>
      </c>
      <c r="X52" s="16">
        <v>4</v>
      </c>
      <c r="Y52" s="16">
        <v>4</v>
      </c>
      <c r="Z52" s="27">
        <f t="shared" si="6"/>
        <v>4</v>
      </c>
      <c r="AA52" s="16"/>
      <c r="AB52" s="16">
        <v>13</v>
      </c>
      <c r="AC52" s="16">
        <v>13</v>
      </c>
      <c r="AD52" s="16">
        <v>12</v>
      </c>
      <c r="AE52" s="33">
        <f t="shared" si="7"/>
        <v>12.666666666666666</v>
      </c>
      <c r="AG52" s="15" t="s">
        <v>8</v>
      </c>
      <c r="AH52" s="22">
        <v>4</v>
      </c>
      <c r="AI52" s="22">
        <v>5</v>
      </c>
      <c r="AJ52" s="22">
        <v>5</v>
      </c>
      <c r="AK52" s="27">
        <f t="shared" si="19"/>
        <v>4.666666666666667</v>
      </c>
      <c r="AL52" s="16"/>
      <c r="AM52" s="22">
        <v>13</v>
      </c>
      <c r="AN52" s="22">
        <v>12</v>
      </c>
      <c r="AO52" s="22">
        <v>12</v>
      </c>
      <c r="AP52" s="27">
        <f t="shared" si="20"/>
        <v>12.333333333333334</v>
      </c>
      <c r="AQ52" s="16"/>
      <c r="AR52" s="22">
        <v>5</v>
      </c>
      <c r="AS52" s="22">
        <v>5</v>
      </c>
      <c r="AT52" s="22">
        <v>5</v>
      </c>
      <c r="AU52" s="27">
        <f t="shared" si="21"/>
        <v>5</v>
      </c>
      <c r="AV52" s="16"/>
      <c r="AW52" s="22">
        <v>14</v>
      </c>
      <c r="AX52" s="22">
        <v>14</v>
      </c>
      <c r="AY52" s="22">
        <v>13</v>
      </c>
      <c r="AZ52" s="27">
        <f t="shared" si="22"/>
        <v>13.666666666666666</v>
      </c>
      <c r="BA52" s="16"/>
      <c r="BB52" s="22">
        <v>5</v>
      </c>
      <c r="BC52" s="22">
        <v>5</v>
      </c>
      <c r="BD52" s="22">
        <v>5</v>
      </c>
      <c r="BE52" s="27">
        <f t="shared" si="25"/>
        <v>5</v>
      </c>
      <c r="BF52" s="16"/>
      <c r="BG52" s="22">
        <v>13</v>
      </c>
      <c r="BH52" s="22">
        <v>14</v>
      </c>
      <c r="BI52" s="22">
        <v>13</v>
      </c>
      <c r="BJ52" s="33">
        <f t="shared" si="24"/>
        <v>13.333333333333334</v>
      </c>
    </row>
    <row r="53" spans="2:62" x14ac:dyDescent="0.3">
      <c r="B53" s="15" t="s">
        <v>9</v>
      </c>
      <c r="C53" s="16">
        <v>0</v>
      </c>
      <c r="D53" s="16">
        <v>0</v>
      </c>
      <c r="E53" s="16">
        <v>0</v>
      </c>
      <c r="F53" s="27">
        <f t="shared" si="0"/>
        <v>0</v>
      </c>
      <c r="G53" s="16"/>
      <c r="H53" s="16">
        <v>2</v>
      </c>
      <c r="I53" s="16">
        <v>5</v>
      </c>
      <c r="J53" s="16">
        <v>5</v>
      </c>
      <c r="K53" s="27">
        <f t="shared" si="1"/>
        <v>4</v>
      </c>
      <c r="L53" s="16"/>
      <c r="M53" s="16">
        <v>0</v>
      </c>
      <c r="N53" s="16">
        <v>0</v>
      </c>
      <c r="O53" s="16">
        <v>0</v>
      </c>
      <c r="P53" s="27">
        <f t="shared" si="4"/>
        <v>0</v>
      </c>
      <c r="Q53" s="16"/>
      <c r="R53" s="16">
        <v>5</v>
      </c>
      <c r="S53" s="16">
        <v>0</v>
      </c>
      <c r="T53" s="16">
        <v>1</v>
      </c>
      <c r="U53" s="27">
        <f t="shared" si="5"/>
        <v>2</v>
      </c>
      <c r="V53" s="16"/>
      <c r="W53" s="16">
        <v>0</v>
      </c>
      <c r="X53" s="16">
        <v>0</v>
      </c>
      <c r="Y53" s="16">
        <v>1</v>
      </c>
      <c r="Z53" s="27">
        <f t="shared" si="6"/>
        <v>0.33333333333333331</v>
      </c>
      <c r="AA53" s="16"/>
      <c r="AB53" s="16">
        <v>8</v>
      </c>
      <c r="AC53" s="16">
        <v>6</v>
      </c>
      <c r="AD53" s="16">
        <v>2</v>
      </c>
      <c r="AE53" s="33">
        <f t="shared" si="7"/>
        <v>5.333333333333333</v>
      </c>
      <c r="AG53" s="15" t="s">
        <v>9</v>
      </c>
      <c r="AH53" s="22">
        <v>0</v>
      </c>
      <c r="AI53" s="22">
        <v>0</v>
      </c>
      <c r="AJ53" s="22">
        <v>0</v>
      </c>
      <c r="AK53" s="27">
        <f t="shared" si="19"/>
        <v>0</v>
      </c>
      <c r="AL53" s="16"/>
      <c r="AM53" s="22">
        <v>1</v>
      </c>
      <c r="AN53" s="22">
        <v>4</v>
      </c>
      <c r="AO53" s="22">
        <v>1</v>
      </c>
      <c r="AP53" s="27">
        <f t="shared" si="20"/>
        <v>2</v>
      </c>
      <c r="AQ53" s="16"/>
      <c r="AR53" s="22">
        <v>0</v>
      </c>
      <c r="AS53" s="22">
        <v>0</v>
      </c>
      <c r="AT53" s="22">
        <v>0</v>
      </c>
      <c r="AU53" s="27">
        <f t="shared" si="21"/>
        <v>0</v>
      </c>
      <c r="AV53" s="16"/>
      <c r="AW53" s="22">
        <v>7</v>
      </c>
      <c r="AX53" s="22">
        <v>7</v>
      </c>
      <c r="AY53" s="22">
        <v>4</v>
      </c>
      <c r="AZ53" s="27">
        <f t="shared" si="22"/>
        <v>6</v>
      </c>
      <c r="BA53" s="16"/>
      <c r="BB53" s="22">
        <v>0</v>
      </c>
      <c r="BC53" s="22">
        <v>0</v>
      </c>
      <c r="BD53" s="22">
        <v>0</v>
      </c>
      <c r="BE53" s="27">
        <f t="shared" si="25"/>
        <v>0</v>
      </c>
      <c r="BF53" s="16"/>
      <c r="BG53" s="22">
        <v>9</v>
      </c>
      <c r="BH53" s="22">
        <v>4</v>
      </c>
      <c r="BI53" s="22">
        <v>5</v>
      </c>
      <c r="BJ53" s="33">
        <f t="shared" si="24"/>
        <v>6</v>
      </c>
    </row>
    <row r="54" spans="2:62" x14ac:dyDescent="0.3">
      <c r="B54" s="15" t="s">
        <v>10</v>
      </c>
      <c r="C54" s="16">
        <v>5.5935899999999998</v>
      </c>
      <c r="D54" s="16">
        <v>5.55314</v>
      </c>
      <c r="E54" s="16">
        <v>5.4762300000000002</v>
      </c>
      <c r="F54" s="27">
        <f t="shared" si="0"/>
        <v>5.5409866666666661</v>
      </c>
      <c r="G54" s="16"/>
      <c r="H54" s="16">
        <v>1.4213100000000001</v>
      </c>
      <c r="I54" s="16">
        <v>1.3992800000000001</v>
      </c>
      <c r="J54" s="16">
        <v>1.39171</v>
      </c>
      <c r="K54" s="27">
        <f t="shared" si="1"/>
        <v>1.4040999999999999</v>
      </c>
      <c r="L54" s="16"/>
      <c r="M54" s="16">
        <v>5.6695799999999998</v>
      </c>
      <c r="N54" s="16">
        <v>5.6635400000000002</v>
      </c>
      <c r="O54" s="16">
        <v>5.6932</v>
      </c>
      <c r="P54" s="27">
        <f t="shared" si="4"/>
        <v>5.6754400000000009</v>
      </c>
      <c r="Q54" s="16"/>
      <c r="R54" s="16">
        <v>1.42513</v>
      </c>
      <c r="S54" s="16">
        <v>1.42601</v>
      </c>
      <c r="T54" s="16">
        <v>1.4269700000000001</v>
      </c>
      <c r="U54" s="27">
        <f t="shared" si="5"/>
        <v>1.4260366666666666</v>
      </c>
      <c r="V54" s="16"/>
      <c r="W54" s="16">
        <v>5.7392000000000003</v>
      </c>
      <c r="X54" s="16">
        <v>5.6992900000000004</v>
      </c>
      <c r="Y54" s="16">
        <v>5.6773600000000002</v>
      </c>
      <c r="Z54" s="27">
        <f t="shared" si="6"/>
        <v>5.7052833333333339</v>
      </c>
      <c r="AA54" s="16"/>
      <c r="AB54" s="16">
        <v>1.4261900000000001</v>
      </c>
      <c r="AC54" s="16">
        <v>1.42683</v>
      </c>
      <c r="AD54" s="16">
        <v>1.43987</v>
      </c>
      <c r="AE54" s="33">
        <f t="shared" si="7"/>
        <v>1.4309633333333334</v>
      </c>
      <c r="AG54" s="15" t="s">
        <v>10</v>
      </c>
      <c r="AH54" s="22">
        <v>5.6127000000000002</v>
      </c>
      <c r="AI54" s="22">
        <v>5.8041</v>
      </c>
      <c r="AJ54" s="22">
        <v>5.6765400000000001</v>
      </c>
      <c r="AK54" s="27">
        <f t="shared" si="19"/>
        <v>5.6977800000000007</v>
      </c>
      <c r="AL54" s="16"/>
      <c r="AM54" s="22">
        <v>1.5098499999999999</v>
      </c>
      <c r="AN54" s="22">
        <v>1.49444</v>
      </c>
      <c r="AO54" s="22">
        <v>1.51644</v>
      </c>
      <c r="AP54" s="27">
        <f t="shared" si="20"/>
        <v>1.5069100000000002</v>
      </c>
      <c r="AQ54" s="16"/>
      <c r="AR54" s="22">
        <v>5.8609</v>
      </c>
      <c r="AS54" s="22">
        <v>6.0309900000000001</v>
      </c>
      <c r="AT54" s="22">
        <v>5.9839099999999998</v>
      </c>
      <c r="AU54" s="27">
        <f t="shared" si="21"/>
        <v>5.9585999999999997</v>
      </c>
      <c r="AV54" s="16"/>
      <c r="AW54" s="22">
        <v>1.42171</v>
      </c>
      <c r="AX54" s="22">
        <v>1.4214100000000001</v>
      </c>
      <c r="AY54" s="22">
        <v>1.4272100000000001</v>
      </c>
      <c r="AZ54" s="27">
        <f t="shared" si="22"/>
        <v>1.4234433333333332</v>
      </c>
      <c r="BA54" s="16"/>
      <c r="BB54" s="22">
        <v>5.6923700000000004</v>
      </c>
      <c r="BC54" s="22">
        <v>5.7312599999999998</v>
      </c>
      <c r="BD54" s="22">
        <v>5.71645</v>
      </c>
      <c r="BE54" s="27">
        <f t="shared" si="25"/>
        <v>5.7133599999999989</v>
      </c>
      <c r="BF54" s="16"/>
      <c r="BG54" s="22">
        <v>1.4301999999999999</v>
      </c>
      <c r="BH54" s="22">
        <v>1.42737</v>
      </c>
      <c r="BI54" s="22">
        <v>1.4277200000000001</v>
      </c>
      <c r="BJ54" s="33">
        <f t="shared" si="24"/>
        <v>1.4284299999999999</v>
      </c>
    </row>
    <row r="55" spans="2:62" x14ac:dyDescent="0.3">
      <c r="B55" s="15" t="s">
        <v>21</v>
      </c>
      <c r="C55" s="16">
        <v>12.314500000000001</v>
      </c>
      <c r="D55" s="16">
        <v>12.212</v>
      </c>
      <c r="E55" s="16">
        <v>12.2654</v>
      </c>
      <c r="F55" s="27">
        <f t="shared" si="0"/>
        <v>12.263966666666667</v>
      </c>
      <c r="G55" s="16"/>
      <c r="H55" s="16">
        <v>2.84056</v>
      </c>
      <c r="I55" s="16">
        <v>2.6801200000000001</v>
      </c>
      <c r="J55" s="16">
        <v>2.7756099999999999</v>
      </c>
      <c r="K55" s="27">
        <f t="shared" si="1"/>
        <v>2.7654300000000003</v>
      </c>
      <c r="L55" s="16"/>
      <c r="M55" s="16">
        <v>11.550800000000001</v>
      </c>
      <c r="N55" s="16">
        <v>11.417299999999999</v>
      </c>
      <c r="O55" s="16">
        <v>11.7906</v>
      </c>
      <c r="P55" s="27">
        <f t="shared" si="4"/>
        <v>11.586233333333332</v>
      </c>
      <c r="Q55" s="16"/>
      <c r="R55" s="16">
        <v>2.7301199999999999</v>
      </c>
      <c r="S55" s="16">
        <v>2.7673000000000001</v>
      </c>
      <c r="T55" s="16">
        <v>2.7864900000000001</v>
      </c>
      <c r="U55" s="27">
        <f t="shared" si="5"/>
        <v>2.7613033333333337</v>
      </c>
      <c r="V55" s="16"/>
      <c r="W55" s="16">
        <v>12.490500000000001</v>
      </c>
      <c r="X55" s="16">
        <v>12.488799999999999</v>
      </c>
      <c r="Y55" s="16">
        <v>12.4923</v>
      </c>
      <c r="Z55" s="27">
        <f t="shared" si="6"/>
        <v>12.490533333333333</v>
      </c>
      <c r="AA55" s="16"/>
      <c r="AB55" s="16">
        <v>3.2382599999999999</v>
      </c>
      <c r="AC55" s="16">
        <v>3.03552</v>
      </c>
      <c r="AD55" s="16">
        <v>2.7643900000000001</v>
      </c>
      <c r="AE55" s="33">
        <f t="shared" si="7"/>
        <v>3.0127233333333336</v>
      </c>
      <c r="AG55" s="15" t="s">
        <v>21</v>
      </c>
      <c r="AH55" s="22">
        <v>12.6457</v>
      </c>
      <c r="AI55" s="22">
        <v>12.3355</v>
      </c>
      <c r="AJ55" s="22">
        <v>12.6831</v>
      </c>
      <c r="AK55" s="27">
        <f t="shared" si="19"/>
        <v>12.554766666666666</v>
      </c>
      <c r="AL55" s="16"/>
      <c r="AM55" s="22">
        <v>4.1666999999999996</v>
      </c>
      <c r="AN55" s="22">
        <v>4.2253499999999997</v>
      </c>
      <c r="AO55" s="22">
        <v>4.5261199999999997</v>
      </c>
      <c r="AP55" s="27">
        <f t="shared" si="20"/>
        <v>4.3060566666666666</v>
      </c>
      <c r="AQ55" s="16"/>
      <c r="AR55" s="22">
        <v>13.522399999999999</v>
      </c>
      <c r="AS55" s="22">
        <v>17.382400000000001</v>
      </c>
      <c r="AT55" s="22">
        <v>17.816199999999998</v>
      </c>
      <c r="AU55" s="27">
        <f t="shared" si="21"/>
        <v>16.240333333333336</v>
      </c>
      <c r="AV55" s="16"/>
      <c r="AW55" s="22">
        <v>3.8672300000000002</v>
      </c>
      <c r="AX55" s="22">
        <v>3.82118</v>
      </c>
      <c r="AY55" s="22">
        <v>3.8978999999999999</v>
      </c>
      <c r="AZ55" s="27">
        <f t="shared" si="22"/>
        <v>3.8621033333333337</v>
      </c>
      <c r="BA55" s="16"/>
      <c r="BB55" s="22">
        <v>14.273999999999999</v>
      </c>
      <c r="BC55" s="22">
        <v>14.7209</v>
      </c>
      <c r="BD55" s="22">
        <v>14.622</v>
      </c>
      <c r="BE55" s="27">
        <f t="shared" si="25"/>
        <v>14.538966666666667</v>
      </c>
      <c r="BF55" s="16"/>
      <c r="BG55" s="22">
        <v>4.3793499999999996</v>
      </c>
      <c r="BH55" s="22">
        <v>4.28369</v>
      </c>
      <c r="BI55" s="22">
        <v>4.4628500000000004</v>
      </c>
      <c r="BJ55" s="33">
        <f t="shared" si="24"/>
        <v>4.3752966666666664</v>
      </c>
    </row>
    <row r="56" spans="2:62" ht="18" thickBot="1" x14ac:dyDescent="0.35">
      <c r="B56" s="20" t="s">
        <v>22</v>
      </c>
      <c r="C56" s="21">
        <v>0.71030099999999996</v>
      </c>
      <c r="D56" s="21">
        <v>0.69820300000000002</v>
      </c>
      <c r="E56" s="21">
        <v>0.64334999999999998</v>
      </c>
      <c r="F56" s="29">
        <f t="shared" si="0"/>
        <v>0.68395133333333336</v>
      </c>
      <c r="G56" s="21"/>
      <c r="H56" s="21">
        <v>0.15796299999999999</v>
      </c>
      <c r="I56" s="21">
        <v>0.146512</v>
      </c>
      <c r="J56" s="21">
        <v>0.145792</v>
      </c>
      <c r="K56" s="29">
        <f t="shared" si="1"/>
        <v>0.150089</v>
      </c>
      <c r="L56" s="21"/>
      <c r="M56" s="21">
        <v>0.64681500000000003</v>
      </c>
      <c r="N56" s="21">
        <v>0.545489</v>
      </c>
      <c r="O56" s="21">
        <v>0.62849500000000003</v>
      </c>
      <c r="P56" s="29">
        <f t="shared" si="4"/>
        <v>0.60693300000000006</v>
      </c>
      <c r="Q56" s="21"/>
      <c r="R56" s="21">
        <v>0.15207699999999999</v>
      </c>
      <c r="S56" s="21">
        <v>0.148142</v>
      </c>
      <c r="T56" s="21">
        <v>0.13475000000000001</v>
      </c>
      <c r="U56" s="29">
        <f t="shared" si="5"/>
        <v>0.14498966666666668</v>
      </c>
      <c r="V56" s="21"/>
      <c r="W56" s="21">
        <v>0.66024000000000005</v>
      </c>
      <c r="X56" s="21">
        <v>0.60809999999999997</v>
      </c>
      <c r="Y56" s="21">
        <v>0.60938700000000001</v>
      </c>
      <c r="Z56" s="29">
        <f t="shared" si="6"/>
        <v>0.62590900000000005</v>
      </c>
      <c r="AA56" s="21"/>
      <c r="AB56" s="21">
        <v>0.13848099999999999</v>
      </c>
      <c r="AC56" s="21">
        <v>0.14136499999999999</v>
      </c>
      <c r="AD56" s="21">
        <v>0.15145900000000001</v>
      </c>
      <c r="AE56" s="35">
        <f t="shared" si="7"/>
        <v>0.14376833333333333</v>
      </c>
      <c r="AG56" s="20" t="s">
        <v>22</v>
      </c>
      <c r="AH56" s="21">
        <v>1.36608</v>
      </c>
      <c r="AI56" s="21">
        <v>1.1057300000000001</v>
      </c>
      <c r="AJ56" s="21">
        <v>1.69617</v>
      </c>
      <c r="AK56" s="29">
        <f t="shared" si="19"/>
        <v>1.3893266666666666</v>
      </c>
      <c r="AL56" s="21"/>
      <c r="AM56" s="21">
        <v>0.19256300000000001</v>
      </c>
      <c r="AN56" s="21">
        <v>0.20374</v>
      </c>
      <c r="AO56" s="21">
        <v>0.160445</v>
      </c>
      <c r="AP56" s="29">
        <f t="shared" si="20"/>
        <v>0.18558266666666667</v>
      </c>
      <c r="AQ56" s="21"/>
      <c r="AR56" s="21">
        <v>0.65071599999999996</v>
      </c>
      <c r="AS56" s="21">
        <v>0.61507100000000003</v>
      </c>
      <c r="AT56" s="21">
        <v>0.71842300000000003</v>
      </c>
      <c r="AU56" s="29">
        <f t="shared" si="21"/>
        <v>0.66140333333333334</v>
      </c>
      <c r="AV56" s="21"/>
      <c r="AW56" s="21">
        <v>0.156968</v>
      </c>
      <c r="AX56" s="36">
        <v>0.148032</v>
      </c>
      <c r="AY56" s="21">
        <v>0.14524699999999999</v>
      </c>
      <c r="AZ56" s="29">
        <f t="shared" si="22"/>
        <v>0.15008233333333332</v>
      </c>
      <c r="BA56" s="21"/>
      <c r="BB56" s="21">
        <v>0.65820100000000004</v>
      </c>
      <c r="BC56" s="21">
        <v>0.68662000000000001</v>
      </c>
      <c r="BD56" s="21">
        <v>0.56074299999999999</v>
      </c>
      <c r="BE56" s="29">
        <f t="shared" si="25"/>
        <v>0.63518799999999997</v>
      </c>
      <c r="BF56" s="21"/>
      <c r="BG56" s="21">
        <v>0.133579</v>
      </c>
      <c r="BH56" s="21">
        <v>0.14833099999999999</v>
      </c>
      <c r="BI56" s="21">
        <v>0.15623500000000001</v>
      </c>
      <c r="BJ56" s="35">
        <f t="shared" si="24"/>
        <v>0.14604833333333334</v>
      </c>
    </row>
    <row r="123" spans="2:31" ht="31.5" x14ac:dyDescent="0.3">
      <c r="B123" s="5" t="s">
        <v>51</v>
      </c>
    </row>
    <row r="125" spans="2:31" ht="18" thickBot="1" x14ac:dyDescent="0.35">
      <c r="C125" t="s">
        <v>46</v>
      </c>
      <c r="H125" t="s">
        <v>45</v>
      </c>
      <c r="M125" t="s">
        <v>47</v>
      </c>
      <c r="R125" t="s">
        <v>47</v>
      </c>
      <c r="W125" t="s">
        <v>45</v>
      </c>
      <c r="AB125" t="s">
        <v>48</v>
      </c>
    </row>
    <row r="126" spans="2:31" ht="20.25" x14ac:dyDescent="0.3">
      <c r="B126" s="7"/>
      <c r="C126" s="8" t="s">
        <v>39</v>
      </c>
      <c r="D126" s="9"/>
      <c r="E126" s="9"/>
      <c r="F126" s="24"/>
      <c r="G126" s="9"/>
      <c r="H126" s="8" t="s">
        <v>40</v>
      </c>
      <c r="I126" s="9"/>
      <c r="J126" s="9"/>
      <c r="K126" s="24"/>
      <c r="L126" s="9"/>
      <c r="M126" s="8" t="s">
        <v>41</v>
      </c>
      <c r="N126" s="9"/>
      <c r="O126" s="9"/>
      <c r="P126" s="24"/>
      <c r="Q126" s="9"/>
      <c r="R126" s="8" t="s">
        <v>42</v>
      </c>
      <c r="S126" s="9"/>
      <c r="T126" s="9"/>
      <c r="U126" s="24"/>
      <c r="V126" s="9"/>
      <c r="W126" s="8" t="s">
        <v>43</v>
      </c>
      <c r="X126" s="9"/>
      <c r="Y126" s="9"/>
      <c r="Z126" s="24"/>
      <c r="AA126" s="9"/>
      <c r="AB126" s="8" t="s">
        <v>44</v>
      </c>
      <c r="AC126" s="9"/>
      <c r="AD126" s="9"/>
      <c r="AE126" s="30"/>
    </row>
    <row r="127" spans="2:31" ht="26.25" x14ac:dyDescent="0.3">
      <c r="B127" s="10"/>
      <c r="C127" s="11" t="s">
        <v>1</v>
      </c>
      <c r="D127" s="12"/>
      <c r="E127" s="12"/>
      <c r="F127" s="25"/>
      <c r="G127" s="12"/>
      <c r="H127" s="11" t="s">
        <v>1</v>
      </c>
      <c r="I127" s="12"/>
      <c r="J127" s="12"/>
      <c r="K127" s="25"/>
      <c r="L127" s="12"/>
      <c r="M127" s="11" t="s">
        <v>1</v>
      </c>
      <c r="N127" s="12"/>
      <c r="O127" s="12"/>
      <c r="P127" s="25"/>
      <c r="Q127" s="12"/>
      <c r="R127" s="11" t="s">
        <v>1</v>
      </c>
      <c r="S127" s="12"/>
      <c r="T127" s="12"/>
      <c r="U127" s="25"/>
      <c r="V127" s="12"/>
      <c r="W127" s="11" t="s">
        <v>1</v>
      </c>
      <c r="X127" s="12"/>
      <c r="Y127" s="12"/>
      <c r="Z127" s="25"/>
      <c r="AA127" s="12"/>
      <c r="AB127" s="11" t="s">
        <v>1</v>
      </c>
      <c r="AC127" s="12"/>
      <c r="AD127" s="12"/>
      <c r="AE127" s="31"/>
    </row>
    <row r="128" spans="2:31" x14ac:dyDescent="0.3">
      <c r="B128" s="13"/>
      <c r="C128" s="14">
        <v>1</v>
      </c>
      <c r="D128" s="14">
        <v>2</v>
      </c>
      <c r="E128" s="14">
        <v>3</v>
      </c>
      <c r="F128" s="26" t="s">
        <v>28</v>
      </c>
      <c r="G128" s="14"/>
      <c r="H128" s="14">
        <v>1</v>
      </c>
      <c r="I128" s="14">
        <v>2</v>
      </c>
      <c r="J128" s="14">
        <v>3</v>
      </c>
      <c r="L128" s="14"/>
      <c r="M128" s="14">
        <v>1</v>
      </c>
      <c r="N128" s="14">
        <v>2</v>
      </c>
      <c r="O128" s="14">
        <v>3</v>
      </c>
      <c r="P128" s="26" t="s">
        <v>28</v>
      </c>
      <c r="Q128" s="14"/>
      <c r="R128" s="14">
        <v>1</v>
      </c>
      <c r="S128" s="14">
        <v>2</v>
      </c>
      <c r="T128" s="14">
        <v>3</v>
      </c>
      <c r="U128" s="26" t="s">
        <v>28</v>
      </c>
      <c r="V128" s="14"/>
      <c r="W128" s="14">
        <v>1</v>
      </c>
      <c r="X128" s="14">
        <v>2</v>
      </c>
      <c r="Y128" s="14">
        <v>3</v>
      </c>
      <c r="Z128" s="26" t="s">
        <v>28</v>
      </c>
      <c r="AA128" s="14"/>
      <c r="AB128" s="14">
        <v>1</v>
      </c>
      <c r="AC128" s="14">
        <v>2</v>
      </c>
      <c r="AD128" s="14">
        <v>3</v>
      </c>
      <c r="AE128" s="32" t="s">
        <v>29</v>
      </c>
    </row>
    <row r="129" spans="2:31" x14ac:dyDescent="0.3">
      <c r="B129" s="15" t="s">
        <v>12</v>
      </c>
      <c r="C129" s="16">
        <v>60.012799999999999</v>
      </c>
      <c r="D129" s="16">
        <v>60.048099999999998</v>
      </c>
      <c r="E129" s="16">
        <v>60.009700000000002</v>
      </c>
      <c r="F129" s="26">
        <f>AVERAGE(C129:E129)</f>
        <v>60.02353333333334</v>
      </c>
      <c r="G129" s="16"/>
      <c r="H129" s="22">
        <v>60.011200000000002</v>
      </c>
      <c r="I129" s="22">
        <v>60.010599999999997</v>
      </c>
      <c r="J129" s="22">
        <v>60.013100000000001</v>
      </c>
      <c r="K129" s="26">
        <f>AVERAGE(H129:J129)</f>
        <v>60.011633333333329</v>
      </c>
      <c r="L129" s="16"/>
      <c r="M129" s="22">
        <v>60.009399999999999</v>
      </c>
      <c r="N129" s="22">
        <v>60.0124</v>
      </c>
      <c r="O129" s="22">
        <v>60.010899999999999</v>
      </c>
      <c r="P129" s="26">
        <f>AVERAGE(M129:O129)</f>
        <v>60.010899999999999</v>
      </c>
      <c r="Q129" s="16"/>
      <c r="R129" s="22">
        <v>60.0077</v>
      </c>
      <c r="S129" s="22">
        <v>60.009799999999998</v>
      </c>
      <c r="T129" s="22">
        <v>60.008200000000002</v>
      </c>
      <c r="U129" s="26">
        <f>AVERAGE(R129:T129)</f>
        <v>60.008566666666667</v>
      </c>
      <c r="V129" s="16"/>
      <c r="W129" s="22">
        <v>60.008200000000002</v>
      </c>
      <c r="X129" s="22">
        <v>60.006700000000002</v>
      </c>
      <c r="Y129" s="22">
        <v>60.0077</v>
      </c>
      <c r="Z129" s="26">
        <f>AVERAGE(W129:Y129)</f>
        <v>60.007533333333335</v>
      </c>
      <c r="AA129" s="16"/>
      <c r="AB129" s="22">
        <v>60.006300000000003</v>
      </c>
      <c r="AC129" s="22">
        <v>60.007800000000003</v>
      </c>
      <c r="AD129" s="22">
        <v>60.0062</v>
      </c>
      <c r="AE129" s="32">
        <f>AVERAGE(AB129:AD129)</f>
        <v>60.006766666666671</v>
      </c>
    </row>
    <row r="130" spans="2:31" x14ac:dyDescent="0.3">
      <c r="B130" s="15" t="s">
        <v>13</v>
      </c>
      <c r="C130" s="16">
        <v>60286</v>
      </c>
      <c r="D130" s="16">
        <v>60066</v>
      </c>
      <c r="E130" s="16">
        <v>78374</v>
      </c>
      <c r="F130" s="26">
        <f t="shared" ref="F130:F140" si="26">AVERAGE(C130:E130)</f>
        <v>66242</v>
      </c>
      <c r="G130" s="16"/>
      <c r="H130" s="22">
        <v>77937</v>
      </c>
      <c r="I130" s="22">
        <v>77968</v>
      </c>
      <c r="J130" s="22">
        <v>77885</v>
      </c>
      <c r="K130" s="26">
        <f t="shared" ref="K130:K140" si="27">AVERAGE(H130:J130)</f>
        <v>77930</v>
      </c>
      <c r="L130" s="16"/>
      <c r="M130" s="22">
        <v>77641</v>
      </c>
      <c r="N130" s="22">
        <v>77045</v>
      </c>
      <c r="O130" s="22">
        <v>77835</v>
      </c>
      <c r="P130" s="26">
        <f t="shared" ref="P130:P140" si="28">AVERAGE(M130:O130)</f>
        <v>77507</v>
      </c>
      <c r="Q130" s="16"/>
      <c r="R130" s="22">
        <v>124498</v>
      </c>
      <c r="S130" s="22">
        <v>124301</v>
      </c>
      <c r="T130" s="22">
        <v>123867</v>
      </c>
      <c r="U130" s="26">
        <f t="shared" ref="U130:U140" si="29">AVERAGE(R130:T130)</f>
        <v>124222</v>
      </c>
      <c r="V130" s="16"/>
      <c r="W130" s="22">
        <v>136019</v>
      </c>
      <c r="X130" s="22">
        <v>136390</v>
      </c>
      <c r="Y130" s="22">
        <v>136157</v>
      </c>
      <c r="Z130" s="26">
        <f t="shared" ref="Z130:Z140" si="30">AVERAGE(W130:Y130)</f>
        <v>136188.66666666666</v>
      </c>
      <c r="AA130" s="16"/>
      <c r="AB130" s="22">
        <v>141996</v>
      </c>
      <c r="AC130" s="22">
        <v>141535</v>
      </c>
      <c r="AD130" s="22">
        <v>142092</v>
      </c>
      <c r="AE130" s="32">
        <f t="shared" ref="AE130:AE140" si="31">AVERAGE(AB130:AD130)</f>
        <v>141874.33333333334</v>
      </c>
    </row>
    <row r="131" spans="2:31" x14ac:dyDescent="0.3">
      <c r="B131" s="15" t="s">
        <v>14</v>
      </c>
      <c r="C131" s="16">
        <v>4096</v>
      </c>
      <c r="D131" s="16">
        <v>4096</v>
      </c>
      <c r="E131" s="16">
        <v>4096</v>
      </c>
      <c r="F131" s="26">
        <f t="shared" si="26"/>
        <v>4096</v>
      </c>
      <c r="G131" s="16"/>
      <c r="H131" s="16">
        <v>4096</v>
      </c>
      <c r="I131" s="16">
        <v>4096</v>
      </c>
      <c r="J131" s="16">
        <v>4096</v>
      </c>
      <c r="K131" s="26">
        <f t="shared" si="27"/>
        <v>4096</v>
      </c>
      <c r="L131" s="16"/>
      <c r="M131" s="16">
        <v>4096</v>
      </c>
      <c r="N131" s="16">
        <v>4096</v>
      </c>
      <c r="O131" s="16">
        <v>4096</v>
      </c>
      <c r="P131" s="26">
        <f t="shared" si="28"/>
        <v>4096</v>
      </c>
      <c r="Q131" s="16"/>
      <c r="R131" s="16">
        <v>4096</v>
      </c>
      <c r="S131" s="16">
        <v>4096</v>
      </c>
      <c r="T131" s="16">
        <v>4096</v>
      </c>
      <c r="U131" s="26">
        <f t="shared" si="29"/>
        <v>4096</v>
      </c>
      <c r="V131" s="16"/>
      <c r="W131" s="16">
        <v>4096</v>
      </c>
      <c r="X131" s="16">
        <v>4096</v>
      </c>
      <c r="Y131" s="16">
        <v>4096</v>
      </c>
      <c r="Z131" s="26">
        <f t="shared" si="30"/>
        <v>4096</v>
      </c>
      <c r="AA131" s="16"/>
      <c r="AB131" s="16">
        <v>4096</v>
      </c>
      <c r="AC131" s="16">
        <v>4096</v>
      </c>
      <c r="AD131" s="16">
        <v>4096</v>
      </c>
      <c r="AE131" s="32">
        <f t="shared" si="31"/>
        <v>4096</v>
      </c>
    </row>
    <row r="132" spans="2:31" x14ac:dyDescent="0.3">
      <c r="B132" s="15" t="s">
        <v>15</v>
      </c>
      <c r="C132" s="22">
        <v>4096</v>
      </c>
      <c r="D132" s="22">
        <v>4096</v>
      </c>
      <c r="E132" s="22">
        <v>4096</v>
      </c>
      <c r="F132" s="26">
        <f t="shared" si="26"/>
        <v>4096</v>
      </c>
      <c r="G132" s="16"/>
      <c r="H132" s="22">
        <v>4096</v>
      </c>
      <c r="I132" s="22">
        <v>4096</v>
      </c>
      <c r="J132" s="22">
        <v>4096</v>
      </c>
      <c r="K132" s="26">
        <f t="shared" si="27"/>
        <v>4096</v>
      </c>
      <c r="L132" s="16"/>
      <c r="M132" s="22">
        <v>4096</v>
      </c>
      <c r="N132" s="22">
        <v>4096</v>
      </c>
      <c r="O132" s="22">
        <v>4096</v>
      </c>
      <c r="P132" s="26">
        <f t="shared" si="28"/>
        <v>4096</v>
      </c>
      <c r="Q132" s="16"/>
      <c r="R132" s="22">
        <v>4096</v>
      </c>
      <c r="S132" s="22">
        <v>4096</v>
      </c>
      <c r="T132" s="22">
        <v>4096</v>
      </c>
      <c r="U132" s="26">
        <f t="shared" si="29"/>
        <v>4096</v>
      </c>
      <c r="V132" s="16"/>
      <c r="W132" s="22">
        <v>4096</v>
      </c>
      <c r="X132" s="22">
        <v>4096</v>
      </c>
      <c r="Y132" s="22">
        <v>4096</v>
      </c>
      <c r="Z132" s="26">
        <f t="shared" si="30"/>
        <v>4096</v>
      </c>
      <c r="AA132" s="16"/>
      <c r="AB132" s="22">
        <v>4096</v>
      </c>
      <c r="AC132" s="22">
        <v>4096</v>
      </c>
      <c r="AD132" s="22">
        <v>4096</v>
      </c>
      <c r="AE132" s="32">
        <f t="shared" si="31"/>
        <v>4096</v>
      </c>
    </row>
    <row r="133" spans="2:31" x14ac:dyDescent="0.3">
      <c r="B133" s="15" t="s">
        <v>49</v>
      </c>
      <c r="C133" s="22">
        <v>3.9240300000000001</v>
      </c>
      <c r="D133" s="22">
        <v>3.90741</v>
      </c>
      <c r="E133" s="22">
        <v>5.1016500000000002</v>
      </c>
      <c r="F133" s="26">
        <f t="shared" si="26"/>
        <v>4.3110299999999997</v>
      </c>
      <c r="G133" s="16"/>
      <c r="H133" s="22">
        <v>5.07308</v>
      </c>
      <c r="I133" s="22">
        <v>5.0751499999999998</v>
      </c>
      <c r="J133" s="22">
        <v>5.0695300000000003</v>
      </c>
      <c r="K133" s="26">
        <f t="shared" si="27"/>
        <v>5.072586666666667</v>
      </c>
      <c r="L133" s="16"/>
      <c r="M133" s="22">
        <v>5.05396</v>
      </c>
      <c r="N133" s="22">
        <v>5.01492</v>
      </c>
      <c r="O133" s="22">
        <v>5.0664600000000002</v>
      </c>
      <c r="P133" s="26">
        <f t="shared" si="28"/>
        <v>5.0451133333333331</v>
      </c>
      <c r="Q133" s="16"/>
      <c r="R133" s="22">
        <v>8.1043000000000003</v>
      </c>
      <c r="S133" s="22">
        <v>8.0912000000000006</v>
      </c>
      <c r="T133" s="22">
        <v>8.0631599999999999</v>
      </c>
      <c r="U133" s="26">
        <f t="shared" si="29"/>
        <v>8.0862200000000009</v>
      </c>
      <c r="V133" s="16"/>
      <c r="W133" s="22">
        <v>8.8541899999999991</v>
      </c>
      <c r="X133" s="22">
        <v>8.8785699999999999</v>
      </c>
      <c r="Y133" s="22">
        <v>8.8632500000000007</v>
      </c>
      <c r="Z133" s="26">
        <f t="shared" si="30"/>
        <v>8.865336666666666</v>
      </c>
      <c r="AA133" s="16"/>
      <c r="AB133" s="22">
        <v>9.2435700000000001</v>
      </c>
      <c r="AC133" s="22">
        <v>9.2133099999999999</v>
      </c>
      <c r="AD133" s="22">
        <v>9.2498299999999993</v>
      </c>
      <c r="AE133" s="32">
        <f t="shared" si="31"/>
        <v>9.2355699999999992</v>
      </c>
    </row>
    <row r="134" spans="2:31" x14ac:dyDescent="0.3">
      <c r="B134" s="15" t="s">
        <v>5</v>
      </c>
      <c r="C134" s="22">
        <v>0.27312999999999998</v>
      </c>
      <c r="D134" s="22">
        <v>0.28962199999999999</v>
      </c>
      <c r="E134" s="22">
        <v>3.9233999999999996E-3</v>
      </c>
      <c r="F134" s="26">
        <f t="shared" si="26"/>
        <v>0.18889179999999997</v>
      </c>
      <c r="G134" s="16"/>
      <c r="H134" s="22">
        <v>3.3844300000000001E-2</v>
      </c>
      <c r="I134" s="22">
        <v>3.5526500000000003E-2</v>
      </c>
      <c r="J134" s="22">
        <v>2.4458000000000001E-2</v>
      </c>
      <c r="K134" s="26">
        <f t="shared" si="27"/>
        <v>3.127626666666667E-2</v>
      </c>
      <c r="L134" s="16"/>
      <c r="M134" s="22">
        <v>7.2404999999999997E-2</v>
      </c>
      <c r="N134" s="22">
        <v>0.124956</v>
      </c>
      <c r="O134" s="22">
        <v>7.9315899999999995E-2</v>
      </c>
      <c r="P134" s="26">
        <f t="shared" si="28"/>
        <v>9.2225633333333334E-2</v>
      </c>
      <c r="Q134" s="16"/>
      <c r="R134" s="22">
        <v>0.14499600000000001</v>
      </c>
      <c r="S134" s="22">
        <v>0.15220800000000001</v>
      </c>
      <c r="T134" s="22">
        <v>0.17330899999999999</v>
      </c>
      <c r="U134" s="26">
        <f t="shared" si="29"/>
        <v>0.15683766666666668</v>
      </c>
      <c r="V134" s="16"/>
      <c r="W134" s="22">
        <v>0.21503700000000001</v>
      </c>
      <c r="X134" s="22">
        <v>0.141295</v>
      </c>
      <c r="Y134" s="22">
        <v>0.26825500000000002</v>
      </c>
      <c r="Z134" s="26">
        <f t="shared" si="30"/>
        <v>0.20819566666666667</v>
      </c>
      <c r="AA134" s="16"/>
      <c r="AB134" s="22">
        <v>0.15198</v>
      </c>
      <c r="AC134" s="22">
        <v>0.165187</v>
      </c>
      <c r="AD134" s="22">
        <v>0.16811499999999999</v>
      </c>
      <c r="AE134" s="32">
        <f t="shared" si="31"/>
        <v>0.16176066666666666</v>
      </c>
    </row>
    <row r="135" spans="2:31" x14ac:dyDescent="0.3">
      <c r="B135" s="15" t="s">
        <v>19</v>
      </c>
      <c r="C135" s="22">
        <v>4.3007799999999996</v>
      </c>
      <c r="D135" s="22">
        <v>4.1718799999999998</v>
      </c>
      <c r="E135" s="22">
        <v>5.2382799999999996</v>
      </c>
      <c r="F135" s="26">
        <f t="shared" si="26"/>
        <v>4.570313333333333</v>
      </c>
      <c r="G135" s="16"/>
      <c r="H135" s="22">
        <v>5.1054700000000004</v>
      </c>
      <c r="I135" s="22">
        <v>5.1054700000000004</v>
      </c>
      <c r="J135" s="22">
        <v>5.1015600000000001</v>
      </c>
      <c r="K135" s="26">
        <f t="shared" si="27"/>
        <v>5.104166666666667</v>
      </c>
      <c r="L135" s="16"/>
      <c r="M135" s="22">
        <v>5.1406200000000002</v>
      </c>
      <c r="N135" s="22">
        <v>5.1210899999999997</v>
      </c>
      <c r="O135" s="22">
        <v>5.1289100000000003</v>
      </c>
      <c r="P135" s="26">
        <f t="shared" si="28"/>
        <v>5.130206666666667</v>
      </c>
      <c r="Q135" s="16"/>
      <c r="R135" s="22">
        <v>8.3320299999999996</v>
      </c>
      <c r="S135" s="22">
        <v>8.3164099999999994</v>
      </c>
      <c r="T135" s="22">
        <v>8.2968799999999998</v>
      </c>
      <c r="U135" s="26">
        <f t="shared" si="29"/>
        <v>8.3151066666666669</v>
      </c>
      <c r="V135" s="16"/>
      <c r="W135" s="22">
        <v>9.0859400000000008</v>
      </c>
      <c r="X135" s="22">
        <v>9.0390599999999992</v>
      </c>
      <c r="Y135" s="22">
        <v>9.1523400000000006</v>
      </c>
      <c r="Z135" s="26">
        <f t="shared" si="30"/>
        <v>9.0924466666666675</v>
      </c>
      <c r="AA135" s="16"/>
      <c r="AB135" s="22">
        <v>9.4375</v>
      </c>
      <c r="AC135" s="22">
        <v>9.4101599999999994</v>
      </c>
      <c r="AD135" s="22">
        <v>9.4726599999999994</v>
      </c>
      <c r="AE135" s="32">
        <f t="shared" si="31"/>
        <v>9.4401066666666651</v>
      </c>
    </row>
    <row r="136" spans="2:31" x14ac:dyDescent="0.3">
      <c r="B136" s="15" t="s">
        <v>20</v>
      </c>
      <c r="C136" s="22">
        <v>2.6914099999999999</v>
      </c>
      <c r="D136" s="22">
        <v>1.91797</v>
      </c>
      <c r="E136" s="22">
        <v>5.0390600000000001</v>
      </c>
      <c r="F136" s="26">
        <f t="shared" si="26"/>
        <v>3.2161466666666669</v>
      </c>
      <c r="G136" s="16"/>
      <c r="H136" s="22">
        <v>4.9765600000000001</v>
      </c>
      <c r="I136" s="22">
        <v>4.9453100000000001</v>
      </c>
      <c r="J136" s="22">
        <v>4.9921899999999999</v>
      </c>
      <c r="K136" s="26">
        <f t="shared" si="27"/>
        <v>4.9713533333333331</v>
      </c>
      <c r="L136" s="16"/>
      <c r="M136" s="22">
        <v>4.6679700000000004</v>
      </c>
      <c r="N136" s="22">
        <v>4.6054700000000004</v>
      </c>
      <c r="O136" s="22">
        <v>4.6054700000000004</v>
      </c>
      <c r="P136" s="26">
        <f t="shared" si="28"/>
        <v>4.6263033333333334</v>
      </c>
      <c r="Q136" s="16"/>
      <c r="R136" s="22">
        <v>7.4648399999999997</v>
      </c>
      <c r="S136" s="22">
        <v>7.4414100000000003</v>
      </c>
      <c r="T136" s="22">
        <v>7.40625</v>
      </c>
      <c r="U136" s="26">
        <f t="shared" si="29"/>
        <v>7.4375</v>
      </c>
      <c r="V136" s="16"/>
      <c r="W136" s="22">
        <v>7.78125</v>
      </c>
      <c r="X136" s="22">
        <v>8.1914099999999994</v>
      </c>
      <c r="Y136" s="22">
        <v>7.7890600000000001</v>
      </c>
      <c r="Z136" s="26">
        <f t="shared" si="30"/>
        <v>7.9205733333333335</v>
      </c>
      <c r="AA136" s="16"/>
      <c r="AB136" s="22">
        <v>8.5234400000000008</v>
      </c>
      <c r="AC136" s="22">
        <v>8.5429700000000004</v>
      </c>
      <c r="AD136" s="22">
        <v>8.46875</v>
      </c>
      <c r="AE136" s="32">
        <f t="shared" si="31"/>
        <v>8.5117200000000004</v>
      </c>
    </row>
    <row r="137" spans="2:31" x14ac:dyDescent="0.3">
      <c r="B137" s="15" t="s">
        <v>6</v>
      </c>
      <c r="C137" s="22">
        <v>1004</v>
      </c>
      <c r="D137" s="22">
        <v>1000</v>
      </c>
      <c r="E137" s="22">
        <v>1306</v>
      </c>
      <c r="F137" s="26">
        <f t="shared" si="26"/>
        <v>1103.3333333333333</v>
      </c>
      <c r="G137" s="16"/>
      <c r="H137" s="22">
        <v>1298</v>
      </c>
      <c r="I137" s="22">
        <v>1299</v>
      </c>
      <c r="J137" s="22">
        <v>1297</v>
      </c>
      <c r="K137" s="26">
        <f t="shared" si="27"/>
        <v>1298</v>
      </c>
      <c r="L137" s="16"/>
      <c r="M137" s="22">
        <v>1293</v>
      </c>
      <c r="N137" s="22">
        <v>1283</v>
      </c>
      <c r="O137" s="22">
        <v>1297</v>
      </c>
      <c r="P137" s="26">
        <f t="shared" si="28"/>
        <v>1291</v>
      </c>
      <c r="Q137" s="16"/>
      <c r="R137" s="22">
        <v>2074</v>
      </c>
      <c r="S137" s="22">
        <v>2071</v>
      </c>
      <c r="T137" s="22">
        <v>2064</v>
      </c>
      <c r="U137" s="26">
        <f t="shared" si="29"/>
        <v>2069.6666666666665</v>
      </c>
      <c r="V137" s="16"/>
      <c r="W137" s="22">
        <v>2266</v>
      </c>
      <c r="X137" s="22">
        <v>2272</v>
      </c>
      <c r="Y137" s="22">
        <v>2268</v>
      </c>
      <c r="Z137" s="26">
        <f t="shared" si="30"/>
        <v>2268.6666666666665</v>
      </c>
      <c r="AA137" s="16"/>
      <c r="AB137" s="22">
        <v>2366</v>
      </c>
      <c r="AC137" s="22">
        <v>2358</v>
      </c>
      <c r="AD137" s="22">
        <v>2367</v>
      </c>
      <c r="AE137" s="32">
        <f t="shared" si="31"/>
        <v>2363.6666666666665</v>
      </c>
    </row>
    <row r="138" spans="2:31" x14ac:dyDescent="0.3">
      <c r="B138" s="15" t="s">
        <v>7</v>
      </c>
      <c r="C138" s="22">
        <v>69.457599999999999</v>
      </c>
      <c r="D138" s="22">
        <v>74.143299999999996</v>
      </c>
      <c r="E138" s="22">
        <v>10.043900000000001</v>
      </c>
      <c r="F138" s="26">
        <f t="shared" si="26"/>
        <v>51.214933333333335</v>
      </c>
      <c r="G138" s="16"/>
      <c r="H138" s="22">
        <v>8.6641499999999994</v>
      </c>
      <c r="I138" s="22">
        <v>9.0947800000000001</v>
      </c>
      <c r="J138" s="22">
        <v>6.2612399999999999</v>
      </c>
      <c r="K138" s="26">
        <f t="shared" si="27"/>
        <v>8.0067233333333334</v>
      </c>
      <c r="L138" s="16"/>
      <c r="M138" s="22">
        <v>18.535699999999999</v>
      </c>
      <c r="N138" s="22">
        <v>31.988800000000001</v>
      </c>
      <c r="O138" s="22">
        <v>20.3049</v>
      </c>
      <c r="P138" s="26">
        <f t="shared" si="28"/>
        <v>23.609800000000003</v>
      </c>
      <c r="Q138" s="16"/>
      <c r="R138" s="22">
        <v>37.119</v>
      </c>
      <c r="S138" s="22">
        <v>38.9651</v>
      </c>
      <c r="T138" s="22">
        <v>44.367199999999997</v>
      </c>
      <c r="U138" s="26">
        <f t="shared" si="29"/>
        <v>40.150433333333332</v>
      </c>
      <c r="V138" s="16"/>
      <c r="W138" s="22">
        <v>55.049500000000002</v>
      </c>
      <c r="X138" s="22">
        <v>36.171599999999998</v>
      </c>
      <c r="Y138" s="22">
        <v>68.673199999999994</v>
      </c>
      <c r="Z138" s="26">
        <f t="shared" si="30"/>
        <v>53.298099999999998</v>
      </c>
      <c r="AA138" s="16"/>
      <c r="AB138" s="22">
        <v>38.906799999999997</v>
      </c>
      <c r="AC138" s="22">
        <v>42.287799999999997</v>
      </c>
      <c r="AD138" s="22">
        <v>43.037399999999998</v>
      </c>
      <c r="AE138" s="32">
        <f t="shared" si="31"/>
        <v>41.410666666666664</v>
      </c>
    </row>
    <row r="139" spans="2:31" x14ac:dyDescent="0.3">
      <c r="B139" s="15" t="s">
        <v>8</v>
      </c>
      <c r="C139" s="22">
        <v>1101</v>
      </c>
      <c r="D139" s="22">
        <v>1068</v>
      </c>
      <c r="E139" s="22">
        <v>1341</v>
      </c>
      <c r="F139" s="26">
        <f t="shared" si="26"/>
        <v>1170</v>
      </c>
      <c r="G139" s="16"/>
      <c r="H139" s="22">
        <v>1307</v>
      </c>
      <c r="I139" s="22">
        <v>1307</v>
      </c>
      <c r="J139" s="22">
        <v>1306</v>
      </c>
      <c r="K139" s="26">
        <f t="shared" si="27"/>
        <v>1306.6666666666667</v>
      </c>
      <c r="L139" s="16"/>
      <c r="M139" s="22">
        <v>1316</v>
      </c>
      <c r="N139" s="22">
        <v>1311</v>
      </c>
      <c r="O139" s="22">
        <v>1313</v>
      </c>
      <c r="P139" s="26">
        <f t="shared" si="28"/>
        <v>1313.3333333333333</v>
      </c>
      <c r="Q139" s="16"/>
      <c r="R139" s="22">
        <v>2133</v>
      </c>
      <c r="S139" s="22">
        <v>2129</v>
      </c>
      <c r="T139" s="22">
        <v>2124</v>
      </c>
      <c r="U139" s="26">
        <f t="shared" si="29"/>
        <v>2128.6666666666665</v>
      </c>
      <c r="V139" s="16"/>
      <c r="W139" s="22">
        <v>1326</v>
      </c>
      <c r="X139" s="22">
        <v>2314</v>
      </c>
      <c r="Y139" s="22">
        <v>2343</v>
      </c>
      <c r="Z139" s="26">
        <f t="shared" si="30"/>
        <v>1994.3333333333333</v>
      </c>
      <c r="AA139" s="16"/>
      <c r="AB139" s="22">
        <v>2416</v>
      </c>
      <c r="AC139" s="22">
        <v>2409</v>
      </c>
      <c r="AD139" s="22">
        <v>2425</v>
      </c>
      <c r="AE139" s="32">
        <f t="shared" si="31"/>
        <v>2416.6666666666665</v>
      </c>
    </row>
    <row r="140" spans="2:31" x14ac:dyDescent="0.3">
      <c r="B140" s="15" t="s">
        <v>9</v>
      </c>
      <c r="C140" s="22">
        <v>689</v>
      </c>
      <c r="D140" s="22">
        <v>491</v>
      </c>
      <c r="E140" s="22">
        <v>1290</v>
      </c>
      <c r="F140" s="26">
        <f t="shared" si="26"/>
        <v>823.33333333333337</v>
      </c>
      <c r="G140" s="16"/>
      <c r="H140" s="22">
        <v>1274</v>
      </c>
      <c r="I140" s="22">
        <v>1266</v>
      </c>
      <c r="J140" s="22">
        <v>1278</v>
      </c>
      <c r="K140" s="26">
        <f t="shared" si="27"/>
        <v>1272.6666666666667</v>
      </c>
      <c r="L140" s="16"/>
      <c r="M140" s="22">
        <v>1195</v>
      </c>
      <c r="N140" s="22">
        <v>1179</v>
      </c>
      <c r="O140" s="22">
        <v>1179</v>
      </c>
      <c r="P140" s="26">
        <f t="shared" si="28"/>
        <v>1184.3333333333333</v>
      </c>
      <c r="Q140" s="16"/>
      <c r="R140" s="22">
        <v>1911</v>
      </c>
      <c r="S140" s="22">
        <v>1905</v>
      </c>
      <c r="T140" s="22">
        <v>1896</v>
      </c>
      <c r="U140" s="26">
        <f t="shared" si="29"/>
        <v>1904</v>
      </c>
      <c r="V140" s="16"/>
      <c r="W140" s="22">
        <v>1992</v>
      </c>
      <c r="X140" s="22">
        <v>2097</v>
      </c>
      <c r="Y140" s="22">
        <v>1994</v>
      </c>
      <c r="Z140" s="26">
        <f t="shared" si="30"/>
        <v>2027.6666666666667</v>
      </c>
      <c r="AA140" s="16"/>
      <c r="AB140" s="22">
        <v>2182</v>
      </c>
      <c r="AC140" s="22">
        <v>2187</v>
      </c>
      <c r="AD140" s="22">
        <v>2168</v>
      </c>
      <c r="AE140" s="32">
        <f t="shared" si="31"/>
        <v>2179</v>
      </c>
    </row>
    <row r="141" spans="2:31" x14ac:dyDescent="0.3">
      <c r="B141" s="15"/>
      <c r="C141" s="16"/>
      <c r="D141" s="16"/>
      <c r="E141" s="16"/>
      <c r="F141" s="27"/>
      <c r="G141" s="16"/>
      <c r="H141" s="16"/>
      <c r="I141" s="16"/>
      <c r="K141" s="27"/>
      <c r="L141" s="16"/>
      <c r="M141" s="16"/>
      <c r="N141" s="16"/>
      <c r="O141" s="16"/>
      <c r="P141" s="27"/>
      <c r="Q141" s="16"/>
      <c r="R141" s="16"/>
      <c r="S141" s="16"/>
      <c r="T141" s="16"/>
      <c r="U141" s="27"/>
      <c r="V141" s="16"/>
      <c r="W141" s="16"/>
      <c r="X141" s="16"/>
      <c r="Y141" s="16"/>
      <c r="Z141" s="27"/>
      <c r="AA141" s="16"/>
      <c r="AB141" s="16"/>
      <c r="AC141" s="16"/>
      <c r="AD141" s="16"/>
      <c r="AE141" s="33"/>
    </row>
    <row r="142" spans="2:31" x14ac:dyDescent="0.3">
      <c r="B142" s="15"/>
      <c r="C142" s="16"/>
      <c r="D142" s="16"/>
      <c r="E142" s="16"/>
      <c r="F142" s="27"/>
      <c r="G142" s="16"/>
      <c r="H142" s="16"/>
      <c r="I142" s="16"/>
      <c r="J142" s="16"/>
      <c r="K142" s="27"/>
      <c r="L142" s="16"/>
      <c r="M142" s="16"/>
      <c r="N142" s="16"/>
      <c r="O142" s="16"/>
      <c r="P142" s="27"/>
      <c r="Q142" s="16"/>
      <c r="R142" s="16"/>
      <c r="S142" s="16"/>
      <c r="T142" s="16"/>
      <c r="U142" s="27"/>
      <c r="V142" s="16"/>
      <c r="W142" s="16"/>
      <c r="X142" s="16"/>
      <c r="Y142" s="16"/>
      <c r="Z142" s="27"/>
      <c r="AA142" s="16"/>
      <c r="AB142" s="16"/>
      <c r="AC142" s="16"/>
      <c r="AD142" s="16"/>
      <c r="AE142" s="33"/>
    </row>
    <row r="143" spans="2:31" ht="20.25" x14ac:dyDescent="0.3">
      <c r="B143" s="17"/>
      <c r="C143" s="18" t="s">
        <v>26</v>
      </c>
      <c r="D143" s="19"/>
      <c r="E143" s="19"/>
      <c r="F143" s="28"/>
      <c r="G143" s="19"/>
      <c r="H143" s="18" t="s">
        <v>27</v>
      </c>
      <c r="I143" s="19"/>
      <c r="J143" s="19"/>
      <c r="K143" s="28"/>
      <c r="L143" s="19"/>
      <c r="M143" s="18" t="s">
        <v>4</v>
      </c>
      <c r="N143" s="19"/>
      <c r="O143" s="19"/>
      <c r="P143" s="28"/>
      <c r="Q143" s="19"/>
      <c r="R143" s="18" t="s">
        <v>23</v>
      </c>
      <c r="S143" s="19"/>
      <c r="T143" s="19"/>
      <c r="U143" s="28"/>
      <c r="V143" s="19"/>
      <c r="W143" s="18" t="s">
        <v>24</v>
      </c>
      <c r="X143" s="19"/>
      <c r="Y143" s="19"/>
      <c r="Z143" s="28"/>
      <c r="AA143" s="19"/>
      <c r="AB143" s="18" t="s">
        <v>25</v>
      </c>
      <c r="AC143" s="19"/>
      <c r="AD143" s="19"/>
      <c r="AE143" s="34"/>
    </row>
    <row r="144" spans="2:31" ht="26.25" x14ac:dyDescent="0.3">
      <c r="B144" s="15"/>
      <c r="C144" s="12" t="s">
        <v>3</v>
      </c>
      <c r="D144" s="16"/>
      <c r="E144" s="16"/>
      <c r="F144" s="27"/>
      <c r="G144" s="16"/>
      <c r="H144" s="12" t="s">
        <v>3</v>
      </c>
      <c r="I144" s="16"/>
      <c r="J144" s="16"/>
      <c r="K144" s="27"/>
      <c r="L144" s="16"/>
      <c r="M144" s="12" t="s">
        <v>3</v>
      </c>
      <c r="N144" s="16"/>
      <c r="O144" s="16"/>
      <c r="P144" s="27"/>
      <c r="Q144" s="16"/>
      <c r="R144" s="12" t="s">
        <v>3</v>
      </c>
      <c r="S144" s="16"/>
      <c r="T144" s="16"/>
      <c r="U144" s="27"/>
      <c r="V144" s="16"/>
      <c r="W144" s="12" t="s">
        <v>3</v>
      </c>
      <c r="X144" s="16"/>
      <c r="Y144" s="16"/>
      <c r="Z144" s="27"/>
      <c r="AA144" s="16"/>
      <c r="AB144" s="12" t="s">
        <v>3</v>
      </c>
      <c r="AC144" s="16"/>
      <c r="AD144" s="16"/>
      <c r="AE144" s="33"/>
    </row>
    <row r="145" spans="2:31" x14ac:dyDescent="0.3">
      <c r="B145" s="15" t="s">
        <v>12</v>
      </c>
      <c r="C145" s="16">
        <v>34.483899999999998</v>
      </c>
      <c r="D145" s="16">
        <v>31.366900000000001</v>
      </c>
      <c r="E145" s="16">
        <v>13.234</v>
      </c>
      <c r="F145" s="26">
        <f t="shared" ref="F145:F153" si="32">AVERAGE(C145:E145)</f>
        <v>26.361599999999996</v>
      </c>
      <c r="G145" s="16"/>
      <c r="H145" s="16">
        <v>30.428899999999999</v>
      </c>
      <c r="I145" s="16">
        <v>30.404699999999998</v>
      </c>
      <c r="J145" s="16">
        <v>31.235700000000001</v>
      </c>
      <c r="K145" s="26">
        <f t="shared" ref="K145:K153" si="33">AVERAGE(H145:J145)</f>
        <v>30.689766666666667</v>
      </c>
      <c r="L145" s="16"/>
      <c r="M145" s="22">
        <v>31.086200000000002</v>
      </c>
      <c r="N145" s="22">
        <v>30.345800000000001</v>
      </c>
      <c r="O145" s="22">
        <v>30.328600000000002</v>
      </c>
      <c r="P145" s="26">
        <f t="shared" ref="P145:P153" si="34">AVERAGE(M145:O145)</f>
        <v>30.586866666666669</v>
      </c>
      <c r="Q145" s="16"/>
      <c r="R145" s="22">
        <v>45.941600000000001</v>
      </c>
      <c r="S145" s="22">
        <v>45.987400000000001</v>
      </c>
      <c r="T145" s="22">
        <v>47.125</v>
      </c>
      <c r="U145" s="26">
        <f t="shared" ref="U145:U153" si="35">AVERAGE(R145:T145)</f>
        <v>46.351333333333336</v>
      </c>
      <c r="V145" s="16"/>
      <c r="W145" s="22">
        <v>51.674700000000001</v>
      </c>
      <c r="X145" s="22">
        <v>51.948099999999997</v>
      </c>
      <c r="Y145" s="22">
        <v>51.720500000000001</v>
      </c>
      <c r="Z145" s="26">
        <f t="shared" ref="Z145:Z153" si="36">AVERAGE(W145:Y145)</f>
        <v>51.781100000000002</v>
      </c>
      <c r="AA145" s="16"/>
      <c r="AB145" s="22">
        <v>53.987200000000001</v>
      </c>
      <c r="AC145" s="22">
        <v>53.9617</v>
      </c>
      <c r="AD145" s="22">
        <v>53.948</v>
      </c>
      <c r="AE145" s="32">
        <f t="shared" ref="AE145:AE153" si="37">AVERAGE(AB145:AD145)</f>
        <v>53.965633333333336</v>
      </c>
    </row>
    <row r="146" spans="2:31" x14ac:dyDescent="0.3">
      <c r="B146" s="15" t="s">
        <v>16</v>
      </c>
      <c r="C146" s="16">
        <v>34817</v>
      </c>
      <c r="D146" s="16">
        <v>34817</v>
      </c>
      <c r="E146" s="16">
        <v>34817</v>
      </c>
      <c r="F146" s="26">
        <f t="shared" si="32"/>
        <v>34817</v>
      </c>
      <c r="G146" s="16"/>
      <c r="H146" s="16">
        <v>77923</v>
      </c>
      <c r="I146" s="16">
        <v>77923</v>
      </c>
      <c r="J146" s="16">
        <v>77923</v>
      </c>
      <c r="K146" s="26">
        <f t="shared" si="33"/>
        <v>77923</v>
      </c>
      <c r="L146" s="16"/>
      <c r="M146" s="22">
        <v>77835</v>
      </c>
      <c r="N146" s="22">
        <v>77835</v>
      </c>
      <c r="O146" s="22">
        <v>77835</v>
      </c>
      <c r="P146" s="26">
        <f t="shared" si="34"/>
        <v>77835</v>
      </c>
      <c r="Q146" s="16"/>
      <c r="R146" s="22">
        <v>121031</v>
      </c>
      <c r="S146" s="22">
        <v>121031</v>
      </c>
      <c r="T146" s="22">
        <v>121031</v>
      </c>
      <c r="U146" s="26">
        <f t="shared" si="35"/>
        <v>121031</v>
      </c>
      <c r="V146" s="16"/>
      <c r="W146" s="22">
        <v>136157</v>
      </c>
      <c r="X146" s="22">
        <v>136157</v>
      </c>
      <c r="Y146" s="22">
        <v>136157</v>
      </c>
      <c r="Z146" s="26">
        <f t="shared" si="36"/>
        <v>136157</v>
      </c>
      <c r="AA146" s="16"/>
      <c r="AB146" s="22">
        <v>142092</v>
      </c>
      <c r="AC146" s="16">
        <v>142092</v>
      </c>
      <c r="AD146" s="22">
        <v>142092</v>
      </c>
      <c r="AE146" s="32">
        <f t="shared" si="37"/>
        <v>142092</v>
      </c>
    </row>
    <row r="147" spans="2:31" x14ac:dyDescent="0.3">
      <c r="B147" s="15" t="s">
        <v>17</v>
      </c>
      <c r="C147" s="16">
        <v>4096</v>
      </c>
      <c r="D147" s="16">
        <v>4096</v>
      </c>
      <c r="E147" s="16">
        <v>4096</v>
      </c>
      <c r="F147" s="26">
        <f t="shared" si="32"/>
        <v>4096</v>
      </c>
      <c r="G147" s="16"/>
      <c r="H147" s="16">
        <v>4096</v>
      </c>
      <c r="I147" s="16">
        <v>4096</v>
      </c>
      <c r="J147" s="16">
        <v>4096</v>
      </c>
      <c r="K147" s="26">
        <f t="shared" si="33"/>
        <v>4096</v>
      </c>
      <c r="L147" s="16"/>
      <c r="M147" s="16">
        <v>4096</v>
      </c>
      <c r="N147" s="16">
        <v>4096</v>
      </c>
      <c r="O147" s="16">
        <v>4096</v>
      </c>
      <c r="P147" s="26">
        <f t="shared" si="34"/>
        <v>4096</v>
      </c>
      <c r="Q147" s="16"/>
      <c r="R147" s="16">
        <v>4096</v>
      </c>
      <c r="S147" s="16">
        <v>4096</v>
      </c>
      <c r="T147" s="16">
        <v>4096</v>
      </c>
      <c r="U147" s="26">
        <f t="shared" si="35"/>
        <v>4096</v>
      </c>
      <c r="V147" s="16"/>
      <c r="W147" s="16">
        <v>4096</v>
      </c>
      <c r="X147" s="16">
        <v>4096</v>
      </c>
      <c r="Y147" s="16">
        <v>4096</v>
      </c>
      <c r="Z147" s="26">
        <f t="shared" si="36"/>
        <v>4096</v>
      </c>
      <c r="AA147" s="16"/>
      <c r="AB147" s="16">
        <v>4096</v>
      </c>
      <c r="AC147" s="16">
        <v>4096</v>
      </c>
      <c r="AD147" s="16">
        <v>4096</v>
      </c>
      <c r="AE147" s="32">
        <f t="shared" si="37"/>
        <v>4096</v>
      </c>
    </row>
    <row r="148" spans="2:31" x14ac:dyDescent="0.3">
      <c r="B148" s="15" t="s">
        <v>15</v>
      </c>
      <c r="C148" s="22">
        <v>4096</v>
      </c>
      <c r="D148" s="22">
        <v>4096</v>
      </c>
      <c r="E148" s="22">
        <v>4096</v>
      </c>
      <c r="F148" s="26">
        <f t="shared" si="32"/>
        <v>4096</v>
      </c>
      <c r="G148" s="16"/>
      <c r="H148" s="22">
        <v>4096</v>
      </c>
      <c r="I148" s="22">
        <v>4096</v>
      </c>
      <c r="J148" s="22">
        <v>4096</v>
      </c>
      <c r="K148" s="26">
        <f t="shared" si="33"/>
        <v>4096</v>
      </c>
      <c r="L148" s="16"/>
      <c r="M148" s="22">
        <v>4096</v>
      </c>
      <c r="N148" s="22">
        <v>4096</v>
      </c>
      <c r="O148" s="22">
        <v>4096</v>
      </c>
      <c r="P148" s="26">
        <f t="shared" si="34"/>
        <v>4096</v>
      </c>
      <c r="Q148" s="16"/>
      <c r="R148" s="22">
        <v>4096</v>
      </c>
      <c r="S148" s="22">
        <v>4096</v>
      </c>
      <c r="T148" s="22">
        <v>4096</v>
      </c>
      <c r="U148" s="26">
        <f t="shared" si="35"/>
        <v>4096</v>
      </c>
      <c r="V148" s="16"/>
      <c r="W148" s="22">
        <v>4096</v>
      </c>
      <c r="X148" s="22">
        <v>4096</v>
      </c>
      <c r="Y148" s="22">
        <v>4096</v>
      </c>
      <c r="Z148" s="26">
        <f t="shared" si="36"/>
        <v>4096</v>
      </c>
      <c r="AA148" s="16"/>
      <c r="AB148" s="22">
        <v>4096</v>
      </c>
      <c r="AC148" s="22">
        <v>4096</v>
      </c>
      <c r="AD148" s="22">
        <v>4096</v>
      </c>
      <c r="AE148" s="32">
        <f t="shared" si="37"/>
        <v>4096</v>
      </c>
    </row>
    <row r="149" spans="2:31" x14ac:dyDescent="0.3">
      <c r="B149" s="15" t="s">
        <v>50</v>
      </c>
      <c r="C149" s="22">
        <v>3.9439799999999998</v>
      </c>
      <c r="D149" s="22">
        <v>4.3358999999999996</v>
      </c>
      <c r="E149" s="22">
        <v>10.276899999999999</v>
      </c>
      <c r="F149" s="26">
        <f t="shared" si="32"/>
        <v>6.1855933333333324</v>
      </c>
      <c r="G149" s="16"/>
      <c r="H149" s="22">
        <v>10.0032</v>
      </c>
      <c r="I149" s="22">
        <v>10.011200000000001</v>
      </c>
      <c r="J149" s="22">
        <v>9.7448499999999996</v>
      </c>
      <c r="K149" s="26">
        <f t="shared" si="33"/>
        <v>9.9197500000000005</v>
      </c>
      <c r="L149" s="16"/>
      <c r="M149" s="22">
        <v>9.7806300000000004</v>
      </c>
      <c r="N149" s="22">
        <v>10.019299999999999</v>
      </c>
      <c r="O149" s="22">
        <v>10.025</v>
      </c>
      <c r="P149" s="26">
        <f t="shared" si="34"/>
        <v>9.9416433333333334</v>
      </c>
      <c r="Q149" s="16"/>
      <c r="R149" s="22">
        <v>10.290800000000001</v>
      </c>
      <c r="S149" s="22">
        <v>10.2806</v>
      </c>
      <c r="T149" s="22">
        <v>10.280900000000001</v>
      </c>
      <c r="U149" s="26">
        <f t="shared" si="35"/>
        <v>10.2841</v>
      </c>
      <c r="V149" s="16"/>
      <c r="W149" s="22">
        <v>10.2925</v>
      </c>
      <c r="X149" s="22">
        <v>10.2384</v>
      </c>
      <c r="Y149" s="22">
        <v>10.2834</v>
      </c>
      <c r="Z149" s="26">
        <f t="shared" si="36"/>
        <v>10.271433333333334</v>
      </c>
      <c r="AA149" s="16"/>
      <c r="AB149" s="22">
        <v>10.2811</v>
      </c>
      <c r="AC149" s="22">
        <v>10.2859</v>
      </c>
      <c r="AD149" s="22">
        <v>10.288600000000001</v>
      </c>
      <c r="AE149" s="32">
        <f t="shared" si="37"/>
        <v>10.285200000000001</v>
      </c>
    </row>
    <row r="150" spans="2:31" x14ac:dyDescent="0.3">
      <c r="B150" s="15" t="s">
        <v>6</v>
      </c>
      <c r="C150" s="22">
        <v>1009</v>
      </c>
      <c r="D150" s="22">
        <v>1109</v>
      </c>
      <c r="E150" s="22">
        <v>2630</v>
      </c>
      <c r="F150" s="26">
        <f t="shared" si="32"/>
        <v>1582.6666666666667</v>
      </c>
      <c r="G150" s="16"/>
      <c r="H150" s="22">
        <v>2560</v>
      </c>
      <c r="I150" s="22">
        <v>2562</v>
      </c>
      <c r="J150" s="22">
        <v>2494</v>
      </c>
      <c r="K150" s="26">
        <f t="shared" si="33"/>
        <v>2538.6666666666665</v>
      </c>
      <c r="L150" s="16"/>
      <c r="M150" s="22">
        <v>2503</v>
      </c>
      <c r="N150" s="22">
        <v>2564</v>
      </c>
      <c r="O150" s="22">
        <v>2566</v>
      </c>
      <c r="P150" s="26">
        <f t="shared" si="34"/>
        <v>2544.3333333333335</v>
      </c>
      <c r="Q150" s="16"/>
      <c r="R150" s="22">
        <v>2634</v>
      </c>
      <c r="S150" s="22">
        <v>2631</v>
      </c>
      <c r="T150" s="22">
        <v>2631</v>
      </c>
      <c r="U150" s="26">
        <f t="shared" si="35"/>
        <v>2632</v>
      </c>
      <c r="V150" s="16"/>
      <c r="W150" s="22">
        <v>2634</v>
      </c>
      <c r="X150" s="22">
        <v>2621</v>
      </c>
      <c r="Y150" s="22">
        <v>2632</v>
      </c>
      <c r="Z150" s="26">
        <f t="shared" si="36"/>
        <v>2629</v>
      </c>
      <c r="AA150" s="16"/>
      <c r="AB150" s="22">
        <v>2631</v>
      </c>
      <c r="AC150" s="22">
        <v>2633</v>
      </c>
      <c r="AD150" s="22">
        <v>2633</v>
      </c>
      <c r="AE150" s="32">
        <f t="shared" si="37"/>
        <v>2632.3333333333335</v>
      </c>
    </row>
    <row r="151" spans="2:31" x14ac:dyDescent="0.3">
      <c r="B151" s="15" t="s">
        <v>7</v>
      </c>
      <c r="C151" s="22">
        <v>717.96799999999996</v>
      </c>
      <c r="D151" s="22">
        <v>1012.04</v>
      </c>
      <c r="E151" s="22">
        <v>8.6060499999999998</v>
      </c>
      <c r="F151" s="26">
        <f t="shared" si="32"/>
        <v>579.53801666666664</v>
      </c>
      <c r="G151" s="16"/>
      <c r="H151" s="22">
        <v>13.648099999999999</v>
      </c>
      <c r="I151" s="22">
        <v>6.1919500000000003</v>
      </c>
      <c r="J151" s="22">
        <v>267.78699999999998</v>
      </c>
      <c r="K151" s="26">
        <f t="shared" si="33"/>
        <v>95.875683333333328</v>
      </c>
      <c r="L151" s="16"/>
      <c r="M151" s="22">
        <v>267.19499999999999</v>
      </c>
      <c r="N151" s="22">
        <v>2.7586900000000001</v>
      </c>
      <c r="O151" s="22">
        <v>2.7259899999999999</v>
      </c>
      <c r="P151" s="26">
        <f t="shared" si="34"/>
        <v>90.893226666666678</v>
      </c>
      <c r="Q151" s="16"/>
      <c r="R151" s="22">
        <v>1.76441</v>
      </c>
      <c r="S151" s="22">
        <v>5.6052799999999996</v>
      </c>
      <c r="T151" s="22">
        <v>3.7046399999999999</v>
      </c>
      <c r="U151" s="26">
        <f t="shared" si="35"/>
        <v>3.6914433333333334</v>
      </c>
      <c r="V151" s="16"/>
      <c r="W151" s="22">
        <v>2.65862</v>
      </c>
      <c r="X151" s="22">
        <v>47.963099999999997</v>
      </c>
      <c r="Y151" s="22">
        <v>3.4929600000000001</v>
      </c>
      <c r="Z151" s="26">
        <f t="shared" si="36"/>
        <v>18.038226666666663</v>
      </c>
      <c r="AA151" s="16"/>
      <c r="AB151" s="22">
        <v>7.1460999999999997</v>
      </c>
      <c r="AC151" s="22">
        <v>2.8358599999999998</v>
      </c>
      <c r="AD151" s="22">
        <v>1.4772099999999999</v>
      </c>
      <c r="AE151" s="32">
        <f t="shared" si="37"/>
        <v>3.8197233333333327</v>
      </c>
    </row>
    <row r="152" spans="2:31" x14ac:dyDescent="0.3">
      <c r="B152" s="15" t="s">
        <v>8</v>
      </c>
      <c r="C152" s="22">
        <v>2637</v>
      </c>
      <c r="D152" s="22">
        <v>2652</v>
      </c>
      <c r="E152" s="22">
        <v>2641</v>
      </c>
      <c r="F152" s="26">
        <f t="shared" si="32"/>
        <v>2643.3333333333335</v>
      </c>
      <c r="G152" s="16"/>
      <c r="H152" s="22">
        <v>2571</v>
      </c>
      <c r="I152" s="22">
        <v>2571</v>
      </c>
      <c r="J152" s="22">
        <v>2574</v>
      </c>
      <c r="K152" s="26">
        <f t="shared" si="33"/>
        <v>2572</v>
      </c>
      <c r="L152" s="16"/>
      <c r="M152" s="22">
        <v>2570</v>
      </c>
      <c r="N152" s="22">
        <v>2568</v>
      </c>
      <c r="O152" s="22">
        <v>2570</v>
      </c>
      <c r="P152" s="26">
        <f t="shared" si="34"/>
        <v>2569.3333333333335</v>
      </c>
      <c r="Q152" s="16"/>
      <c r="R152" s="22">
        <v>2638</v>
      </c>
      <c r="S152" s="22">
        <v>2637</v>
      </c>
      <c r="T152" s="22">
        <v>2637</v>
      </c>
      <c r="U152" s="26">
        <f t="shared" si="35"/>
        <v>2637.3333333333335</v>
      </c>
      <c r="V152" s="16"/>
      <c r="W152" s="22">
        <v>2638</v>
      </c>
      <c r="X152" s="22">
        <v>2635</v>
      </c>
      <c r="Y152" s="22">
        <v>2637</v>
      </c>
      <c r="Z152" s="26">
        <f t="shared" si="36"/>
        <v>2636.6666666666665</v>
      </c>
      <c r="AA152" s="16"/>
      <c r="AB152" s="22">
        <v>2637</v>
      </c>
      <c r="AC152" s="22">
        <v>2637</v>
      </c>
      <c r="AD152" s="22">
        <v>2637</v>
      </c>
      <c r="AE152" s="32">
        <f t="shared" si="37"/>
        <v>2637</v>
      </c>
    </row>
    <row r="153" spans="2:31" ht="18" thickBot="1" x14ac:dyDescent="0.35">
      <c r="B153" s="20" t="s">
        <v>9</v>
      </c>
      <c r="C153" s="21">
        <v>0</v>
      </c>
      <c r="D153" s="21">
        <v>0</v>
      </c>
      <c r="E153" s="21">
        <v>2614</v>
      </c>
      <c r="F153" s="37">
        <f t="shared" si="32"/>
        <v>871.33333333333337</v>
      </c>
      <c r="G153" s="21"/>
      <c r="H153" s="21">
        <v>2517</v>
      </c>
      <c r="I153" s="21">
        <v>2551</v>
      </c>
      <c r="J153" s="21">
        <v>1473</v>
      </c>
      <c r="K153" s="37">
        <f t="shared" si="33"/>
        <v>2180.3333333333335</v>
      </c>
      <c r="L153" s="21"/>
      <c r="M153" s="21">
        <v>1126</v>
      </c>
      <c r="N153" s="21">
        <v>2557</v>
      </c>
      <c r="O153" s="21">
        <v>2560</v>
      </c>
      <c r="P153" s="37">
        <f t="shared" si="34"/>
        <v>2081</v>
      </c>
      <c r="Q153" s="21"/>
      <c r="R153" s="21">
        <v>2630</v>
      </c>
      <c r="S153" s="21">
        <v>2609</v>
      </c>
      <c r="T153" s="21">
        <v>2616</v>
      </c>
      <c r="U153" s="37">
        <f t="shared" si="35"/>
        <v>2618.3333333333335</v>
      </c>
      <c r="V153" s="21"/>
      <c r="W153" s="21">
        <v>2632</v>
      </c>
      <c r="X153" s="21">
        <v>2313</v>
      </c>
      <c r="Y153" s="21">
        <v>2618</v>
      </c>
      <c r="Z153" s="37">
        <f t="shared" si="36"/>
        <v>2521</v>
      </c>
      <c r="AA153" s="21"/>
      <c r="AB153" s="21">
        <v>2584</v>
      </c>
      <c r="AC153" s="21">
        <v>2620</v>
      </c>
      <c r="AD153" s="21">
        <v>2630</v>
      </c>
      <c r="AE153" s="38">
        <f t="shared" si="37"/>
        <v>2611.3333333333335</v>
      </c>
    </row>
    <row r="160" spans="2:31" ht="31.5" x14ac:dyDescent="0.3">
      <c r="B160" s="5" t="s">
        <v>57</v>
      </c>
      <c r="E160" s="23" t="s">
        <v>58</v>
      </c>
    </row>
    <row r="162" spans="2:31" ht="18" thickBot="1" x14ac:dyDescent="0.35">
      <c r="C162" t="s">
        <v>46</v>
      </c>
      <c r="H162" t="s">
        <v>45</v>
      </c>
      <c r="M162" t="s">
        <v>47</v>
      </c>
      <c r="R162" t="s">
        <v>47</v>
      </c>
      <c r="W162" t="s">
        <v>45</v>
      </c>
      <c r="AB162" t="s">
        <v>48</v>
      </c>
    </row>
    <row r="163" spans="2:31" ht="20.25" x14ac:dyDescent="0.3">
      <c r="B163" s="7"/>
      <c r="C163" s="8" t="s">
        <v>39</v>
      </c>
      <c r="D163" s="9"/>
      <c r="E163" s="9"/>
      <c r="F163" s="24"/>
      <c r="G163" s="9"/>
      <c r="H163" s="8" t="s">
        <v>40</v>
      </c>
      <c r="I163" s="9"/>
      <c r="J163" s="9"/>
      <c r="K163" s="24"/>
      <c r="L163" s="9"/>
      <c r="M163" s="8" t="s">
        <v>41</v>
      </c>
      <c r="N163" s="9"/>
      <c r="O163" s="9"/>
      <c r="P163" s="24"/>
      <c r="Q163" s="9"/>
      <c r="R163" s="8" t="s">
        <v>42</v>
      </c>
      <c r="S163" s="9"/>
      <c r="T163" s="9"/>
      <c r="U163" s="24"/>
      <c r="V163" s="9"/>
      <c r="W163" s="8" t="s">
        <v>43</v>
      </c>
      <c r="X163" s="9"/>
      <c r="Y163" s="9"/>
      <c r="Z163" s="24"/>
      <c r="AA163" s="9"/>
      <c r="AB163" s="8" t="s">
        <v>44</v>
      </c>
      <c r="AC163" s="9"/>
      <c r="AD163" s="9"/>
      <c r="AE163" s="30"/>
    </row>
    <row r="164" spans="2:31" ht="26.25" x14ac:dyDescent="0.3">
      <c r="B164" s="10"/>
      <c r="C164" s="11" t="s">
        <v>1</v>
      </c>
      <c r="D164" s="12"/>
      <c r="E164" s="12"/>
      <c r="F164" s="25"/>
      <c r="G164" s="12"/>
      <c r="H164" s="11" t="s">
        <v>1</v>
      </c>
      <c r="I164" s="12"/>
      <c r="J164" s="12"/>
      <c r="K164" s="25"/>
      <c r="L164" s="12"/>
      <c r="M164" s="11" t="s">
        <v>1</v>
      </c>
      <c r="N164" s="12"/>
      <c r="O164" s="12"/>
      <c r="P164" s="25"/>
      <c r="Q164" s="12"/>
      <c r="R164" s="11" t="s">
        <v>1</v>
      </c>
      <c r="S164" s="12"/>
      <c r="T164" s="12"/>
      <c r="U164" s="25"/>
      <c r="V164" s="12"/>
      <c r="W164" s="11" t="s">
        <v>1</v>
      </c>
      <c r="X164" s="12"/>
      <c r="Y164" s="12"/>
      <c r="Z164" s="25"/>
      <c r="AA164" s="12"/>
      <c r="AB164" s="11" t="s">
        <v>1</v>
      </c>
      <c r="AC164" s="12"/>
      <c r="AD164" s="12"/>
      <c r="AE164" s="31"/>
    </row>
    <row r="165" spans="2:31" x14ac:dyDescent="0.3">
      <c r="B165" s="13"/>
      <c r="C165" s="14">
        <v>1</v>
      </c>
      <c r="D165" s="14">
        <v>2</v>
      </c>
      <c r="E165" s="14">
        <v>3</v>
      </c>
      <c r="F165" s="26" t="s">
        <v>28</v>
      </c>
      <c r="G165" s="14"/>
      <c r="H165" s="14">
        <v>1</v>
      </c>
      <c r="I165" s="14">
        <v>2</v>
      </c>
      <c r="J165" s="14">
        <v>3</v>
      </c>
      <c r="L165" s="14"/>
      <c r="M165" s="14">
        <v>1</v>
      </c>
      <c r="N165" s="14">
        <v>2</v>
      </c>
      <c r="O165" s="14">
        <v>3</v>
      </c>
      <c r="P165" s="26" t="s">
        <v>28</v>
      </c>
      <c r="Q165" s="14"/>
      <c r="R165" s="14">
        <v>1</v>
      </c>
      <c r="S165" s="14">
        <v>2</v>
      </c>
      <c r="T165" s="14">
        <v>3</v>
      </c>
      <c r="U165" s="26" t="s">
        <v>28</v>
      </c>
      <c r="V165" s="14"/>
      <c r="W165" s="14">
        <v>1</v>
      </c>
      <c r="X165" s="14">
        <v>2</v>
      </c>
      <c r="Y165" s="14">
        <v>3</v>
      </c>
      <c r="Z165" s="26" t="s">
        <v>28</v>
      </c>
      <c r="AA165" s="14"/>
      <c r="AB165" s="14">
        <v>1</v>
      </c>
      <c r="AC165" s="14">
        <v>2</v>
      </c>
      <c r="AD165" s="14">
        <v>3</v>
      </c>
      <c r="AE165" s="32" t="s">
        <v>29</v>
      </c>
    </row>
    <row r="166" spans="2:31" x14ac:dyDescent="0.3">
      <c r="B166" s="15" t="s">
        <v>12</v>
      </c>
      <c r="C166" s="16"/>
      <c r="D166" s="16"/>
      <c r="E166" s="16"/>
      <c r="F166" s="26" t="e">
        <f>AVERAGE(C166:E166)</f>
        <v>#DIV/0!</v>
      </c>
      <c r="G166" s="16"/>
      <c r="H166" s="22">
        <v>60.127000000000002</v>
      </c>
      <c r="I166" s="22">
        <v>60.014699999999998</v>
      </c>
      <c r="J166" s="22">
        <v>60.024099999999997</v>
      </c>
      <c r="K166" s="26">
        <f>AVERAGE(H166:J166)</f>
        <v>60.055266666666661</v>
      </c>
      <c r="L166" s="16"/>
      <c r="M166" s="22">
        <v>60.015700000000002</v>
      </c>
      <c r="N166" s="22">
        <v>60.007599999999996</v>
      </c>
      <c r="O166" s="22">
        <v>60.006599999999999</v>
      </c>
      <c r="P166" s="26">
        <f>AVERAGE(M166:O166)</f>
        <v>60.009966666666664</v>
      </c>
      <c r="Q166" s="16"/>
      <c r="R166" s="22">
        <v>60.006999999999998</v>
      </c>
      <c r="S166" s="22">
        <v>60.00665</v>
      </c>
      <c r="T166" s="22">
        <v>60.005699999999997</v>
      </c>
      <c r="U166" s="26">
        <f>AVERAGE(R166:T166)</f>
        <v>60.006450000000001</v>
      </c>
      <c r="V166" s="16"/>
      <c r="W166" s="22">
        <v>60.020200000000003</v>
      </c>
      <c r="X166" s="22">
        <v>60.005699999999997</v>
      </c>
      <c r="Y166" s="22">
        <v>60.007300000000001</v>
      </c>
      <c r="Z166" s="26">
        <f>AVERAGE(W166:Y166)</f>
        <v>60.011066666666672</v>
      </c>
      <c r="AA166" s="16"/>
      <c r="AB166" s="22">
        <v>60.005800000000001</v>
      </c>
      <c r="AC166" s="22">
        <v>60.0077</v>
      </c>
      <c r="AD166" s="22">
        <v>60.006900000000002</v>
      </c>
      <c r="AE166" s="32">
        <f>AVERAGE(AB166:AD166)</f>
        <v>60.006799999999998</v>
      </c>
    </row>
    <row r="167" spans="2:31" x14ac:dyDescent="0.3">
      <c r="B167" s="15" t="s">
        <v>13</v>
      </c>
      <c r="C167" s="16"/>
      <c r="D167" s="16"/>
      <c r="E167" s="16"/>
      <c r="F167" s="26" t="e">
        <f t="shared" ref="F167:F177" si="38">AVERAGE(C167:E167)</f>
        <v>#DIV/0!</v>
      </c>
      <c r="G167" s="16"/>
      <c r="H167" s="22">
        <v>123057</v>
      </c>
      <c r="I167" s="22">
        <v>125246</v>
      </c>
      <c r="J167" s="22">
        <v>103983</v>
      </c>
      <c r="K167" s="26">
        <f t="shared" ref="K167:K177" si="39">AVERAGE(H167:J167)</f>
        <v>117428.66666666667</v>
      </c>
      <c r="L167" s="16"/>
      <c r="M167" s="22">
        <v>117089</v>
      </c>
      <c r="N167" s="22">
        <v>98949</v>
      </c>
      <c r="O167" s="22">
        <v>112054</v>
      </c>
      <c r="P167" s="26">
        <f t="shared" ref="P167:P177" si="40">AVERAGE(M167:O167)</f>
        <v>109364</v>
      </c>
      <c r="Q167" s="16"/>
      <c r="R167" s="22">
        <v>113082</v>
      </c>
      <c r="S167" s="22">
        <v>113447</v>
      </c>
      <c r="T167" s="22">
        <v>113196</v>
      </c>
      <c r="U167" s="26">
        <f t="shared" ref="U167:U177" si="41">AVERAGE(R167:T167)</f>
        <v>113241.66666666667</v>
      </c>
      <c r="V167" s="16"/>
      <c r="W167" s="22">
        <v>114031</v>
      </c>
      <c r="X167" s="22">
        <v>114250</v>
      </c>
      <c r="Y167" s="22">
        <v>114960</v>
      </c>
      <c r="Z167" s="26">
        <f t="shared" ref="Z167:Z177" si="42">AVERAGE(W167:Y167)</f>
        <v>114413.66666666667</v>
      </c>
      <c r="AA167" s="16"/>
      <c r="AB167" s="22">
        <v>117928</v>
      </c>
      <c r="AC167" s="22">
        <v>117458</v>
      </c>
      <c r="AD167" s="22">
        <v>117933</v>
      </c>
      <c r="AE167" s="32">
        <f t="shared" ref="AE167:AE177" si="43">AVERAGE(AB167:AD167)</f>
        <v>117773</v>
      </c>
    </row>
    <row r="168" spans="2:31" x14ac:dyDescent="0.3">
      <c r="B168" s="15" t="s">
        <v>14</v>
      </c>
      <c r="C168" s="16">
        <v>4096</v>
      </c>
      <c r="D168" s="16">
        <v>4096</v>
      </c>
      <c r="E168" s="16">
        <v>4096</v>
      </c>
      <c r="F168" s="26">
        <f t="shared" si="38"/>
        <v>4096</v>
      </c>
      <c r="G168" s="16"/>
      <c r="H168" s="16">
        <v>4096</v>
      </c>
      <c r="I168" s="16">
        <v>4096</v>
      </c>
      <c r="J168" s="16">
        <v>4096</v>
      </c>
      <c r="K168" s="26">
        <f t="shared" si="39"/>
        <v>4096</v>
      </c>
      <c r="L168" s="16"/>
      <c r="M168" s="16">
        <v>4096</v>
      </c>
      <c r="N168" s="16">
        <v>4096</v>
      </c>
      <c r="O168" s="16">
        <v>4096</v>
      </c>
      <c r="P168" s="26">
        <f t="shared" si="40"/>
        <v>4096</v>
      </c>
      <c r="Q168" s="16"/>
      <c r="R168" s="16">
        <v>4096</v>
      </c>
      <c r="S168" s="16">
        <v>4096</v>
      </c>
      <c r="T168" s="16">
        <v>4096</v>
      </c>
      <c r="U168" s="26">
        <f t="shared" si="41"/>
        <v>4096</v>
      </c>
      <c r="V168" s="16"/>
      <c r="W168" s="16">
        <v>4096</v>
      </c>
      <c r="X168" s="16">
        <v>4096</v>
      </c>
      <c r="Y168" s="16">
        <v>4096</v>
      </c>
      <c r="Z168" s="26">
        <f t="shared" si="42"/>
        <v>4096</v>
      </c>
      <c r="AA168" s="16"/>
      <c r="AB168" s="16">
        <v>4096</v>
      </c>
      <c r="AC168" s="16">
        <v>4096</v>
      </c>
      <c r="AD168" s="16">
        <v>4096</v>
      </c>
      <c r="AE168" s="32">
        <f t="shared" si="43"/>
        <v>4096</v>
      </c>
    </row>
    <row r="169" spans="2:31" x14ac:dyDescent="0.3">
      <c r="B169" s="15" t="s">
        <v>15</v>
      </c>
      <c r="C169" s="16">
        <v>4096</v>
      </c>
      <c r="D169" s="16">
        <v>4096</v>
      </c>
      <c r="E169" s="16">
        <v>4096</v>
      </c>
      <c r="F169" s="26">
        <f t="shared" si="38"/>
        <v>4096</v>
      </c>
      <c r="G169" s="16"/>
      <c r="H169" s="16">
        <v>4096</v>
      </c>
      <c r="I169" s="16">
        <v>4096</v>
      </c>
      <c r="J169" s="16">
        <v>4096</v>
      </c>
      <c r="K169" s="26">
        <f t="shared" si="39"/>
        <v>4096</v>
      </c>
      <c r="L169" s="16"/>
      <c r="M169" s="16">
        <v>4096</v>
      </c>
      <c r="N169" s="16">
        <v>4096</v>
      </c>
      <c r="O169" s="16">
        <v>4096</v>
      </c>
      <c r="P169" s="26">
        <f t="shared" si="40"/>
        <v>4096</v>
      </c>
      <c r="Q169" s="16"/>
      <c r="R169" s="16">
        <v>4096</v>
      </c>
      <c r="S169" s="16">
        <v>4096</v>
      </c>
      <c r="T169" s="16">
        <v>4096</v>
      </c>
      <c r="U169" s="26">
        <f t="shared" si="41"/>
        <v>4096</v>
      </c>
      <c r="V169" s="16"/>
      <c r="W169" s="16">
        <v>4096</v>
      </c>
      <c r="X169" s="16">
        <v>4096</v>
      </c>
      <c r="Y169" s="16">
        <v>4096</v>
      </c>
      <c r="Z169" s="26">
        <f t="shared" si="42"/>
        <v>4096</v>
      </c>
      <c r="AA169" s="16"/>
      <c r="AB169" s="16">
        <v>4096</v>
      </c>
      <c r="AC169" s="16">
        <v>4096</v>
      </c>
      <c r="AD169" s="16">
        <v>4096</v>
      </c>
      <c r="AE169" s="32">
        <f t="shared" si="43"/>
        <v>4096</v>
      </c>
    </row>
    <row r="170" spans="2:31" x14ac:dyDescent="0.3">
      <c r="B170" s="15" t="s">
        <v>49</v>
      </c>
      <c r="C170" s="22"/>
      <c r="D170" s="22"/>
      <c r="E170" s="22"/>
      <c r="F170" s="26" t="e">
        <f t="shared" si="38"/>
        <v>#DIV/0!</v>
      </c>
      <c r="G170" s="16"/>
      <c r="H170" s="22">
        <v>8.0098299999999991</v>
      </c>
      <c r="I170" s="22">
        <v>8.1520399999999995</v>
      </c>
      <c r="J170" s="22">
        <v>6.76701</v>
      </c>
      <c r="K170" s="26">
        <f t="shared" si="39"/>
        <v>7.6429599999999995</v>
      </c>
      <c r="L170" s="16"/>
      <c r="M170" s="22">
        <v>7.6209800000000003</v>
      </c>
      <c r="N170" s="22">
        <v>6.4411699999999996</v>
      </c>
      <c r="O170" s="22">
        <v>7.2943800000000003</v>
      </c>
      <c r="P170" s="26">
        <f t="shared" si="40"/>
        <v>7.1188433333333334</v>
      </c>
      <c r="Q170" s="16"/>
      <c r="R170" s="22">
        <v>7.3612599999999997</v>
      </c>
      <c r="S170" s="22">
        <v>7.3850499999999997</v>
      </c>
      <c r="T170" s="22">
        <v>7.36883</v>
      </c>
      <c r="U170" s="26">
        <f t="shared" si="41"/>
        <v>7.3717133333333331</v>
      </c>
      <c r="V170" s="16"/>
      <c r="W170" s="22">
        <v>7.4213899999999997</v>
      </c>
      <c r="X170" s="22">
        <v>7.4374399999999996</v>
      </c>
      <c r="Y170" s="22">
        <v>7.48346</v>
      </c>
      <c r="Z170" s="26">
        <f t="shared" si="42"/>
        <v>7.4474299999999998</v>
      </c>
      <c r="AA170" s="16"/>
      <c r="AB170" s="22">
        <v>7.6768599999999996</v>
      </c>
      <c r="AC170" s="22">
        <v>7.6460299999999997</v>
      </c>
      <c r="AD170" s="22">
        <v>7.6770399999999999</v>
      </c>
      <c r="AE170" s="32">
        <f t="shared" si="43"/>
        <v>7.666643333333333</v>
      </c>
    </row>
    <row r="171" spans="2:31" x14ac:dyDescent="0.3">
      <c r="B171" s="15" t="s">
        <v>5</v>
      </c>
      <c r="C171" s="22"/>
      <c r="D171" s="22"/>
      <c r="E171" s="22"/>
      <c r="F171" s="26" t="e">
        <f t="shared" si="38"/>
        <v>#DIV/0!</v>
      </c>
      <c r="G171" s="16"/>
      <c r="H171" s="22">
        <v>2.351</v>
      </c>
      <c r="I171" s="22">
        <v>2.3158300000000001</v>
      </c>
      <c r="J171" s="22">
        <v>3.8083800000000001</v>
      </c>
      <c r="K171" s="26">
        <f t="shared" si="39"/>
        <v>2.8250700000000002</v>
      </c>
      <c r="L171" s="16"/>
      <c r="M171" s="22">
        <v>0.92663600000000002</v>
      </c>
      <c r="N171" s="22">
        <v>1.8722300000000001</v>
      </c>
      <c r="O171" s="22">
        <v>0.78114600000000001</v>
      </c>
      <c r="P171" s="26">
        <f t="shared" si="40"/>
        <v>1.1933373333333335</v>
      </c>
      <c r="Q171" s="16"/>
      <c r="R171" s="22">
        <v>0.20096900000000001</v>
      </c>
      <c r="S171" s="22">
        <v>0.18147099999999999</v>
      </c>
      <c r="T171" s="22">
        <v>0.18057100000000001</v>
      </c>
      <c r="U171" s="26">
        <f t="shared" si="41"/>
        <v>0.18767033333333336</v>
      </c>
      <c r="V171" s="16"/>
      <c r="W171" s="22">
        <v>0.16755999999999999</v>
      </c>
      <c r="X171" s="22">
        <v>0.17239399999999999</v>
      </c>
      <c r="Y171" s="22">
        <v>0.20227100000000001</v>
      </c>
      <c r="Z171" s="26">
        <f t="shared" si="42"/>
        <v>0.18074166666666666</v>
      </c>
      <c r="AA171" s="16"/>
      <c r="AB171" s="22">
        <v>0.305255</v>
      </c>
      <c r="AC171" s="22">
        <v>0.37617499999999998</v>
      </c>
      <c r="AD171" s="22">
        <v>0.315577</v>
      </c>
      <c r="AE171" s="32">
        <f t="shared" si="43"/>
        <v>0.33233566666666664</v>
      </c>
    </row>
    <row r="172" spans="2:31" x14ac:dyDescent="0.3">
      <c r="B172" s="15" t="s">
        <v>19</v>
      </c>
      <c r="C172" s="22"/>
      <c r="D172" s="22"/>
      <c r="E172" s="22"/>
      <c r="F172" s="26" t="e">
        <f t="shared" si="38"/>
        <v>#DIV/0!</v>
      </c>
      <c r="G172" s="16"/>
      <c r="H172" s="22">
        <v>9.6835900000000006</v>
      </c>
      <c r="I172" s="22">
        <v>9.6640599999999992</v>
      </c>
      <c r="J172" s="22">
        <v>9.6914099999999994</v>
      </c>
      <c r="K172" s="26">
        <f t="shared" si="39"/>
        <v>9.679686666666667</v>
      </c>
      <c r="L172" s="16"/>
      <c r="M172" s="22">
        <v>8.15625</v>
      </c>
      <c r="N172" s="22">
        <v>8.0625</v>
      </c>
      <c r="O172" s="22">
        <v>8.0744199999999999</v>
      </c>
      <c r="P172" s="26">
        <f t="shared" si="40"/>
        <v>8.0977233333333327</v>
      </c>
      <c r="Q172" s="16"/>
      <c r="R172" s="22">
        <v>7.59375</v>
      </c>
      <c r="S172" s="22">
        <v>7.5781200000000002</v>
      </c>
      <c r="T172" s="22">
        <v>7.6757799999999996</v>
      </c>
      <c r="U172" s="26">
        <f t="shared" si="41"/>
        <v>7.6158833333333336</v>
      </c>
      <c r="V172" s="16"/>
      <c r="W172" s="22">
        <v>7.6328100000000001</v>
      </c>
      <c r="X172" s="22">
        <v>7.6406200000000002</v>
      </c>
      <c r="Y172" s="22">
        <v>7.6914100000000003</v>
      </c>
      <c r="Z172" s="26">
        <f t="shared" si="42"/>
        <v>7.6549466666666675</v>
      </c>
      <c r="AA172" s="16"/>
      <c r="AB172" s="22">
        <v>7.9804700000000004</v>
      </c>
      <c r="AC172" s="22">
        <v>8</v>
      </c>
      <c r="AD172" s="22">
        <v>7.9648399999999997</v>
      </c>
      <c r="AE172" s="32">
        <f t="shared" si="43"/>
        <v>7.98177</v>
      </c>
    </row>
    <row r="173" spans="2:31" x14ac:dyDescent="0.3">
      <c r="B173" s="15" t="s">
        <v>20</v>
      </c>
      <c r="C173" s="22"/>
      <c r="D173" s="22"/>
      <c r="E173" s="22"/>
      <c r="F173" s="26" t="e">
        <f t="shared" si="38"/>
        <v>#DIV/0!</v>
      </c>
      <c r="G173" s="16"/>
      <c r="H173" s="22">
        <v>4.0820299999999996</v>
      </c>
      <c r="I173" s="22">
        <v>4.125</v>
      </c>
      <c r="J173" s="22">
        <v>7.8125E-3</v>
      </c>
      <c r="K173" s="26">
        <f t="shared" si="39"/>
        <v>2.7382808333333331</v>
      </c>
      <c r="L173" s="16"/>
      <c r="M173" s="22">
        <v>4.2460899999999997</v>
      </c>
      <c r="N173" s="22">
        <v>2.1601599999999999</v>
      </c>
      <c r="O173" s="22">
        <v>5.7265600000000001</v>
      </c>
      <c r="P173" s="26">
        <f t="shared" si="40"/>
        <v>4.04427</v>
      </c>
      <c r="Q173" s="16"/>
      <c r="R173" s="22">
        <v>6.5820299999999996</v>
      </c>
      <c r="S173" s="22">
        <v>6.7070299999999996</v>
      </c>
      <c r="T173" s="22">
        <v>6.6718799999999998</v>
      </c>
      <c r="U173" s="26">
        <f t="shared" si="41"/>
        <v>6.6536466666666669</v>
      </c>
      <c r="V173" s="16"/>
      <c r="W173" s="22">
        <v>6.7265600000000001</v>
      </c>
      <c r="X173" s="22">
        <v>6.7382799999999996</v>
      </c>
      <c r="Y173" s="22">
        <v>6.5234399999999999</v>
      </c>
      <c r="Z173" s="26">
        <f t="shared" si="42"/>
        <v>6.6627599999999996</v>
      </c>
      <c r="AA173" s="16"/>
      <c r="AB173" s="22">
        <v>6.5976600000000003</v>
      </c>
      <c r="AC173" s="22">
        <v>6.5625</v>
      </c>
      <c r="AD173" s="22">
        <v>6.6992200000000004</v>
      </c>
      <c r="AE173" s="32">
        <f t="shared" si="43"/>
        <v>6.6197933333333339</v>
      </c>
    </row>
    <row r="174" spans="2:31" x14ac:dyDescent="0.3">
      <c r="B174" s="15" t="s">
        <v>6</v>
      </c>
      <c r="C174" s="22"/>
      <c r="D174" s="22"/>
      <c r="E174" s="22"/>
      <c r="F174" s="26" t="e">
        <f t="shared" si="38"/>
        <v>#DIV/0!</v>
      </c>
      <c r="G174" s="16"/>
      <c r="H174" s="22">
        <v>2050</v>
      </c>
      <c r="I174" s="22">
        <v>2086</v>
      </c>
      <c r="J174" s="22">
        <v>1732</v>
      </c>
      <c r="K174" s="26">
        <f t="shared" si="39"/>
        <v>1956</v>
      </c>
      <c r="L174" s="16"/>
      <c r="M174" s="22">
        <v>1950</v>
      </c>
      <c r="N174" s="22">
        <v>1648</v>
      </c>
      <c r="O174" s="22">
        <v>1867</v>
      </c>
      <c r="P174" s="26">
        <f t="shared" si="40"/>
        <v>1821.6666666666667</v>
      </c>
      <c r="Q174" s="16"/>
      <c r="R174" s="22">
        <v>1884</v>
      </c>
      <c r="S174" s="22">
        <v>1890</v>
      </c>
      <c r="T174" s="22">
        <v>1886</v>
      </c>
      <c r="U174" s="26">
        <f t="shared" si="41"/>
        <v>1886.6666666666667</v>
      </c>
      <c r="V174" s="16"/>
      <c r="W174" s="22">
        <v>1899</v>
      </c>
      <c r="X174" s="22">
        <v>1903</v>
      </c>
      <c r="Y174" s="22">
        <v>1915</v>
      </c>
      <c r="Z174" s="26">
        <f t="shared" si="42"/>
        <v>1905.6666666666667</v>
      </c>
      <c r="AA174" s="16"/>
      <c r="AB174" s="22">
        <v>1965</v>
      </c>
      <c r="AC174" s="22">
        <v>1957</v>
      </c>
      <c r="AD174" s="22">
        <v>1965</v>
      </c>
      <c r="AE174" s="32">
        <f t="shared" si="43"/>
        <v>1962.3333333333333</v>
      </c>
    </row>
    <row r="175" spans="2:31" x14ac:dyDescent="0.3">
      <c r="B175" s="15" t="s">
        <v>7</v>
      </c>
      <c r="C175" s="22"/>
      <c r="D175" s="22"/>
      <c r="E175" s="22"/>
      <c r="F175" s="26" t="e">
        <f t="shared" si="38"/>
        <v>#DIV/0!</v>
      </c>
      <c r="G175" s="16"/>
      <c r="H175" s="22">
        <v>601.85599999999999</v>
      </c>
      <c r="I175" s="22">
        <v>592.85299999999995</v>
      </c>
      <c r="J175" s="22">
        <v>974.94600000000003</v>
      </c>
      <c r="K175" s="26">
        <f t="shared" si="39"/>
        <v>723.21833333333325</v>
      </c>
      <c r="L175" s="16"/>
      <c r="M175" s="22">
        <v>237.21899999999999</v>
      </c>
      <c r="N175" s="22">
        <v>479.29199999999997</v>
      </c>
      <c r="O175" s="22">
        <v>199.97300000000001</v>
      </c>
      <c r="P175" s="26">
        <f t="shared" si="40"/>
        <v>305.49466666666666</v>
      </c>
      <c r="Q175" s="16"/>
      <c r="R175" s="22">
        <v>51.448</v>
      </c>
      <c r="S175" s="22">
        <v>46.456699999999998</v>
      </c>
      <c r="T175" s="22">
        <v>46.226199999999999</v>
      </c>
      <c r="U175" s="26">
        <f t="shared" si="41"/>
        <v>48.043633333333332</v>
      </c>
      <c r="V175" s="16"/>
      <c r="W175" s="22">
        <v>42.895499999999998</v>
      </c>
      <c r="X175" s="22">
        <v>44.132800000000003</v>
      </c>
      <c r="Y175" s="22">
        <v>51.781399999999998</v>
      </c>
      <c r="Z175" s="26">
        <f t="shared" si="42"/>
        <v>46.2699</v>
      </c>
      <c r="AA175" s="16"/>
      <c r="AB175" s="22">
        <v>78.145300000000006</v>
      </c>
      <c r="AC175" s="22">
        <v>96.300799999999995</v>
      </c>
      <c r="AD175" s="22">
        <v>80.787599999999998</v>
      </c>
      <c r="AE175" s="32">
        <f t="shared" si="43"/>
        <v>85.0779</v>
      </c>
    </row>
    <row r="176" spans="2:31" x14ac:dyDescent="0.3">
      <c r="B176" s="15" t="s">
        <v>8</v>
      </c>
      <c r="C176" s="22"/>
      <c r="D176" s="22"/>
      <c r="E176" s="22"/>
      <c r="F176" s="26" t="e">
        <f t="shared" si="38"/>
        <v>#DIV/0!</v>
      </c>
      <c r="G176" s="16"/>
      <c r="H176" s="22">
        <v>2479</v>
      </c>
      <c r="I176" s="22">
        <v>2474</v>
      </c>
      <c r="J176" s="22">
        <v>2482</v>
      </c>
      <c r="K176" s="26">
        <f t="shared" si="39"/>
        <v>2478.3333333333335</v>
      </c>
      <c r="L176" s="16"/>
      <c r="M176" s="22">
        <v>2088</v>
      </c>
      <c r="N176" s="22">
        <v>2064</v>
      </c>
      <c r="O176" s="22">
        <v>2067</v>
      </c>
      <c r="P176" s="26">
        <f t="shared" si="40"/>
        <v>2073</v>
      </c>
      <c r="Q176" s="16"/>
      <c r="R176" s="22">
        <v>1944</v>
      </c>
      <c r="S176" s="22">
        <v>1940</v>
      </c>
      <c r="T176" s="22">
        <v>1965</v>
      </c>
      <c r="U176" s="26">
        <f t="shared" si="41"/>
        <v>1949.6666666666667</v>
      </c>
      <c r="V176" s="16"/>
      <c r="W176" s="22">
        <v>195</v>
      </c>
      <c r="X176" s="22">
        <v>1956</v>
      </c>
      <c r="Y176" s="22">
        <v>1969</v>
      </c>
      <c r="Z176" s="26">
        <f t="shared" si="42"/>
        <v>1373.3333333333333</v>
      </c>
      <c r="AA176" s="16"/>
      <c r="AB176" s="22">
        <v>2043</v>
      </c>
      <c r="AC176" s="22">
        <v>2048</v>
      </c>
      <c r="AD176" s="22">
        <v>2039</v>
      </c>
      <c r="AE176" s="32">
        <f t="shared" si="43"/>
        <v>2043.3333333333333</v>
      </c>
    </row>
    <row r="177" spans="2:31" x14ac:dyDescent="0.3">
      <c r="B177" s="15" t="s">
        <v>9</v>
      </c>
      <c r="C177" s="22"/>
      <c r="D177" s="22"/>
      <c r="E177" s="22"/>
      <c r="F177" s="26" t="e">
        <f t="shared" si="38"/>
        <v>#DIV/0!</v>
      </c>
      <c r="G177" s="16"/>
      <c r="H177" s="22">
        <v>1045</v>
      </c>
      <c r="I177" s="22">
        <v>1056</v>
      </c>
      <c r="J177" s="22">
        <v>2</v>
      </c>
      <c r="K177" s="26">
        <f t="shared" si="39"/>
        <v>701</v>
      </c>
      <c r="L177" s="16"/>
      <c r="M177" s="22">
        <v>1087</v>
      </c>
      <c r="N177" s="22">
        <v>553</v>
      </c>
      <c r="O177" s="22">
        <v>1466</v>
      </c>
      <c r="P177" s="26">
        <f t="shared" si="40"/>
        <v>1035.3333333333333</v>
      </c>
      <c r="Q177" s="16"/>
      <c r="R177" s="22">
        <v>1685</v>
      </c>
      <c r="S177" s="22">
        <v>1717</v>
      </c>
      <c r="T177" s="22">
        <v>1708</v>
      </c>
      <c r="U177" s="26">
        <f t="shared" si="41"/>
        <v>1703.3333333333333</v>
      </c>
      <c r="V177" s="16"/>
      <c r="W177" s="22">
        <v>1722</v>
      </c>
      <c r="X177" s="22">
        <v>1725</v>
      </c>
      <c r="Y177" s="22">
        <v>1670</v>
      </c>
      <c r="Z177" s="26">
        <f t="shared" si="42"/>
        <v>1705.6666666666667</v>
      </c>
      <c r="AA177" s="16"/>
      <c r="AB177" s="22">
        <v>1689</v>
      </c>
      <c r="AC177" s="22">
        <v>1680</v>
      </c>
      <c r="AD177" s="22">
        <v>1715</v>
      </c>
      <c r="AE177" s="32">
        <f t="shared" si="43"/>
        <v>1694.6666666666667</v>
      </c>
    </row>
    <row r="178" spans="2:31" x14ac:dyDescent="0.3">
      <c r="B178" s="15"/>
      <c r="C178" s="16"/>
      <c r="D178" s="16"/>
      <c r="E178" s="16"/>
      <c r="F178" s="27"/>
      <c r="G178" s="16"/>
      <c r="H178" s="16"/>
      <c r="I178" s="16"/>
      <c r="K178" s="27"/>
      <c r="L178" s="16"/>
      <c r="M178" s="16"/>
      <c r="N178" s="16"/>
      <c r="O178" s="16"/>
      <c r="P178" s="27"/>
      <c r="Q178" s="16"/>
      <c r="R178" s="16"/>
      <c r="S178" s="16"/>
      <c r="T178" s="16"/>
      <c r="U178" s="27"/>
      <c r="V178" s="16"/>
      <c r="W178" s="16"/>
      <c r="X178" s="16"/>
      <c r="Y178" s="16"/>
      <c r="Z178" s="27"/>
      <c r="AA178" s="16"/>
      <c r="AB178" s="16"/>
      <c r="AC178" s="16"/>
      <c r="AD178" s="16"/>
      <c r="AE178" s="33"/>
    </row>
    <row r="179" spans="2:31" x14ac:dyDescent="0.3">
      <c r="B179" s="15"/>
      <c r="C179" s="16"/>
      <c r="D179" s="16"/>
      <c r="E179" s="16"/>
      <c r="F179" s="27"/>
      <c r="G179" s="16"/>
      <c r="H179" s="16"/>
      <c r="I179" s="16"/>
      <c r="J179" s="16"/>
      <c r="K179" s="27"/>
      <c r="L179" s="16"/>
      <c r="M179" s="16"/>
      <c r="N179" s="16"/>
      <c r="O179" s="16"/>
      <c r="P179" s="27"/>
      <c r="Q179" s="16"/>
      <c r="R179" s="16"/>
      <c r="S179" s="16"/>
      <c r="T179" s="16"/>
      <c r="U179" s="27"/>
      <c r="V179" s="16"/>
      <c r="W179" s="16"/>
      <c r="X179" s="16"/>
      <c r="Y179" s="16"/>
      <c r="Z179" s="27"/>
      <c r="AA179" s="16"/>
      <c r="AB179" s="16"/>
      <c r="AC179" s="16"/>
      <c r="AD179" s="16"/>
      <c r="AE179" s="33"/>
    </row>
    <row r="180" spans="2:31" ht="20.25" x14ac:dyDescent="0.3">
      <c r="B180" s="17"/>
      <c r="C180" s="18" t="s">
        <v>26</v>
      </c>
      <c r="D180" s="19"/>
      <c r="E180" s="19"/>
      <c r="F180" s="28"/>
      <c r="G180" s="19"/>
      <c r="H180" s="18" t="s">
        <v>27</v>
      </c>
      <c r="I180" s="19"/>
      <c r="J180" s="19"/>
      <c r="K180" s="28"/>
      <c r="L180" s="19"/>
      <c r="M180" s="18" t="s">
        <v>4</v>
      </c>
      <c r="N180" s="19"/>
      <c r="O180" s="19"/>
      <c r="P180" s="28"/>
      <c r="Q180" s="19"/>
      <c r="R180" s="18" t="s">
        <v>23</v>
      </c>
      <c r="S180" s="19"/>
      <c r="T180" s="19"/>
      <c r="U180" s="28"/>
      <c r="V180" s="19"/>
      <c r="W180" s="18" t="s">
        <v>24</v>
      </c>
      <c r="X180" s="19"/>
      <c r="Y180" s="19"/>
      <c r="Z180" s="28"/>
      <c r="AA180" s="19"/>
      <c r="AB180" s="18" t="s">
        <v>25</v>
      </c>
      <c r="AC180" s="19"/>
      <c r="AD180" s="19"/>
      <c r="AE180" s="34"/>
    </row>
    <row r="181" spans="2:31" ht="26.25" x14ac:dyDescent="0.3">
      <c r="B181" s="15"/>
      <c r="C181" s="12" t="s">
        <v>3</v>
      </c>
      <c r="D181" s="16"/>
      <c r="E181" s="16"/>
      <c r="F181" s="27"/>
      <c r="G181" s="16"/>
      <c r="H181" s="12" t="s">
        <v>3</v>
      </c>
      <c r="I181" s="16"/>
      <c r="J181" s="16"/>
      <c r="K181" s="27"/>
      <c r="L181" s="16"/>
      <c r="M181" s="12" t="s">
        <v>3</v>
      </c>
      <c r="N181" s="16"/>
      <c r="O181" s="16"/>
      <c r="P181" s="27"/>
      <c r="Q181" s="16"/>
      <c r="R181" s="12" t="s">
        <v>3</v>
      </c>
      <c r="S181" s="16"/>
      <c r="T181" s="16"/>
      <c r="U181" s="27"/>
      <c r="V181" s="16"/>
      <c r="W181" s="12" t="s">
        <v>3</v>
      </c>
      <c r="X181" s="16"/>
      <c r="Y181" s="16"/>
      <c r="Z181" s="27"/>
      <c r="AA181" s="16"/>
      <c r="AB181" s="12" t="s">
        <v>3</v>
      </c>
      <c r="AC181" s="16"/>
      <c r="AD181" s="16"/>
      <c r="AE181" s="33"/>
    </row>
    <row r="182" spans="2:31" x14ac:dyDescent="0.3">
      <c r="B182" s="15" t="s">
        <v>12</v>
      </c>
      <c r="C182" s="16"/>
      <c r="D182" s="16"/>
      <c r="E182" s="16"/>
      <c r="F182" s="26" t="e">
        <f t="shared" ref="F182:F190" si="44">AVERAGE(C182:E182)</f>
        <v>#DIV/0!</v>
      </c>
      <c r="G182" s="16"/>
      <c r="H182" s="16">
        <v>43.631</v>
      </c>
      <c r="I182" s="16">
        <v>43.563000000000002</v>
      </c>
      <c r="J182" s="16">
        <v>43.550600000000003</v>
      </c>
      <c r="K182" s="26">
        <f t="shared" ref="K182:K190" si="45">AVERAGE(H182:J182)</f>
        <v>43.581533333333333</v>
      </c>
      <c r="L182" s="16"/>
      <c r="M182" s="22">
        <v>44.433599999999998</v>
      </c>
      <c r="N182" s="22">
        <v>44.604500000000002</v>
      </c>
      <c r="O182" s="22">
        <v>44.428699999999999</v>
      </c>
      <c r="P182" s="26">
        <f t="shared" ref="P182:P190" si="46">AVERAGE(M182:O182)</f>
        <v>44.488933333333335</v>
      </c>
      <c r="Q182" s="16"/>
      <c r="R182" s="22">
        <v>43.080599999999997</v>
      </c>
      <c r="S182" s="22">
        <v>42.985599999999998</v>
      </c>
      <c r="T182" s="22">
        <v>43.028300000000002</v>
      </c>
      <c r="U182" s="26">
        <f t="shared" ref="U182:U190" si="47">AVERAGE(R182:T182)</f>
        <v>43.031499999999994</v>
      </c>
      <c r="V182" s="16"/>
      <c r="W182" s="22">
        <v>43.720300000000002</v>
      </c>
      <c r="X182" s="22">
        <v>43.691000000000003</v>
      </c>
      <c r="Y182" s="22">
        <v>43.708199999999998</v>
      </c>
      <c r="Z182" s="26">
        <f t="shared" ref="Z182:Z190" si="48">AVERAGE(W182:Y182)</f>
        <v>43.706500000000005</v>
      </c>
      <c r="AA182" s="16"/>
      <c r="AB182" s="22">
        <v>44.845799999999997</v>
      </c>
      <c r="AC182" s="22">
        <v>44.815100000000001</v>
      </c>
      <c r="AD182" s="22">
        <v>44.778100000000002</v>
      </c>
      <c r="AE182" s="32">
        <f t="shared" ref="AE182:AE190" si="49">AVERAGE(AB182:AD182)</f>
        <v>44.812999999999995</v>
      </c>
    </row>
    <row r="183" spans="2:31" x14ac:dyDescent="0.3">
      <c r="B183" s="15" t="s">
        <v>16</v>
      </c>
      <c r="C183" s="16"/>
      <c r="D183" s="16"/>
      <c r="E183" s="16"/>
      <c r="F183" s="26" t="e">
        <f t="shared" si="44"/>
        <v>#DIV/0!</v>
      </c>
      <c r="G183" s="16"/>
      <c r="H183" s="16">
        <v>114710</v>
      </c>
      <c r="I183" s="16">
        <v>114710</v>
      </c>
      <c r="J183" s="16">
        <v>114710</v>
      </c>
      <c r="K183" s="26">
        <f t="shared" si="45"/>
        <v>114710</v>
      </c>
      <c r="L183" s="16"/>
      <c r="M183" s="22">
        <v>117089</v>
      </c>
      <c r="N183" s="22">
        <v>117089</v>
      </c>
      <c r="O183" s="22">
        <v>117089</v>
      </c>
      <c r="P183" s="26">
        <f t="shared" si="46"/>
        <v>117089</v>
      </c>
      <c r="Q183" s="16"/>
      <c r="R183" s="22">
        <v>113196</v>
      </c>
      <c r="S183" s="22">
        <v>113196</v>
      </c>
      <c r="T183" s="22">
        <v>113196</v>
      </c>
      <c r="U183" s="26">
        <f t="shared" si="47"/>
        <v>113196</v>
      </c>
      <c r="V183" s="16"/>
      <c r="W183" s="22">
        <v>114960</v>
      </c>
      <c r="X183" s="22">
        <v>114960</v>
      </c>
      <c r="Y183" s="22">
        <v>114960</v>
      </c>
      <c r="Z183" s="26">
        <f t="shared" si="48"/>
        <v>114960</v>
      </c>
      <c r="AA183" s="16"/>
      <c r="AB183" s="22">
        <v>117933</v>
      </c>
      <c r="AC183" s="22">
        <v>117933</v>
      </c>
      <c r="AD183" s="22">
        <v>117933</v>
      </c>
      <c r="AE183" s="32">
        <f t="shared" si="49"/>
        <v>117933</v>
      </c>
    </row>
    <row r="184" spans="2:31" x14ac:dyDescent="0.3">
      <c r="B184" s="15" t="s">
        <v>17</v>
      </c>
      <c r="C184" s="16">
        <v>4096</v>
      </c>
      <c r="D184" s="16">
        <v>4096</v>
      </c>
      <c r="E184" s="16">
        <v>4096</v>
      </c>
      <c r="F184" s="26">
        <f t="shared" si="44"/>
        <v>4096</v>
      </c>
      <c r="G184" s="16"/>
      <c r="H184" s="16">
        <v>4096</v>
      </c>
      <c r="I184" s="16">
        <v>4096</v>
      </c>
      <c r="J184" s="16">
        <v>4096</v>
      </c>
      <c r="K184" s="26">
        <f t="shared" si="45"/>
        <v>4096</v>
      </c>
      <c r="L184" s="16"/>
      <c r="M184" s="16">
        <v>4096</v>
      </c>
      <c r="N184" s="16">
        <v>4096</v>
      </c>
      <c r="O184" s="16">
        <v>4096</v>
      </c>
      <c r="P184" s="26">
        <f t="shared" si="46"/>
        <v>4096</v>
      </c>
      <c r="Q184" s="16"/>
      <c r="R184" s="16">
        <v>4096</v>
      </c>
      <c r="S184" s="16">
        <v>4096</v>
      </c>
      <c r="T184" s="16">
        <v>4096</v>
      </c>
      <c r="U184" s="26">
        <f t="shared" si="47"/>
        <v>4096</v>
      </c>
      <c r="V184" s="16"/>
      <c r="W184" s="16">
        <v>4096</v>
      </c>
      <c r="X184" s="16">
        <v>4096</v>
      </c>
      <c r="Y184" s="16">
        <v>4096</v>
      </c>
      <c r="Z184" s="26">
        <f t="shared" si="48"/>
        <v>4096</v>
      </c>
      <c r="AA184" s="16"/>
      <c r="AB184" s="16">
        <v>4096</v>
      </c>
      <c r="AC184" s="16">
        <v>4096</v>
      </c>
      <c r="AD184" s="16">
        <v>4096</v>
      </c>
      <c r="AE184" s="32">
        <f t="shared" si="49"/>
        <v>4096</v>
      </c>
    </row>
    <row r="185" spans="2:31" x14ac:dyDescent="0.3">
      <c r="B185" s="15" t="s">
        <v>15</v>
      </c>
      <c r="C185" s="16">
        <v>4096</v>
      </c>
      <c r="D185" s="16">
        <v>4096</v>
      </c>
      <c r="E185" s="16">
        <v>4096</v>
      </c>
      <c r="F185" s="26">
        <f t="shared" si="44"/>
        <v>4096</v>
      </c>
      <c r="G185" s="16"/>
      <c r="H185" s="16">
        <v>4096</v>
      </c>
      <c r="I185" s="16">
        <v>4096</v>
      </c>
      <c r="J185" s="16">
        <v>4096</v>
      </c>
      <c r="K185" s="26">
        <f t="shared" si="45"/>
        <v>4096</v>
      </c>
      <c r="L185" s="16"/>
      <c r="M185" s="16">
        <v>4096</v>
      </c>
      <c r="N185" s="16">
        <v>4096</v>
      </c>
      <c r="O185" s="16">
        <v>4096</v>
      </c>
      <c r="P185" s="26">
        <f t="shared" si="46"/>
        <v>4096</v>
      </c>
      <c r="Q185" s="16"/>
      <c r="R185" s="16">
        <v>4096</v>
      </c>
      <c r="S185" s="16">
        <v>4096</v>
      </c>
      <c r="T185" s="16">
        <v>4096</v>
      </c>
      <c r="U185" s="26">
        <f t="shared" si="47"/>
        <v>4096</v>
      </c>
      <c r="V185" s="16"/>
      <c r="W185" s="16">
        <v>4096</v>
      </c>
      <c r="X185" s="16">
        <v>4096</v>
      </c>
      <c r="Y185" s="16">
        <v>4096</v>
      </c>
      <c r="Z185" s="26">
        <f t="shared" si="48"/>
        <v>4096</v>
      </c>
      <c r="AA185" s="16"/>
      <c r="AB185" s="16">
        <v>4096</v>
      </c>
      <c r="AC185" s="16">
        <v>4096</v>
      </c>
      <c r="AD185" s="16">
        <v>4096</v>
      </c>
      <c r="AE185" s="32">
        <f t="shared" si="49"/>
        <v>4096</v>
      </c>
    </row>
    <row r="186" spans="2:31" x14ac:dyDescent="0.3">
      <c r="B186" s="15" t="s">
        <v>50</v>
      </c>
      <c r="C186" s="22"/>
      <c r="D186" s="22"/>
      <c r="E186" s="22"/>
      <c r="F186" s="26" t="e">
        <f t="shared" si="44"/>
        <v>#DIV/0!</v>
      </c>
      <c r="G186" s="16"/>
      <c r="H186" s="22">
        <v>10.2699</v>
      </c>
      <c r="I186" s="22">
        <v>10.2859</v>
      </c>
      <c r="J186" s="22">
        <v>10.2889</v>
      </c>
      <c r="K186" s="26">
        <f t="shared" si="45"/>
        <v>10.281566666666665</v>
      </c>
      <c r="L186" s="16"/>
      <c r="M186" s="22">
        <v>10.2935</v>
      </c>
      <c r="N186" s="22">
        <v>10.254099999999999</v>
      </c>
      <c r="O186" s="22">
        <v>10.294700000000001</v>
      </c>
      <c r="P186" s="26">
        <f t="shared" si="46"/>
        <v>10.280766666666667</v>
      </c>
      <c r="Q186" s="16"/>
      <c r="R186" s="22">
        <v>10.2638</v>
      </c>
      <c r="S186" s="22">
        <v>10.2865</v>
      </c>
      <c r="T186" s="22">
        <v>10.276300000000001</v>
      </c>
      <c r="U186" s="26">
        <f t="shared" si="47"/>
        <v>10.275533333333334</v>
      </c>
      <c r="V186" s="16"/>
      <c r="W186" s="22">
        <v>10.2713</v>
      </c>
      <c r="X186" s="22">
        <v>10.2782</v>
      </c>
      <c r="Y186" s="22">
        <v>10.274100000000001</v>
      </c>
      <c r="Z186" s="26">
        <f t="shared" si="48"/>
        <v>10.274533333333334</v>
      </c>
      <c r="AA186" s="16"/>
      <c r="AB186" s="22">
        <v>10.272399999999999</v>
      </c>
      <c r="AC186" s="22">
        <v>10.279500000000001</v>
      </c>
      <c r="AD186" s="22">
        <v>10.288</v>
      </c>
      <c r="AE186" s="32">
        <f t="shared" si="49"/>
        <v>10.279966666666667</v>
      </c>
    </row>
    <row r="187" spans="2:31" x14ac:dyDescent="0.3">
      <c r="B187" s="15" t="s">
        <v>6</v>
      </c>
      <c r="C187" s="22"/>
      <c r="D187" s="22"/>
      <c r="E187" s="22"/>
      <c r="F187" s="26" t="e">
        <f t="shared" si="44"/>
        <v>#DIV/0!</v>
      </c>
      <c r="G187" s="16"/>
      <c r="H187" s="22">
        <v>2629</v>
      </c>
      <c r="I187" s="22">
        <v>2633</v>
      </c>
      <c r="J187" s="22">
        <v>2633</v>
      </c>
      <c r="K187" s="26">
        <f t="shared" si="45"/>
        <v>2631.6666666666665</v>
      </c>
      <c r="L187" s="16"/>
      <c r="M187" s="22">
        <v>2635</v>
      </c>
      <c r="N187" s="22">
        <v>2625</v>
      </c>
      <c r="O187" s="22">
        <v>2635</v>
      </c>
      <c r="P187" s="26">
        <f t="shared" si="46"/>
        <v>2631.6666666666665</v>
      </c>
      <c r="Q187" s="16"/>
      <c r="R187" s="22">
        <v>2627</v>
      </c>
      <c r="S187" s="22">
        <v>2633</v>
      </c>
      <c r="T187" s="22">
        <v>2630</v>
      </c>
      <c r="U187" s="26">
        <f t="shared" si="47"/>
        <v>2630</v>
      </c>
      <c r="V187" s="16"/>
      <c r="W187" s="22">
        <v>2629</v>
      </c>
      <c r="X187" s="22">
        <v>2631</v>
      </c>
      <c r="Y187" s="22">
        <v>2630</v>
      </c>
      <c r="Z187" s="26">
        <f t="shared" si="48"/>
        <v>2630</v>
      </c>
      <c r="AA187" s="16"/>
      <c r="AB187" s="22">
        <v>2629</v>
      </c>
      <c r="AC187" s="22">
        <v>2631</v>
      </c>
      <c r="AD187" s="22">
        <v>2633</v>
      </c>
      <c r="AE187" s="32">
        <f t="shared" si="49"/>
        <v>2631</v>
      </c>
    </row>
    <row r="188" spans="2:31" x14ac:dyDescent="0.3">
      <c r="B188" s="15" t="s">
        <v>7</v>
      </c>
      <c r="C188" s="22"/>
      <c r="D188" s="22"/>
      <c r="E188" s="22"/>
      <c r="F188" s="26" t="e">
        <f t="shared" si="44"/>
        <v>#DIV/0!</v>
      </c>
      <c r="G188" s="16"/>
      <c r="H188" s="22">
        <v>26.837199999999999</v>
      </c>
      <c r="I188" s="22">
        <v>5.7771499999999998</v>
      </c>
      <c r="J188" s="22">
        <v>5.8525600000000004</v>
      </c>
      <c r="K188" s="26">
        <f t="shared" si="45"/>
        <v>12.822303333333332</v>
      </c>
      <c r="L188" s="16"/>
      <c r="M188" s="22">
        <v>4.1536900000000001</v>
      </c>
      <c r="N188" s="22">
        <v>36.191099999999999</v>
      </c>
      <c r="O188" s="22">
        <v>2.4169100000000001</v>
      </c>
      <c r="P188" s="26">
        <f t="shared" si="46"/>
        <v>14.2539</v>
      </c>
      <c r="Q188" s="16"/>
      <c r="R188" s="22">
        <v>6.4963600000000001</v>
      </c>
      <c r="S188" s="22">
        <v>3.8059799999999999</v>
      </c>
      <c r="T188" s="22">
        <v>7.6173000000000002</v>
      </c>
      <c r="U188" s="26">
        <f t="shared" si="47"/>
        <v>5.9732133333333337</v>
      </c>
      <c r="V188" s="16"/>
      <c r="W188" s="22">
        <v>4.3014799999999997</v>
      </c>
      <c r="X188" s="22">
        <v>4.3728499999999997</v>
      </c>
      <c r="Y188" s="22">
        <v>5.0595600000000003</v>
      </c>
      <c r="Z188" s="26">
        <f t="shared" si="48"/>
        <v>4.5779633333333329</v>
      </c>
      <c r="AA188" s="16"/>
      <c r="AB188" s="22">
        <v>4.33141</v>
      </c>
      <c r="AC188" s="22">
        <v>4.0202299999999997</v>
      </c>
      <c r="AD188" s="22">
        <v>2.68344</v>
      </c>
      <c r="AE188" s="32">
        <f t="shared" si="49"/>
        <v>3.6783600000000001</v>
      </c>
    </row>
    <row r="189" spans="2:31" x14ac:dyDescent="0.3">
      <c r="B189" s="15" t="s">
        <v>8</v>
      </c>
      <c r="C189" s="22"/>
      <c r="D189" s="22"/>
      <c r="E189" s="22"/>
      <c r="F189" s="26" t="e">
        <f t="shared" si="44"/>
        <v>#DIV/0!</v>
      </c>
      <c r="G189" s="16"/>
      <c r="H189" s="22">
        <v>2640</v>
      </c>
      <c r="I189" s="22">
        <v>2640</v>
      </c>
      <c r="J189" s="22">
        <v>2640</v>
      </c>
      <c r="K189" s="26">
        <f t="shared" si="45"/>
        <v>2640</v>
      </c>
      <c r="L189" s="16"/>
      <c r="M189" s="22">
        <v>2638</v>
      </c>
      <c r="N189" s="22">
        <v>2639</v>
      </c>
      <c r="O189" s="22">
        <v>2640</v>
      </c>
      <c r="P189" s="26">
        <f t="shared" si="46"/>
        <v>2639</v>
      </c>
      <c r="Q189" s="16"/>
      <c r="R189" s="22">
        <v>2634</v>
      </c>
      <c r="S189" s="22">
        <v>2638</v>
      </c>
      <c r="T189" s="22">
        <v>2636</v>
      </c>
      <c r="U189" s="26">
        <f t="shared" si="47"/>
        <v>2636</v>
      </c>
      <c r="V189" s="16"/>
      <c r="W189" s="22">
        <v>2635</v>
      </c>
      <c r="X189" s="22">
        <v>2639</v>
      </c>
      <c r="Y189" s="22">
        <v>2637</v>
      </c>
      <c r="Z189" s="26">
        <f t="shared" si="48"/>
        <v>2637</v>
      </c>
      <c r="AA189" s="16"/>
      <c r="AB189" s="22">
        <v>2635</v>
      </c>
      <c r="AC189" s="22">
        <v>2637</v>
      </c>
      <c r="AD189" s="22">
        <v>2638</v>
      </c>
      <c r="AE189" s="32">
        <f t="shared" si="49"/>
        <v>2636.6666666666665</v>
      </c>
    </row>
    <row r="190" spans="2:31" ht="18" thickBot="1" x14ac:dyDescent="0.35">
      <c r="B190" s="20" t="s">
        <v>9</v>
      </c>
      <c r="C190" s="21"/>
      <c r="D190" s="21"/>
      <c r="E190" s="21"/>
      <c r="F190" s="37" t="e">
        <f t="shared" si="44"/>
        <v>#DIV/0!</v>
      </c>
      <c r="G190" s="21"/>
      <c r="H190" s="21">
        <v>2462</v>
      </c>
      <c r="I190" s="21">
        <v>2622</v>
      </c>
      <c r="J190" s="21">
        <v>2623</v>
      </c>
      <c r="K190" s="37">
        <f t="shared" si="45"/>
        <v>2569</v>
      </c>
      <c r="L190" s="21"/>
      <c r="M190" s="21">
        <v>2611</v>
      </c>
      <c r="N190" s="21">
        <v>2459</v>
      </c>
      <c r="O190" s="21">
        <v>2629</v>
      </c>
      <c r="P190" s="37">
        <f t="shared" si="46"/>
        <v>2566.3333333333335</v>
      </c>
      <c r="Q190" s="21"/>
      <c r="R190" s="21">
        <v>2606</v>
      </c>
      <c r="S190" s="21">
        <v>2618</v>
      </c>
      <c r="T190" s="21">
        <v>2593</v>
      </c>
      <c r="U190" s="37">
        <f t="shared" si="47"/>
        <v>2605.6666666666665</v>
      </c>
      <c r="V190" s="21"/>
      <c r="W190" s="21">
        <v>2609</v>
      </c>
      <c r="X190" s="21">
        <v>2616</v>
      </c>
      <c r="Y190" s="21">
        <v>2609</v>
      </c>
      <c r="Z190" s="37">
        <f t="shared" si="48"/>
        <v>2611.3333333333335</v>
      </c>
      <c r="AA190" s="21"/>
      <c r="AB190" s="21">
        <v>2606</v>
      </c>
      <c r="AC190" s="21">
        <v>2614</v>
      </c>
      <c r="AD190" s="21">
        <v>2628</v>
      </c>
      <c r="AE190" s="38">
        <f t="shared" si="49"/>
        <v>2616</v>
      </c>
    </row>
    <row r="196" spans="2:31" ht="31.5" x14ac:dyDescent="0.3">
      <c r="B196" s="5" t="s">
        <v>55</v>
      </c>
      <c r="E196" t="s">
        <v>59</v>
      </c>
    </row>
    <row r="198" spans="2:31" ht="18" thickBot="1" x14ac:dyDescent="0.35">
      <c r="C198" t="s">
        <v>52</v>
      </c>
      <c r="H198" t="s">
        <v>53</v>
      </c>
      <c r="M198" t="s">
        <v>53</v>
      </c>
    </row>
    <row r="199" spans="2:31" ht="20.25" x14ac:dyDescent="0.3">
      <c r="B199" s="7"/>
      <c r="C199" s="8" t="s">
        <v>64</v>
      </c>
      <c r="D199" s="9"/>
      <c r="E199" s="9"/>
      <c r="F199" s="24"/>
      <c r="G199" s="9"/>
      <c r="H199" s="8" t="s">
        <v>65</v>
      </c>
      <c r="I199" s="9"/>
      <c r="J199" s="9"/>
      <c r="K199" s="24"/>
      <c r="L199" s="9"/>
      <c r="M199" s="8" t="s">
        <v>66</v>
      </c>
      <c r="N199" s="9"/>
      <c r="O199" s="9"/>
      <c r="P199" s="30"/>
    </row>
    <row r="200" spans="2:31" ht="26.25" x14ac:dyDescent="0.3">
      <c r="B200" s="10"/>
      <c r="C200" s="11" t="s">
        <v>1</v>
      </c>
      <c r="D200" s="12"/>
      <c r="E200" s="12"/>
      <c r="F200" s="25"/>
      <c r="G200" s="12"/>
      <c r="H200" s="11" t="s">
        <v>1</v>
      </c>
      <c r="I200" s="12"/>
      <c r="J200" s="12"/>
      <c r="K200" s="25"/>
      <c r="L200" s="12"/>
      <c r="M200" s="11" t="s">
        <v>1</v>
      </c>
      <c r="N200" s="12"/>
      <c r="O200" s="12"/>
      <c r="P200" s="31"/>
    </row>
    <row r="201" spans="2:31" x14ac:dyDescent="0.3">
      <c r="B201" s="13"/>
      <c r="C201" s="14">
        <v>1</v>
      </c>
      <c r="D201" s="14">
        <v>2</v>
      </c>
      <c r="E201" s="14">
        <v>3</v>
      </c>
      <c r="G201" s="14"/>
      <c r="H201" s="14">
        <v>1</v>
      </c>
      <c r="I201" s="14">
        <v>2</v>
      </c>
      <c r="J201" s="14">
        <v>3</v>
      </c>
      <c r="K201" s="26" t="s">
        <v>28</v>
      </c>
      <c r="L201" s="14"/>
      <c r="M201" s="14">
        <v>1</v>
      </c>
      <c r="N201" s="14">
        <v>2</v>
      </c>
      <c r="O201" s="14">
        <v>3</v>
      </c>
      <c r="P201" s="32" t="s">
        <v>28</v>
      </c>
    </row>
    <row r="202" spans="2:31" x14ac:dyDescent="0.3">
      <c r="B202" s="15" t="s">
        <v>12</v>
      </c>
      <c r="C202" s="22">
        <v>60.005699999999997</v>
      </c>
      <c r="D202" s="22">
        <v>60.005000000000003</v>
      </c>
      <c r="E202" s="22">
        <v>60.005200000000002</v>
      </c>
      <c r="F202" s="26">
        <f>AVERAGE(C202:E202)</f>
        <v>60.005299999999998</v>
      </c>
      <c r="G202" s="16"/>
      <c r="H202" s="22">
        <v>60.0047</v>
      </c>
      <c r="I202" s="22">
        <v>60.006700000000002</v>
      </c>
      <c r="J202" s="22">
        <v>60.005099999999999</v>
      </c>
      <c r="K202" s="26">
        <f>AVERAGE(H202:J202)</f>
        <v>60.005500000000005</v>
      </c>
      <c r="L202" s="16"/>
      <c r="M202" s="22">
        <v>60.005099999999999</v>
      </c>
      <c r="N202" s="22">
        <v>60.005299999999998</v>
      </c>
      <c r="O202" s="22">
        <v>60.006399999999999</v>
      </c>
      <c r="P202" s="32">
        <f>AVERAGE(M202:O202)</f>
        <v>60.005599999999994</v>
      </c>
    </row>
    <row r="203" spans="2:31" x14ac:dyDescent="0.3">
      <c r="B203" s="15" t="s">
        <v>13</v>
      </c>
      <c r="C203" s="22">
        <v>150520</v>
      </c>
      <c r="D203" s="22">
        <v>150922</v>
      </c>
      <c r="E203" s="22">
        <v>151054</v>
      </c>
      <c r="F203" s="26">
        <f t="shared" ref="F203:F211" si="50">AVERAGE(C203:E203)</f>
        <v>150832</v>
      </c>
      <c r="G203" s="16"/>
      <c r="H203" s="22">
        <v>147888</v>
      </c>
      <c r="I203" s="22">
        <v>143103</v>
      </c>
      <c r="J203" s="22">
        <v>149390</v>
      </c>
      <c r="K203" s="26">
        <f t="shared" ref="K203:K211" si="51">AVERAGE(H203:J203)</f>
        <v>146793.66666666666</v>
      </c>
      <c r="L203" s="16"/>
      <c r="M203" s="22">
        <v>148844</v>
      </c>
      <c r="N203" s="22">
        <v>147689</v>
      </c>
      <c r="O203" s="22">
        <v>150043</v>
      </c>
      <c r="P203" s="32">
        <f t="shared" ref="P203:P211" si="52">AVERAGE(M203:O203)</f>
        <v>148858.66666666666</v>
      </c>
      <c r="AE203"/>
    </row>
    <row r="204" spans="2:31" x14ac:dyDescent="0.3">
      <c r="B204" s="15" t="s">
        <v>14</v>
      </c>
      <c r="C204" s="16">
        <v>4096</v>
      </c>
      <c r="D204" s="16">
        <v>4096</v>
      </c>
      <c r="E204" s="16">
        <v>4096</v>
      </c>
      <c r="F204" s="26">
        <f t="shared" si="50"/>
        <v>4096</v>
      </c>
      <c r="G204" s="16"/>
      <c r="H204" s="16">
        <v>4096</v>
      </c>
      <c r="I204" s="16">
        <v>4096</v>
      </c>
      <c r="J204" s="16">
        <v>4096</v>
      </c>
      <c r="K204" s="26">
        <f t="shared" si="51"/>
        <v>4096</v>
      </c>
      <c r="L204" s="16"/>
      <c r="M204" s="16">
        <v>4096</v>
      </c>
      <c r="N204" s="16">
        <v>4096</v>
      </c>
      <c r="O204" s="16">
        <v>4096</v>
      </c>
      <c r="P204" s="32">
        <f t="shared" si="52"/>
        <v>4096</v>
      </c>
      <c r="AE204"/>
    </row>
    <row r="205" spans="2:31" x14ac:dyDescent="0.3">
      <c r="B205" s="15" t="s">
        <v>15</v>
      </c>
      <c r="C205" s="16">
        <v>4096</v>
      </c>
      <c r="D205" s="16">
        <v>4096</v>
      </c>
      <c r="E205" s="16">
        <v>4096</v>
      </c>
      <c r="F205" s="26">
        <f t="shared" si="50"/>
        <v>4096</v>
      </c>
      <c r="G205" s="16"/>
      <c r="H205" s="16">
        <v>4096</v>
      </c>
      <c r="I205" s="16">
        <v>4096</v>
      </c>
      <c r="J205" s="16">
        <v>4096</v>
      </c>
      <c r="K205" s="26">
        <f t="shared" si="51"/>
        <v>4096</v>
      </c>
      <c r="L205" s="16"/>
      <c r="M205" s="16">
        <v>4096</v>
      </c>
      <c r="N205" s="16">
        <v>4096</v>
      </c>
      <c r="O205" s="16">
        <v>4096</v>
      </c>
      <c r="P205" s="32">
        <f t="shared" si="52"/>
        <v>4096</v>
      </c>
      <c r="V205" s="16"/>
      <c r="W205" s="16"/>
      <c r="X205" s="16"/>
      <c r="Y205" s="16"/>
      <c r="Z205" s="26"/>
      <c r="AA205" s="16"/>
      <c r="AB205" s="16"/>
      <c r="AE205"/>
    </row>
    <row r="206" spans="2:31" x14ac:dyDescent="0.3">
      <c r="B206" s="15" t="s">
        <v>49</v>
      </c>
      <c r="C206" s="22">
        <v>9.7985500000000005</v>
      </c>
      <c r="D206" s="22">
        <v>9.8248300000000004</v>
      </c>
      <c r="E206" s="22">
        <v>9.8333999999999993</v>
      </c>
      <c r="F206" s="26">
        <f t="shared" si="50"/>
        <v>9.8189266666666679</v>
      </c>
      <c r="G206" s="16"/>
      <c r="H206" s="22">
        <v>9.6273700000000009</v>
      </c>
      <c r="I206" s="22">
        <v>9.3155699999999992</v>
      </c>
      <c r="J206" s="22">
        <v>9.7250800000000002</v>
      </c>
      <c r="K206" s="26">
        <f t="shared" si="51"/>
        <v>9.5560066666666668</v>
      </c>
      <c r="L206" s="16"/>
      <c r="M206" s="22">
        <v>9.6895399999999992</v>
      </c>
      <c r="N206" s="22">
        <v>9.6143099999999997</v>
      </c>
      <c r="O206" s="22">
        <v>9.7673799999999993</v>
      </c>
      <c r="P206" s="32">
        <f t="shared" si="52"/>
        <v>9.6904099999999982</v>
      </c>
      <c r="V206" s="16"/>
      <c r="W206" s="22"/>
      <c r="X206" s="22"/>
      <c r="Y206" s="22"/>
      <c r="Z206" s="26"/>
      <c r="AA206" s="16"/>
      <c r="AB206" s="22"/>
      <c r="AE206"/>
    </row>
    <row r="207" spans="2:31" x14ac:dyDescent="0.3">
      <c r="B207" s="15" t="s">
        <v>19</v>
      </c>
      <c r="C207" s="22">
        <v>9.9921900000000008</v>
      </c>
      <c r="D207" s="22">
        <v>9.9079700000000006</v>
      </c>
      <c r="E207" s="22">
        <v>9.9531200000000002</v>
      </c>
      <c r="F207" s="26">
        <f t="shared" si="50"/>
        <v>9.9510933333333327</v>
      </c>
      <c r="G207" s="16"/>
      <c r="H207" s="22">
        <v>9.8632799999999996</v>
      </c>
      <c r="I207" s="22">
        <v>9.8789099999999994</v>
      </c>
      <c r="J207" s="22">
        <v>9.8593799999999998</v>
      </c>
      <c r="K207" s="26">
        <f t="shared" si="51"/>
        <v>9.8671900000000008</v>
      </c>
      <c r="L207" s="16"/>
      <c r="M207" s="22">
        <v>9.8203099999999992</v>
      </c>
      <c r="N207" s="22">
        <v>9.90625</v>
      </c>
      <c r="O207" s="22">
        <v>9.8789099999999994</v>
      </c>
      <c r="P207" s="32">
        <f t="shared" si="52"/>
        <v>9.8684899999999995</v>
      </c>
      <c r="V207" s="16"/>
      <c r="W207" s="22"/>
      <c r="X207" s="22"/>
      <c r="Y207" s="22"/>
      <c r="Z207" s="26"/>
      <c r="AA207" s="16"/>
      <c r="AB207" s="22"/>
      <c r="AE207"/>
    </row>
    <row r="208" spans="2:31" x14ac:dyDescent="0.3">
      <c r="B208" s="15" t="s">
        <v>20</v>
      </c>
      <c r="C208" s="22">
        <v>7.7070299999999996</v>
      </c>
      <c r="D208" s="22">
        <v>8.34375</v>
      </c>
      <c r="E208" s="22">
        <v>8.5507799999999996</v>
      </c>
      <c r="F208" s="26">
        <f t="shared" si="50"/>
        <v>8.2005199999999991</v>
      </c>
      <c r="G208" s="16"/>
      <c r="H208" s="22">
        <v>8.0039099999999994</v>
      </c>
      <c r="I208" s="22">
        <v>7.6953100000000001</v>
      </c>
      <c r="J208" s="22">
        <v>8.1796900000000008</v>
      </c>
      <c r="K208" s="26">
        <f t="shared" si="51"/>
        <v>7.9596366666666674</v>
      </c>
      <c r="L208" s="16"/>
      <c r="M208" s="22">
        <v>8.9531200000000002</v>
      </c>
      <c r="N208" s="22">
        <v>8.1796900000000008</v>
      </c>
      <c r="O208" s="22">
        <v>8.4414099999999994</v>
      </c>
      <c r="P208" s="32">
        <f t="shared" si="52"/>
        <v>8.5247399999999995</v>
      </c>
      <c r="V208" s="16"/>
      <c r="W208" s="22"/>
      <c r="X208" s="22"/>
      <c r="Y208" s="22"/>
      <c r="Z208" s="26"/>
      <c r="AA208" s="16"/>
      <c r="AB208" s="22"/>
      <c r="AE208"/>
    </row>
    <row r="209" spans="2:38" x14ac:dyDescent="0.3">
      <c r="B209" s="15" t="s">
        <v>6</v>
      </c>
      <c r="C209" s="22">
        <v>2508</v>
      </c>
      <c r="D209" s="22">
        <v>2515</v>
      </c>
      <c r="E209" s="22">
        <v>2517</v>
      </c>
      <c r="F209" s="26">
        <f t="shared" si="50"/>
        <v>2513.3333333333335</v>
      </c>
      <c r="G209" s="16"/>
      <c r="H209" s="22">
        <v>2464</v>
      </c>
      <c r="I209" s="22">
        <v>2384</v>
      </c>
      <c r="J209" s="22">
        <v>2489</v>
      </c>
      <c r="K209" s="26">
        <f t="shared" si="51"/>
        <v>2445.6666666666665</v>
      </c>
      <c r="L209" s="16"/>
      <c r="M209" s="22">
        <v>2480</v>
      </c>
      <c r="N209" s="22">
        <v>2461</v>
      </c>
      <c r="O209" s="22">
        <v>2500</v>
      </c>
      <c r="P209" s="32">
        <f t="shared" si="52"/>
        <v>2480.3333333333335</v>
      </c>
      <c r="V209" s="16"/>
      <c r="W209" s="22"/>
      <c r="X209" s="22"/>
      <c r="Y209" s="22"/>
      <c r="Z209" s="26"/>
      <c r="AA209" s="16"/>
      <c r="AB209" s="22"/>
      <c r="AE209"/>
    </row>
    <row r="210" spans="2:38" x14ac:dyDescent="0.3">
      <c r="B210" s="15" t="s">
        <v>8</v>
      </c>
      <c r="C210" s="22">
        <v>2558</v>
      </c>
      <c r="D210" s="22">
        <v>2539</v>
      </c>
      <c r="E210" s="22">
        <v>2548</v>
      </c>
      <c r="F210" s="26">
        <f t="shared" si="50"/>
        <v>2548.3333333333335</v>
      </c>
      <c r="G210" s="16"/>
      <c r="H210" s="22">
        <v>2525</v>
      </c>
      <c r="I210" s="22">
        <v>2529</v>
      </c>
      <c r="J210" s="22">
        <v>2524</v>
      </c>
      <c r="K210" s="26">
        <f t="shared" si="51"/>
        <v>2526</v>
      </c>
      <c r="L210" s="16"/>
      <c r="M210" s="22">
        <v>2514</v>
      </c>
      <c r="N210" s="22">
        <v>2536</v>
      </c>
      <c r="O210" s="22">
        <v>2529</v>
      </c>
      <c r="P210" s="32">
        <f t="shared" si="52"/>
        <v>2526.3333333333335</v>
      </c>
      <c r="V210" s="16"/>
      <c r="W210" s="22"/>
      <c r="X210" s="22"/>
      <c r="Y210" s="22"/>
      <c r="Z210" s="26"/>
      <c r="AA210" s="16"/>
      <c r="AE210"/>
      <c r="AF210" s="23"/>
    </row>
    <row r="211" spans="2:38" x14ac:dyDescent="0.3">
      <c r="B211" s="15" t="s">
        <v>9</v>
      </c>
      <c r="C211" s="22">
        <v>1973</v>
      </c>
      <c r="D211" s="22">
        <v>2136</v>
      </c>
      <c r="E211" s="22">
        <v>2189</v>
      </c>
      <c r="F211" s="26">
        <f t="shared" si="50"/>
        <v>2099.3333333333335</v>
      </c>
      <c r="G211" s="16"/>
      <c r="H211" s="22">
        <v>2049</v>
      </c>
      <c r="I211" s="22">
        <v>1970</v>
      </c>
      <c r="J211" s="22">
        <v>2094</v>
      </c>
      <c r="K211" s="26">
        <f t="shared" si="51"/>
        <v>2037.6666666666667</v>
      </c>
      <c r="L211" s="16"/>
      <c r="M211" s="22">
        <v>2292</v>
      </c>
      <c r="N211" s="22">
        <v>2094</v>
      </c>
      <c r="O211" s="22">
        <v>2161</v>
      </c>
      <c r="P211" s="32">
        <f t="shared" si="52"/>
        <v>2182.3333333333335</v>
      </c>
      <c r="V211" s="16"/>
      <c r="W211" s="22"/>
      <c r="X211" s="22"/>
      <c r="Y211" s="22"/>
      <c r="Z211" s="26"/>
      <c r="AA211" s="16"/>
      <c r="AE211"/>
      <c r="AF211" s="23"/>
    </row>
    <row r="212" spans="2:38" x14ac:dyDescent="0.3">
      <c r="B212" s="15"/>
      <c r="C212" s="16"/>
      <c r="D212" s="16"/>
      <c r="F212" s="27"/>
      <c r="G212" s="16"/>
      <c r="H212" s="16"/>
      <c r="I212" s="16"/>
      <c r="J212" s="16"/>
      <c r="K212" s="27"/>
      <c r="L212" s="16"/>
      <c r="M212" s="16"/>
      <c r="N212" s="16"/>
      <c r="O212" s="16"/>
      <c r="P212" s="33"/>
      <c r="V212" s="16"/>
      <c r="W212" s="16"/>
      <c r="X212" s="16"/>
      <c r="Y212" s="16"/>
      <c r="Z212" s="27"/>
      <c r="AA212" s="16"/>
      <c r="AE212"/>
      <c r="AF212" s="23"/>
    </row>
    <row r="213" spans="2:38" x14ac:dyDescent="0.3">
      <c r="B213" s="15"/>
      <c r="C213" s="16"/>
      <c r="D213" s="16"/>
      <c r="E213" s="16"/>
      <c r="F213" s="27"/>
      <c r="G213" s="16"/>
      <c r="H213" s="16"/>
      <c r="I213" s="16"/>
      <c r="J213" s="16"/>
      <c r="K213" s="27"/>
      <c r="L213" s="16"/>
      <c r="M213" s="16"/>
      <c r="N213" s="16"/>
      <c r="O213" s="16"/>
      <c r="P213" s="33"/>
      <c r="V213" s="16"/>
      <c r="W213" s="16"/>
      <c r="X213" s="16"/>
      <c r="Y213" s="16"/>
      <c r="Z213" s="27"/>
      <c r="AA213" s="16"/>
      <c r="AE213"/>
      <c r="AF213" s="23"/>
    </row>
    <row r="214" spans="2:38" ht="20.25" x14ac:dyDescent="0.3">
      <c r="B214" s="17"/>
      <c r="C214" s="18" t="s">
        <v>27</v>
      </c>
      <c r="D214" s="19"/>
      <c r="E214" s="19"/>
      <c r="F214" s="28"/>
      <c r="G214" s="19"/>
      <c r="H214" s="18" t="s">
        <v>4</v>
      </c>
      <c r="I214" s="19"/>
      <c r="J214" s="19"/>
      <c r="K214" s="28"/>
      <c r="L214" s="19"/>
      <c r="M214" s="18" t="s">
        <v>23</v>
      </c>
      <c r="N214" s="19"/>
      <c r="O214" s="19"/>
      <c r="P214" s="34"/>
      <c r="V214" s="19"/>
      <c r="W214" s="18"/>
      <c r="X214" s="19"/>
      <c r="Y214" s="19"/>
      <c r="Z214" s="28"/>
      <c r="AA214" s="19"/>
      <c r="AE214"/>
      <c r="AF214" s="23"/>
    </row>
    <row r="215" spans="2:38" ht="26.25" x14ac:dyDescent="0.3">
      <c r="B215" s="15"/>
      <c r="C215" s="12" t="s">
        <v>3</v>
      </c>
      <c r="D215" s="16"/>
      <c r="E215" s="16"/>
      <c r="F215" s="27"/>
      <c r="G215" s="16"/>
      <c r="H215" s="12" t="s">
        <v>3</v>
      </c>
      <c r="I215" s="16"/>
      <c r="J215" s="16"/>
      <c r="K215" s="27"/>
      <c r="L215" s="16"/>
      <c r="M215" s="12" t="s">
        <v>3</v>
      </c>
      <c r="N215" s="16"/>
      <c r="O215" s="16"/>
      <c r="P215" s="33"/>
      <c r="V215" s="16"/>
      <c r="W215" s="12"/>
      <c r="X215" s="16"/>
      <c r="Y215" s="16"/>
      <c r="Z215" s="27"/>
      <c r="AA215" s="16"/>
      <c r="AE215"/>
      <c r="AF215" s="23"/>
    </row>
    <row r="216" spans="2:38" x14ac:dyDescent="0.3">
      <c r="B216" s="15" t="s">
        <v>12</v>
      </c>
      <c r="C216" s="16">
        <v>57.385100000000001</v>
      </c>
      <c r="D216" s="16">
        <v>57.417900000000003</v>
      </c>
      <c r="E216" s="16">
        <v>57.663899999999998</v>
      </c>
      <c r="F216" s="26">
        <f t="shared" ref="F216:F223" si="53">AVERAGE(C216:E216)</f>
        <v>57.48896666666667</v>
      </c>
      <c r="G216" s="16"/>
      <c r="H216" s="22">
        <v>56.733499999999999</v>
      </c>
      <c r="I216" s="22">
        <v>57.417900000000003</v>
      </c>
      <c r="J216" s="22">
        <v>56.730899999999998</v>
      </c>
      <c r="K216" s="26">
        <f t="shared" ref="K216:K223" si="54">AVERAGE(H216:J216)</f>
        <v>56.960766666666665</v>
      </c>
      <c r="L216" s="16"/>
      <c r="M216" s="22">
        <v>57.055500000000002</v>
      </c>
      <c r="N216" s="22">
        <v>56.987900000000003</v>
      </c>
      <c r="O216" s="22">
        <v>57.012300000000003</v>
      </c>
      <c r="P216" s="32">
        <f t="shared" ref="P216:P223" si="55">AVERAGE(M216:O216)</f>
        <v>57.018566666666665</v>
      </c>
      <c r="V216" s="16"/>
      <c r="W216" s="22"/>
      <c r="X216" s="22"/>
      <c r="Y216" s="22"/>
      <c r="Z216" s="26"/>
      <c r="AA216" s="16"/>
      <c r="AE216"/>
      <c r="AF216" s="23"/>
    </row>
    <row r="217" spans="2:38" x14ac:dyDescent="0.3">
      <c r="B217" s="15" t="s">
        <v>16</v>
      </c>
      <c r="C217" s="16">
        <v>151054</v>
      </c>
      <c r="D217" s="16">
        <v>151054</v>
      </c>
      <c r="E217" s="16">
        <v>151054</v>
      </c>
      <c r="F217" s="26">
        <f t="shared" si="53"/>
        <v>151054</v>
      </c>
      <c r="G217" s="16"/>
      <c r="H217" s="22">
        <v>149390</v>
      </c>
      <c r="I217" s="22">
        <v>149390</v>
      </c>
      <c r="J217" s="22">
        <v>149390</v>
      </c>
      <c r="K217" s="26">
        <f t="shared" si="54"/>
        <v>149390</v>
      </c>
      <c r="L217" s="16"/>
      <c r="M217" s="22">
        <v>150043</v>
      </c>
      <c r="N217" s="22">
        <v>150043</v>
      </c>
      <c r="O217" s="22">
        <v>150043</v>
      </c>
      <c r="P217" s="32">
        <f t="shared" si="55"/>
        <v>150043</v>
      </c>
      <c r="V217" s="16"/>
      <c r="W217" s="22"/>
      <c r="X217" s="22"/>
      <c r="Y217" s="22"/>
      <c r="Z217" s="26"/>
      <c r="AA217" s="16"/>
      <c r="AE217"/>
      <c r="AF217" s="23"/>
    </row>
    <row r="218" spans="2:38" x14ac:dyDescent="0.3">
      <c r="B218" s="15" t="s">
        <v>17</v>
      </c>
      <c r="C218" s="16">
        <v>4096</v>
      </c>
      <c r="D218" s="16">
        <v>4096</v>
      </c>
      <c r="E218" s="16">
        <v>4096</v>
      </c>
      <c r="F218" s="26">
        <f t="shared" si="53"/>
        <v>4096</v>
      </c>
      <c r="G218" s="16"/>
      <c r="H218" s="16">
        <v>4096</v>
      </c>
      <c r="I218" s="16">
        <v>4096</v>
      </c>
      <c r="J218" s="16">
        <v>4096</v>
      </c>
      <c r="K218" s="26">
        <f t="shared" si="54"/>
        <v>4096</v>
      </c>
      <c r="L218" s="16"/>
      <c r="M218" s="16">
        <v>4096</v>
      </c>
      <c r="N218" s="16">
        <v>4096</v>
      </c>
      <c r="O218" s="16">
        <v>4096</v>
      </c>
      <c r="P218" s="32">
        <f t="shared" si="55"/>
        <v>4096</v>
      </c>
      <c r="V218" s="16"/>
      <c r="W218" s="16"/>
      <c r="X218" s="16"/>
      <c r="Y218" s="16"/>
      <c r="Z218" s="26"/>
      <c r="AA218" s="16"/>
      <c r="AE218"/>
      <c r="AF218" s="23"/>
    </row>
    <row r="219" spans="2:38" x14ac:dyDescent="0.3">
      <c r="B219" s="15" t="s">
        <v>15</v>
      </c>
      <c r="C219" s="16">
        <v>4096</v>
      </c>
      <c r="D219" s="16">
        <v>4096</v>
      </c>
      <c r="E219" s="16">
        <v>4096</v>
      </c>
      <c r="F219" s="26">
        <f t="shared" si="53"/>
        <v>4096</v>
      </c>
      <c r="G219" s="16"/>
      <c r="H219" s="16">
        <v>4096</v>
      </c>
      <c r="I219" s="16">
        <v>4096</v>
      </c>
      <c r="J219" s="16">
        <v>4096</v>
      </c>
      <c r="K219" s="26">
        <f t="shared" si="54"/>
        <v>4096</v>
      </c>
      <c r="L219" s="16"/>
      <c r="M219" s="16">
        <v>4096</v>
      </c>
      <c r="N219" s="16">
        <v>4096</v>
      </c>
      <c r="O219" s="16">
        <v>4096</v>
      </c>
      <c r="P219" s="32">
        <f t="shared" si="55"/>
        <v>4096</v>
      </c>
      <c r="V219" s="16"/>
      <c r="W219" s="16"/>
      <c r="X219" s="16"/>
      <c r="Y219" s="16"/>
      <c r="Z219" s="26"/>
      <c r="AA219" s="16"/>
      <c r="AE219"/>
      <c r="AF219" s="23"/>
      <c r="AK219"/>
      <c r="AL219" s="23"/>
    </row>
    <row r="220" spans="2:38" x14ac:dyDescent="0.3">
      <c r="B220" s="15" t="s">
        <v>50</v>
      </c>
      <c r="C220" s="22">
        <v>10.282400000000001</v>
      </c>
      <c r="D220" s="22">
        <v>10.2765</v>
      </c>
      <c r="E220" s="22">
        <v>10.2326</v>
      </c>
      <c r="F220" s="26">
        <f t="shared" si="53"/>
        <v>10.263833333333332</v>
      </c>
      <c r="G220" s="16"/>
      <c r="H220" s="22">
        <v>10.2859</v>
      </c>
      <c r="I220" s="22">
        <v>10.2765</v>
      </c>
      <c r="J220" s="22">
        <v>10.2864</v>
      </c>
      <c r="K220" s="26">
        <f t="shared" si="54"/>
        <v>10.282933333333334</v>
      </c>
      <c r="L220" s="16"/>
      <c r="M220" s="22">
        <v>10.272500000000001</v>
      </c>
      <c r="N220" s="22">
        <v>10.284700000000001</v>
      </c>
      <c r="O220" s="22">
        <v>10.2803</v>
      </c>
      <c r="P220" s="32">
        <f t="shared" si="55"/>
        <v>10.279166666666667</v>
      </c>
      <c r="AF220" s="23"/>
      <c r="AK220"/>
      <c r="AL220" s="23"/>
    </row>
    <row r="221" spans="2:38" x14ac:dyDescent="0.3">
      <c r="B221" s="15" t="s">
        <v>6</v>
      </c>
      <c r="C221" s="22">
        <v>2632</v>
      </c>
      <c r="D221" s="22">
        <v>2630</v>
      </c>
      <c r="E221" s="22">
        <v>2619</v>
      </c>
      <c r="F221" s="26">
        <f t="shared" si="53"/>
        <v>2627</v>
      </c>
      <c r="G221" s="16"/>
      <c r="H221" s="22">
        <v>2633</v>
      </c>
      <c r="I221" s="22">
        <v>2630</v>
      </c>
      <c r="J221" s="22">
        <v>2633</v>
      </c>
      <c r="K221" s="26">
        <f t="shared" si="54"/>
        <v>2632</v>
      </c>
      <c r="L221" s="16"/>
      <c r="M221" s="22">
        <v>2629</v>
      </c>
      <c r="N221" s="22">
        <v>2632</v>
      </c>
      <c r="O221" s="22">
        <v>2631</v>
      </c>
      <c r="P221" s="32">
        <f t="shared" si="55"/>
        <v>2630.6666666666665</v>
      </c>
      <c r="AF221" s="23"/>
      <c r="AG221" s="23"/>
      <c r="AK221"/>
      <c r="AL221" s="23"/>
    </row>
    <row r="222" spans="2:38" x14ac:dyDescent="0.3">
      <c r="B222" s="15" t="s">
        <v>8</v>
      </c>
      <c r="C222" s="22">
        <v>2640</v>
      </c>
      <c r="D222" s="22">
        <v>2639</v>
      </c>
      <c r="E222" s="22">
        <v>2639</v>
      </c>
      <c r="F222" s="26">
        <f t="shared" si="53"/>
        <v>2639.3333333333335</v>
      </c>
      <c r="G222" s="16"/>
      <c r="H222" s="22">
        <v>2639</v>
      </c>
      <c r="I222" s="22">
        <v>2639</v>
      </c>
      <c r="J222" s="22">
        <v>2639</v>
      </c>
      <c r="K222" s="26">
        <f t="shared" si="54"/>
        <v>2639</v>
      </c>
      <c r="L222" s="16"/>
      <c r="M222" s="22">
        <v>2638</v>
      </c>
      <c r="N222" s="22">
        <v>2638</v>
      </c>
      <c r="O222" s="22">
        <v>2639</v>
      </c>
      <c r="P222" s="32">
        <f t="shared" si="55"/>
        <v>2638.3333333333335</v>
      </c>
      <c r="AG222" s="23"/>
      <c r="AK222"/>
      <c r="AL222" s="23"/>
    </row>
    <row r="223" spans="2:38" ht="18" thickBot="1" x14ac:dyDescent="0.35">
      <c r="B223" s="20" t="s">
        <v>9</v>
      </c>
      <c r="C223" s="21">
        <v>2605</v>
      </c>
      <c r="D223" s="21">
        <v>2608</v>
      </c>
      <c r="E223" s="21">
        <v>2385</v>
      </c>
      <c r="F223" s="37">
        <f t="shared" si="53"/>
        <v>2532.6666666666665</v>
      </c>
      <c r="G223" s="21"/>
      <c r="H223" s="21">
        <v>2624</v>
      </c>
      <c r="I223" s="21">
        <v>2608</v>
      </c>
      <c r="J223" s="21">
        <v>2622</v>
      </c>
      <c r="K223" s="37">
        <f t="shared" si="54"/>
        <v>2618</v>
      </c>
      <c r="L223" s="21"/>
      <c r="M223" s="21">
        <v>2611</v>
      </c>
      <c r="N223" s="21">
        <v>2619</v>
      </c>
      <c r="O223" s="21">
        <v>2610</v>
      </c>
      <c r="P223" s="38">
        <f t="shared" si="55"/>
        <v>2613.3333333333335</v>
      </c>
      <c r="AG223" s="23"/>
      <c r="AK223"/>
      <c r="AL223" s="23"/>
    </row>
    <row r="224" spans="2:38" x14ac:dyDescent="0.3">
      <c r="AG224" s="23"/>
      <c r="AK224"/>
      <c r="AL224" s="23"/>
    </row>
    <row r="225" spans="2:38" x14ac:dyDescent="0.3">
      <c r="AG225" s="23"/>
    </row>
    <row r="226" spans="2:38" x14ac:dyDescent="0.3">
      <c r="AG226" s="23"/>
    </row>
    <row r="230" spans="2:38" ht="31.5" x14ac:dyDescent="0.3">
      <c r="B230" s="5" t="s">
        <v>56</v>
      </c>
      <c r="E230" t="s">
        <v>60</v>
      </c>
    </row>
    <row r="232" spans="2:38" ht="18" thickBot="1" x14ac:dyDescent="0.35">
      <c r="C232" t="s">
        <v>54</v>
      </c>
      <c r="H232" t="s">
        <v>53</v>
      </c>
      <c r="M232" t="s">
        <v>53</v>
      </c>
    </row>
    <row r="233" spans="2:38" ht="20.25" x14ac:dyDescent="0.3">
      <c r="B233" s="7"/>
      <c r="C233" s="8" t="s">
        <v>61</v>
      </c>
      <c r="D233" s="9"/>
      <c r="E233" s="9"/>
      <c r="F233" s="24"/>
      <c r="G233" s="9"/>
      <c r="H233" s="8" t="s">
        <v>62</v>
      </c>
      <c r="I233" s="9"/>
      <c r="J233" s="9"/>
      <c r="K233" s="24"/>
      <c r="L233" s="9"/>
      <c r="M233" s="8" t="s">
        <v>63</v>
      </c>
      <c r="N233" s="9"/>
      <c r="O233" s="9"/>
      <c r="P233" s="30"/>
      <c r="AK233"/>
      <c r="AL233" s="23"/>
    </row>
    <row r="234" spans="2:38" ht="26.25" x14ac:dyDescent="0.3">
      <c r="B234" s="10"/>
      <c r="C234" s="11" t="s">
        <v>1</v>
      </c>
      <c r="D234" s="12"/>
      <c r="E234" s="12"/>
      <c r="F234" s="25"/>
      <c r="G234" s="12"/>
      <c r="H234" s="11" t="s">
        <v>1</v>
      </c>
      <c r="I234" s="12"/>
      <c r="J234" s="12"/>
      <c r="K234" s="25"/>
      <c r="L234" s="12"/>
      <c r="M234" s="11" t="s">
        <v>1</v>
      </c>
      <c r="N234" s="12"/>
      <c r="O234" s="12"/>
      <c r="P234" s="31"/>
    </row>
    <row r="235" spans="2:38" x14ac:dyDescent="0.3">
      <c r="B235" s="13"/>
      <c r="C235" s="14">
        <v>1</v>
      </c>
      <c r="D235" s="14">
        <v>2</v>
      </c>
      <c r="E235" s="14">
        <v>3</v>
      </c>
      <c r="G235" s="14"/>
      <c r="H235" s="14">
        <v>1</v>
      </c>
      <c r="I235" s="14">
        <v>2</v>
      </c>
      <c r="J235" s="14">
        <v>3</v>
      </c>
      <c r="K235" s="26" t="s">
        <v>28</v>
      </c>
      <c r="L235" s="14"/>
      <c r="M235" s="14">
        <v>1</v>
      </c>
      <c r="N235" s="14">
        <v>2</v>
      </c>
      <c r="O235" s="14">
        <v>3</v>
      </c>
      <c r="P235" s="32" t="s">
        <v>28</v>
      </c>
    </row>
    <row r="236" spans="2:38" x14ac:dyDescent="0.3">
      <c r="B236" s="15" t="s">
        <v>12</v>
      </c>
      <c r="C236" s="22">
        <v>60.061999999999998</v>
      </c>
      <c r="D236" s="22">
        <v>60.029000000000003</v>
      </c>
      <c r="E236" s="22">
        <v>60.020899999999997</v>
      </c>
      <c r="F236" s="26">
        <f>AVERAGE(C236:E236)</f>
        <v>60.037299999999995</v>
      </c>
      <c r="G236" s="16"/>
      <c r="H236" s="22">
        <v>60.021799999999999</v>
      </c>
      <c r="I236" s="22">
        <v>60.078800000000001</v>
      </c>
      <c r="J236" s="22">
        <v>60.021500000000003</v>
      </c>
      <c r="K236" s="26">
        <f>AVERAGE(H236:J236)</f>
        <v>60.040699999999994</v>
      </c>
      <c r="L236" s="16"/>
      <c r="M236" s="22">
        <v>60.021000000000001</v>
      </c>
      <c r="N236" s="22">
        <v>60.045900000000003</v>
      </c>
      <c r="O236" s="22">
        <v>60.044899999999998</v>
      </c>
      <c r="P236" s="32">
        <f>AVERAGE(M236:O236)</f>
        <v>60.037266666666675</v>
      </c>
    </row>
    <row r="237" spans="2:38" x14ac:dyDescent="0.3">
      <c r="B237" s="15" t="s">
        <v>13</v>
      </c>
      <c r="C237" s="22">
        <v>22822</v>
      </c>
      <c r="D237" s="22">
        <v>24815</v>
      </c>
      <c r="E237" s="22">
        <v>22754</v>
      </c>
      <c r="F237" s="26">
        <f t="shared" ref="F237:F241" si="56">AVERAGE(C237:E237)</f>
        <v>23463.666666666668</v>
      </c>
      <c r="G237" s="16"/>
      <c r="H237" s="22">
        <v>23166</v>
      </c>
      <c r="I237" s="22">
        <v>21354</v>
      </c>
      <c r="J237" s="22">
        <v>22565</v>
      </c>
      <c r="K237" s="26">
        <f t="shared" ref="K237:K245" si="57">AVERAGE(H237:J237)</f>
        <v>22361.666666666668</v>
      </c>
      <c r="L237" s="16"/>
      <c r="M237" s="22">
        <v>22777</v>
      </c>
      <c r="N237" s="22">
        <v>22533</v>
      </c>
      <c r="O237" s="22">
        <v>22584</v>
      </c>
      <c r="P237" s="32">
        <f t="shared" ref="P237:P245" si="58">AVERAGE(M237:O237)</f>
        <v>22631.333333333332</v>
      </c>
    </row>
    <row r="238" spans="2:38" x14ac:dyDescent="0.3">
      <c r="B238" s="15" t="s">
        <v>14</v>
      </c>
      <c r="C238" s="16">
        <v>4096</v>
      </c>
      <c r="D238" s="16">
        <v>4096</v>
      </c>
      <c r="E238" s="16">
        <v>4096</v>
      </c>
      <c r="F238" s="26">
        <f t="shared" si="56"/>
        <v>4096</v>
      </c>
      <c r="G238" s="16"/>
      <c r="H238" s="16">
        <v>4096</v>
      </c>
      <c r="I238" s="16">
        <v>4096</v>
      </c>
      <c r="J238" s="16">
        <v>4096</v>
      </c>
      <c r="K238" s="26">
        <f t="shared" si="57"/>
        <v>4096</v>
      </c>
      <c r="L238" s="16"/>
      <c r="M238" s="16">
        <v>4096</v>
      </c>
      <c r="N238" s="16">
        <v>4096</v>
      </c>
      <c r="O238" s="16">
        <v>4096</v>
      </c>
      <c r="P238" s="32">
        <f t="shared" si="58"/>
        <v>4096</v>
      </c>
    </row>
    <row r="239" spans="2:38" x14ac:dyDescent="0.3">
      <c r="B239" s="15" t="s">
        <v>15</v>
      </c>
      <c r="C239" s="16">
        <v>4096</v>
      </c>
      <c r="D239" s="16">
        <v>4096</v>
      </c>
      <c r="E239" s="16">
        <v>4096</v>
      </c>
      <c r="F239" s="26">
        <f t="shared" si="56"/>
        <v>4096</v>
      </c>
      <c r="G239" s="16"/>
      <c r="H239" s="16">
        <v>4096</v>
      </c>
      <c r="I239" s="16">
        <v>4096</v>
      </c>
      <c r="J239" s="16">
        <v>4096</v>
      </c>
      <c r="K239" s="26">
        <f t="shared" si="57"/>
        <v>4096</v>
      </c>
      <c r="L239" s="16"/>
      <c r="M239" s="16">
        <v>4096</v>
      </c>
      <c r="N239" s="16">
        <v>4096</v>
      </c>
      <c r="O239" s="16">
        <v>4096</v>
      </c>
      <c r="P239" s="32">
        <f t="shared" si="58"/>
        <v>4096</v>
      </c>
    </row>
    <row r="240" spans="2:38" x14ac:dyDescent="0.3">
      <c r="B240" s="15" t="s">
        <v>49</v>
      </c>
      <c r="C240" s="22">
        <v>1.48427</v>
      </c>
      <c r="D240" s="22">
        <v>1.6147800000000001</v>
      </c>
      <c r="E240" s="22">
        <v>1.4808600000000001</v>
      </c>
      <c r="F240" s="26">
        <f t="shared" si="56"/>
        <v>1.5266366666666666</v>
      </c>
      <c r="G240" s="16"/>
      <c r="H240" s="22">
        <v>1.50766</v>
      </c>
      <c r="I240" s="22">
        <v>1.3884099999999999</v>
      </c>
      <c r="J240" s="22">
        <v>1.46855</v>
      </c>
      <c r="K240" s="26">
        <f t="shared" si="57"/>
        <v>1.4548733333333335</v>
      </c>
      <c r="L240" s="16"/>
      <c r="M240" s="22">
        <v>1.4823599999999999</v>
      </c>
      <c r="N240" s="22">
        <v>1.46587</v>
      </c>
      <c r="O240" s="22">
        <v>1.4692099999999999</v>
      </c>
      <c r="P240" s="32">
        <f t="shared" si="58"/>
        <v>1.4724799999999998</v>
      </c>
    </row>
    <row r="241" spans="2:16" x14ac:dyDescent="0.3">
      <c r="B241" s="15" t="s">
        <v>19</v>
      </c>
      <c r="C241" s="22">
        <v>1.8164100000000001</v>
      </c>
      <c r="D241" s="22">
        <v>2.0078100000000001</v>
      </c>
      <c r="E241" s="22">
        <v>1.8164100000000001</v>
      </c>
      <c r="F241" s="26">
        <f t="shared" si="56"/>
        <v>1.8802100000000002</v>
      </c>
      <c r="G241" s="16"/>
      <c r="H241" s="22">
        <v>1.75</v>
      </c>
      <c r="I241" s="22">
        <v>1.5625</v>
      </c>
      <c r="J241" s="22">
        <v>1.9140600000000001</v>
      </c>
      <c r="K241" s="26">
        <f t="shared" si="57"/>
        <v>1.7421866666666668</v>
      </c>
      <c r="L241" s="16"/>
      <c r="M241" s="22">
        <v>1.64453</v>
      </c>
      <c r="N241" s="22">
        <v>1.67578</v>
      </c>
      <c r="O241" s="22">
        <v>1.64453</v>
      </c>
      <c r="P241" s="32">
        <f t="shared" si="58"/>
        <v>1.6549466666666668</v>
      </c>
    </row>
    <row r="242" spans="2:16" x14ac:dyDescent="0.3">
      <c r="B242" s="15" t="s">
        <v>20</v>
      </c>
      <c r="C242" s="22">
        <v>1.25</v>
      </c>
      <c r="D242" s="22">
        <v>1.125</v>
      </c>
      <c r="E242" s="22">
        <v>1.30078</v>
      </c>
      <c r="F242" s="26">
        <f>AVERAGE(C242:E242)</f>
        <v>1.22526</v>
      </c>
      <c r="G242" s="16"/>
      <c r="H242" s="22">
        <v>1.3125</v>
      </c>
      <c r="I242" s="22">
        <v>0.75390599999999997</v>
      </c>
      <c r="J242" s="22">
        <v>0.89843799999999996</v>
      </c>
      <c r="K242" s="26">
        <f t="shared" si="57"/>
        <v>0.98828133333333323</v>
      </c>
      <c r="L242" s="16"/>
      <c r="M242" s="22">
        <v>1.1484399999999999</v>
      </c>
      <c r="N242" s="22">
        <v>1.01953</v>
      </c>
      <c r="O242" s="22">
        <v>1.2890600000000001</v>
      </c>
      <c r="P242" s="32">
        <f t="shared" si="58"/>
        <v>1.1523433333333333</v>
      </c>
    </row>
    <row r="243" spans="2:16" x14ac:dyDescent="0.3">
      <c r="B243" s="15" t="s">
        <v>6</v>
      </c>
      <c r="C243" s="22">
        <v>379</v>
      </c>
      <c r="D243" s="22">
        <v>413</v>
      </c>
      <c r="E243" s="22">
        <v>379</v>
      </c>
      <c r="F243" s="26">
        <f>AVERAGE(C243:E243)</f>
        <v>390.33333333333331</v>
      </c>
      <c r="G243" s="16"/>
      <c r="H243" s="22">
        <v>385</v>
      </c>
      <c r="I243" s="22">
        <v>355</v>
      </c>
      <c r="J243" s="22">
        <v>375</v>
      </c>
      <c r="K243" s="26">
        <f t="shared" si="57"/>
        <v>371.66666666666669</v>
      </c>
      <c r="L243" s="16"/>
      <c r="M243" s="22">
        <v>379</v>
      </c>
      <c r="N243" s="22">
        <v>375</v>
      </c>
      <c r="O243" s="22">
        <v>376</v>
      </c>
      <c r="P243" s="32">
        <f t="shared" si="58"/>
        <v>376.66666666666669</v>
      </c>
    </row>
    <row r="244" spans="2:16" x14ac:dyDescent="0.3">
      <c r="B244" s="15" t="s">
        <v>8</v>
      </c>
      <c r="C244" s="22">
        <v>465</v>
      </c>
      <c r="D244" s="22">
        <v>514</v>
      </c>
      <c r="E244" s="22">
        <v>465</v>
      </c>
      <c r="F244" s="26">
        <f>AVERAGE(C244:E244)</f>
        <v>481.33333333333331</v>
      </c>
      <c r="G244" s="16"/>
      <c r="H244" s="22">
        <v>448</v>
      </c>
      <c r="I244" s="22">
        <v>400</v>
      </c>
      <c r="J244" s="22">
        <v>490</v>
      </c>
      <c r="K244" s="26">
        <f t="shared" si="57"/>
        <v>446</v>
      </c>
      <c r="L244" s="16"/>
      <c r="M244" s="22">
        <v>421</v>
      </c>
      <c r="N244" s="22">
        <v>429</v>
      </c>
      <c r="O244" s="22">
        <v>421</v>
      </c>
      <c r="P244" s="32">
        <f t="shared" si="58"/>
        <v>423.66666666666669</v>
      </c>
    </row>
    <row r="245" spans="2:16" x14ac:dyDescent="0.3">
      <c r="B245" s="15" t="s">
        <v>9</v>
      </c>
      <c r="C245" s="22">
        <v>320</v>
      </c>
      <c r="D245" s="22">
        <v>288</v>
      </c>
      <c r="E245" s="22">
        <v>333</v>
      </c>
      <c r="F245" s="26">
        <f>AVERAGE(C245:E245)</f>
        <v>313.66666666666669</v>
      </c>
      <c r="G245" s="16"/>
      <c r="H245" s="22">
        <v>336</v>
      </c>
      <c r="I245" s="22">
        <v>193</v>
      </c>
      <c r="J245" s="22">
        <v>230</v>
      </c>
      <c r="K245" s="26">
        <f t="shared" si="57"/>
        <v>253</v>
      </c>
      <c r="L245" s="16"/>
      <c r="M245" s="22">
        <v>294</v>
      </c>
      <c r="N245" s="22">
        <v>261</v>
      </c>
      <c r="O245" s="22">
        <v>330</v>
      </c>
      <c r="P245" s="32">
        <f t="shared" si="58"/>
        <v>295</v>
      </c>
    </row>
    <row r="246" spans="2:16" x14ac:dyDescent="0.3">
      <c r="B246" s="15"/>
      <c r="C246" s="16"/>
      <c r="D246" s="16"/>
      <c r="F246" s="27"/>
      <c r="G246" s="16"/>
      <c r="H246" s="16"/>
      <c r="I246" s="16"/>
      <c r="J246" s="16"/>
      <c r="K246" s="27"/>
      <c r="L246" s="16"/>
      <c r="M246" s="16"/>
      <c r="N246" s="16"/>
      <c r="O246" s="16"/>
      <c r="P246" s="33"/>
    </row>
    <row r="247" spans="2:16" x14ac:dyDescent="0.3">
      <c r="B247" s="15"/>
      <c r="C247" s="16"/>
      <c r="D247" s="16"/>
      <c r="E247" s="16"/>
      <c r="F247" s="27"/>
      <c r="G247" s="16"/>
      <c r="H247" s="16"/>
      <c r="I247" s="16"/>
      <c r="J247" s="16"/>
      <c r="K247" s="27"/>
      <c r="L247" s="16"/>
      <c r="M247" s="16"/>
      <c r="N247" s="16"/>
      <c r="O247" s="16"/>
      <c r="P247" s="33"/>
    </row>
    <row r="248" spans="2:16" ht="20.25" x14ac:dyDescent="0.3">
      <c r="B248" s="17"/>
      <c r="C248" s="18" t="s">
        <v>27</v>
      </c>
      <c r="D248" s="19"/>
      <c r="E248" s="19"/>
      <c r="F248" s="28"/>
      <c r="G248" s="19"/>
      <c r="H248" s="18" t="s">
        <v>4</v>
      </c>
      <c r="I248" s="19"/>
      <c r="J248" s="19"/>
      <c r="K248" s="28"/>
      <c r="L248" s="19"/>
      <c r="M248" s="18" t="s">
        <v>23</v>
      </c>
      <c r="N248" s="19"/>
      <c r="O248" s="19"/>
      <c r="P248" s="34"/>
    </row>
    <row r="249" spans="2:16" ht="26.25" x14ac:dyDescent="0.3">
      <c r="B249" s="15"/>
      <c r="C249" s="12" t="s">
        <v>3</v>
      </c>
      <c r="D249" s="16"/>
      <c r="E249" s="16"/>
      <c r="F249" s="27"/>
      <c r="G249" s="16"/>
      <c r="H249" s="12" t="s">
        <v>3</v>
      </c>
      <c r="I249" s="16"/>
      <c r="J249" s="16"/>
      <c r="K249" s="27"/>
      <c r="L249" s="16"/>
      <c r="M249" s="12" t="s">
        <v>3</v>
      </c>
      <c r="N249" s="16"/>
      <c r="O249" s="16"/>
      <c r="P249" s="33"/>
    </row>
    <row r="250" spans="2:16" x14ac:dyDescent="0.3">
      <c r="B250" s="15" t="s">
        <v>12</v>
      </c>
      <c r="C250" s="16">
        <v>8.9633500000000002</v>
      </c>
      <c r="D250" s="16">
        <v>8.6742699999999999</v>
      </c>
      <c r="E250" s="16">
        <v>8.6732300000000002</v>
      </c>
      <c r="F250" s="26">
        <f t="shared" ref="F250:F257" si="59">AVERAGE(C250:E250)</f>
        <v>8.7702833333333334</v>
      </c>
      <c r="G250" s="16"/>
      <c r="H250" s="22">
        <v>8.5795600000000007</v>
      </c>
      <c r="I250" s="22">
        <v>8.5682600000000004</v>
      </c>
      <c r="J250" s="22">
        <v>8.9491099999999992</v>
      </c>
      <c r="K250" s="26">
        <f t="shared" ref="K250:K257" si="60">AVERAGE(H250:J250)</f>
        <v>8.6989766666666668</v>
      </c>
      <c r="L250" s="16"/>
      <c r="M250" s="22">
        <v>8.5467099999999991</v>
      </c>
      <c r="N250" s="22">
        <v>8.5663499999999999</v>
      </c>
      <c r="O250" s="22">
        <v>8.5855499999999996</v>
      </c>
      <c r="P250" s="32">
        <f t="shared" ref="P250:P257" si="61">AVERAGE(M250:O250)</f>
        <v>8.5662033333333323</v>
      </c>
    </row>
    <row r="251" spans="2:16" x14ac:dyDescent="0.3">
      <c r="B251" s="15" t="s">
        <v>16</v>
      </c>
      <c r="C251" s="16">
        <v>22822</v>
      </c>
      <c r="D251" s="16">
        <v>22822</v>
      </c>
      <c r="E251" s="16">
        <v>22822</v>
      </c>
      <c r="F251" s="26">
        <f t="shared" si="59"/>
        <v>22822</v>
      </c>
      <c r="G251" s="16"/>
      <c r="H251" s="22">
        <v>22565</v>
      </c>
      <c r="I251" s="22">
        <v>22565</v>
      </c>
      <c r="J251" s="22">
        <v>22565</v>
      </c>
      <c r="K251" s="26">
        <f t="shared" si="60"/>
        <v>22565</v>
      </c>
      <c r="L251" s="16"/>
      <c r="M251" s="22">
        <v>22533</v>
      </c>
      <c r="N251" s="22">
        <v>22533</v>
      </c>
      <c r="O251" s="22">
        <v>22533</v>
      </c>
      <c r="P251" s="32">
        <f t="shared" si="61"/>
        <v>22533</v>
      </c>
    </row>
    <row r="252" spans="2:16" x14ac:dyDescent="0.3">
      <c r="B252" s="15" t="s">
        <v>17</v>
      </c>
      <c r="C252" s="16">
        <v>4096</v>
      </c>
      <c r="D252" s="16">
        <v>4096</v>
      </c>
      <c r="E252" s="16">
        <v>4096</v>
      </c>
      <c r="F252" s="26">
        <f t="shared" si="59"/>
        <v>4096</v>
      </c>
      <c r="G252" s="16"/>
      <c r="H252" s="16">
        <v>4096</v>
      </c>
      <c r="I252" s="16">
        <v>4096</v>
      </c>
      <c r="J252" s="16">
        <v>4096</v>
      </c>
      <c r="K252" s="26">
        <f t="shared" si="60"/>
        <v>4096</v>
      </c>
      <c r="L252" s="16"/>
      <c r="M252" s="16">
        <v>4096</v>
      </c>
      <c r="N252" s="16">
        <v>4096</v>
      </c>
      <c r="O252" s="16">
        <v>4096</v>
      </c>
      <c r="P252" s="32">
        <f t="shared" si="61"/>
        <v>4096</v>
      </c>
    </row>
    <row r="253" spans="2:16" x14ac:dyDescent="0.3">
      <c r="B253" s="15" t="s">
        <v>15</v>
      </c>
      <c r="C253" s="16">
        <v>4096</v>
      </c>
      <c r="D253" s="16">
        <v>4096</v>
      </c>
      <c r="E253" s="16">
        <v>4096</v>
      </c>
      <c r="F253" s="26">
        <f t="shared" si="59"/>
        <v>4096</v>
      </c>
      <c r="G253" s="16"/>
      <c r="H253" s="16">
        <v>4096</v>
      </c>
      <c r="I253" s="16">
        <v>4096</v>
      </c>
      <c r="J253" s="16">
        <v>4096</v>
      </c>
      <c r="K253" s="26">
        <f t="shared" si="60"/>
        <v>4096</v>
      </c>
      <c r="L253" s="16"/>
      <c r="M253" s="16">
        <v>4096</v>
      </c>
      <c r="N253" s="16">
        <v>4096</v>
      </c>
      <c r="O253" s="16">
        <v>4096</v>
      </c>
      <c r="P253" s="32">
        <f t="shared" si="61"/>
        <v>4096</v>
      </c>
    </row>
    <row r="254" spans="2:16" x14ac:dyDescent="0.3">
      <c r="B254" s="15" t="s">
        <v>50</v>
      </c>
      <c r="C254" s="22">
        <v>9.9458800000000007</v>
      </c>
      <c r="D254" s="22">
        <v>10.2773</v>
      </c>
      <c r="E254" s="22">
        <v>10.278600000000001</v>
      </c>
      <c r="F254" s="26">
        <f t="shared" si="59"/>
        <v>10.167260000000001</v>
      </c>
      <c r="G254" s="16"/>
      <c r="H254" s="22">
        <v>10.2738</v>
      </c>
      <c r="I254" s="22">
        <v>10.2873</v>
      </c>
      <c r="J254" s="22">
        <v>9.8495299999999997</v>
      </c>
      <c r="K254" s="26">
        <f t="shared" si="60"/>
        <v>10.136876666666666</v>
      </c>
      <c r="L254" s="16"/>
      <c r="M254" s="22">
        <v>10.2986</v>
      </c>
      <c r="N254" s="22">
        <v>10.275</v>
      </c>
      <c r="O254" s="22">
        <v>10.2521</v>
      </c>
      <c r="P254" s="32">
        <f t="shared" si="61"/>
        <v>10.275233333333333</v>
      </c>
    </row>
    <row r="255" spans="2:16" x14ac:dyDescent="0.3">
      <c r="B255" s="15" t="s">
        <v>6</v>
      </c>
      <c r="C255" s="22">
        <v>2546</v>
      </c>
      <c r="D255" s="22">
        <v>2630</v>
      </c>
      <c r="E255" s="22">
        <v>2631</v>
      </c>
      <c r="F255" s="26">
        <f t="shared" si="59"/>
        <v>2602.3333333333335</v>
      </c>
      <c r="G255" s="16"/>
      <c r="H255" s="22">
        <v>2630</v>
      </c>
      <c r="I255" s="22">
        <v>2633</v>
      </c>
      <c r="J255" s="22">
        <v>2521</v>
      </c>
      <c r="K255" s="26">
        <f t="shared" si="60"/>
        <v>2594.6666666666665</v>
      </c>
      <c r="L255" s="16"/>
      <c r="M255" s="22">
        <v>2636</v>
      </c>
      <c r="N255" s="22">
        <v>2630</v>
      </c>
      <c r="O255" s="22">
        <v>2624</v>
      </c>
      <c r="P255" s="32">
        <f t="shared" si="61"/>
        <v>2630</v>
      </c>
    </row>
    <row r="256" spans="2:16" x14ac:dyDescent="0.3">
      <c r="B256" s="15" t="s">
        <v>8</v>
      </c>
      <c r="C256" s="22">
        <v>2609</v>
      </c>
      <c r="D256" s="22">
        <v>2641</v>
      </c>
      <c r="E256" s="22">
        <v>2641</v>
      </c>
      <c r="F256" s="26">
        <f t="shared" si="59"/>
        <v>2630.3333333333335</v>
      </c>
      <c r="G256" s="16"/>
      <c r="H256" s="22">
        <v>2640</v>
      </c>
      <c r="I256" s="22">
        <v>2641</v>
      </c>
      <c r="J256" s="22">
        <v>2606</v>
      </c>
      <c r="K256" s="26">
        <f t="shared" si="60"/>
        <v>2629</v>
      </c>
      <c r="L256" s="16"/>
      <c r="M256" s="22">
        <v>2640</v>
      </c>
      <c r="N256" s="22">
        <v>2641</v>
      </c>
      <c r="O256" s="22">
        <v>2638</v>
      </c>
      <c r="P256" s="32">
        <f t="shared" si="61"/>
        <v>2639.6666666666665</v>
      </c>
    </row>
    <row r="257" spans="2:16" ht="18" thickBot="1" x14ac:dyDescent="0.35">
      <c r="B257" s="20" t="s">
        <v>9</v>
      </c>
      <c r="C257" s="21">
        <v>2500</v>
      </c>
      <c r="D257" s="21">
        <v>2628</v>
      </c>
      <c r="E257" s="21">
        <v>2632</v>
      </c>
      <c r="F257" s="37">
        <f t="shared" si="59"/>
        <v>2586.6666666666665</v>
      </c>
      <c r="G257" s="21"/>
      <c r="H257" s="21">
        <v>2633</v>
      </c>
      <c r="I257" s="21">
        <v>2633</v>
      </c>
      <c r="J257" s="21">
        <v>2443</v>
      </c>
      <c r="K257" s="37">
        <f t="shared" si="60"/>
        <v>2569.6666666666665</v>
      </c>
      <c r="L257" s="21"/>
      <c r="M257" s="21">
        <v>2631</v>
      </c>
      <c r="N257" s="21">
        <v>2634</v>
      </c>
      <c r="O257" s="21">
        <v>2617</v>
      </c>
      <c r="P257" s="38">
        <f t="shared" si="61"/>
        <v>2627.3333333333335</v>
      </c>
    </row>
    <row r="274" spans="2:22" x14ac:dyDescent="0.3">
      <c r="B274"/>
      <c r="C274" s="1"/>
      <c r="F274"/>
      <c r="G274" s="23"/>
      <c r="K274"/>
      <c r="L274" s="23"/>
      <c r="P274"/>
      <c r="Q274" s="23"/>
      <c r="U274"/>
      <c r="V274" s="23"/>
    </row>
    <row r="275" spans="2:22" x14ac:dyDescent="0.3">
      <c r="B275"/>
      <c r="C275" s="1"/>
      <c r="F275"/>
      <c r="G275" s="23"/>
      <c r="K275"/>
      <c r="L275" s="23"/>
      <c r="P275"/>
      <c r="Q275" s="23"/>
      <c r="U275"/>
      <c r="V275" s="23"/>
    </row>
    <row r="276" spans="2:22" x14ac:dyDescent="0.3">
      <c r="B276"/>
      <c r="C276" s="1"/>
      <c r="F276"/>
      <c r="G276" s="23"/>
      <c r="K276"/>
      <c r="L276" s="23"/>
      <c r="P276"/>
      <c r="Q276" s="23"/>
      <c r="U276"/>
      <c r="V276" s="23"/>
    </row>
    <row r="277" spans="2:22" x14ac:dyDescent="0.3">
      <c r="B277"/>
      <c r="C277" s="1"/>
      <c r="F277"/>
      <c r="G277" s="23"/>
      <c r="K277"/>
      <c r="L277" s="23"/>
      <c r="P277"/>
      <c r="Q277" s="23"/>
      <c r="U277"/>
      <c r="V277" s="23"/>
    </row>
    <row r="278" spans="2:22" x14ac:dyDescent="0.3">
      <c r="B278"/>
      <c r="C278" s="1"/>
      <c r="F278"/>
      <c r="G278" s="23"/>
      <c r="K278"/>
      <c r="L278" s="23"/>
      <c r="P278"/>
      <c r="Q278" s="23"/>
      <c r="U278"/>
      <c r="V278" s="23"/>
    </row>
    <row r="279" spans="2:22" x14ac:dyDescent="0.3">
      <c r="B279"/>
      <c r="C279" s="1"/>
      <c r="F279"/>
      <c r="G279" s="23"/>
      <c r="K279"/>
      <c r="L279" s="23"/>
      <c r="P279"/>
      <c r="Q279" s="23"/>
      <c r="U279"/>
      <c r="V279" s="23"/>
    </row>
    <row r="280" spans="2:22" x14ac:dyDescent="0.3">
      <c r="B280"/>
      <c r="C280" s="1"/>
      <c r="F280"/>
      <c r="G280" s="23"/>
      <c r="K280"/>
      <c r="L280" s="23"/>
      <c r="P280"/>
      <c r="Q280" s="23"/>
      <c r="U280"/>
      <c r="V280" s="23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kch</dc:creator>
  <cp:lastModifiedBy>CheolHyeon Kwon</cp:lastModifiedBy>
  <dcterms:created xsi:type="dcterms:W3CDTF">2022-10-13T08:00:39Z</dcterms:created>
  <dcterms:modified xsi:type="dcterms:W3CDTF">2023-02-02T04:37:49Z</dcterms:modified>
</cp:coreProperties>
</file>