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" sheetId="1" r:id="rId1"/>
    <sheet name="Positions Reconciliations" sheetId="2" r:id="rId2"/>
    <sheet name="Aggregate Client Holdings" sheetId="3" r:id="rId3"/>
    <sheet name="Individual Client Holdings" sheetId="4" r:id="rId4"/>
    <sheet name="Broker Positions" sheetId="5" r:id="rId5"/>
  </sheets>
</workbook>
</file>

<file path=xl/styles.xml><?xml version="1.0" encoding="utf-8"?>
<styleSheet xmlns="http://schemas.openxmlformats.org/spreadsheetml/2006/main" xmlns:vt="http://schemas.openxmlformats.org/officeDocument/2006/docPropsVTypes">
  <numFmts count="4">
    <numFmt numFmtId="56" formatCode="&quot;上午/下午 &quot;hh&quot;時&quot;mm&quot;分&quot;ss&quot;秒 &quot;"/>
    <numFmt numFmtId="60" formatCode="$#,###0.00"/>
    <numFmt numFmtId="61" formatCode="#,###0.00"/>
    <numFmt numFmtId="62" formatCode="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cols>
    <col min="1" max="1" width="60.83203125" customWidth="1"/>
    <col min="2" max="2" width="20.83203125" customWidth="1"/>
  </cols>
  <sheetData>
    <row r="1">
      <c r="A1" t="str">
        <v>FinaMaze Client Assets Reconciliation</v>
      </c>
    </row>
    <row r="3">
      <c r="A3" t="str">
        <v>Reconciliation Date:</v>
      </c>
      <c r="B3" t="str">
        <v>2024-11-18</v>
      </c>
    </row>
    <row r="4">
      <c r="A4" t="str">
        <v>Executed on:</v>
      </c>
      <c r="B4" t="str">
        <v>2024-11-19</v>
      </c>
    </row>
    <row r="6">
      <c r="A6" t="str">
        <v>Number of Securities (Symbols) Held by Customers</v>
      </c>
      <c r="B6">
        <v>88</v>
      </c>
    </row>
    <row r="7">
      <c r="A7" t="str">
        <v>Number of Securities (Symbols) Held at Brokers</v>
      </c>
      <c r="B7">
        <v>87</v>
      </c>
    </row>
    <row r="8">
      <c r="A8" t="str">
        <v>Difference in Number of Securities (Symbols)</v>
      </c>
      <c r="B8">
        <f>B6-B7</f>
      </c>
    </row>
    <row r="10">
      <c r="A10" t="str">
        <v>Number of Securities with matching Quantities</v>
      </c>
      <c r="B10">
        <v>84</v>
      </c>
    </row>
    <row r="11">
      <c r="A11" t="str">
        <v>Number of Securities with Position Breaks</v>
      </c>
      <c r="B11">
        <v>4</v>
      </c>
    </row>
    <row r="13">
      <c r="A13" t="str">
        <v>Number of Clients</v>
      </c>
      <c r="B13">
        <v>27</v>
      </c>
    </row>
    <row r="14">
      <c r="A14" t="str">
        <v>Number of Clients with Position Breaks</v>
      </c>
      <c r="B14">
        <v>0</v>
      </c>
    </row>
  </sheetData>
  <ignoredErrors>
    <ignoredError numberStoredAsText="1" sqref="A1:B1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90"/>
  <sheetViews>
    <sheetView workbookViewId="0"/>
  </sheetViews>
  <cols>
    <col min="1" max="1" width="20.83203125" customWidth="1"/>
    <col min="2" max="2" width="20.83203125" customWidth="1"/>
    <col min="3" max="3" width="20.83203125" customWidth="1"/>
    <col min="4" max="4" width="20.83203125" customWidth="1"/>
    <col min="5" max="5" width="20.83203125" customWidth="1"/>
  </cols>
  <sheetData>
    <row r="1">
      <c r="A1" t="str">
        <v>Security</v>
      </c>
      <c r="B1" t="str">
        <v>Aggregate Client Quantity</v>
      </c>
      <c r="C1" t="str">
        <v>Aggregate Broker Position</v>
      </c>
      <c r="D1" t="str">
        <v>Difference</v>
      </c>
      <c r="E1" t="str">
        <v>Reconciled</v>
      </c>
    </row>
    <row r="2">
      <c r="A2" t="str">
        <v>AADA</v>
      </c>
      <c r="B2" s="1">
        <v>359</v>
      </c>
      <c r="C2" s="1">
        <v>423</v>
      </c>
      <c r="D2" s="1">
        <f>C2 - B2</f>
      </c>
      <c r="E2">
        <f>IF(D2 &lt;&gt; 0, "No","Yes")</f>
      </c>
    </row>
    <row r="3">
      <c r="A3" t="str">
        <v>AAPL</v>
      </c>
      <c r="B3" s="1">
        <v>1</v>
      </c>
      <c r="C3" s="1">
        <v>1</v>
      </c>
      <c r="D3" s="1">
        <f>C3 - B3</f>
      </c>
      <c r="E3">
        <f>IF(D3 &lt;&gt; 0, "No","Yes")</f>
      </c>
    </row>
    <row r="4">
      <c r="A4" t="str">
        <v>ABTC</v>
      </c>
      <c r="B4" s="1">
        <v>445</v>
      </c>
      <c r="C4" s="1">
        <v>445</v>
      </c>
      <c r="D4" s="1">
        <f>C4 - B4</f>
      </c>
      <c r="E4">
        <f>IF(D4 &lt;&gt; 0, "No","Yes")</f>
      </c>
    </row>
    <row r="5">
      <c r="A5" t="str">
        <v>ADOT</v>
      </c>
      <c r="B5" s="1">
        <v>790</v>
      </c>
      <c r="C5" s="1">
        <v>790</v>
      </c>
      <c r="D5" s="1">
        <f>C5 - B5</f>
      </c>
      <c r="E5">
        <f>IF(D5 &lt;&gt; 0, "No","Yes")</f>
      </c>
    </row>
    <row r="6">
      <c r="A6" t="str">
        <v>AETH</v>
      </c>
      <c r="B6" s="1">
        <v>183</v>
      </c>
      <c r="C6" s="1">
        <v>183</v>
      </c>
      <c r="D6" s="1">
        <f>C6 - B6</f>
      </c>
      <c r="E6">
        <f>IF(D6 &lt;&gt; 0, "No","Yes")</f>
      </c>
    </row>
    <row r="7">
      <c r="A7" t="str">
        <v>ALB</v>
      </c>
      <c r="B7" s="1">
        <v>1</v>
      </c>
      <c r="C7" s="1">
        <v>1</v>
      </c>
      <c r="D7" s="1">
        <f>C7 - B7</f>
      </c>
      <c r="E7">
        <f>IF(D7 &lt;&gt; 0, "No","Yes")</f>
      </c>
    </row>
    <row r="8">
      <c r="A8" t="str">
        <v>APTV</v>
      </c>
      <c r="B8" s="1">
        <v>3</v>
      </c>
      <c r="C8" s="1">
        <v>3</v>
      </c>
      <c r="D8" s="1">
        <f>C8 - B8</f>
      </c>
      <c r="E8">
        <f>IF(D8 &lt;&gt; 0, "No","Yes")</f>
      </c>
    </row>
    <row r="9">
      <c r="A9" t="str">
        <v>BHP</v>
      </c>
      <c r="B9" s="1">
        <v>4</v>
      </c>
      <c r="C9" s="1">
        <v>4</v>
      </c>
      <c r="D9" s="1">
        <f>C9 - B9</f>
      </c>
      <c r="E9">
        <f>IF(D9 &lt;&gt; 0, "No","Yes")</f>
      </c>
    </row>
    <row r="10">
      <c r="A10" t="str">
        <v>BLCN</v>
      </c>
      <c r="B10" s="1">
        <v>76</v>
      </c>
      <c r="C10" s="1">
        <v>76</v>
      </c>
      <c r="D10" s="1">
        <f>C10 - B10</f>
      </c>
      <c r="E10">
        <f>IF(D10 &lt;&gt; 0, "No","Yes")</f>
      </c>
    </row>
    <row r="11">
      <c r="A11" t="str">
        <v>BLOK</v>
      </c>
      <c r="B11" s="1">
        <v>77</v>
      </c>
      <c r="C11" s="1">
        <v>77</v>
      </c>
      <c r="D11" s="1">
        <f>C11 - B11</f>
      </c>
      <c r="E11">
        <f>IF(D11 &lt;&gt; 0, "No","Yes")</f>
      </c>
    </row>
    <row r="12">
      <c r="A12" t="str">
        <v>BNDX</v>
      </c>
      <c r="B12" s="1">
        <v>69</v>
      </c>
      <c r="C12" s="1">
        <v>69</v>
      </c>
      <c r="D12" s="1">
        <f>C12 - B12</f>
      </c>
      <c r="E12">
        <f>IF(D12 &lt;&gt; 0, "No","Yes")</f>
      </c>
    </row>
    <row r="13">
      <c r="A13" t="str">
        <v>BRNT</v>
      </c>
      <c r="B13" s="1">
        <v>47</v>
      </c>
      <c r="C13" s="1">
        <v>47</v>
      </c>
      <c r="D13" s="1">
        <f>C13 - B13</f>
      </c>
      <c r="E13">
        <f>IF(D13 &lt;&gt; 0, "No","Yes")</f>
      </c>
    </row>
    <row r="14">
      <c r="A14" t="str">
        <v>CCJ</v>
      </c>
      <c r="B14" s="1">
        <v>6</v>
      </c>
      <c r="C14" s="1">
        <v>6</v>
      </c>
      <c r="D14" s="1">
        <f>C14 - B14</f>
      </c>
      <c r="E14">
        <f>IF(D14 &lt;&gt; 0, "No","Yes")</f>
      </c>
    </row>
    <row r="15">
      <c r="A15" t="str">
        <v>CNYA</v>
      </c>
      <c r="B15" s="1">
        <v>1147</v>
      </c>
      <c r="C15" s="1">
        <v>1147</v>
      </c>
      <c r="D15" s="1">
        <f>C15 - B15</f>
      </c>
      <c r="E15">
        <f>IF(D15 &lt;&gt; 0, "No","Yes")</f>
      </c>
    </row>
    <row r="16">
      <c r="A16" t="str">
        <v>COIN</v>
      </c>
      <c r="B16" s="1">
        <v>5</v>
      </c>
      <c r="C16" s="1">
        <v>5</v>
      </c>
      <c r="D16" s="1">
        <f>C16 - B16</f>
      </c>
      <c r="E16">
        <f>IF(D16 &lt;&gt; 0, "No","Yes")</f>
      </c>
    </row>
    <row r="17">
      <c r="A17" t="str">
        <v>COMT</v>
      </c>
      <c r="B17" s="1">
        <v>357</v>
      </c>
      <c r="C17" s="1">
        <v>357</v>
      </c>
      <c r="D17" s="1">
        <f>C17 - B17</f>
      </c>
      <c r="E17">
        <f>IF(D17 &lt;&gt; 0, "No","Yes")</f>
      </c>
    </row>
    <row r="18">
      <c r="A18" t="str">
        <v>COPX</v>
      </c>
      <c r="B18" s="1">
        <v>144</v>
      </c>
      <c r="C18" s="1">
        <v>144</v>
      </c>
      <c r="D18" s="1">
        <f>C18 - B18</f>
      </c>
      <c r="E18">
        <f>IF(D18 &lt;&gt; 0, "No","Yes")</f>
      </c>
    </row>
    <row r="19">
      <c r="A19" t="str">
        <v>DDM</v>
      </c>
      <c r="B19" s="1">
        <v>128</v>
      </c>
      <c r="C19" s="1">
        <v>128</v>
      </c>
      <c r="D19" s="1">
        <f>C19 - B19</f>
      </c>
      <c r="E19">
        <f>IF(D19 &lt;&gt; 0, "No","Yes")</f>
      </c>
    </row>
    <row r="20">
      <c r="A20" t="str">
        <v>DIS</v>
      </c>
      <c r="B20" s="1">
        <v>3</v>
      </c>
      <c r="C20" s="1">
        <v>3</v>
      </c>
      <c r="D20" s="1">
        <f>C20 - B20</f>
      </c>
      <c r="E20">
        <f>IF(D20 &lt;&gt; 0, "No","Yes")</f>
      </c>
    </row>
    <row r="21">
      <c r="A21" t="str">
        <v>EA</v>
      </c>
      <c r="B21" s="1">
        <v>2</v>
      </c>
      <c r="C21" s="1">
        <v>2</v>
      </c>
      <c r="D21" s="1">
        <f>C21 - B21</f>
      </c>
      <c r="E21">
        <f>IF(D21 &lt;&gt; 0, "No","Yes")</f>
      </c>
    </row>
    <row r="22">
      <c r="A22" t="str">
        <v>EFZ</v>
      </c>
      <c r="B22" s="1">
        <v>153</v>
      </c>
      <c r="C22" s="1">
        <v>92</v>
      </c>
      <c r="D22" s="1">
        <f>C22 - B22</f>
      </c>
      <c r="E22">
        <f>IF(D22 &lt;&gt; 0, "No","Yes")</f>
      </c>
    </row>
    <row r="23">
      <c r="A23" t="str">
        <v>EMB</v>
      </c>
      <c r="B23" s="1">
        <v>28</v>
      </c>
      <c r="C23" s="1">
        <v>28</v>
      </c>
      <c r="D23" s="1">
        <f>C23 - B23</f>
      </c>
      <c r="E23">
        <f>IF(D23 &lt;&gt; 0, "No","Yes")</f>
      </c>
    </row>
    <row r="24">
      <c r="A24" t="str">
        <v>EMGA</v>
      </c>
      <c r="B24" s="1">
        <v>553</v>
      </c>
      <c r="C24" s="1">
        <v>553</v>
      </c>
      <c r="D24" s="1">
        <f>C24 - B24</f>
      </c>
      <c r="E24">
        <f>IF(D24 &lt;&gt; 0, "No","Yes")</f>
      </c>
    </row>
    <row r="25">
      <c r="A25" t="str">
        <v>ESGD</v>
      </c>
      <c r="B25" s="1">
        <v>12</v>
      </c>
      <c r="C25" s="1">
        <v>12</v>
      </c>
      <c r="D25" s="1">
        <f>C25 - B25</f>
      </c>
      <c r="E25">
        <f>IF(D25 &lt;&gt; 0, "No","Yes")</f>
      </c>
    </row>
    <row r="26">
      <c r="A26" t="str">
        <v>ESGE</v>
      </c>
      <c r="B26" s="1">
        <v>11</v>
      </c>
      <c r="C26" s="1">
        <v>11</v>
      </c>
      <c r="D26" s="1">
        <f>C26 - B26</f>
      </c>
      <c r="E26">
        <f>IF(D26 &lt;&gt; 0, "No","Yes")</f>
      </c>
    </row>
    <row r="27">
      <c r="A27" t="str">
        <v>EUM</v>
      </c>
      <c r="B27" s="1">
        <v>93</v>
      </c>
      <c r="C27" s="1">
        <v>94</v>
      </c>
      <c r="D27" s="1">
        <f>C27 - B27</f>
      </c>
      <c r="E27">
        <f>IF(D27 &lt;&gt; 0, "No","Yes")</f>
      </c>
    </row>
    <row r="28">
      <c r="A28" t="str">
        <v>EWH</v>
      </c>
      <c r="B28" s="1">
        <v>117</v>
      </c>
      <c r="C28" s="1">
        <v>117</v>
      </c>
      <c r="D28" s="1">
        <f>C28 - B28</f>
      </c>
      <c r="E28">
        <f>IF(D28 &lt;&gt; 0, "No","Yes")</f>
      </c>
    </row>
    <row r="29">
      <c r="A29" t="str">
        <v>EWS</v>
      </c>
      <c r="B29" s="1">
        <v>100</v>
      </c>
      <c r="C29" s="1">
        <v>100</v>
      </c>
      <c r="D29" s="1">
        <f>C29 - B29</f>
      </c>
      <c r="E29">
        <f>IF(D29 &lt;&gt; 0, "No","Yes")</f>
      </c>
    </row>
    <row r="30">
      <c r="A30" t="str">
        <v>EWY</v>
      </c>
      <c r="B30" s="1">
        <v>29</v>
      </c>
      <c r="C30" s="1">
        <v>29</v>
      </c>
      <c r="D30" s="1">
        <f>C30 - B30</f>
      </c>
      <c r="E30">
        <f>IF(D30 &lt;&gt; 0, "No","Yes")</f>
      </c>
    </row>
    <row r="31">
      <c r="A31" t="str">
        <v>F</v>
      </c>
      <c r="B31" s="1">
        <v>26</v>
      </c>
      <c r="C31" s="1">
        <v>26</v>
      </c>
      <c r="D31" s="1">
        <f>C31 - B31</f>
      </c>
      <c r="E31">
        <f>IF(D31 &lt;&gt; 0, "No","Yes")</f>
      </c>
    </row>
    <row r="32">
      <c r="A32" t="str">
        <v>FCX</v>
      </c>
      <c r="B32" s="1">
        <v>7</v>
      </c>
      <c r="C32" s="1">
        <v>7</v>
      </c>
      <c r="D32" s="1">
        <f>C32 - B32</f>
      </c>
      <c r="E32">
        <f>IF(D32 &lt;&gt; 0, "No","Yes")</f>
      </c>
    </row>
    <row r="33">
      <c r="A33" t="str">
        <v>FXF</v>
      </c>
      <c r="B33" s="1">
        <v>39</v>
      </c>
      <c r="C33" s="1">
        <v>39</v>
      </c>
      <c r="D33" s="1">
        <f>C33 - B33</f>
      </c>
      <c r="E33">
        <f>IF(D33 &lt;&gt; 0, "No","Yes")</f>
      </c>
    </row>
    <row r="34">
      <c r="A34" t="str">
        <v>IAU</v>
      </c>
      <c r="B34" s="1">
        <v>1548</v>
      </c>
      <c r="C34" s="1">
        <v>1548</v>
      </c>
      <c r="D34" s="1">
        <f>C34 - B34</f>
      </c>
      <c r="E34">
        <f>IF(D34 &lt;&gt; 0, "No","Yes")</f>
      </c>
    </row>
    <row r="35">
      <c r="A35" t="str">
        <v>IBHD</v>
      </c>
      <c r="B35" s="1">
        <v>1786</v>
      </c>
      <c r="C35" s="1">
        <v>1786</v>
      </c>
      <c r="D35" s="1">
        <f>C35 - B35</f>
      </c>
      <c r="E35">
        <f>IF(D35 &lt;&gt; 0, "No","Yes")</f>
      </c>
    </row>
    <row r="36">
      <c r="A36" t="str">
        <v>IBHE</v>
      </c>
      <c r="B36" s="1">
        <v>215</v>
      </c>
      <c r="C36" s="1">
        <v>215</v>
      </c>
      <c r="D36" s="1">
        <f>C36 - B36</f>
      </c>
      <c r="E36">
        <f>IF(D36 &lt;&gt; 0, "No","Yes")</f>
      </c>
    </row>
    <row r="37">
      <c r="A37" t="str">
        <v>ICLN</v>
      </c>
      <c r="B37" s="1">
        <v>72</v>
      </c>
      <c r="C37" s="1">
        <v>72</v>
      </c>
      <c r="D37" s="1">
        <f>C37 - B37</f>
      </c>
      <c r="E37">
        <f>IF(D37 &lt;&gt; 0, "No","Yes")</f>
      </c>
    </row>
    <row r="38">
      <c r="A38" t="str">
        <v>ICSH</v>
      </c>
      <c r="B38" s="1">
        <v>1089</v>
      </c>
      <c r="C38" s="1">
        <v>1089</v>
      </c>
      <c r="D38" s="1">
        <f>C38 - B38</f>
      </c>
      <c r="E38">
        <f>IF(D38 &lt;&gt; 0, "No","Yes")</f>
      </c>
    </row>
    <row r="39">
      <c r="A39" t="str">
        <v>IEMG</v>
      </c>
      <c r="B39" s="1">
        <v>109</v>
      </c>
      <c r="C39" s="1">
        <v>109</v>
      </c>
      <c r="D39" s="1">
        <f>C39 - B39</f>
      </c>
      <c r="E39">
        <f>IF(D39 &lt;&gt; 0, "No","Yes")</f>
      </c>
    </row>
    <row r="40">
      <c r="A40" t="str">
        <v>IJPA</v>
      </c>
      <c r="B40" s="1">
        <v>9</v>
      </c>
      <c r="C40" s="1">
        <v>9</v>
      </c>
      <c r="D40" s="1">
        <f>C40 - B40</f>
      </c>
      <c r="E40">
        <f>IF(D40 &lt;&gt; 0, "No","Yes")</f>
      </c>
    </row>
    <row r="41">
      <c r="A41" t="str">
        <v>INTC</v>
      </c>
      <c r="B41" s="1">
        <v>5</v>
      </c>
      <c r="C41" s="1">
        <v>5</v>
      </c>
      <c r="D41" s="1">
        <f>C41 - B41</f>
      </c>
      <c r="E41">
        <f>IF(D41 &lt;&gt; 0, "No","Yes")</f>
      </c>
    </row>
    <row r="42">
      <c r="A42" t="str">
        <v>ISDW</v>
      </c>
      <c r="B42" s="1">
        <v>21</v>
      </c>
      <c r="C42" s="1">
        <v>21</v>
      </c>
      <c r="D42" s="1">
        <f>C42 - B42</f>
      </c>
      <c r="E42">
        <f>IF(D42 &lt;&gt; 0, "No","Yes")</f>
      </c>
    </row>
    <row r="43">
      <c r="A43" t="str">
        <v>IVV</v>
      </c>
      <c r="B43" s="1">
        <v>22</v>
      </c>
      <c r="C43" s="1">
        <v>22</v>
      </c>
      <c r="D43" s="1">
        <f>C43 - B43</f>
      </c>
      <c r="E43">
        <f>IF(D43 &lt;&gt; 0, "No","Yes")</f>
      </c>
    </row>
    <row r="44">
      <c r="A44" t="str">
        <v>IWM</v>
      </c>
      <c r="B44" s="1">
        <v>4</v>
      </c>
      <c r="C44" s="1">
        <v>4</v>
      </c>
      <c r="D44" s="1">
        <f>C44 - B44</f>
      </c>
      <c r="E44">
        <f>IF(D44 &lt;&gt; 0, "No","Yes")</f>
      </c>
    </row>
    <row r="45">
      <c r="A45" t="str">
        <v>JPST</v>
      </c>
      <c r="B45" s="1">
        <v>723</v>
      </c>
      <c r="C45" s="1">
        <v>723</v>
      </c>
      <c r="D45" s="1">
        <f>C45 - B45</f>
      </c>
      <c r="E45">
        <f>IF(D45 &lt;&gt; 0, "No","Yes")</f>
      </c>
    </row>
    <row r="46">
      <c r="A46" t="str">
        <v>KSA</v>
      </c>
      <c r="B46" s="1">
        <v>334</v>
      </c>
      <c r="C46" s="1">
        <v>334</v>
      </c>
      <c r="D46" s="1">
        <f>C46 - B46</f>
      </c>
      <c r="E46">
        <f>IF(D46 &lt;&gt; 0, "No","Yes")</f>
      </c>
    </row>
    <row r="47">
      <c r="A47" t="str">
        <v>LIT</v>
      </c>
      <c r="B47" s="1">
        <v>9</v>
      </c>
      <c r="C47" s="1">
        <v>9</v>
      </c>
      <c r="D47" s="1">
        <f>C47 - B47</f>
      </c>
      <c r="E47">
        <f>IF(D47 &lt;&gt; 0, "No","Yes")</f>
      </c>
    </row>
    <row r="48">
      <c r="A48" t="str">
        <v>MOON</v>
      </c>
      <c r="B48" s="1">
        <v>127</v>
      </c>
      <c r="C48" s="1">
        <v>127</v>
      </c>
      <c r="D48" s="1">
        <f>C48 - B48</f>
      </c>
      <c r="E48">
        <f>IF(D48 &lt;&gt; 0, "No","Yes")</f>
      </c>
    </row>
    <row r="49">
      <c r="A49" t="str">
        <v>MT</v>
      </c>
      <c r="B49" s="1">
        <v>11</v>
      </c>
      <c r="C49" s="1">
        <v>11</v>
      </c>
      <c r="D49" s="1">
        <f>C49 - B49</f>
      </c>
      <c r="E49">
        <f>IF(D49 &lt;&gt; 0, "No","Yes")</f>
      </c>
    </row>
    <row r="50">
      <c r="A50" t="str">
        <v>NDIA</v>
      </c>
      <c r="B50" s="1">
        <v>955</v>
      </c>
      <c r="C50" s="1">
        <v>955</v>
      </c>
      <c r="D50" s="1">
        <f>C50 - B50</f>
      </c>
      <c r="E50">
        <f>IF(D50 &lt;&gt; 0, "No","Yes")</f>
      </c>
    </row>
    <row r="51">
      <c r="A51" t="str">
        <v>NVDA</v>
      </c>
      <c r="B51" s="1">
        <v>12</v>
      </c>
      <c r="C51" s="1">
        <v>12</v>
      </c>
      <c r="D51" s="1">
        <f>C51 - B51</f>
      </c>
      <c r="E51">
        <f>IF(D51 &lt;&gt; 0, "No","Yes")</f>
      </c>
    </row>
    <row r="52">
      <c r="A52" t="str">
        <v>NVDS</v>
      </c>
      <c r="B52" s="1">
        <v>59</v>
      </c>
      <c r="C52" s="1">
        <v>59</v>
      </c>
      <c r="D52" s="1">
        <f>C52 - B52</f>
      </c>
      <c r="E52">
        <f>IF(D52 &lt;&gt; 0, "No","Yes")</f>
      </c>
    </row>
    <row r="53">
      <c r="A53" t="str">
        <v>NXPI</v>
      </c>
      <c r="B53" s="1">
        <v>1</v>
      </c>
      <c r="C53" s="1">
        <v>1</v>
      </c>
      <c r="D53" s="1">
        <f>C53 - B53</f>
      </c>
      <c r="E53">
        <f>IF(D53 &lt;&gt; 0, "No","Yes")</f>
      </c>
    </row>
    <row r="54">
      <c r="A54" t="str">
        <v>OILK</v>
      </c>
      <c r="B54" s="1">
        <v>100</v>
      </c>
      <c r="C54" s="1">
        <v>100</v>
      </c>
      <c r="D54" s="1">
        <f>C54 - B54</f>
      </c>
      <c r="E54">
        <f>IF(D54 &lt;&gt; 0, "No","Yes")</f>
      </c>
    </row>
    <row r="55">
      <c r="A55" t="str">
        <v>PPA</v>
      </c>
      <c r="B55" s="1">
        <v>11</v>
      </c>
      <c r="C55" s="1">
        <v>11</v>
      </c>
      <c r="D55" s="1">
        <f>C55 - B55</f>
      </c>
      <c r="E55">
        <f>IF(D55 &lt;&gt; 0, "No","Yes")</f>
      </c>
    </row>
    <row r="56">
      <c r="A56" t="str">
        <v>PSQ</v>
      </c>
      <c r="B56" s="1">
        <v>12</v>
      </c>
      <c r="D56" s="1">
        <f>C56 - B56</f>
      </c>
      <c r="E56">
        <f>IF(D56 &lt;&gt; 0, "No","Yes")</f>
      </c>
    </row>
    <row r="57">
      <c r="A57" t="str">
        <v>PST</v>
      </c>
      <c r="B57" s="1">
        <v>58</v>
      </c>
      <c r="C57" s="1">
        <v>58</v>
      </c>
      <c r="D57" s="1">
        <f>C57 - B57</f>
      </c>
      <c r="E57">
        <f>IF(D57 &lt;&gt; 0, "No","Yes")</f>
      </c>
    </row>
    <row r="58">
      <c r="A58" t="str">
        <v>QQQ</v>
      </c>
      <c r="B58" s="1">
        <v>25</v>
      </c>
      <c r="C58" s="1">
        <v>25</v>
      </c>
      <c r="D58" s="1">
        <f>C58 - B58</f>
      </c>
      <c r="E58">
        <f>IF(D58 &lt;&gt; 0, "No","Yes")</f>
      </c>
    </row>
    <row r="59">
      <c r="A59" t="str">
        <v>QQQE</v>
      </c>
      <c r="B59" s="1">
        <v>41</v>
      </c>
      <c r="C59" s="1">
        <v>41</v>
      </c>
      <c r="D59" s="1">
        <f>C59 - B59</f>
      </c>
      <c r="E59">
        <f>IF(D59 &lt;&gt; 0, "No","Yes")</f>
      </c>
    </row>
    <row r="60">
      <c r="A60" t="str">
        <v>RBLX</v>
      </c>
      <c r="B60" s="1">
        <v>6</v>
      </c>
      <c r="C60" s="1">
        <v>6</v>
      </c>
      <c r="D60" s="1">
        <f>C60 - B60</f>
      </c>
      <c r="E60">
        <f>IF(D60 &lt;&gt; 0, "No","Yes")</f>
      </c>
    </row>
    <row r="61">
      <c r="A61" t="str">
        <v>RIO</v>
      </c>
      <c r="B61" s="1">
        <v>3</v>
      </c>
      <c r="C61" s="1">
        <v>3</v>
      </c>
      <c r="D61" s="1">
        <f>C61 - B61</f>
      </c>
      <c r="E61">
        <f>IF(D61 &lt;&gt; 0, "No","Yes")</f>
      </c>
    </row>
    <row r="62">
      <c r="A62" t="str">
        <v>SBTC</v>
      </c>
      <c r="B62" s="1">
        <v>5236</v>
      </c>
      <c r="C62" s="1">
        <v>5236</v>
      </c>
      <c r="D62" s="1">
        <f>C62 - B62</f>
      </c>
      <c r="E62">
        <f>IF(D62 &lt;&gt; 0, "No","Yes")</f>
      </c>
    </row>
    <row r="63">
      <c r="A63" t="str">
        <v>SH</v>
      </c>
      <c r="B63" s="1">
        <v>11</v>
      </c>
      <c r="C63" s="1">
        <v>11</v>
      </c>
      <c r="D63" s="1">
        <f>C63 - B63</f>
      </c>
      <c r="E63">
        <f>IF(D63 &lt;&gt; 0, "No","Yes")</f>
      </c>
    </row>
    <row r="64">
      <c r="A64" t="str">
        <v>SIVR</v>
      </c>
      <c r="B64" s="1">
        <v>693</v>
      </c>
      <c r="C64" s="1">
        <v>693</v>
      </c>
      <c r="D64" s="1">
        <f>C64 - B64</f>
      </c>
      <c r="E64">
        <f>IF(D64 &lt;&gt; 0, "No","Yes")</f>
      </c>
    </row>
    <row r="65">
      <c r="A65" t="str">
        <v>SPXU</v>
      </c>
      <c r="B65" s="1">
        <v>6</v>
      </c>
      <c r="C65" s="1">
        <v>6</v>
      </c>
      <c r="D65" s="1">
        <f>C65 - B65</f>
      </c>
      <c r="E65">
        <f>IF(D65 &lt;&gt; 0, "No","Yes")</f>
      </c>
    </row>
    <row r="66">
      <c r="A66" t="str">
        <v>SQQQ</v>
      </c>
      <c r="B66" s="1">
        <v>43</v>
      </c>
      <c r="C66" s="1">
        <v>43</v>
      </c>
      <c r="D66" s="1">
        <f>C66 - B66</f>
      </c>
      <c r="E66">
        <f>IF(D66 &lt;&gt; 0, "No","Yes")</f>
      </c>
    </row>
    <row r="67">
      <c r="A67" t="str">
        <v>SRTY</v>
      </c>
      <c r="B67" s="1">
        <v>36</v>
      </c>
      <c r="C67" s="1">
        <v>36</v>
      </c>
      <c r="D67" s="1">
        <f>C67 - B67</f>
      </c>
      <c r="E67">
        <f>IF(D67 &lt;&gt; 0, "No","Yes")</f>
      </c>
    </row>
    <row r="68">
      <c r="A68" t="str">
        <v>SUSL</v>
      </c>
      <c r="B68" s="1">
        <v>14</v>
      </c>
      <c r="C68" s="1">
        <v>14</v>
      </c>
      <c r="D68" s="1">
        <f>C68 - B68</f>
      </c>
      <c r="E68">
        <f>IF(D68 &lt;&gt; 0, "No","Yes")</f>
      </c>
    </row>
    <row r="69">
      <c r="A69" t="str">
        <v>TBT</v>
      </c>
      <c r="B69" s="1">
        <v>9</v>
      </c>
      <c r="C69" s="1">
        <v>9</v>
      </c>
      <c r="D69" s="1">
        <f>C69 - B69</f>
      </c>
      <c r="E69">
        <f>IF(D69 &lt;&gt; 0, "No","Yes")</f>
      </c>
    </row>
    <row r="70">
      <c r="A70" t="str">
        <v>TECK</v>
      </c>
      <c r="B70" s="1">
        <v>3</v>
      </c>
      <c r="C70" s="1">
        <v>3</v>
      </c>
      <c r="D70" s="1">
        <f>C70 - B70</f>
      </c>
      <c r="E70">
        <f>IF(D70 &lt;&gt; 0, "No","Yes")</f>
      </c>
    </row>
    <row r="71">
      <c r="A71" t="str">
        <v>TQQQ</v>
      </c>
      <c r="B71" s="1">
        <v>25</v>
      </c>
      <c r="C71" s="1">
        <v>25</v>
      </c>
      <c r="D71" s="1">
        <f>C71 - B71</f>
      </c>
      <c r="E71">
        <f>IF(D71 &lt;&gt; 0, "No","Yes")</f>
      </c>
    </row>
    <row r="72">
      <c r="A72" t="str">
        <v>TWM</v>
      </c>
      <c r="B72" s="1">
        <v>178</v>
      </c>
      <c r="C72" s="1">
        <v>178</v>
      </c>
      <c r="D72" s="1">
        <f>C72 - B72</f>
      </c>
      <c r="E72">
        <f>IF(D72 &lt;&gt; 0, "No","Yes")</f>
      </c>
    </row>
    <row r="73">
      <c r="A73" t="str">
        <v>U</v>
      </c>
      <c r="B73" s="1">
        <v>16</v>
      </c>
      <c r="C73" s="1">
        <v>16</v>
      </c>
      <c r="D73" s="1">
        <f>C73 - B73</f>
      </c>
      <c r="E73">
        <f>IF(D73 &lt;&gt; 0, "No","Yes")</f>
      </c>
    </row>
    <row r="74">
      <c r="A74" t="str">
        <v>UAE</v>
      </c>
      <c r="B74" s="1">
        <v>648</v>
      </c>
      <c r="C74" s="1">
        <v>648</v>
      </c>
      <c r="D74" s="1">
        <f>C74 - B74</f>
      </c>
      <c r="E74">
        <f>IF(D74 &lt;&gt; 0, "No","Yes")</f>
      </c>
    </row>
    <row r="75">
      <c r="A75" t="str">
        <v>UBER</v>
      </c>
      <c r="B75" s="1">
        <v>7</v>
      </c>
      <c r="C75" s="1">
        <v>7</v>
      </c>
      <c r="D75" s="1">
        <f>C75 - B75</f>
      </c>
      <c r="E75">
        <f>IF(D75 &lt;&gt; 0, "No","Yes")</f>
      </c>
    </row>
    <row r="76">
      <c r="A76" t="str">
        <v>VALE</v>
      </c>
      <c r="B76" s="1">
        <v>28</v>
      </c>
      <c r="C76" s="1">
        <v>28</v>
      </c>
      <c r="D76" s="1">
        <f>C76 - B76</f>
      </c>
      <c r="E76">
        <f>IF(D76 &lt;&gt; 0, "No","Yes")</f>
      </c>
    </row>
    <row r="77">
      <c r="A77" t="str">
        <v>VCIT</v>
      </c>
      <c r="B77" s="1">
        <v>45</v>
      </c>
      <c r="C77" s="1">
        <v>45</v>
      </c>
      <c r="D77" s="1">
        <f>C77 - B77</f>
      </c>
      <c r="E77">
        <f>IF(D77 &lt;&gt; 0, "No","Yes")</f>
      </c>
    </row>
    <row r="78">
      <c r="A78" t="str">
        <v>VGK</v>
      </c>
      <c r="B78" s="1">
        <v>86</v>
      </c>
      <c r="C78" s="1">
        <v>86</v>
      </c>
      <c r="D78" s="1">
        <f>C78 - B78</f>
      </c>
      <c r="E78">
        <f>IF(D78 &lt;&gt; 0, "No","Yes")</f>
      </c>
    </row>
    <row r="79">
      <c r="A79" t="str">
        <v>VUZI</v>
      </c>
      <c r="B79" s="1">
        <v>166</v>
      </c>
      <c r="C79" s="1">
        <v>166</v>
      </c>
      <c r="D79" s="1">
        <f>C79 - B79</f>
      </c>
      <c r="E79">
        <f>IF(D79 &lt;&gt; 0, "No","Yes")</f>
      </c>
    </row>
    <row r="80">
      <c r="A80" t="str">
        <v>VXX</v>
      </c>
      <c r="B80" s="1">
        <v>12</v>
      </c>
      <c r="C80" s="1">
        <v>12</v>
      </c>
      <c r="D80" s="1">
        <f>C80 - B80</f>
      </c>
      <c r="E80">
        <f>IF(D80 &lt;&gt; 0, "No","Yes")</f>
      </c>
    </row>
    <row r="81">
      <c r="A81" t="str">
        <v>WMG</v>
      </c>
      <c r="B81" s="1">
        <v>10</v>
      </c>
      <c r="C81" s="1">
        <v>10</v>
      </c>
      <c r="D81" s="1">
        <f>C81 - B81</f>
      </c>
      <c r="E81">
        <f>IF(D81 &lt;&gt; 0, "No","Yes")</f>
      </c>
    </row>
    <row r="82">
      <c r="A82" t="str">
        <v>WPM</v>
      </c>
      <c r="B82" s="1">
        <v>5</v>
      </c>
      <c r="C82" s="1">
        <v>5</v>
      </c>
      <c r="D82" s="1">
        <f>C82 - B82</f>
      </c>
      <c r="E82">
        <f>IF(D82 &lt;&gt; 0, "No","Yes")</f>
      </c>
    </row>
    <row r="83">
      <c r="A83" t="str">
        <v>XGSI</v>
      </c>
      <c r="B83" s="1">
        <v>307</v>
      </c>
      <c r="C83" s="1">
        <v>307</v>
      </c>
      <c r="D83" s="1">
        <f>C83 - B83</f>
      </c>
      <c r="E83">
        <f>IF(D83 &lt;&gt; 0, "No","Yes")</f>
      </c>
    </row>
    <row r="84">
      <c r="A84" t="str">
        <v>XLE</v>
      </c>
      <c r="B84" s="1">
        <v>11</v>
      </c>
      <c r="C84" s="1">
        <v>11</v>
      </c>
      <c r="D84" s="1">
        <f>C84 - B84</f>
      </c>
      <c r="E84">
        <f>IF(D84 &lt;&gt; 0, "No","Yes")</f>
      </c>
    </row>
    <row r="85">
      <c r="A85" t="str">
        <v>XLF</v>
      </c>
      <c r="B85" s="1">
        <v>342</v>
      </c>
      <c r="C85" s="1">
        <v>342</v>
      </c>
      <c r="D85" s="1">
        <f>C85 - B85</f>
      </c>
      <c r="E85">
        <f>IF(D85 &lt;&gt; 0, "No","Yes")</f>
      </c>
    </row>
    <row r="86">
      <c r="A86" t="str">
        <v>XLP</v>
      </c>
      <c r="B86" s="1">
        <v>122</v>
      </c>
      <c r="C86" s="1">
        <v>122</v>
      </c>
      <c r="D86" s="1">
        <f>C86 - B86</f>
      </c>
      <c r="E86">
        <f>IF(D86 &lt;&gt; 0, "No","Yes")</f>
      </c>
    </row>
    <row r="87">
      <c r="A87" t="str">
        <v>XLU</v>
      </c>
      <c r="B87" s="1">
        <v>57</v>
      </c>
      <c r="C87" s="1">
        <v>57</v>
      </c>
      <c r="D87" s="1">
        <f>C87 - B87</f>
      </c>
      <c r="E87">
        <f>IF(D87 &lt;&gt; 0, "No","Yes")</f>
      </c>
    </row>
    <row r="88">
      <c r="A88" t="str">
        <v>XLV</v>
      </c>
      <c r="B88" s="1">
        <v>16</v>
      </c>
      <c r="C88" s="1">
        <v>16</v>
      </c>
      <c r="D88" s="1">
        <f>C88 - B88</f>
      </c>
      <c r="E88">
        <f>IF(D88 &lt;&gt; 0, "No","Yes")</f>
      </c>
    </row>
    <row r="89">
      <c r="A89" t="str">
        <v>XPEV</v>
      </c>
      <c r="B89" s="1">
        <v>25</v>
      </c>
      <c r="C89" s="1">
        <v>25</v>
      </c>
      <c r="D89" s="1">
        <f>C89 - B89</f>
      </c>
      <c r="E89">
        <f>IF(D89 &lt;&gt; 0, "No","Yes")</f>
      </c>
    </row>
    <row r="90">
      <c r="A90" t="str">
        <v>Total</v>
      </c>
      <c r="B90" s="1">
        <f>SUM(B2:B89)</f>
      </c>
      <c r="C90" s="1">
        <f>SUM(C2:C89)</f>
      </c>
      <c r="D90" s="1">
        <f>SUM(D2:D89)</f>
      </c>
      <c r="E90">
        <f>IF(D90 &lt;&gt; 0, "No","Yes")</f>
      </c>
    </row>
  </sheetData>
  <ignoredErrors>
    <ignoredError numberStoredAsText="1" sqref="A1:E9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cols>
    <col min="1" max="1" width="20.83203125" customWidth="1"/>
    <col min="2" max="2" width="20.83203125" customWidth="1"/>
    <col min="3" max="3" width="20.83203125" customWidth="1"/>
  </cols>
  <sheetData>
    <row r="1">
      <c r="A1" t="str">
        <v>Security</v>
      </c>
      <c r="B1" t="str">
        <v>Number of Clients</v>
      </c>
      <c r="C1" t="str">
        <v>Aggregate Client Quantity</v>
      </c>
    </row>
    <row r="2">
      <c r="A2" t="str">
        <v>AADA</v>
      </c>
      <c r="B2" s="1">
        <v>8</v>
      </c>
      <c r="C2" s="1">
        <v>359</v>
      </c>
    </row>
    <row r="3">
      <c r="A3" t="str">
        <v>AAPL</v>
      </c>
      <c r="B3" s="1">
        <v>1</v>
      </c>
      <c r="C3" s="1">
        <v>1</v>
      </c>
    </row>
    <row r="4">
      <c r="A4" t="str">
        <v>ABTC</v>
      </c>
      <c r="B4" s="1">
        <v>8</v>
      </c>
      <c r="C4" s="1">
        <v>445</v>
      </c>
    </row>
    <row r="5">
      <c r="A5" t="str">
        <v>ADOT</v>
      </c>
      <c r="B5" s="1">
        <v>8</v>
      </c>
      <c r="C5" s="1">
        <v>790</v>
      </c>
    </row>
    <row r="6">
      <c r="A6" t="str">
        <v>AETH</v>
      </c>
      <c r="B6" s="1">
        <v>8</v>
      </c>
      <c r="C6" s="1">
        <v>183</v>
      </c>
    </row>
    <row r="7">
      <c r="A7" t="str">
        <v>ALB</v>
      </c>
      <c r="B7" s="1">
        <v>1</v>
      </c>
      <c r="C7" s="1">
        <v>1</v>
      </c>
    </row>
    <row r="8">
      <c r="A8" t="str">
        <v>APTV</v>
      </c>
      <c r="B8" s="1">
        <v>1</v>
      </c>
      <c r="C8" s="1">
        <v>3</v>
      </c>
    </row>
    <row r="9">
      <c r="A9" t="str">
        <v>BHP</v>
      </c>
      <c r="B9" s="1">
        <v>1</v>
      </c>
      <c r="C9" s="1">
        <v>4</v>
      </c>
    </row>
    <row r="10">
      <c r="A10" t="str">
        <v>BLCN</v>
      </c>
      <c r="B10" s="1">
        <v>4</v>
      </c>
      <c r="C10" s="1">
        <v>76</v>
      </c>
    </row>
    <row r="11">
      <c r="A11" t="str">
        <v>BLOK</v>
      </c>
      <c r="B11" s="1">
        <v>4</v>
      </c>
      <c r="C11" s="1">
        <v>77</v>
      </c>
    </row>
    <row r="12">
      <c r="A12" t="str">
        <v>BNDX</v>
      </c>
      <c r="B12" s="1">
        <v>2</v>
      </c>
      <c r="C12" s="1">
        <v>69</v>
      </c>
    </row>
    <row r="13">
      <c r="A13" t="str">
        <v>BRNT</v>
      </c>
      <c r="B13" s="1">
        <v>1</v>
      </c>
      <c r="C13" s="1">
        <v>47</v>
      </c>
    </row>
    <row r="14">
      <c r="A14" t="str">
        <v>CCJ</v>
      </c>
      <c r="B14" s="1">
        <v>1</v>
      </c>
      <c r="C14" s="1">
        <v>6</v>
      </c>
    </row>
    <row r="15">
      <c r="A15" t="str">
        <v>CNYA</v>
      </c>
      <c r="B15" s="1">
        <v>5</v>
      </c>
      <c r="C15" s="1">
        <v>1147</v>
      </c>
    </row>
    <row r="16">
      <c r="A16" t="str">
        <v>COIN</v>
      </c>
      <c r="B16" s="1">
        <v>3</v>
      </c>
      <c r="C16" s="1">
        <v>5</v>
      </c>
    </row>
    <row r="17">
      <c r="A17" t="str">
        <v>COMT</v>
      </c>
      <c r="B17" s="1">
        <v>8</v>
      </c>
      <c r="C17" s="1">
        <v>357</v>
      </c>
    </row>
    <row r="18">
      <c r="A18" t="str">
        <v>COPX</v>
      </c>
      <c r="B18" s="1">
        <v>3</v>
      </c>
      <c r="C18" s="1">
        <v>144</v>
      </c>
    </row>
    <row r="19">
      <c r="A19" t="str">
        <v>DDM</v>
      </c>
      <c r="B19" s="1">
        <v>1</v>
      </c>
      <c r="C19" s="1">
        <v>128</v>
      </c>
    </row>
    <row r="20">
      <c r="A20" t="str">
        <v>DIS</v>
      </c>
      <c r="B20" s="1">
        <v>1</v>
      </c>
      <c r="C20" s="1">
        <v>3</v>
      </c>
    </row>
    <row r="21">
      <c r="A21" t="str">
        <v>EA</v>
      </c>
      <c r="B21" s="1">
        <v>1</v>
      </c>
      <c r="C21" s="1">
        <v>2</v>
      </c>
    </row>
    <row r="22">
      <c r="A22" t="str">
        <v>EFZ</v>
      </c>
      <c r="B22" s="1">
        <v>3</v>
      </c>
      <c r="C22" s="1">
        <v>153</v>
      </c>
    </row>
    <row r="23">
      <c r="A23" t="str">
        <v>EMB</v>
      </c>
      <c r="B23" s="1">
        <v>2</v>
      </c>
      <c r="C23" s="1">
        <v>28</v>
      </c>
    </row>
    <row r="24">
      <c r="A24" t="str">
        <v>EMGA</v>
      </c>
      <c r="B24" s="1">
        <v>4</v>
      </c>
      <c r="C24" s="1">
        <v>553</v>
      </c>
    </row>
    <row r="25">
      <c r="A25" t="str">
        <v>ESGD</v>
      </c>
      <c r="B25" s="1">
        <v>2</v>
      </c>
      <c r="C25" s="1">
        <v>12</v>
      </c>
    </row>
    <row r="26">
      <c r="A26" t="str">
        <v>ESGE</v>
      </c>
      <c r="B26" s="1">
        <v>2</v>
      </c>
      <c r="C26" s="1">
        <v>11</v>
      </c>
    </row>
    <row r="27">
      <c r="A27" t="str">
        <v>EUM</v>
      </c>
      <c r="B27" s="1">
        <v>3</v>
      </c>
      <c r="C27" s="1">
        <v>93</v>
      </c>
    </row>
    <row r="28">
      <c r="A28" t="str">
        <v>EWH</v>
      </c>
      <c r="B28" s="1">
        <v>4</v>
      </c>
      <c r="C28" s="1">
        <v>117</v>
      </c>
    </row>
    <row r="29">
      <c r="A29" t="str">
        <v>EWS</v>
      </c>
      <c r="B29" s="1">
        <v>3</v>
      </c>
      <c r="C29" s="1">
        <v>100</v>
      </c>
    </row>
    <row r="30">
      <c r="A30" t="str">
        <v>EWY</v>
      </c>
      <c r="B30" s="1">
        <v>4</v>
      </c>
      <c r="C30" s="1">
        <v>29</v>
      </c>
    </row>
    <row r="31">
      <c r="A31" t="str">
        <v>F</v>
      </c>
      <c r="B31" s="1">
        <v>1</v>
      </c>
      <c r="C31" s="1">
        <v>26</v>
      </c>
    </row>
    <row r="32">
      <c r="A32" t="str">
        <v>FCX</v>
      </c>
      <c r="B32" s="1">
        <v>1</v>
      </c>
      <c r="C32" s="1">
        <v>7</v>
      </c>
    </row>
    <row r="33">
      <c r="A33" t="str">
        <v>FXF</v>
      </c>
      <c r="B33" s="1">
        <v>5</v>
      </c>
      <c r="C33" s="1">
        <v>39</v>
      </c>
    </row>
    <row r="34">
      <c r="A34" t="str">
        <v>IAU</v>
      </c>
      <c r="B34" s="1">
        <v>11</v>
      </c>
      <c r="C34" s="1">
        <v>1548</v>
      </c>
    </row>
    <row r="35">
      <c r="A35" t="str">
        <v>IBHD</v>
      </c>
      <c r="B35" s="1">
        <v>6</v>
      </c>
      <c r="C35" s="1">
        <v>1786</v>
      </c>
    </row>
    <row r="36">
      <c r="A36" t="str">
        <v>IBHE</v>
      </c>
      <c r="B36" s="1">
        <v>3</v>
      </c>
      <c r="C36" s="1">
        <v>215</v>
      </c>
    </row>
    <row r="37">
      <c r="A37" t="str">
        <v>ICLN</v>
      </c>
      <c r="B37" s="1">
        <v>1</v>
      </c>
      <c r="C37" s="1">
        <v>72</v>
      </c>
    </row>
    <row r="38">
      <c r="A38" t="str">
        <v>ICSH</v>
      </c>
      <c r="B38" s="1">
        <v>6</v>
      </c>
      <c r="C38" s="1">
        <v>1089</v>
      </c>
    </row>
    <row r="39">
      <c r="A39" t="str">
        <v>IEMG</v>
      </c>
      <c r="B39" s="1">
        <v>5</v>
      </c>
      <c r="C39" s="1">
        <v>109</v>
      </c>
    </row>
    <row r="40">
      <c r="A40" t="str">
        <v>IJPA</v>
      </c>
      <c r="B40" s="1">
        <v>2</v>
      </c>
      <c r="C40" s="1">
        <v>9</v>
      </c>
    </row>
    <row r="41">
      <c r="A41" t="str">
        <v>INTC</v>
      </c>
      <c r="B41" s="1">
        <v>1</v>
      </c>
      <c r="C41" s="1">
        <v>5</v>
      </c>
    </row>
    <row r="42">
      <c r="A42" t="str">
        <v>ISDW</v>
      </c>
      <c r="B42" s="1">
        <v>1</v>
      </c>
      <c r="C42" s="1">
        <v>21</v>
      </c>
    </row>
    <row r="43">
      <c r="A43" t="str">
        <v>IVV</v>
      </c>
      <c r="B43" s="1">
        <v>5</v>
      </c>
      <c r="C43" s="1">
        <v>22</v>
      </c>
    </row>
    <row r="44">
      <c r="A44" t="str">
        <v>IWM</v>
      </c>
      <c r="B44" s="1">
        <v>1</v>
      </c>
      <c r="C44" s="1">
        <v>4</v>
      </c>
    </row>
    <row r="45">
      <c r="A45" t="str">
        <v>JPST</v>
      </c>
      <c r="B45" s="1">
        <v>4</v>
      </c>
      <c r="C45" s="1">
        <v>723</v>
      </c>
    </row>
    <row r="46">
      <c r="A46" t="str">
        <v>KSA</v>
      </c>
      <c r="B46" s="1">
        <v>5</v>
      </c>
      <c r="C46" s="1">
        <v>334</v>
      </c>
    </row>
    <row r="47">
      <c r="A47" t="str">
        <v>LIT</v>
      </c>
      <c r="B47" s="1">
        <v>1</v>
      </c>
      <c r="C47" s="1">
        <v>9</v>
      </c>
    </row>
    <row r="48">
      <c r="A48" t="str">
        <v>MOON</v>
      </c>
      <c r="B48" s="1">
        <v>2</v>
      </c>
      <c r="C48" s="1">
        <v>127</v>
      </c>
    </row>
    <row r="49">
      <c r="A49" t="str">
        <v>MT</v>
      </c>
      <c r="B49" s="1">
        <v>1</v>
      </c>
      <c r="C49" s="1">
        <v>11</v>
      </c>
    </row>
    <row r="50">
      <c r="A50" t="str">
        <v>NDIA</v>
      </c>
      <c r="B50" s="1">
        <v>2</v>
      </c>
      <c r="C50" s="1">
        <v>955</v>
      </c>
    </row>
    <row r="51">
      <c r="A51" t="str">
        <v>NVDA</v>
      </c>
      <c r="B51" s="1">
        <v>2</v>
      </c>
      <c r="C51" s="1">
        <v>12</v>
      </c>
    </row>
    <row r="52">
      <c r="A52" t="str">
        <v>NVDS</v>
      </c>
      <c r="B52" s="1">
        <v>4</v>
      </c>
      <c r="C52" s="1">
        <v>59</v>
      </c>
    </row>
    <row r="53">
      <c r="A53" t="str">
        <v>NXPI</v>
      </c>
      <c r="B53" s="1">
        <v>1</v>
      </c>
      <c r="C53" s="1">
        <v>1</v>
      </c>
    </row>
    <row r="54">
      <c r="A54" t="str">
        <v>OILK</v>
      </c>
      <c r="B54" s="1">
        <v>5</v>
      </c>
      <c r="C54" s="1">
        <v>100</v>
      </c>
    </row>
    <row r="55">
      <c r="A55" t="str">
        <v>PPA</v>
      </c>
      <c r="B55" s="1">
        <v>2</v>
      </c>
      <c r="C55" s="1">
        <v>11</v>
      </c>
    </row>
    <row r="56">
      <c r="A56" t="str">
        <v>PSQ</v>
      </c>
      <c r="B56" s="1">
        <v>1</v>
      </c>
      <c r="C56" s="1">
        <v>12</v>
      </c>
    </row>
    <row r="57">
      <c r="A57" t="str">
        <v>PST</v>
      </c>
      <c r="B57" s="1">
        <v>3</v>
      </c>
      <c r="C57" s="1">
        <v>58</v>
      </c>
    </row>
    <row r="58">
      <c r="A58" t="str">
        <v>QQQ</v>
      </c>
      <c r="B58" s="1">
        <v>5</v>
      </c>
      <c r="C58" s="1">
        <v>25</v>
      </c>
    </row>
    <row r="59">
      <c r="A59" t="str">
        <v>QQQE</v>
      </c>
      <c r="B59" s="1">
        <v>3</v>
      </c>
      <c r="C59" s="1">
        <v>41</v>
      </c>
    </row>
    <row r="60">
      <c r="A60" t="str">
        <v>RBLX</v>
      </c>
      <c r="B60" s="1">
        <v>1</v>
      </c>
      <c r="C60" s="1">
        <v>6</v>
      </c>
    </row>
    <row r="61">
      <c r="A61" t="str">
        <v>RIO</v>
      </c>
      <c r="B61" s="1">
        <v>1</v>
      </c>
      <c r="C61" s="1">
        <v>3</v>
      </c>
    </row>
    <row r="62">
      <c r="A62" t="str">
        <v>SBTC</v>
      </c>
      <c r="B62" s="1">
        <v>5</v>
      </c>
      <c r="C62" s="1">
        <v>5236</v>
      </c>
    </row>
    <row r="63">
      <c r="A63" t="str">
        <v>SH</v>
      </c>
      <c r="B63" s="1">
        <v>1</v>
      </c>
      <c r="C63" s="1">
        <v>11</v>
      </c>
    </row>
    <row r="64">
      <c r="A64" t="str">
        <v>SIVR</v>
      </c>
      <c r="B64" s="1">
        <v>4</v>
      </c>
      <c r="C64" s="1">
        <v>693</v>
      </c>
    </row>
    <row r="65">
      <c r="A65" t="str">
        <v>SPXU</v>
      </c>
      <c r="B65" s="1">
        <v>1</v>
      </c>
      <c r="C65" s="1">
        <v>6</v>
      </c>
    </row>
    <row r="66">
      <c r="A66" t="str">
        <v>SQQQ</v>
      </c>
      <c r="B66" s="1">
        <v>6</v>
      </c>
      <c r="C66" s="1">
        <v>43</v>
      </c>
    </row>
    <row r="67">
      <c r="A67" t="str">
        <v>SRTY</v>
      </c>
      <c r="B67" s="1">
        <v>2</v>
      </c>
      <c r="C67" s="1">
        <v>36</v>
      </c>
    </row>
    <row r="68">
      <c r="A68" t="str">
        <v>SUSL</v>
      </c>
      <c r="B68" s="1">
        <v>2</v>
      </c>
      <c r="C68" s="1">
        <v>14</v>
      </c>
    </row>
    <row r="69">
      <c r="A69" t="str">
        <v>TBT</v>
      </c>
      <c r="B69" s="1">
        <v>1</v>
      </c>
      <c r="C69" s="1">
        <v>9</v>
      </c>
    </row>
    <row r="70">
      <c r="A70" t="str">
        <v>TECK</v>
      </c>
      <c r="B70" s="1">
        <v>1</v>
      </c>
      <c r="C70" s="1">
        <v>3</v>
      </c>
    </row>
    <row r="71">
      <c r="A71" t="str">
        <v>TQQQ</v>
      </c>
      <c r="B71" s="1">
        <v>2</v>
      </c>
      <c r="C71" s="1">
        <v>25</v>
      </c>
    </row>
    <row r="72">
      <c r="A72" t="str">
        <v>TWM</v>
      </c>
      <c r="B72" s="1">
        <v>1</v>
      </c>
      <c r="C72" s="1">
        <v>178</v>
      </c>
    </row>
    <row r="73">
      <c r="A73" t="str">
        <v>U</v>
      </c>
      <c r="B73" s="1">
        <v>1</v>
      </c>
      <c r="C73" s="1">
        <v>16</v>
      </c>
    </row>
    <row r="74">
      <c r="A74" t="str">
        <v>UAE</v>
      </c>
      <c r="B74" s="1">
        <v>7</v>
      </c>
      <c r="C74" s="1">
        <v>648</v>
      </c>
    </row>
    <row r="75">
      <c r="A75" t="str">
        <v>UBER</v>
      </c>
      <c r="B75" s="1">
        <v>1</v>
      </c>
      <c r="C75" s="1">
        <v>7</v>
      </c>
    </row>
    <row r="76">
      <c r="A76" t="str">
        <v>VALE</v>
      </c>
      <c r="B76" s="1">
        <v>2</v>
      </c>
      <c r="C76" s="1">
        <v>28</v>
      </c>
    </row>
    <row r="77">
      <c r="A77" t="str">
        <v>VCIT</v>
      </c>
      <c r="B77" s="1">
        <v>3</v>
      </c>
      <c r="C77" s="1">
        <v>45</v>
      </c>
    </row>
    <row r="78">
      <c r="A78" t="str">
        <v>VGK</v>
      </c>
      <c r="B78" s="1">
        <v>5</v>
      </c>
      <c r="C78" s="1">
        <v>86</v>
      </c>
    </row>
    <row r="79">
      <c r="A79" t="str">
        <v>VUZI</v>
      </c>
      <c r="B79" s="1">
        <v>1</v>
      </c>
      <c r="C79" s="1">
        <v>166</v>
      </c>
    </row>
    <row r="80">
      <c r="A80" t="str">
        <v>VXX</v>
      </c>
      <c r="B80" s="1">
        <v>3</v>
      </c>
      <c r="C80" s="1">
        <v>12</v>
      </c>
    </row>
    <row r="81">
      <c r="A81" t="str">
        <v>WMG</v>
      </c>
      <c r="B81" s="1">
        <v>1</v>
      </c>
      <c r="C81" s="1">
        <v>10</v>
      </c>
    </row>
    <row r="82">
      <c r="A82" t="str">
        <v>WPM</v>
      </c>
      <c r="B82" s="1">
        <v>1</v>
      </c>
      <c r="C82" s="1">
        <v>5</v>
      </c>
    </row>
    <row r="83">
      <c r="A83" t="str">
        <v>XGSI</v>
      </c>
      <c r="B83" s="1">
        <v>4</v>
      </c>
      <c r="C83" s="1">
        <v>307</v>
      </c>
    </row>
    <row r="84">
      <c r="A84" t="str">
        <v>XLE</v>
      </c>
      <c r="B84" s="1">
        <v>1</v>
      </c>
      <c r="C84" s="1">
        <v>11</v>
      </c>
    </row>
    <row r="85">
      <c r="A85" t="str">
        <v>XLF</v>
      </c>
      <c r="B85" s="1">
        <v>2</v>
      </c>
      <c r="C85" s="1">
        <v>342</v>
      </c>
    </row>
    <row r="86">
      <c r="A86" t="str">
        <v>XLP</v>
      </c>
      <c r="B86" s="1">
        <v>6</v>
      </c>
      <c r="C86" s="1">
        <v>122</v>
      </c>
    </row>
    <row r="87">
      <c r="A87" t="str">
        <v>XLU</v>
      </c>
      <c r="B87" s="1">
        <v>5</v>
      </c>
      <c r="C87" s="1">
        <v>57</v>
      </c>
    </row>
    <row r="88">
      <c r="A88" t="str">
        <v>XLV</v>
      </c>
      <c r="B88" s="1">
        <v>3</v>
      </c>
      <c r="C88" s="1">
        <v>16</v>
      </c>
    </row>
    <row r="89">
      <c r="A89" t="str">
        <v>XPEV</v>
      </c>
      <c r="B89" s="1">
        <v>1</v>
      </c>
      <c r="C89" s="1">
        <v>25</v>
      </c>
    </row>
    <row r="90">
      <c r="A90" t="str">
        <v>Total</v>
      </c>
      <c r="B90" s="1">
        <f>SUM(B2:B89)</f>
      </c>
      <c r="C90" s="1">
        <f>SUM(C2:C89)</f>
      </c>
    </row>
  </sheetData>
  <ignoredErrors>
    <ignoredError numberStoredAsText="1" sqref="A1:C90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C264"/>
  <sheetViews>
    <sheetView workbookViewId="0"/>
  </sheetViews>
  <cols>
    <col min="1" max="1" width="20.83203125" customWidth="1"/>
    <col min="2" max="2" width="20.83203125" customWidth="1"/>
    <col min="3" max="3" width="20.83203125" customWidth="1"/>
  </cols>
  <sheetData>
    <row r="1">
      <c r="A1" t="str">
        <v>Client Account</v>
      </c>
      <c r="B1" t="str">
        <v>Security</v>
      </c>
      <c r="C1" t="str">
        <v>Quantity</v>
      </c>
    </row>
    <row r="2">
      <c r="A2" t="str">
        <v>C105</v>
      </c>
      <c r="B2" t="str">
        <v>AADA</v>
      </c>
      <c r="C2" s="1">
        <v>29</v>
      </c>
    </row>
    <row r="3">
      <c r="A3" t="str">
        <v>C105</v>
      </c>
      <c r="B3" t="str">
        <v>ABTC</v>
      </c>
      <c r="C3" s="1">
        <v>23</v>
      </c>
    </row>
    <row r="4">
      <c r="A4" t="str">
        <v>C105</v>
      </c>
      <c r="B4" t="str">
        <v>ADOT</v>
      </c>
      <c r="C4" s="1">
        <v>89</v>
      </c>
    </row>
    <row r="5">
      <c r="A5" t="str">
        <v>C105</v>
      </c>
      <c r="B5" t="str">
        <v>AETH</v>
      </c>
      <c r="C5" s="1">
        <v>9</v>
      </c>
    </row>
    <row r="6">
      <c r="A6" t="str">
        <v>C108</v>
      </c>
      <c r="B6" t="str">
        <v>BNDX</v>
      </c>
      <c r="C6" s="1">
        <v>5</v>
      </c>
    </row>
    <row r="7">
      <c r="A7" t="str">
        <v>C108</v>
      </c>
      <c r="B7" t="str">
        <v>COMT</v>
      </c>
      <c r="C7" s="1">
        <v>10</v>
      </c>
    </row>
    <row r="8">
      <c r="A8" t="str">
        <v>C108</v>
      </c>
      <c r="B8" t="str">
        <v>EMB</v>
      </c>
      <c r="C8" s="1">
        <v>2</v>
      </c>
    </row>
    <row r="9">
      <c r="A9" t="str">
        <v>C108</v>
      </c>
      <c r="B9" t="str">
        <v>EMGA</v>
      </c>
      <c r="C9" s="1">
        <v>77</v>
      </c>
    </row>
    <row r="10">
      <c r="A10" t="str">
        <v>C108</v>
      </c>
      <c r="B10" t="str">
        <v>ESGD</v>
      </c>
      <c r="C10" s="1">
        <v>4</v>
      </c>
    </row>
    <row r="11">
      <c r="A11" t="str">
        <v>C108</v>
      </c>
      <c r="B11" t="str">
        <v>ESGE</v>
      </c>
      <c r="C11" s="1">
        <v>3</v>
      </c>
    </row>
    <row r="12">
      <c r="A12" t="str">
        <v>C108</v>
      </c>
      <c r="B12" t="str">
        <v>IAU</v>
      </c>
      <c r="C12" s="1">
        <v>5</v>
      </c>
    </row>
    <row r="13">
      <c r="A13" t="str">
        <v>C108</v>
      </c>
      <c r="B13" t="str">
        <v>IBHD</v>
      </c>
      <c r="C13" s="1">
        <v>17</v>
      </c>
    </row>
    <row r="14">
      <c r="A14" t="str">
        <v>C108</v>
      </c>
      <c r="B14" t="str">
        <v>IBHE</v>
      </c>
      <c r="C14" s="1">
        <v>17</v>
      </c>
    </row>
    <row r="15">
      <c r="A15" t="str">
        <v>C108</v>
      </c>
      <c r="B15" t="str">
        <v>IEMG</v>
      </c>
      <c r="C15" s="1">
        <v>8</v>
      </c>
    </row>
    <row r="16">
      <c r="A16" t="str">
        <v>C108</v>
      </c>
      <c r="B16" t="str">
        <v>IVV</v>
      </c>
      <c r="C16" s="1">
        <v>1</v>
      </c>
    </row>
    <row r="17">
      <c r="A17" t="str">
        <v>C108</v>
      </c>
      <c r="B17" t="str">
        <v>NVDS</v>
      </c>
      <c r="C17" s="1">
        <v>3</v>
      </c>
    </row>
    <row r="18">
      <c r="A18" t="str">
        <v>C108</v>
      </c>
      <c r="B18" t="str">
        <v>QQQ</v>
      </c>
      <c r="C18" s="1">
        <v>3</v>
      </c>
    </row>
    <row r="19">
      <c r="A19" t="str">
        <v>C108</v>
      </c>
      <c r="B19" t="str">
        <v>QQQE</v>
      </c>
      <c r="C19" s="1">
        <v>9</v>
      </c>
    </row>
    <row r="20">
      <c r="A20" t="str">
        <v>C108</v>
      </c>
      <c r="B20" t="str">
        <v>SBTC</v>
      </c>
      <c r="C20" s="1">
        <v>135</v>
      </c>
    </row>
    <row r="21">
      <c r="A21" t="str">
        <v>C108</v>
      </c>
      <c r="B21" t="str">
        <v>SUSL</v>
      </c>
      <c r="C21" s="1">
        <v>5</v>
      </c>
    </row>
    <row r="22">
      <c r="A22" t="str">
        <v>C108</v>
      </c>
      <c r="B22" t="str">
        <v>TQQQ</v>
      </c>
      <c r="C22" s="1">
        <v>3</v>
      </c>
    </row>
    <row r="23">
      <c r="A23" t="str">
        <v>C108</v>
      </c>
      <c r="B23" t="str">
        <v>VCIT</v>
      </c>
      <c r="C23" s="1">
        <v>4</v>
      </c>
    </row>
    <row r="24">
      <c r="A24" t="str">
        <v>C108</v>
      </c>
      <c r="B24" t="str">
        <v>VGK</v>
      </c>
      <c r="C24" s="1">
        <v>5</v>
      </c>
    </row>
    <row r="25">
      <c r="A25" t="str">
        <v>C108</v>
      </c>
      <c r="B25" t="str">
        <v>VXX</v>
      </c>
      <c r="C25" s="1">
        <v>1</v>
      </c>
    </row>
    <row r="26">
      <c r="A26" t="str">
        <v>C108</v>
      </c>
      <c r="B26" t="str">
        <v>XGSI</v>
      </c>
      <c r="C26" s="1">
        <v>42</v>
      </c>
    </row>
    <row r="27">
      <c r="A27" t="str">
        <v>C114</v>
      </c>
      <c r="B27" t="str">
        <v>CNYA</v>
      </c>
      <c r="C27" s="1">
        <v>27</v>
      </c>
    </row>
    <row r="28">
      <c r="A28" t="str">
        <v>C114</v>
      </c>
      <c r="B28" t="str">
        <v>EMGA</v>
      </c>
      <c r="C28" s="1">
        <v>51</v>
      </c>
    </row>
    <row r="29">
      <c r="A29" t="str">
        <v>C114</v>
      </c>
      <c r="B29" t="str">
        <v>ESGD</v>
      </c>
      <c r="C29" s="1">
        <v>8</v>
      </c>
    </row>
    <row r="30">
      <c r="A30" t="str">
        <v>C114</v>
      </c>
      <c r="B30" t="str">
        <v>ESGE</v>
      </c>
      <c r="C30" s="1">
        <v>8</v>
      </c>
    </row>
    <row r="31">
      <c r="A31" t="str">
        <v>C114</v>
      </c>
      <c r="B31" t="str">
        <v>IEMG</v>
      </c>
      <c r="C31" s="1">
        <v>6</v>
      </c>
    </row>
    <row r="32">
      <c r="A32" t="str">
        <v>C114</v>
      </c>
      <c r="B32" t="str">
        <v>IJPA</v>
      </c>
      <c r="C32" s="1">
        <v>5</v>
      </c>
    </row>
    <row r="33">
      <c r="A33" t="str">
        <v>C114</v>
      </c>
      <c r="B33" t="str">
        <v>IVV</v>
      </c>
      <c r="C33" s="1">
        <v>1</v>
      </c>
    </row>
    <row r="34">
      <c r="A34" t="str">
        <v>C114</v>
      </c>
      <c r="B34" t="str">
        <v>SUSL</v>
      </c>
      <c r="C34" s="1">
        <v>9</v>
      </c>
    </row>
    <row r="35">
      <c r="A35" t="str">
        <v>C114</v>
      </c>
      <c r="B35" t="str">
        <v>UAE</v>
      </c>
      <c r="C35" s="1">
        <v>7</v>
      </c>
    </row>
    <row r="36">
      <c r="A36" t="str">
        <v>C114</v>
      </c>
      <c r="B36" t="str">
        <v>VGK</v>
      </c>
      <c r="C36" s="1">
        <v>5</v>
      </c>
    </row>
    <row r="37">
      <c r="A37" t="str">
        <v>C114</v>
      </c>
      <c r="B37" t="str">
        <v>XGSI</v>
      </c>
      <c r="C37" s="1">
        <v>27</v>
      </c>
    </row>
    <row r="38">
      <c r="A38" t="str">
        <v>C114</v>
      </c>
      <c r="B38" t="str">
        <v>XLF</v>
      </c>
      <c r="C38" s="1">
        <v>133</v>
      </c>
    </row>
    <row r="39">
      <c r="A39" t="str">
        <v>C122</v>
      </c>
      <c r="B39" t="str">
        <v>EWH</v>
      </c>
      <c r="C39" s="1">
        <v>41</v>
      </c>
    </row>
    <row r="40">
      <c r="A40" t="str">
        <v>C122</v>
      </c>
      <c r="B40" t="str">
        <v>EWS</v>
      </c>
      <c r="C40" s="1">
        <v>34</v>
      </c>
    </row>
    <row r="41">
      <c r="A41" t="str">
        <v>C122</v>
      </c>
      <c r="B41" t="str">
        <v>EWY</v>
      </c>
      <c r="C41" s="1">
        <v>9</v>
      </c>
    </row>
    <row r="42">
      <c r="A42" t="str">
        <v>C122</v>
      </c>
      <c r="B42" t="str">
        <v>KSA</v>
      </c>
      <c r="C42" s="1">
        <v>135</v>
      </c>
    </row>
    <row r="43">
      <c r="A43" t="str">
        <v>C122</v>
      </c>
      <c r="B43" t="str">
        <v>NDIA</v>
      </c>
      <c r="C43" s="1">
        <v>577</v>
      </c>
    </row>
    <row r="44">
      <c r="A44" t="str">
        <v>C122</v>
      </c>
      <c r="B44" t="str">
        <v>UAE</v>
      </c>
      <c r="C44" s="1">
        <v>262</v>
      </c>
    </row>
    <row r="45">
      <c r="A45" t="str">
        <v>C123</v>
      </c>
      <c r="B45" t="str">
        <v>KSA</v>
      </c>
      <c r="C45" s="1">
        <v>63</v>
      </c>
    </row>
    <row r="46">
      <c r="A46" t="str">
        <v>C123</v>
      </c>
      <c r="B46" t="str">
        <v>UAE</v>
      </c>
      <c r="C46" s="1">
        <v>116</v>
      </c>
    </row>
    <row r="47">
      <c r="A47" t="str">
        <v>C124</v>
      </c>
      <c r="B47" t="str">
        <v>IBHD</v>
      </c>
      <c r="C47" s="1">
        <v>74</v>
      </c>
    </row>
    <row r="48">
      <c r="A48" t="str">
        <v>C124</v>
      </c>
      <c r="B48" t="str">
        <v>ICSH</v>
      </c>
      <c r="C48" s="1">
        <v>45</v>
      </c>
    </row>
    <row r="49">
      <c r="A49" t="str">
        <v>C124</v>
      </c>
      <c r="B49" t="str">
        <v>JPST</v>
      </c>
      <c r="C49" s="1">
        <v>34</v>
      </c>
    </row>
    <row r="50">
      <c r="A50" t="str">
        <v>C124</v>
      </c>
      <c r="B50" t="str">
        <v>KSA</v>
      </c>
      <c r="C50" s="1">
        <v>44</v>
      </c>
    </row>
    <row r="51">
      <c r="A51" t="str">
        <v>C124</v>
      </c>
      <c r="B51" t="str">
        <v>UAE</v>
      </c>
      <c r="C51" s="1">
        <v>82</v>
      </c>
    </row>
    <row r="52">
      <c r="A52" t="str">
        <v>C128</v>
      </c>
      <c r="B52" t="str">
        <v>COPX</v>
      </c>
      <c r="C52" s="1">
        <v>62</v>
      </c>
    </row>
    <row r="53">
      <c r="A53" t="str">
        <v>C128</v>
      </c>
      <c r="B53" t="str">
        <v>DDM</v>
      </c>
      <c r="C53" s="1">
        <v>128</v>
      </c>
    </row>
    <row r="54">
      <c r="A54" t="str">
        <v>C128</v>
      </c>
      <c r="B54" t="str">
        <v>IAU</v>
      </c>
      <c r="C54" s="1">
        <v>566</v>
      </c>
    </row>
    <row r="55">
      <c r="A55" t="str">
        <v>C128</v>
      </c>
      <c r="B55" t="str">
        <v>SIVR</v>
      </c>
      <c r="C55" s="1">
        <v>295</v>
      </c>
    </row>
    <row r="56">
      <c r="A56" t="str">
        <v>C128</v>
      </c>
      <c r="B56" t="str">
        <v>TWM</v>
      </c>
      <c r="C56" s="1">
        <v>178</v>
      </c>
    </row>
    <row r="57">
      <c r="A57" t="str">
        <v>C134</v>
      </c>
      <c r="B57" t="str">
        <v>AADA</v>
      </c>
      <c r="C57" s="1">
        <v>30</v>
      </c>
    </row>
    <row r="58">
      <c r="A58" t="str">
        <v>C134</v>
      </c>
      <c r="B58" t="str">
        <v>ABTC</v>
      </c>
      <c r="C58" s="1">
        <v>86</v>
      </c>
    </row>
    <row r="59">
      <c r="A59" t="str">
        <v>C134</v>
      </c>
      <c r="B59" t="str">
        <v>ADOT</v>
      </c>
      <c r="C59" s="1">
        <v>39</v>
      </c>
    </row>
    <row r="60">
      <c r="A60" t="str">
        <v>C134</v>
      </c>
      <c r="B60" t="str">
        <v>AETH</v>
      </c>
      <c r="C60" s="1">
        <v>32</v>
      </c>
    </row>
    <row r="61">
      <c r="A61" t="str">
        <v>C134</v>
      </c>
      <c r="B61" t="str">
        <v>BLCN</v>
      </c>
      <c r="C61" s="1">
        <v>6</v>
      </c>
    </row>
    <row r="62">
      <c r="A62" t="str">
        <v>C134</v>
      </c>
      <c r="B62" t="str">
        <v>BLOK</v>
      </c>
      <c r="C62" s="1">
        <v>7</v>
      </c>
    </row>
    <row r="63">
      <c r="A63" t="str">
        <v>C134</v>
      </c>
      <c r="B63" t="str">
        <v>SQQQ</v>
      </c>
      <c r="C63" s="1">
        <v>14</v>
      </c>
    </row>
    <row r="64">
      <c r="A64" t="str">
        <v>C134</v>
      </c>
      <c r="B64" t="str">
        <v>XLP</v>
      </c>
      <c r="C64" s="1">
        <v>39</v>
      </c>
    </row>
    <row r="65">
      <c r="A65" t="str">
        <v>C135</v>
      </c>
      <c r="B65" t="str">
        <v>QQQ</v>
      </c>
      <c r="C65" s="1">
        <v>3</v>
      </c>
    </row>
    <row r="66">
      <c r="A66" t="str">
        <v>C135</v>
      </c>
      <c r="B66" t="str">
        <v>QQQE</v>
      </c>
      <c r="C66" s="1">
        <v>18</v>
      </c>
    </row>
    <row r="67">
      <c r="A67" t="str">
        <v>C136</v>
      </c>
      <c r="B67" t="str">
        <v>AADA</v>
      </c>
      <c r="C67" s="1">
        <v>11</v>
      </c>
    </row>
    <row r="68">
      <c r="A68" t="str">
        <v>C136</v>
      </c>
      <c r="B68" t="str">
        <v>ABTC</v>
      </c>
      <c r="C68" s="1">
        <v>21</v>
      </c>
    </row>
    <row r="69">
      <c r="A69" t="str">
        <v>C136</v>
      </c>
      <c r="B69" t="str">
        <v>ADOT</v>
      </c>
      <c r="C69" s="1">
        <v>30</v>
      </c>
    </row>
    <row r="70">
      <c r="A70" t="str">
        <v>C136</v>
      </c>
      <c r="B70" t="str">
        <v>AETH</v>
      </c>
      <c r="C70" s="1">
        <v>7</v>
      </c>
    </row>
    <row r="71">
      <c r="A71" t="str">
        <v>C136</v>
      </c>
      <c r="B71" t="str">
        <v>IBHD</v>
      </c>
      <c r="C71" s="1">
        <v>202</v>
      </c>
    </row>
    <row r="72">
      <c r="A72" t="str">
        <v>C136</v>
      </c>
      <c r="B72" t="str">
        <v>ICSH</v>
      </c>
      <c r="C72" s="1">
        <v>123</v>
      </c>
    </row>
    <row r="73">
      <c r="A73" t="str">
        <v>C136</v>
      </c>
      <c r="B73" t="str">
        <v>JPST</v>
      </c>
      <c r="C73" s="1">
        <v>91</v>
      </c>
    </row>
    <row r="74">
      <c r="A74" t="str">
        <v>C138</v>
      </c>
      <c r="B74" t="str">
        <v>KSA</v>
      </c>
      <c r="C74" s="1">
        <v>57</v>
      </c>
    </row>
    <row r="75">
      <c r="A75" t="str">
        <v>C138</v>
      </c>
      <c r="B75" t="str">
        <v>UAE</v>
      </c>
      <c r="C75" s="1">
        <v>106</v>
      </c>
    </row>
    <row r="76">
      <c r="A76" t="str">
        <v>C142</v>
      </c>
      <c r="B76" t="str">
        <v>COMT</v>
      </c>
      <c r="C76" s="1">
        <v>108</v>
      </c>
    </row>
    <row r="77">
      <c r="A77" t="str">
        <v>C142</v>
      </c>
      <c r="B77" t="str">
        <v>COPX</v>
      </c>
      <c r="C77" s="1">
        <v>8</v>
      </c>
    </row>
    <row r="78">
      <c r="A78" t="str">
        <v>C142</v>
      </c>
      <c r="B78" t="str">
        <v>FXF</v>
      </c>
      <c r="C78" s="1">
        <v>18</v>
      </c>
    </row>
    <row r="79">
      <c r="A79" t="str">
        <v>C142</v>
      </c>
      <c r="B79" t="str">
        <v>IAU</v>
      </c>
      <c r="C79" s="1">
        <v>125</v>
      </c>
    </row>
    <row r="80">
      <c r="A80" t="str">
        <v>C142</v>
      </c>
      <c r="B80" t="str">
        <v>ICSH</v>
      </c>
      <c r="C80" s="1">
        <v>77</v>
      </c>
    </row>
    <row r="81">
      <c r="A81" t="str">
        <v>C142</v>
      </c>
      <c r="B81" t="str">
        <v>OILK</v>
      </c>
      <c r="C81" s="1">
        <v>37</v>
      </c>
    </row>
    <row r="82">
      <c r="A82" t="str">
        <v>C142</v>
      </c>
      <c r="B82" t="str">
        <v>SIVR</v>
      </c>
      <c r="C82" s="1">
        <v>42</v>
      </c>
    </row>
    <row r="83">
      <c r="A83" t="str">
        <v>C142</v>
      </c>
      <c r="B83" t="str">
        <v>XLP</v>
      </c>
      <c r="C83" s="1">
        <v>18</v>
      </c>
    </row>
    <row r="84">
      <c r="A84" t="str">
        <v>C142</v>
      </c>
      <c r="B84" t="str">
        <v>XLU</v>
      </c>
      <c r="C84" s="1">
        <v>23</v>
      </c>
    </row>
    <row r="85">
      <c r="A85" t="str">
        <v>C142</v>
      </c>
      <c r="B85" t="str">
        <v>XLV</v>
      </c>
      <c r="C85" s="1">
        <v>9</v>
      </c>
    </row>
    <row r="86">
      <c r="A86" t="str">
        <v>C147</v>
      </c>
      <c r="B86" t="str">
        <v>QQQ</v>
      </c>
      <c r="C86" s="1">
        <v>3</v>
      </c>
    </row>
    <row r="87">
      <c r="A87" t="str">
        <v>C147</v>
      </c>
      <c r="B87" t="str">
        <v>QQQE</v>
      </c>
      <c r="C87" s="1">
        <v>14</v>
      </c>
    </row>
    <row r="88">
      <c r="A88" t="str">
        <v>C148</v>
      </c>
      <c r="B88" t="str">
        <v>AAPL</v>
      </c>
      <c r="C88" s="1">
        <v>1</v>
      </c>
    </row>
    <row r="89">
      <c r="A89" t="str">
        <v>C148</v>
      </c>
      <c r="B89" t="str">
        <v>APTV</v>
      </c>
      <c r="C89" s="1">
        <v>3</v>
      </c>
    </row>
    <row r="90">
      <c r="A90" t="str">
        <v>C148</v>
      </c>
      <c r="B90" t="str">
        <v>EFZ</v>
      </c>
      <c r="C90" s="1">
        <v>61</v>
      </c>
    </row>
    <row r="91">
      <c r="A91" t="str">
        <v>C148</v>
      </c>
      <c r="B91" t="str">
        <v>EUM</v>
      </c>
      <c r="C91" s="1">
        <v>36</v>
      </c>
    </row>
    <row r="92">
      <c r="A92" t="str">
        <v>C148</v>
      </c>
      <c r="B92" t="str">
        <v>F</v>
      </c>
      <c r="C92" s="1">
        <v>26</v>
      </c>
    </row>
    <row r="93">
      <c r="A93" t="str">
        <v>C148</v>
      </c>
      <c r="B93" t="str">
        <v>IAU</v>
      </c>
      <c r="C93" s="1">
        <v>21</v>
      </c>
    </row>
    <row r="94">
      <c r="A94" t="str">
        <v>C148</v>
      </c>
      <c r="B94" t="str">
        <v>INTC</v>
      </c>
      <c r="C94" s="1">
        <v>5</v>
      </c>
    </row>
    <row r="95">
      <c r="A95" t="str">
        <v>C148</v>
      </c>
      <c r="B95" t="str">
        <v>LIT</v>
      </c>
      <c r="C95" s="1">
        <v>9</v>
      </c>
    </row>
    <row r="96">
      <c r="A96" t="str">
        <v>C148</v>
      </c>
      <c r="B96" t="str">
        <v>MOON</v>
      </c>
      <c r="C96" s="1">
        <v>116</v>
      </c>
    </row>
    <row r="97">
      <c r="A97" t="str">
        <v>C148</v>
      </c>
      <c r="B97" t="str">
        <v>NVDA</v>
      </c>
      <c r="C97" s="1">
        <v>10</v>
      </c>
    </row>
    <row r="98">
      <c r="A98" t="str">
        <v>C148</v>
      </c>
      <c r="B98" t="str">
        <v>NXPI</v>
      </c>
      <c r="C98" s="1">
        <v>1</v>
      </c>
    </row>
    <row r="99">
      <c r="A99" t="str">
        <v>C148</v>
      </c>
      <c r="B99" t="str">
        <v>PSQ</v>
      </c>
      <c r="C99" s="1">
        <v>12</v>
      </c>
    </row>
    <row r="100">
      <c r="A100" t="str">
        <v>C148</v>
      </c>
      <c r="B100" t="str">
        <v>SBTC</v>
      </c>
      <c r="C100" s="1">
        <v>3009</v>
      </c>
    </row>
    <row r="101">
      <c r="A101" t="str">
        <v>C148</v>
      </c>
      <c r="B101" t="str">
        <v>SH</v>
      </c>
      <c r="C101" s="1">
        <v>11</v>
      </c>
    </row>
    <row r="102">
      <c r="A102" t="str">
        <v>C148</v>
      </c>
      <c r="B102" t="str">
        <v>SIVR</v>
      </c>
      <c r="C102" s="1">
        <v>10</v>
      </c>
    </row>
    <row r="103">
      <c r="A103" t="str">
        <v>C148</v>
      </c>
      <c r="B103" t="str">
        <v>SQQQ</v>
      </c>
      <c r="C103" s="1">
        <v>4</v>
      </c>
    </row>
    <row r="104">
      <c r="A104" t="str">
        <v>C148</v>
      </c>
      <c r="B104" t="str">
        <v>UBER</v>
      </c>
      <c r="C104" s="1">
        <v>7</v>
      </c>
    </row>
    <row r="105">
      <c r="A105" t="str">
        <v>C148</v>
      </c>
      <c r="B105" t="str">
        <v>XLP</v>
      </c>
      <c r="C105" s="1">
        <v>18</v>
      </c>
    </row>
    <row r="106">
      <c r="A106" t="str">
        <v>C148</v>
      </c>
      <c r="B106" t="str">
        <v>XPEV</v>
      </c>
      <c r="C106" s="1">
        <v>25</v>
      </c>
    </row>
    <row r="107">
      <c r="A107" t="str">
        <v>C153</v>
      </c>
      <c r="B107" t="str">
        <v>COMT</v>
      </c>
      <c r="C107" s="1">
        <v>7</v>
      </c>
    </row>
    <row r="108">
      <c r="A108" t="str">
        <v>C153</v>
      </c>
      <c r="B108" t="str">
        <v>EMGA</v>
      </c>
      <c r="C108" s="1">
        <v>102</v>
      </c>
    </row>
    <row r="109">
      <c r="A109" t="str">
        <v>C153</v>
      </c>
      <c r="B109" t="str">
        <v>IAU</v>
      </c>
      <c r="C109" s="1">
        <v>5</v>
      </c>
    </row>
    <row r="110">
      <c r="A110" t="str">
        <v>C153</v>
      </c>
      <c r="B110" t="str">
        <v>IBHD</v>
      </c>
      <c r="C110" s="1">
        <v>11</v>
      </c>
    </row>
    <row r="111">
      <c r="A111" t="str">
        <v>C153</v>
      </c>
      <c r="B111" t="str">
        <v>IBHE</v>
      </c>
      <c r="C111" s="1">
        <v>11</v>
      </c>
    </row>
    <row r="112">
      <c r="A112" t="str">
        <v>C153</v>
      </c>
      <c r="B112" t="str">
        <v>IEMG</v>
      </c>
      <c r="C112" s="1">
        <v>5</v>
      </c>
    </row>
    <row r="113">
      <c r="A113" t="str">
        <v>C153</v>
      </c>
      <c r="B113" t="str">
        <v>ISDW</v>
      </c>
      <c r="C113" s="1">
        <v>21</v>
      </c>
    </row>
    <row r="114">
      <c r="A114" t="str">
        <v>C153</v>
      </c>
      <c r="B114" t="str">
        <v>NVDS</v>
      </c>
      <c r="C114" s="1">
        <v>2</v>
      </c>
    </row>
    <row r="115">
      <c r="A115" t="str">
        <v>C153</v>
      </c>
      <c r="B115" t="str">
        <v>OILK</v>
      </c>
      <c r="C115" s="1">
        <v>4</v>
      </c>
    </row>
    <row r="116">
      <c r="A116" t="str">
        <v>C153</v>
      </c>
      <c r="B116" t="str">
        <v>SBTC</v>
      </c>
      <c r="C116" s="1">
        <v>163</v>
      </c>
    </row>
    <row r="117">
      <c r="A117" t="str">
        <v>C153</v>
      </c>
      <c r="B117" t="str">
        <v>SQQQ</v>
      </c>
      <c r="C117" s="1">
        <v>1</v>
      </c>
    </row>
    <row r="118">
      <c r="A118" t="str">
        <v>C153</v>
      </c>
      <c r="B118" t="str">
        <v>VCIT</v>
      </c>
      <c r="C118" s="1">
        <v>2</v>
      </c>
    </row>
    <row r="119">
      <c r="A119" t="str">
        <v>C153</v>
      </c>
      <c r="B119" t="str">
        <v>VGK</v>
      </c>
      <c r="C119" s="1">
        <v>4</v>
      </c>
    </row>
    <row r="120">
      <c r="A120" t="str">
        <v>C153</v>
      </c>
      <c r="B120" t="str">
        <v>XGSI</v>
      </c>
      <c r="C120" s="1">
        <v>57</v>
      </c>
    </row>
    <row r="121">
      <c r="A121" t="str">
        <v>C160</v>
      </c>
      <c r="B121" t="str">
        <v>CNYA</v>
      </c>
      <c r="C121" s="1">
        <v>35</v>
      </c>
    </row>
    <row r="122">
      <c r="A122" t="str">
        <v>C160</v>
      </c>
      <c r="B122" t="str">
        <v>DIS</v>
      </c>
      <c r="C122" s="1">
        <v>3</v>
      </c>
    </row>
    <row r="123">
      <c r="A123" t="str">
        <v>C160</v>
      </c>
      <c r="B123" t="str">
        <v>EA</v>
      </c>
      <c r="C123" s="1">
        <v>2</v>
      </c>
    </row>
    <row r="124">
      <c r="A124" t="str">
        <v>C160</v>
      </c>
      <c r="B124" t="str">
        <v>IEMG</v>
      </c>
      <c r="C124" s="1">
        <v>6</v>
      </c>
    </row>
    <row r="125">
      <c r="A125" t="str">
        <v>C160</v>
      </c>
      <c r="B125" t="str">
        <v>IJPA</v>
      </c>
      <c r="C125" s="1">
        <v>4</v>
      </c>
    </row>
    <row r="126">
      <c r="A126" t="str">
        <v>C160</v>
      </c>
      <c r="B126" t="str">
        <v>IVV</v>
      </c>
      <c r="C126" s="1">
        <v>1</v>
      </c>
    </row>
    <row r="127">
      <c r="A127" t="str">
        <v>C160</v>
      </c>
      <c r="B127" t="str">
        <v>MOON</v>
      </c>
      <c r="C127" s="1">
        <v>11</v>
      </c>
    </row>
    <row r="128">
      <c r="A128" t="str">
        <v>C160</v>
      </c>
      <c r="B128" t="str">
        <v>NVDA</v>
      </c>
      <c r="C128" s="1">
        <v>2</v>
      </c>
    </row>
    <row r="129">
      <c r="A129" t="str">
        <v>C160</v>
      </c>
      <c r="B129" t="str">
        <v>RBLX</v>
      </c>
      <c r="C129" s="1">
        <v>6</v>
      </c>
    </row>
    <row r="130">
      <c r="A130" t="str">
        <v>C160</v>
      </c>
      <c r="B130" t="str">
        <v>U</v>
      </c>
      <c r="C130" s="1">
        <v>16</v>
      </c>
    </row>
    <row r="131">
      <c r="A131" t="str">
        <v>C160</v>
      </c>
      <c r="B131" t="str">
        <v>UAE</v>
      </c>
      <c r="C131" s="1">
        <v>11</v>
      </c>
    </row>
    <row r="132">
      <c r="A132" t="str">
        <v>C160</v>
      </c>
      <c r="B132" t="str">
        <v>VGK</v>
      </c>
      <c r="C132" s="1">
        <v>5</v>
      </c>
    </row>
    <row r="133">
      <c r="A133" t="str">
        <v>C160</v>
      </c>
      <c r="B133" t="str">
        <v>VUZI</v>
      </c>
      <c r="C133" s="1">
        <v>166</v>
      </c>
    </row>
    <row r="134">
      <c r="A134" t="str">
        <v>C160</v>
      </c>
      <c r="B134" t="str">
        <v>WMG</v>
      </c>
      <c r="C134" s="1">
        <v>10</v>
      </c>
    </row>
    <row r="135">
      <c r="A135" t="str">
        <v>C169</v>
      </c>
      <c r="B135" t="str">
        <v>EMGA</v>
      </c>
      <c r="C135" s="1">
        <v>323</v>
      </c>
    </row>
    <row r="136">
      <c r="A136" t="str">
        <v>C169</v>
      </c>
      <c r="B136" t="str">
        <v>QQQ</v>
      </c>
      <c r="C136" s="1">
        <v>15</v>
      </c>
    </row>
    <row r="137">
      <c r="A137" t="str">
        <v>C169</v>
      </c>
      <c r="B137" t="str">
        <v>XGSI</v>
      </c>
      <c r="C137" s="1">
        <v>181</v>
      </c>
    </row>
    <row r="138">
      <c r="A138" t="str">
        <v>C169</v>
      </c>
      <c r="B138" t="str">
        <v>XLF</v>
      </c>
      <c r="C138" s="1">
        <v>209</v>
      </c>
    </row>
    <row r="139">
      <c r="A139" t="str">
        <v>C184</v>
      </c>
      <c r="B139" t="str">
        <v>AADA</v>
      </c>
      <c r="C139" s="1">
        <v>53</v>
      </c>
    </row>
    <row r="140">
      <c r="A140" t="str">
        <v>C184</v>
      </c>
      <c r="B140" t="str">
        <v>ABTC</v>
      </c>
      <c r="C140" s="1">
        <v>90</v>
      </c>
    </row>
    <row r="141">
      <c r="A141" t="str">
        <v>C184</v>
      </c>
      <c r="B141" t="str">
        <v>ADOT</v>
      </c>
      <c r="C141" s="1">
        <v>90</v>
      </c>
    </row>
    <row r="142">
      <c r="A142" t="str">
        <v>C184</v>
      </c>
      <c r="B142" t="str">
        <v>AETH</v>
      </c>
      <c r="C142" s="1">
        <v>33</v>
      </c>
    </row>
    <row r="143">
      <c r="A143" t="str">
        <v>C184</v>
      </c>
      <c r="B143" t="str">
        <v>CNYA</v>
      </c>
      <c r="C143" s="1">
        <v>498</v>
      </c>
    </row>
    <row r="144">
      <c r="A144" t="str">
        <v>C184</v>
      </c>
      <c r="B144" t="str">
        <v>EWH</v>
      </c>
      <c r="C144" s="1">
        <v>48</v>
      </c>
    </row>
    <row r="145">
      <c r="A145" t="str">
        <v>C184</v>
      </c>
      <c r="B145" t="str">
        <v>EWS</v>
      </c>
      <c r="C145" s="1">
        <v>45</v>
      </c>
    </row>
    <row r="146">
      <c r="A146" t="str">
        <v>C184</v>
      </c>
      <c r="B146" t="str">
        <v>EWY</v>
      </c>
      <c r="C146" s="1">
        <v>11</v>
      </c>
    </row>
    <row r="147">
      <c r="A147" t="str">
        <v>C184</v>
      </c>
      <c r="B147" t="str">
        <v>NDIA</v>
      </c>
      <c r="C147" s="1">
        <v>378</v>
      </c>
    </row>
    <row r="148">
      <c r="A148" t="str">
        <v>C186</v>
      </c>
      <c r="B148" t="str">
        <v>AADA</v>
      </c>
      <c r="C148" s="1">
        <v>12</v>
      </c>
    </row>
    <row r="149">
      <c r="A149" t="str">
        <v>C186</v>
      </c>
      <c r="B149" t="str">
        <v>ABTC</v>
      </c>
      <c r="C149" s="1">
        <v>16</v>
      </c>
    </row>
    <row r="150">
      <c r="A150" t="str">
        <v>C186</v>
      </c>
      <c r="B150" t="str">
        <v>ADOT</v>
      </c>
      <c r="C150" s="1">
        <v>24</v>
      </c>
    </row>
    <row r="151">
      <c r="A151" t="str">
        <v>C186</v>
      </c>
      <c r="B151" t="str">
        <v>AETH</v>
      </c>
      <c r="C151" s="1">
        <v>11</v>
      </c>
    </row>
    <row r="152">
      <c r="A152" t="str">
        <v>C186</v>
      </c>
      <c r="B152" t="str">
        <v>ALB</v>
      </c>
      <c r="C152" s="1">
        <v>1</v>
      </c>
    </row>
    <row r="153">
      <c r="A153" t="str">
        <v>C186</v>
      </c>
      <c r="B153" t="str">
        <v>BHP</v>
      </c>
      <c r="C153" s="1">
        <v>4</v>
      </c>
    </row>
    <row r="154">
      <c r="A154" t="str">
        <v>C186</v>
      </c>
      <c r="B154" t="str">
        <v>BLCN</v>
      </c>
      <c r="C154" s="1">
        <v>5</v>
      </c>
    </row>
    <row r="155">
      <c r="A155" t="str">
        <v>C186</v>
      </c>
      <c r="B155" t="str">
        <v>BLOK</v>
      </c>
      <c r="C155" s="1">
        <v>9</v>
      </c>
    </row>
    <row r="156">
      <c r="A156" t="str">
        <v>C186</v>
      </c>
      <c r="B156" t="str">
        <v>CCJ</v>
      </c>
      <c r="C156" s="1">
        <v>6</v>
      </c>
    </row>
    <row r="157">
      <c r="A157" t="str">
        <v>C186</v>
      </c>
      <c r="B157" t="str">
        <v>COIN</v>
      </c>
      <c r="C157" s="1">
        <v>1</v>
      </c>
    </row>
    <row r="158">
      <c r="A158" t="str">
        <v>C186</v>
      </c>
      <c r="B158" t="str">
        <v>COMT</v>
      </c>
      <c r="C158" s="1">
        <v>20</v>
      </c>
    </row>
    <row r="159">
      <c r="A159" t="str">
        <v>C186</v>
      </c>
      <c r="B159" t="str">
        <v>EFZ</v>
      </c>
      <c r="C159" s="1">
        <v>16</v>
      </c>
    </row>
    <row r="160">
      <c r="A160" t="str">
        <v>C186</v>
      </c>
      <c r="B160" t="str">
        <v>EUM</v>
      </c>
      <c r="C160" s="1">
        <v>10</v>
      </c>
    </row>
    <row r="161">
      <c r="A161" t="str">
        <v>C186</v>
      </c>
      <c r="B161" t="str">
        <v>FCX</v>
      </c>
      <c r="C161" s="1">
        <v>7</v>
      </c>
    </row>
    <row r="162">
      <c r="A162" t="str">
        <v>C186</v>
      </c>
      <c r="B162" t="str">
        <v>FXF</v>
      </c>
      <c r="C162" s="1">
        <v>2</v>
      </c>
    </row>
    <row r="163">
      <c r="A163" t="str">
        <v>C186</v>
      </c>
      <c r="B163" t="str">
        <v>IAU</v>
      </c>
      <c r="C163" s="1">
        <v>10</v>
      </c>
    </row>
    <row r="164">
      <c r="A164" t="str">
        <v>C186</v>
      </c>
      <c r="B164" t="str">
        <v>KSA</v>
      </c>
      <c r="C164" s="1">
        <v>35</v>
      </c>
    </row>
    <row r="165">
      <c r="A165" t="str">
        <v>C186</v>
      </c>
      <c r="B165" t="str">
        <v>MT</v>
      </c>
      <c r="C165" s="1">
        <v>11</v>
      </c>
    </row>
    <row r="166">
      <c r="A166" t="str">
        <v>C186</v>
      </c>
      <c r="B166" t="str">
        <v>PPA</v>
      </c>
      <c r="C166" s="1">
        <v>3</v>
      </c>
    </row>
    <row r="167">
      <c r="A167" t="str">
        <v>C186</v>
      </c>
      <c r="B167" t="str">
        <v>PST</v>
      </c>
      <c r="C167" s="1">
        <v>8</v>
      </c>
    </row>
    <row r="168">
      <c r="A168" t="str">
        <v>C186</v>
      </c>
      <c r="B168" t="str">
        <v>RIO</v>
      </c>
      <c r="C168" s="1">
        <v>3</v>
      </c>
    </row>
    <row r="169">
      <c r="A169" t="str">
        <v>C186</v>
      </c>
      <c r="B169" t="str">
        <v>SBTC</v>
      </c>
      <c r="C169" s="1">
        <v>115</v>
      </c>
    </row>
    <row r="170">
      <c r="A170" t="str">
        <v>C186</v>
      </c>
      <c r="B170" t="str">
        <v>SPXU</v>
      </c>
      <c r="C170" s="1">
        <v>6</v>
      </c>
    </row>
    <row r="171">
      <c r="A171" t="str">
        <v>C186</v>
      </c>
      <c r="B171" t="str">
        <v>SQQQ</v>
      </c>
      <c r="C171" s="1">
        <v>13</v>
      </c>
    </row>
    <row r="172">
      <c r="A172" t="str">
        <v>C186</v>
      </c>
      <c r="B172" t="str">
        <v>SRTY</v>
      </c>
      <c r="C172" s="1">
        <v>4</v>
      </c>
    </row>
    <row r="173">
      <c r="A173" t="str">
        <v>C186</v>
      </c>
      <c r="B173" t="str">
        <v>TECK</v>
      </c>
      <c r="C173" s="1">
        <v>3</v>
      </c>
    </row>
    <row r="174">
      <c r="A174" t="str">
        <v>C186</v>
      </c>
      <c r="B174" t="str">
        <v>UAE</v>
      </c>
      <c r="C174" s="1">
        <v>64</v>
      </c>
    </row>
    <row r="175">
      <c r="A175" t="str">
        <v>C186</v>
      </c>
      <c r="B175" t="str">
        <v>VALE</v>
      </c>
      <c r="C175" s="1">
        <v>19</v>
      </c>
    </row>
    <row r="176">
      <c r="A176" t="str">
        <v>C186</v>
      </c>
      <c r="B176" t="str">
        <v>VXX</v>
      </c>
      <c r="C176" s="1">
        <v>1</v>
      </c>
    </row>
    <row r="177">
      <c r="A177" t="str">
        <v>C186</v>
      </c>
      <c r="B177" t="str">
        <v>WPM</v>
      </c>
      <c r="C177" s="1">
        <v>5</v>
      </c>
    </row>
    <row r="178">
      <c r="A178" t="str">
        <v>C186</v>
      </c>
      <c r="B178" t="str">
        <v>XLP</v>
      </c>
      <c r="C178" s="1">
        <v>32</v>
      </c>
    </row>
    <row r="179">
      <c r="A179" t="str">
        <v>C186</v>
      </c>
      <c r="B179" t="str">
        <v>XLU</v>
      </c>
      <c r="C179" s="1">
        <v>3</v>
      </c>
    </row>
    <row r="180">
      <c r="A180" t="str">
        <v>C186</v>
      </c>
      <c r="B180" t="str">
        <v>XLV</v>
      </c>
      <c r="C180" s="1">
        <v>2</v>
      </c>
    </row>
    <row r="181">
      <c r="A181" t="str">
        <v>C192</v>
      </c>
      <c r="B181" t="str">
        <v>AADA</v>
      </c>
      <c r="C181" s="1">
        <v>84</v>
      </c>
    </row>
    <row r="182">
      <c r="A182" t="str">
        <v>C192</v>
      </c>
      <c r="B182" t="str">
        <v>ABTC</v>
      </c>
      <c r="C182" s="1">
        <v>92</v>
      </c>
    </row>
    <row r="183">
      <c r="A183" t="str">
        <v>C192</v>
      </c>
      <c r="B183" t="str">
        <v>ADOT</v>
      </c>
      <c r="C183" s="1">
        <v>198</v>
      </c>
    </row>
    <row r="184">
      <c r="A184" t="str">
        <v>C192</v>
      </c>
      <c r="B184" t="str">
        <v>AETH</v>
      </c>
      <c r="C184" s="1">
        <v>42</v>
      </c>
    </row>
    <row r="185">
      <c r="A185" t="str">
        <v>C192</v>
      </c>
      <c r="B185" t="str">
        <v>BLCN</v>
      </c>
      <c r="C185" s="1">
        <v>18</v>
      </c>
    </row>
    <row r="186">
      <c r="A186" t="str">
        <v>C192</v>
      </c>
      <c r="B186" t="str">
        <v>BLOK</v>
      </c>
      <c r="C186" s="1">
        <v>18</v>
      </c>
    </row>
    <row r="187">
      <c r="A187" t="str">
        <v>C192</v>
      </c>
      <c r="B187" t="str">
        <v>COIN</v>
      </c>
      <c r="C187" s="1">
        <v>1</v>
      </c>
    </row>
    <row r="188">
      <c r="A188" t="str">
        <v>C192</v>
      </c>
      <c r="B188" t="str">
        <v>IVV</v>
      </c>
      <c r="C188" s="1">
        <v>3</v>
      </c>
    </row>
    <row r="189">
      <c r="A189" t="str">
        <v>C192</v>
      </c>
      <c r="B189" t="str">
        <v>IWM</v>
      </c>
      <c r="C189" s="1">
        <v>4</v>
      </c>
    </row>
    <row r="190">
      <c r="A190" t="str">
        <v>C192</v>
      </c>
      <c r="B190" t="str">
        <v>QQQ</v>
      </c>
      <c r="C190" s="1">
        <v>1</v>
      </c>
    </row>
    <row r="191">
      <c r="A191" t="str">
        <v>C202</v>
      </c>
      <c r="B191" t="str">
        <v>CNYA</v>
      </c>
      <c r="C191" s="1">
        <v>439</v>
      </c>
    </row>
    <row r="192">
      <c r="A192" t="str">
        <v>C202</v>
      </c>
      <c r="B192" t="str">
        <v>EWH</v>
      </c>
      <c r="C192" s="1">
        <v>19</v>
      </c>
    </row>
    <row r="193">
      <c r="A193" t="str">
        <v>C202</v>
      </c>
      <c r="B193" t="str">
        <v>EWS</v>
      </c>
      <c r="C193" s="1">
        <v>21</v>
      </c>
    </row>
    <row r="194">
      <c r="A194" t="str">
        <v>C202</v>
      </c>
      <c r="B194" t="str">
        <v>EWY</v>
      </c>
      <c r="C194" s="1">
        <v>6</v>
      </c>
    </row>
    <row r="195">
      <c r="A195" t="str">
        <v>C227</v>
      </c>
      <c r="B195" t="str">
        <v>COMT</v>
      </c>
      <c r="C195" s="1">
        <v>89</v>
      </c>
    </row>
    <row r="196">
      <c r="A196" t="str">
        <v>C227</v>
      </c>
      <c r="B196" t="str">
        <v>EFZ</v>
      </c>
      <c r="C196" s="1">
        <v>76</v>
      </c>
    </row>
    <row r="197">
      <c r="A197" t="str">
        <v>C227</v>
      </c>
      <c r="B197" t="str">
        <v>EUM</v>
      </c>
      <c r="C197" s="1">
        <v>47</v>
      </c>
    </row>
    <row r="198">
      <c r="A198" t="str">
        <v>C227</v>
      </c>
      <c r="B198" t="str">
        <v>FXF</v>
      </c>
      <c r="C198" s="1">
        <v>13</v>
      </c>
    </row>
    <row r="199">
      <c r="A199" t="str">
        <v>C227</v>
      </c>
      <c r="B199" t="str">
        <v>IAU</v>
      </c>
      <c r="C199" s="1">
        <v>40</v>
      </c>
    </row>
    <row r="200">
      <c r="A200" t="str">
        <v>C227</v>
      </c>
      <c r="B200" t="str">
        <v>NVDS</v>
      </c>
      <c r="C200" s="1">
        <v>19</v>
      </c>
    </row>
    <row r="201">
      <c r="A201" t="str">
        <v>C227</v>
      </c>
      <c r="B201" t="str">
        <v>PPA</v>
      </c>
      <c r="C201" s="1">
        <v>8</v>
      </c>
    </row>
    <row r="202">
      <c r="A202" t="str">
        <v>C227</v>
      </c>
      <c r="B202" t="str">
        <v>PST</v>
      </c>
      <c r="C202" s="1">
        <v>43</v>
      </c>
    </row>
    <row r="203">
      <c r="A203" t="str">
        <v>C227</v>
      </c>
      <c r="B203" t="str">
        <v>SBTC</v>
      </c>
      <c r="C203" s="1">
        <v>1814</v>
      </c>
    </row>
    <row r="204">
      <c r="A204" t="str">
        <v>C227</v>
      </c>
      <c r="B204" t="str">
        <v>SQQQ</v>
      </c>
      <c r="C204" s="1">
        <v>8</v>
      </c>
    </row>
    <row r="205">
      <c r="A205" t="str">
        <v>C227</v>
      </c>
      <c r="B205" t="str">
        <v>SRTY</v>
      </c>
      <c r="C205" s="1">
        <v>32</v>
      </c>
    </row>
    <row r="206">
      <c r="A206" t="str">
        <v>C227</v>
      </c>
      <c r="B206" t="str">
        <v>VXX</v>
      </c>
      <c r="C206" s="1">
        <v>10</v>
      </c>
    </row>
    <row r="207">
      <c r="A207" t="str">
        <v>C227</v>
      </c>
      <c r="B207" t="str">
        <v>XLP</v>
      </c>
      <c r="C207" s="1">
        <v>11</v>
      </c>
    </row>
    <row r="208">
      <c r="A208" t="str">
        <v>C227</v>
      </c>
      <c r="B208" t="str">
        <v>XLU</v>
      </c>
      <c r="C208" s="1">
        <v>14</v>
      </c>
    </row>
    <row r="209">
      <c r="A209" t="str">
        <v>C227</v>
      </c>
      <c r="B209" t="str">
        <v>XLV</v>
      </c>
      <c r="C209" s="1">
        <v>5</v>
      </c>
    </row>
    <row r="210">
      <c r="A210" t="str">
        <v>C244</v>
      </c>
      <c r="B210" t="str">
        <v>BNDX</v>
      </c>
      <c r="C210" s="1">
        <v>64</v>
      </c>
    </row>
    <row r="211">
      <c r="A211" t="str">
        <v>C244</v>
      </c>
      <c r="B211" t="str">
        <v>COMT</v>
      </c>
      <c r="C211" s="1">
        <v>86</v>
      </c>
    </row>
    <row r="212">
      <c r="A212" t="str">
        <v>C244</v>
      </c>
      <c r="B212" t="str">
        <v>EMB</v>
      </c>
      <c r="C212" s="1">
        <v>26</v>
      </c>
    </row>
    <row r="213">
      <c r="A213" t="str">
        <v>C244</v>
      </c>
      <c r="B213" t="str">
        <v>IAU</v>
      </c>
      <c r="C213" s="1">
        <v>60</v>
      </c>
    </row>
    <row r="214">
      <c r="A214" t="str">
        <v>C244</v>
      </c>
      <c r="B214" t="str">
        <v>IBHD</v>
      </c>
      <c r="C214" s="1">
        <v>1462</v>
      </c>
    </row>
    <row r="215">
      <c r="A215" t="str">
        <v>C244</v>
      </c>
      <c r="B215" t="str">
        <v>IBHE</v>
      </c>
      <c r="C215" s="1">
        <v>187</v>
      </c>
    </row>
    <row r="216">
      <c r="A216" t="str">
        <v>C244</v>
      </c>
      <c r="B216" t="str">
        <v>ICSH</v>
      </c>
      <c r="C216" s="1">
        <v>785</v>
      </c>
    </row>
    <row r="217">
      <c r="A217" t="str">
        <v>C244</v>
      </c>
      <c r="B217" t="str">
        <v>IEMG</v>
      </c>
      <c r="C217" s="1">
        <v>84</v>
      </c>
    </row>
    <row r="218">
      <c r="A218" t="str">
        <v>C244</v>
      </c>
      <c r="B218" t="str">
        <v>IVV</v>
      </c>
      <c r="C218" s="1">
        <v>16</v>
      </c>
    </row>
    <row r="219">
      <c r="A219" t="str">
        <v>C244</v>
      </c>
      <c r="B219" t="str">
        <v>JPST</v>
      </c>
      <c r="C219" s="1">
        <v>590</v>
      </c>
    </row>
    <row r="220">
      <c r="A220" t="str">
        <v>C244</v>
      </c>
      <c r="B220" t="str">
        <v>NVDS</v>
      </c>
      <c r="C220" s="1">
        <v>35</v>
      </c>
    </row>
    <row r="221">
      <c r="A221" t="str">
        <v>C244</v>
      </c>
      <c r="B221" t="str">
        <v>TQQQ</v>
      </c>
      <c r="C221" s="1">
        <v>22</v>
      </c>
    </row>
    <row r="222">
      <c r="A222" t="str">
        <v>C244</v>
      </c>
      <c r="B222" t="str">
        <v>VCIT</v>
      </c>
      <c r="C222" s="1">
        <v>39</v>
      </c>
    </row>
    <row r="223">
      <c r="A223" t="str">
        <v>C244</v>
      </c>
      <c r="B223" t="str">
        <v>VGK</v>
      </c>
      <c r="C223" s="1">
        <v>67</v>
      </c>
    </row>
    <row r="224">
      <c r="A224" t="str">
        <v>C245</v>
      </c>
      <c r="B224" t="str">
        <v>AADA</v>
      </c>
      <c r="C224" s="1">
        <v>109</v>
      </c>
    </row>
    <row r="225">
      <c r="A225" t="str">
        <v>C245</v>
      </c>
      <c r="B225" t="str">
        <v>ABTC</v>
      </c>
      <c r="C225" s="1">
        <v>79</v>
      </c>
    </row>
    <row r="226">
      <c r="A226" t="str">
        <v>C245</v>
      </c>
      <c r="B226" t="str">
        <v>ADOT</v>
      </c>
      <c r="C226" s="1">
        <v>267</v>
      </c>
    </row>
    <row r="227">
      <c r="A227" t="str">
        <v>C245</v>
      </c>
      <c r="B227" t="str">
        <v>AETH</v>
      </c>
      <c r="C227" s="1">
        <v>34</v>
      </c>
    </row>
    <row r="228">
      <c r="A228" t="str">
        <v>C245</v>
      </c>
      <c r="B228" t="str">
        <v>BLCN</v>
      </c>
      <c r="C228" s="1">
        <v>47</v>
      </c>
    </row>
    <row r="229">
      <c r="A229" t="str">
        <v>C245</v>
      </c>
      <c r="B229" t="str">
        <v>BLOK</v>
      </c>
      <c r="C229" s="1">
        <v>43</v>
      </c>
    </row>
    <row r="230">
      <c r="A230" t="str">
        <v>C245</v>
      </c>
      <c r="B230" t="str">
        <v>BRNT</v>
      </c>
      <c r="C230" s="1">
        <v>47</v>
      </c>
    </row>
    <row r="231">
      <c r="A231" t="str">
        <v>C245</v>
      </c>
      <c r="B231" t="str">
        <v>COIN</v>
      </c>
      <c r="C231" s="1">
        <v>3</v>
      </c>
    </row>
    <row r="232">
      <c r="A232" t="str">
        <v>C245</v>
      </c>
      <c r="B232" t="str">
        <v>COPX</v>
      </c>
      <c r="C232" s="1">
        <v>74</v>
      </c>
    </row>
    <row r="233">
      <c r="A233" t="str">
        <v>C245</v>
      </c>
      <c r="B233" t="str">
        <v>IAU</v>
      </c>
      <c r="C233" s="1">
        <v>701</v>
      </c>
    </row>
    <row r="234">
      <c r="A234" t="str">
        <v>C245</v>
      </c>
      <c r="B234" t="str">
        <v>ICLN</v>
      </c>
      <c r="C234" s="1">
        <v>72</v>
      </c>
    </row>
    <row r="235">
      <c r="A235" t="str">
        <v>C245</v>
      </c>
      <c r="B235" t="str">
        <v>OILK</v>
      </c>
      <c r="C235" s="1">
        <v>51</v>
      </c>
    </row>
    <row r="236">
      <c r="A236" t="str">
        <v>C245</v>
      </c>
      <c r="B236" t="str">
        <v>SIVR</v>
      </c>
      <c r="C236" s="1">
        <v>346</v>
      </c>
    </row>
    <row r="237">
      <c r="A237" t="str">
        <v>C245</v>
      </c>
      <c r="B237" t="str">
        <v>XLE</v>
      </c>
      <c r="C237" s="1">
        <v>11</v>
      </c>
    </row>
    <row r="238">
      <c r="A238" t="str">
        <v>C251</v>
      </c>
      <c r="B238" t="str">
        <v>COMT</v>
      </c>
      <c r="C238" s="1">
        <v>26</v>
      </c>
    </row>
    <row r="239">
      <c r="A239" t="str">
        <v>C251</v>
      </c>
      <c r="B239" t="str">
        <v>FXF</v>
      </c>
      <c r="C239" s="1">
        <v>3</v>
      </c>
    </row>
    <row r="240">
      <c r="A240" t="str">
        <v>C251</v>
      </c>
      <c r="B240" t="str">
        <v>IAU</v>
      </c>
      <c r="C240" s="1">
        <v>10</v>
      </c>
    </row>
    <row r="241">
      <c r="A241" t="str">
        <v>C251</v>
      </c>
      <c r="B241" t="str">
        <v>ICSH</v>
      </c>
      <c r="C241" s="1">
        <v>39</v>
      </c>
    </row>
    <row r="242">
      <c r="A242" t="str">
        <v>C251</v>
      </c>
      <c r="B242" t="str">
        <v>OILK</v>
      </c>
      <c r="C242" s="1">
        <v>4</v>
      </c>
    </row>
    <row r="243">
      <c r="A243" t="str">
        <v>C251</v>
      </c>
      <c r="B243" t="str">
        <v>PST</v>
      </c>
      <c r="C243" s="1">
        <v>7</v>
      </c>
    </row>
    <row r="244">
      <c r="A244" t="str">
        <v>C251</v>
      </c>
      <c r="B244" t="str">
        <v>SQQQ</v>
      </c>
      <c r="C244" s="1">
        <v>3</v>
      </c>
    </row>
    <row r="245">
      <c r="A245" t="str">
        <v>C251</v>
      </c>
      <c r="B245" t="str">
        <v>TBT</v>
      </c>
      <c r="C245" s="1">
        <v>9</v>
      </c>
    </row>
    <row r="246">
      <c r="A246" t="str">
        <v>C251</v>
      </c>
      <c r="B246" t="str">
        <v>XLP</v>
      </c>
      <c r="C246" s="1">
        <v>4</v>
      </c>
    </row>
    <row r="247">
      <c r="A247" t="str">
        <v>C251</v>
      </c>
      <c r="B247" t="str">
        <v>XLU</v>
      </c>
      <c r="C247" s="1">
        <v>12</v>
      </c>
    </row>
    <row r="248">
      <c r="A248" t="str">
        <v>C264</v>
      </c>
      <c r="B248" t="str">
        <v>CNYA</v>
      </c>
      <c r="C248" s="1">
        <v>148</v>
      </c>
    </row>
    <row r="249">
      <c r="A249" t="str">
        <v>C264</v>
      </c>
      <c r="B249" t="str">
        <v>COMT</v>
      </c>
      <c r="C249" s="1">
        <v>11</v>
      </c>
    </row>
    <row r="250">
      <c r="A250" t="str">
        <v>C264</v>
      </c>
      <c r="B250" t="str">
        <v>EWH</v>
      </c>
      <c r="C250" s="1">
        <v>9</v>
      </c>
    </row>
    <row r="251">
      <c r="A251" t="str">
        <v>C264</v>
      </c>
      <c r="B251" t="str">
        <v>EWY</v>
      </c>
      <c r="C251" s="1">
        <v>3</v>
      </c>
    </row>
    <row r="252">
      <c r="A252" t="str">
        <v>C264</v>
      </c>
      <c r="B252" t="str">
        <v>FXF</v>
      </c>
      <c r="C252" s="1">
        <v>3</v>
      </c>
    </row>
    <row r="253">
      <c r="A253" t="str">
        <v>C264</v>
      </c>
      <c r="B253" t="str">
        <v>IAU</v>
      </c>
      <c r="C253" s="1">
        <v>5</v>
      </c>
    </row>
    <row r="254">
      <c r="A254" t="str">
        <v>C264</v>
      </c>
      <c r="B254" t="str">
        <v>IBHD</v>
      </c>
      <c r="C254" s="1">
        <v>20</v>
      </c>
    </row>
    <row r="255">
      <c r="A255" t="str">
        <v>C264</v>
      </c>
      <c r="B255" t="str">
        <v>ICSH</v>
      </c>
      <c r="C255" s="1">
        <v>20</v>
      </c>
    </row>
    <row r="256">
      <c r="A256" t="str">
        <v>C264</v>
      </c>
      <c r="B256" t="str">
        <v>JPST</v>
      </c>
      <c r="C256" s="1">
        <v>8</v>
      </c>
    </row>
    <row r="257">
      <c r="A257" t="str">
        <v>C264</v>
      </c>
      <c r="B257" t="str">
        <v>OILK</v>
      </c>
      <c r="C257" s="1">
        <v>4</v>
      </c>
    </row>
    <row r="258">
      <c r="A258" t="str">
        <v>C264</v>
      </c>
      <c r="B258" t="str">
        <v>VALE</v>
      </c>
      <c r="C258" s="1">
        <v>9</v>
      </c>
    </row>
    <row r="259">
      <c r="A259" t="str">
        <v>C264</v>
      </c>
      <c r="B259" t="str">
        <v>XLU</v>
      </c>
      <c r="C259" s="1">
        <v>5</v>
      </c>
    </row>
    <row r="260">
      <c r="A260" t="str">
        <v>C266</v>
      </c>
      <c r="B260" t="str">
        <v>AADA</v>
      </c>
      <c r="C260" s="1">
        <v>31</v>
      </c>
    </row>
    <row r="261">
      <c r="A261" t="str">
        <v>C266</v>
      </c>
      <c r="B261" t="str">
        <v>ABTC</v>
      </c>
      <c r="C261" s="1">
        <v>38</v>
      </c>
    </row>
    <row r="262">
      <c r="A262" t="str">
        <v>C266</v>
      </c>
      <c r="B262" t="str">
        <v>ADOT</v>
      </c>
      <c r="C262" s="1">
        <v>53</v>
      </c>
    </row>
    <row r="263">
      <c r="A263" t="str">
        <v>C266</v>
      </c>
      <c r="B263" t="str">
        <v>AETH</v>
      </c>
      <c r="C263" s="1">
        <v>15</v>
      </c>
    </row>
    <row r="264">
      <c r="A264" t="str">
        <v/>
      </c>
      <c r="B264" t="str">
        <v>Total</v>
      </c>
      <c r="C264" s="1">
        <f>SUM(C2:C263)</f>
      </c>
    </row>
  </sheetData>
  <ignoredErrors>
    <ignoredError numberStoredAsText="1" sqref="A1:C264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Data>
    <row r="1">
      <c r="A1" t="str">
        <v>Broker</v>
      </c>
      <c r="B1" t="str">
        <v>Security</v>
      </c>
      <c r="C1" t="str">
        <v>Quantity</v>
      </c>
    </row>
    <row r="2">
      <c r="A2" t="str">
        <v>Saxo</v>
      </c>
      <c r="B2" t="str">
        <v>AADA</v>
      </c>
      <c r="C2">
        <v>423</v>
      </c>
    </row>
    <row r="3">
      <c r="A3" t="str">
        <v>Saxo</v>
      </c>
      <c r="B3" t="str">
        <v>AAPL</v>
      </c>
      <c r="C3">
        <v>1</v>
      </c>
    </row>
    <row r="4">
      <c r="A4" t="str">
        <v>Saxo</v>
      </c>
      <c r="B4" t="str">
        <v>ABTC</v>
      </c>
      <c r="C4">
        <v>445</v>
      </c>
    </row>
    <row r="5">
      <c r="A5" t="str">
        <v>Saxo</v>
      </c>
      <c r="B5" t="str">
        <v>ADOT</v>
      </c>
      <c r="C5">
        <v>790</v>
      </c>
    </row>
    <row r="6">
      <c r="A6" t="str">
        <v>Saxo</v>
      </c>
      <c r="B6" t="str">
        <v>AETH</v>
      </c>
      <c r="C6">
        <v>183</v>
      </c>
    </row>
    <row r="7">
      <c r="A7" t="str">
        <v>Saxo</v>
      </c>
      <c r="B7" t="str">
        <v>ALB</v>
      </c>
      <c r="C7">
        <v>1</v>
      </c>
    </row>
    <row r="8">
      <c r="A8" t="str">
        <v>Saxo</v>
      </c>
      <c r="B8" t="str">
        <v>APTV</v>
      </c>
      <c r="C8">
        <v>3</v>
      </c>
    </row>
    <row r="9">
      <c r="A9" t="str">
        <v>Saxo</v>
      </c>
      <c r="B9" t="str">
        <v>BHP</v>
      </c>
      <c r="C9">
        <v>4</v>
      </c>
    </row>
    <row r="10">
      <c r="A10" t="str">
        <v>Saxo</v>
      </c>
      <c r="B10" t="str">
        <v>BLCN</v>
      </c>
      <c r="C10">
        <v>76</v>
      </c>
    </row>
    <row r="11">
      <c r="A11" t="str">
        <v>Saxo</v>
      </c>
      <c r="B11" t="str">
        <v>BLOK</v>
      </c>
      <c r="C11">
        <v>77</v>
      </c>
    </row>
    <row r="12">
      <c r="A12" t="str">
        <v>Saxo</v>
      </c>
      <c r="B12" t="str">
        <v>BNDX</v>
      </c>
      <c r="C12">
        <v>69</v>
      </c>
    </row>
    <row r="13">
      <c r="A13" t="str">
        <v>Saxo</v>
      </c>
      <c r="B13" t="str">
        <v>BRNT</v>
      </c>
      <c r="C13">
        <v>47</v>
      </c>
    </row>
    <row r="14">
      <c r="A14" t="str">
        <v>Saxo</v>
      </c>
      <c r="B14" t="str">
        <v>CCJ</v>
      </c>
      <c r="C14">
        <v>6</v>
      </c>
    </row>
    <row r="15">
      <c r="A15" t="str">
        <v>Saxo</v>
      </c>
      <c r="B15" t="str">
        <v>CNYA</v>
      </c>
      <c r="C15">
        <v>1147</v>
      </c>
    </row>
    <row r="16">
      <c r="A16" t="str">
        <v>Saxo</v>
      </c>
      <c r="B16" t="str">
        <v>COIN</v>
      </c>
      <c r="C16">
        <v>5</v>
      </c>
    </row>
    <row r="17">
      <c r="A17" t="str">
        <v>Saxo</v>
      </c>
      <c r="B17" t="str">
        <v>COMT</v>
      </c>
      <c r="C17">
        <v>357</v>
      </c>
    </row>
    <row r="18">
      <c r="A18" t="str">
        <v>Saxo</v>
      </c>
      <c r="B18" t="str">
        <v>COPX</v>
      </c>
      <c r="C18">
        <v>144</v>
      </c>
    </row>
    <row r="19">
      <c r="A19" t="str">
        <v>Saxo</v>
      </c>
      <c r="B19" t="str">
        <v>DDM</v>
      </c>
      <c r="C19">
        <v>128</v>
      </c>
    </row>
    <row r="20">
      <c r="A20" t="str">
        <v>Saxo</v>
      </c>
      <c r="B20" t="str">
        <v>DIS</v>
      </c>
      <c r="C20">
        <v>3</v>
      </c>
    </row>
    <row r="21">
      <c r="A21" t="str">
        <v>Saxo</v>
      </c>
      <c r="B21" t="str">
        <v>EA</v>
      </c>
      <c r="C21">
        <v>2</v>
      </c>
    </row>
    <row r="22">
      <c r="A22" t="str">
        <v>Saxo</v>
      </c>
      <c r="B22" t="str">
        <v>EFZ</v>
      </c>
      <c r="C22">
        <v>92</v>
      </c>
    </row>
    <row r="23">
      <c r="A23" t="str">
        <v>Saxo</v>
      </c>
      <c r="B23" t="str">
        <v>EMB</v>
      </c>
      <c r="C23">
        <v>28</v>
      </c>
    </row>
    <row r="24">
      <c r="A24" t="str">
        <v>Saxo</v>
      </c>
      <c r="B24" t="str">
        <v>EMGA</v>
      </c>
      <c r="C24">
        <v>553</v>
      </c>
    </row>
    <row r="25">
      <c r="A25" t="str">
        <v>Saxo</v>
      </c>
      <c r="B25" t="str">
        <v>ESGD</v>
      </c>
      <c r="C25">
        <v>12</v>
      </c>
    </row>
    <row r="26">
      <c r="A26" t="str">
        <v>Saxo</v>
      </c>
      <c r="B26" t="str">
        <v>ESGE</v>
      </c>
      <c r="C26">
        <v>11</v>
      </c>
    </row>
    <row r="27">
      <c r="A27" t="str">
        <v>Saxo</v>
      </c>
      <c r="B27" t="str">
        <v>EUM</v>
      </c>
      <c r="C27">
        <v>94</v>
      </c>
    </row>
    <row r="28">
      <c r="A28" t="str">
        <v>Saxo</v>
      </c>
      <c r="B28" t="str">
        <v>EWH</v>
      </c>
      <c r="C28">
        <v>117</v>
      </c>
    </row>
    <row r="29">
      <c r="A29" t="str">
        <v>Saxo</v>
      </c>
      <c r="B29" t="str">
        <v>EWS</v>
      </c>
      <c r="C29">
        <v>100</v>
      </c>
    </row>
    <row r="30">
      <c r="A30" t="str">
        <v>Saxo</v>
      </c>
      <c r="B30" t="str">
        <v>EWY</v>
      </c>
      <c r="C30">
        <v>29</v>
      </c>
    </row>
    <row r="31">
      <c r="A31" t="str">
        <v>Saxo</v>
      </c>
      <c r="B31" t="str">
        <v>F</v>
      </c>
      <c r="C31">
        <v>26</v>
      </c>
    </row>
    <row r="32">
      <c r="A32" t="str">
        <v>Saxo</v>
      </c>
      <c r="B32" t="str">
        <v>FCX</v>
      </c>
      <c r="C32">
        <v>7</v>
      </c>
    </row>
    <row r="33">
      <c r="A33" t="str">
        <v>Saxo</v>
      </c>
      <c r="B33" t="str">
        <v>FXF</v>
      </c>
      <c r="C33">
        <v>39</v>
      </c>
    </row>
    <row r="34">
      <c r="A34" t="str">
        <v>Saxo</v>
      </c>
      <c r="B34" t="str">
        <v>IAU</v>
      </c>
      <c r="C34">
        <v>1548</v>
      </c>
    </row>
    <row r="35">
      <c r="A35" t="str">
        <v>Saxo</v>
      </c>
      <c r="B35" t="str">
        <v>IBHD</v>
      </c>
      <c r="C35">
        <v>1786</v>
      </c>
    </row>
    <row r="36">
      <c r="A36" t="str">
        <v>Saxo</v>
      </c>
      <c r="B36" t="str">
        <v>IBHE</v>
      </c>
      <c r="C36">
        <v>215</v>
      </c>
    </row>
    <row r="37">
      <c r="A37" t="str">
        <v>Saxo</v>
      </c>
      <c r="B37" t="str">
        <v>ICLN</v>
      </c>
      <c r="C37">
        <v>72</v>
      </c>
    </row>
    <row r="38">
      <c r="A38" t="str">
        <v>Saxo</v>
      </c>
      <c r="B38" t="str">
        <v>ICSH</v>
      </c>
      <c r="C38">
        <v>1089</v>
      </c>
    </row>
    <row r="39">
      <c r="A39" t="str">
        <v>Saxo</v>
      </c>
      <c r="B39" t="str">
        <v>IEMG</v>
      </c>
      <c r="C39">
        <v>109</v>
      </c>
    </row>
    <row r="40">
      <c r="A40" t="str">
        <v>Saxo</v>
      </c>
      <c r="B40" t="str">
        <v>IJPA</v>
      </c>
      <c r="C40">
        <v>9</v>
      </c>
    </row>
    <row r="41">
      <c r="A41" t="str">
        <v>Saxo</v>
      </c>
      <c r="B41" t="str">
        <v>INTC</v>
      </c>
      <c r="C41">
        <v>5</v>
      </c>
    </row>
    <row r="42">
      <c r="A42" t="str">
        <v>Saxo</v>
      </c>
      <c r="B42" t="str">
        <v>ISDW</v>
      </c>
      <c r="C42">
        <v>21</v>
      </c>
    </row>
    <row r="43">
      <c r="A43" t="str">
        <v>Saxo</v>
      </c>
      <c r="B43" t="str">
        <v>IVV</v>
      </c>
      <c r="C43">
        <v>22</v>
      </c>
    </row>
    <row r="44">
      <c r="A44" t="str">
        <v>Saxo</v>
      </c>
      <c r="B44" t="str">
        <v>IWM</v>
      </c>
      <c r="C44">
        <v>4</v>
      </c>
    </row>
    <row r="45">
      <c r="A45" t="str">
        <v>Saxo</v>
      </c>
      <c r="B45" t="str">
        <v>JPST</v>
      </c>
      <c r="C45">
        <v>723</v>
      </c>
    </row>
    <row r="46">
      <c r="A46" t="str">
        <v>Saxo</v>
      </c>
      <c r="B46" t="str">
        <v>KSA</v>
      </c>
      <c r="C46">
        <v>334</v>
      </c>
    </row>
    <row r="47">
      <c r="A47" t="str">
        <v>Saxo</v>
      </c>
      <c r="B47" t="str">
        <v>LIT</v>
      </c>
      <c r="C47">
        <v>9</v>
      </c>
    </row>
    <row r="48">
      <c r="A48" t="str">
        <v>Saxo</v>
      </c>
      <c r="B48" t="str">
        <v>MOON</v>
      </c>
      <c r="C48">
        <v>127</v>
      </c>
    </row>
    <row r="49">
      <c r="A49" t="str">
        <v>Saxo</v>
      </c>
      <c r="B49" t="str">
        <v>MT</v>
      </c>
      <c r="C49">
        <v>11</v>
      </c>
    </row>
    <row r="50">
      <c r="A50" t="str">
        <v>Saxo</v>
      </c>
      <c r="B50" t="str">
        <v>NDIA</v>
      </c>
      <c r="C50">
        <v>955</v>
      </c>
    </row>
    <row r="51">
      <c r="A51" t="str">
        <v>Saxo</v>
      </c>
      <c r="B51" t="str">
        <v>NVDA</v>
      </c>
      <c r="C51">
        <v>12</v>
      </c>
    </row>
    <row r="52">
      <c r="A52" t="str">
        <v>Saxo</v>
      </c>
      <c r="B52" t="str">
        <v>NVDS</v>
      </c>
      <c r="C52">
        <v>59</v>
      </c>
    </row>
    <row r="53">
      <c r="A53" t="str">
        <v>Saxo</v>
      </c>
      <c r="B53" t="str">
        <v>NXPI</v>
      </c>
      <c r="C53">
        <v>1</v>
      </c>
    </row>
    <row r="54">
      <c r="A54" t="str">
        <v>Saxo</v>
      </c>
      <c r="B54" t="str">
        <v>OILK</v>
      </c>
      <c r="C54">
        <v>100</v>
      </c>
    </row>
    <row r="55">
      <c r="A55" t="str">
        <v>Saxo</v>
      </c>
      <c r="B55" t="str">
        <v>PPA</v>
      </c>
      <c r="C55">
        <v>11</v>
      </c>
    </row>
    <row r="56">
      <c r="A56" t="str">
        <v>Saxo</v>
      </c>
      <c r="B56" t="str">
        <v>PST</v>
      </c>
      <c r="C56">
        <v>58</v>
      </c>
    </row>
    <row r="57">
      <c r="A57" t="str">
        <v>Saxo</v>
      </c>
      <c r="B57" t="str">
        <v>QQQ</v>
      </c>
      <c r="C57">
        <v>25</v>
      </c>
    </row>
    <row r="58">
      <c r="A58" t="str">
        <v>Saxo</v>
      </c>
      <c r="B58" t="str">
        <v>QQQE</v>
      </c>
      <c r="C58">
        <v>41</v>
      </c>
    </row>
    <row r="59">
      <c r="A59" t="str">
        <v>Saxo</v>
      </c>
      <c r="B59" t="str">
        <v>RBLX</v>
      </c>
      <c r="C59">
        <v>6</v>
      </c>
    </row>
    <row r="60">
      <c r="A60" t="str">
        <v>Saxo</v>
      </c>
      <c r="B60" t="str">
        <v>RIO</v>
      </c>
      <c r="C60">
        <v>3</v>
      </c>
    </row>
    <row r="61">
      <c r="A61" t="str">
        <v>Saxo</v>
      </c>
      <c r="B61" t="str">
        <v>SBTC</v>
      </c>
      <c r="C61">
        <v>5236</v>
      </c>
    </row>
    <row r="62">
      <c r="A62" t="str">
        <v>Saxo</v>
      </c>
      <c r="B62" t="str">
        <v>SH</v>
      </c>
      <c r="C62">
        <v>11</v>
      </c>
    </row>
    <row r="63">
      <c r="A63" t="str">
        <v>Saxo</v>
      </c>
      <c r="B63" t="str">
        <v>SIVR</v>
      </c>
      <c r="C63">
        <v>693</v>
      </c>
    </row>
    <row r="64">
      <c r="A64" t="str">
        <v>Saxo</v>
      </c>
      <c r="B64" t="str">
        <v>SPXU</v>
      </c>
      <c r="C64">
        <v>6</v>
      </c>
    </row>
    <row r="65">
      <c r="A65" t="str">
        <v>Saxo</v>
      </c>
      <c r="B65" t="str">
        <v>SQQQ</v>
      </c>
      <c r="C65">
        <v>43</v>
      </c>
    </row>
    <row r="66">
      <c r="A66" t="str">
        <v>Saxo</v>
      </c>
      <c r="B66" t="str">
        <v>SRTY</v>
      </c>
      <c r="C66">
        <v>36</v>
      </c>
    </row>
    <row r="67">
      <c r="A67" t="str">
        <v>Saxo</v>
      </c>
      <c r="B67" t="str">
        <v>SUSL</v>
      </c>
      <c r="C67">
        <v>14</v>
      </c>
    </row>
    <row r="68">
      <c r="A68" t="str">
        <v>Saxo</v>
      </c>
      <c r="B68" t="str">
        <v>TBT</v>
      </c>
      <c r="C68">
        <v>9</v>
      </c>
    </row>
    <row r="69">
      <c r="A69" t="str">
        <v>Saxo</v>
      </c>
      <c r="B69" t="str">
        <v>TECK</v>
      </c>
      <c r="C69">
        <v>3</v>
      </c>
    </row>
    <row r="70">
      <c r="A70" t="str">
        <v>Saxo</v>
      </c>
      <c r="B70" t="str">
        <v>TQQQ</v>
      </c>
      <c r="C70">
        <v>25</v>
      </c>
    </row>
    <row r="71">
      <c r="A71" t="str">
        <v>Saxo</v>
      </c>
      <c r="B71" t="str">
        <v>TWM</v>
      </c>
      <c r="C71">
        <v>178</v>
      </c>
    </row>
    <row r="72">
      <c r="A72" t="str">
        <v>Saxo</v>
      </c>
      <c r="B72" t="str">
        <v>U</v>
      </c>
      <c r="C72">
        <v>16</v>
      </c>
    </row>
    <row r="73">
      <c r="A73" t="str">
        <v>Saxo</v>
      </c>
      <c r="B73" t="str">
        <v>UAE</v>
      </c>
      <c r="C73">
        <v>648</v>
      </c>
    </row>
    <row r="74">
      <c r="A74" t="str">
        <v>Saxo</v>
      </c>
      <c r="B74" t="str">
        <v>UBER</v>
      </c>
      <c r="C74">
        <v>7</v>
      </c>
    </row>
    <row r="75">
      <c r="A75" t="str">
        <v>Saxo</v>
      </c>
      <c r="B75" t="str">
        <v>VALE</v>
      </c>
      <c r="C75">
        <v>28</v>
      </c>
    </row>
    <row r="76">
      <c r="A76" t="str">
        <v>Saxo</v>
      </c>
      <c r="B76" t="str">
        <v>VCIT</v>
      </c>
      <c r="C76">
        <v>45</v>
      </c>
    </row>
    <row r="77">
      <c r="A77" t="str">
        <v>Saxo</v>
      </c>
      <c r="B77" t="str">
        <v>VGK</v>
      </c>
      <c r="C77">
        <v>86</v>
      </c>
    </row>
    <row r="78">
      <c r="A78" t="str">
        <v>Saxo</v>
      </c>
      <c r="B78" t="str">
        <v>VUZI</v>
      </c>
      <c r="C78">
        <v>166</v>
      </c>
    </row>
    <row r="79">
      <c r="A79" t="str">
        <v>Saxo</v>
      </c>
      <c r="B79" t="str">
        <v>VXX</v>
      </c>
      <c r="C79">
        <v>12</v>
      </c>
    </row>
    <row r="80">
      <c r="A80" t="str">
        <v>Saxo</v>
      </c>
      <c r="B80" t="str">
        <v>WMG</v>
      </c>
      <c r="C80">
        <v>10</v>
      </c>
    </row>
    <row r="81">
      <c r="A81" t="str">
        <v>Saxo</v>
      </c>
      <c r="B81" t="str">
        <v>WPM</v>
      </c>
      <c r="C81">
        <v>5</v>
      </c>
    </row>
    <row r="82">
      <c r="A82" t="str">
        <v>Saxo</v>
      </c>
      <c r="B82" t="str">
        <v>XGSI</v>
      </c>
      <c r="C82">
        <v>307</v>
      </c>
    </row>
    <row r="83">
      <c r="A83" t="str">
        <v>Saxo</v>
      </c>
      <c r="B83" t="str">
        <v>XLE</v>
      </c>
      <c r="C83">
        <v>11</v>
      </c>
    </row>
    <row r="84">
      <c r="A84" t="str">
        <v>Saxo</v>
      </c>
      <c r="B84" t="str">
        <v>XLF</v>
      </c>
      <c r="C84">
        <v>342</v>
      </c>
    </row>
    <row r="85">
      <c r="A85" t="str">
        <v>Saxo</v>
      </c>
      <c r="B85" t="str">
        <v>XLP</v>
      </c>
      <c r="C85">
        <v>122</v>
      </c>
    </row>
    <row r="86">
      <c r="A86" t="str">
        <v>Saxo</v>
      </c>
      <c r="B86" t="str">
        <v>XLU</v>
      </c>
      <c r="C86">
        <v>57</v>
      </c>
    </row>
    <row r="87">
      <c r="A87" t="str">
        <v>Saxo</v>
      </c>
      <c r="B87" t="str">
        <v>XLV</v>
      </c>
      <c r="C87">
        <v>16</v>
      </c>
    </row>
    <row r="88">
      <c r="A88" t="str">
        <v>Saxo</v>
      </c>
      <c r="B88" t="str">
        <v>XPEV</v>
      </c>
      <c r="C88">
        <v>25</v>
      </c>
    </row>
  </sheetData>
  <ignoredErrors>
    <ignoredError numberStoredAsText="1" sqref="A1:C8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Positions Reconciliations</vt:lpstr>
      <vt:lpstr>Aggregate Client Holdings</vt:lpstr>
      <vt:lpstr>Individual Client Holdings</vt:lpstr>
      <vt:lpstr>Broker Positions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Finamaze Assets Reconciliation Report - 2024-11-19</dc:title>
</cp:coreProperties>
</file>