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616E5B30-7CDD-4190-A808-B10A1D7BFCC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2" i="1" l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H95" i="2"/>
  <c r="G726" i="1"/>
  <c r="I726" i="1" s="1"/>
  <c r="G725" i="1"/>
  <c r="H725" i="1" s="1"/>
  <c r="G724" i="1"/>
  <c r="H724" i="1" s="1"/>
  <c r="I723" i="1"/>
  <c r="G723" i="1"/>
  <c r="H723" i="1" s="1"/>
  <c r="G722" i="1"/>
  <c r="H722" i="1" s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3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G276" i="1"/>
  <c r="I276" i="1" s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J259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J197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J91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J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49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H732" i="1" l="1"/>
  <c r="H276" i="1"/>
  <c r="H731" i="1"/>
  <c r="H729" i="1"/>
  <c r="H730" i="1"/>
  <c r="H728" i="1"/>
  <c r="H727" i="1"/>
  <c r="H726" i="1"/>
  <c r="I725" i="1"/>
  <c r="I724" i="1"/>
  <c r="I722" i="1"/>
</calcChain>
</file>

<file path=xl/sharedStrings.xml><?xml version="1.0" encoding="utf-8"?>
<sst xmlns="http://schemas.openxmlformats.org/spreadsheetml/2006/main" count="3015" uniqueCount="1048">
  <si>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</si>
  <si>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</si>
  <si>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</si>
  <si>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</si>
  <si>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</si>
  <si>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</si>
  <si>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</si>
  <si>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</si>
  <si>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</si>
  <si>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</si>
  <si>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</si>
  <si>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</si>
  <si>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</si>
  <si>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</si>
  <si>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</si>
  <si>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</si>
  <si>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</si>
  <si>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</si>
  <si>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</si>
  <si>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</si>
  <si>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</si>
  <si>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</si>
  <si>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</si>
  <si>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</si>
  <si>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</si>
  <si>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</si>
  <si>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</si>
  <si>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</si>
  <si>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</si>
  <si>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</si>
  <si>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</si>
  <si>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</si>
  <si>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</si>
  <si>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</si>
  <si>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</si>
  <si>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</si>
  <si>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</si>
  <si>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</si>
  <si>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</si>
  <si>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</si>
  <si>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</si>
  <si>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</si>
  <si>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</si>
  <si>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</si>
  <si>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</si>
  <si>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</si>
  <si>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</si>
  <si>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</si>
  <si>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</si>
  <si>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</si>
  <si>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</si>
  <si>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</si>
  <si>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</si>
  <si>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</si>
  <si>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</si>
  <si>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</si>
  <si>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</si>
  <si>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</si>
  <si>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</si>
  <si>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</si>
  <si>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</si>
  <si>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</si>
  <si>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</si>
  <si>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</si>
  <si>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</si>
  <si>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</si>
  <si>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</si>
  <si>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</si>
  <si>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</si>
  <si>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</si>
  <si>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</si>
  <si>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</si>
  <si>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</si>
  <si>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</si>
  <si>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</si>
  <si>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</si>
  <si>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</si>
  <si>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</si>
  <si>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</si>
  <si>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</si>
  <si>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</si>
  <si>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</si>
  <si>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</si>
  <si>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</si>
  <si>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</si>
  <si>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</si>
  <si>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</si>
  <si>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</si>
  <si>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</si>
  <si>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</si>
  <si>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</si>
  <si>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</si>
  <si>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</si>
  <si>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</si>
  <si>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</si>
  <si>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</si>
  <si>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</si>
  <si>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</si>
  <si>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</si>
  <si>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</si>
  <si>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</si>
  <si>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</si>
  <si>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</si>
  <si>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</si>
  <si>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</si>
  <si>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</si>
  <si>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</si>
  <si>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</si>
  <si>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</si>
  <si>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</si>
  <si>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</si>
  <si>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</si>
  <si>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</si>
  <si>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</si>
  <si>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</si>
  <si>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</si>
  <si>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</si>
  <si>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</si>
  <si>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</si>
  <si>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</si>
  <si>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</si>
  <si>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</si>
  <si>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</si>
  <si>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</si>
  <si>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</si>
  <si>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</si>
  <si>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</si>
  <si>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</si>
  <si>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</si>
  <si>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</si>
  <si>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</si>
  <si>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</si>
  <si>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</si>
  <si>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</si>
  <si>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</si>
  <si>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</si>
  <si>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</si>
  <si>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</si>
  <si>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</si>
  <si>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</si>
  <si>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</si>
  <si>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</si>
  <si>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</si>
  <si>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</si>
  <si>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</si>
  <si>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</si>
  <si>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</si>
  <si>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</si>
  <si>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</si>
  <si>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</si>
  <si>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</si>
  <si>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</si>
  <si>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</si>
  <si>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</si>
  <si>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</si>
  <si>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</si>
  <si>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</si>
  <si>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</si>
  <si>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</si>
  <si>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</si>
  <si>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</si>
  <si>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</si>
  <si>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</si>
  <si>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</si>
  <si>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</si>
  <si>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</si>
  <si>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</si>
  <si>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</si>
  <si>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</si>
  <si>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</si>
  <si>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</si>
  <si>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</si>
  <si>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</si>
  <si>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</si>
  <si>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</si>
  <si>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</si>
  <si>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</si>
  <si>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</si>
  <si>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</si>
  <si>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</si>
  <si>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</si>
  <si>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</si>
  <si>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</si>
  <si>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</si>
  <si>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</si>
  <si>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</si>
  <si>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</si>
  <si>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</si>
  <si>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</si>
  <si>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</si>
  <si>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</si>
  <si>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</si>
  <si>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</si>
  <si>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</si>
  <si>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</si>
  <si>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</si>
  <si>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</si>
  <si>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</si>
  <si>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</si>
  <si>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</si>
  <si>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</si>
  <si>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</si>
  <si>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</si>
  <si>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</si>
  <si>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</si>
  <si>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</si>
  <si>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</si>
  <si>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</si>
  <si>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</si>
  <si>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</si>
  <si>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</si>
  <si>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</si>
  <si>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</si>
  <si>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</si>
  <si>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</si>
  <si>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</si>
  <si>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</si>
  <si>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</si>
  <si>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</si>
  <si>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</si>
  <si>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</si>
  <si>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</si>
  <si>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</si>
  <si>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</si>
  <si>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</si>
  <si>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</si>
  <si>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</si>
  <si>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</si>
  <si>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</si>
  <si>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</si>
  <si>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</si>
  <si>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</si>
  <si>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</si>
  <si>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</si>
  <si>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</si>
  <si>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</si>
  <si>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</si>
  <si>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</si>
  <si>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</si>
  <si>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</si>
  <si>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</si>
  <si>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</si>
  <si>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</si>
  <si>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</si>
  <si>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</si>
  <si>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</si>
  <si>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</si>
  <si>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</si>
  <si>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</si>
  <si>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</si>
  <si>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</si>
  <si>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</si>
  <si>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</si>
  <si>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</si>
  <si>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</si>
  <si>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</si>
  <si>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</si>
  <si>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</si>
  <si>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</si>
  <si>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</si>
  <si>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</si>
  <si>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</si>
  <si>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</si>
  <si>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</si>
  <si>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</si>
  <si>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</si>
  <si>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</si>
  <si>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</si>
  <si>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</si>
  <si>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</si>
  <si>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</si>
  <si>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</si>
  <si>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</si>
  <si>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</si>
  <si>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</si>
  <si>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</si>
  <si>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</si>
  <si>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</si>
  <si>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</si>
  <si>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</si>
  <si>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</si>
  <si>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</si>
  <si>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</si>
  <si>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</si>
  <si>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</si>
  <si>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</si>
  <si>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</si>
  <si>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</si>
  <si>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</si>
  <si>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</si>
  <si>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</si>
  <si>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</si>
  <si>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</si>
  <si>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</si>
  <si>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</si>
  <si>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</si>
  <si>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</si>
  <si>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</si>
  <si>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</si>
  <si>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</si>
  <si>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</si>
  <si>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</si>
  <si>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</si>
  <si>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</si>
  <si>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</si>
  <si>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</si>
  <si>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</si>
  <si>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</si>
  <si>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</si>
  <si>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</si>
  <si>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</si>
  <si>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</si>
  <si>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</si>
  <si>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</si>
  <si>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</si>
  <si>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</si>
  <si>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</si>
  <si>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</si>
  <si>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</si>
  <si>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</si>
  <si>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</si>
  <si>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</si>
  <si>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</si>
  <si>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</si>
  <si>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</si>
  <si>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</si>
  <si>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</si>
  <si>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</si>
  <si>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</si>
  <si>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</si>
  <si>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</si>
  <si>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</si>
  <si>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</si>
  <si>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</si>
  <si>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</si>
  <si>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</si>
  <si>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</si>
  <si>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</si>
  <si>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</si>
  <si>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</si>
  <si>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</si>
  <si>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</si>
  <si>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</si>
  <si>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</si>
  <si>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</si>
  <si>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</si>
  <si>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</si>
  <si>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</si>
  <si>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</si>
  <si>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</si>
  <si>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</si>
  <si>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</si>
  <si>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</si>
  <si>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</si>
  <si>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</si>
  <si>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</si>
  <si>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</si>
  <si>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</si>
  <si>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</si>
  <si>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</si>
  <si>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</si>
  <si>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</si>
  <si>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</si>
  <si>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</si>
  <si>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</si>
  <si>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</si>
  <si>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</si>
  <si>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</si>
  <si>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</si>
  <si>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</si>
  <si>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</si>
  <si>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</si>
  <si>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</si>
  <si>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</si>
  <si>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</si>
  <si>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</si>
  <si>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</si>
  <si>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</si>
  <si>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</si>
  <si>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</si>
  <si>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</si>
  <si>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</si>
  <si>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</si>
  <si>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</si>
  <si>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</si>
  <si>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</si>
  <si>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</si>
  <si>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</si>
  <si>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</si>
  <si>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</si>
  <si>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</si>
  <si>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</si>
  <si>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</si>
  <si>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</si>
  <si>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</si>
  <si>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</si>
  <si>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</si>
  <si>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</si>
  <si>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</si>
  <si>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</si>
  <si>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</si>
  <si>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</si>
  <si>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</si>
  <si>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</si>
  <si>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</si>
  <si>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</si>
  <si>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</si>
  <si>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</si>
  <si>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</si>
  <si>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</si>
  <si>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</si>
  <si>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</si>
  <si>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</si>
  <si>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</si>
  <si>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</si>
  <si>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</si>
  <si>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</si>
  <si>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</si>
  <si>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</si>
  <si>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</si>
  <si>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</si>
  <si>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</si>
  <si>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</si>
  <si>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</si>
  <si>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</si>
  <si>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</si>
  <si>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</si>
  <si>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</si>
  <si>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</si>
  <si>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</si>
  <si>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</si>
  <si>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</si>
  <si>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</si>
  <si>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</si>
  <si>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</si>
  <si>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</si>
  <si>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</si>
  <si>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</si>
  <si>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</si>
  <si>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</si>
  <si>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</si>
  <si>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</si>
  <si>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</si>
  <si>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</si>
  <si>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</si>
  <si>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</si>
  <si>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</si>
  <si>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</si>
  <si>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</si>
  <si>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</si>
  <si>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</si>
  <si>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</si>
  <si>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</si>
  <si>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</si>
  <si>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</si>
  <si>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</si>
  <si>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</si>
  <si>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</si>
  <si>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</si>
  <si>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</si>
  <si>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</si>
  <si>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</si>
  <si>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</si>
  <si>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</si>
  <si>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</si>
  <si>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</si>
  <si>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</si>
  <si>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</si>
  <si>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</si>
  <si>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</si>
  <si>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</si>
  <si>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</si>
  <si>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</si>
  <si>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</si>
  <si>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</si>
  <si>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</si>
  <si>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</si>
  <si>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</si>
  <si>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</si>
  <si>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</si>
  <si>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</si>
  <si>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</si>
  <si>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</si>
  <si>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</si>
  <si>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</si>
  <si>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</si>
  <si>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</si>
  <si>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</si>
  <si>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</si>
  <si>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</si>
  <si>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</si>
  <si>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</si>
  <si>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</si>
  <si>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</si>
  <si>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</si>
  <si>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</si>
  <si>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</si>
  <si>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</si>
  <si>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</si>
  <si>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</si>
  <si>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</si>
  <si>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</si>
  <si>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</si>
  <si>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</si>
  <si>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</si>
  <si>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</si>
  <si>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</si>
  <si>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</si>
  <si>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</si>
  <si>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</si>
  <si>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</si>
  <si>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</si>
  <si>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</si>
  <si>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</si>
  <si>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</si>
  <si>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</si>
  <si>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</si>
  <si>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</si>
  <si>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</si>
  <si>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</si>
  <si>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</si>
  <si>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</si>
  <si>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</si>
  <si>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</si>
  <si>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</si>
  <si>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</si>
  <si>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</si>
  <si>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</si>
  <si>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</si>
  <si>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</si>
  <si>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</si>
  <si>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</si>
  <si>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</si>
  <si>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</si>
  <si>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</si>
  <si>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</si>
  <si>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</si>
  <si>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</si>
  <si>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</si>
  <si>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</si>
  <si>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</si>
  <si>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</si>
  <si>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</si>
  <si>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</si>
  <si>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</si>
  <si>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</si>
  <si>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</si>
  <si>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</si>
  <si>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</si>
  <si>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</si>
  <si>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</si>
  <si>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</si>
  <si>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</si>
  <si>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</si>
  <si>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</si>
  <si>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</si>
  <si>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</si>
  <si>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</si>
  <si>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</si>
  <si>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</si>
  <si>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</si>
  <si>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</si>
  <si>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</si>
  <si>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</si>
  <si>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</si>
  <si>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</si>
  <si>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</si>
  <si>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</si>
  <si>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</si>
  <si>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</si>
  <si>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</si>
  <si>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</si>
  <si>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</si>
  <si>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</si>
  <si>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</si>
  <si>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</si>
  <si>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</si>
  <si>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</si>
  <si>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</si>
  <si>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</si>
  <si>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</si>
  <si>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</si>
  <si>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</si>
  <si>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</si>
  <si>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</si>
  <si>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</si>
  <si>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</si>
  <si>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</si>
  <si>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</si>
  <si>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</si>
  <si>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</si>
  <si>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</si>
  <si>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</si>
  <si>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</si>
  <si>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</si>
  <si>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</si>
  <si>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</si>
  <si>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</si>
  <si>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</si>
  <si>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</si>
  <si>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</si>
  <si>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</si>
  <si>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</si>
  <si>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</si>
  <si>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</si>
  <si>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</si>
  <si>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</si>
  <si>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</si>
  <si>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</si>
  <si>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</si>
  <si>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</si>
  <si>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</si>
  <si>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</si>
  <si>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</si>
  <si>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</si>
  <si>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</si>
  <si>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</si>
  <si>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</si>
  <si>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</si>
  <si>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</si>
  <si>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</si>
  <si>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</si>
  <si>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</si>
  <si>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</si>
  <si>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</si>
  <si>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</si>
  <si>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</si>
  <si>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</si>
  <si>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</si>
  <si>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</si>
  <si>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</si>
  <si>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</si>
  <si>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</si>
  <si>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</si>
  <si>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</si>
  <si>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</si>
  <si>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</si>
  <si>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</si>
  <si>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</si>
  <si>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</si>
  <si>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</si>
  <si>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</si>
  <si>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</si>
  <si>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</si>
  <si>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</si>
  <si>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</si>
  <si>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</si>
  <si>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</si>
  <si>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</si>
  <si>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</si>
  <si>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</si>
  <si>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</si>
  <si>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</si>
  <si>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</si>
  <si>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</si>
  <si>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</si>
  <si>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</si>
  <si>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</si>
  <si>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</si>
  <si>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</si>
  <si>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</si>
  <si>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</si>
  <si>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</si>
  <si>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</si>
  <si>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</si>
  <si>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</si>
  <si>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</si>
  <si>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</si>
  <si>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</si>
  <si>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</si>
  <si>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</si>
  <si>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</si>
  <si>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</si>
  <si>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</si>
  <si>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</si>
  <si>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</si>
  <si>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</si>
  <si>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</si>
  <si>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</si>
  <si>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</si>
  <si>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</si>
  <si>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</si>
  <si>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</si>
  <si>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</si>
  <si>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</si>
  <si>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</si>
  <si>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</si>
  <si>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</si>
  <si>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</si>
  <si>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</si>
  <si>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</si>
  <si>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</si>
  <si>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</si>
  <si>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</si>
  <si>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</si>
  <si>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</si>
  <si>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</si>
  <si>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</si>
  <si>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</si>
  <si>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</si>
  <si>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</si>
  <si>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</si>
  <si>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</si>
  <si>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</si>
  <si>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</si>
  <si>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</si>
  <si>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</si>
  <si>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</si>
  <si>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</si>
  <si>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</si>
  <si>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</si>
  <si>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</si>
  <si>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</si>
  <si>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</si>
  <si>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</si>
  <si>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</si>
  <si>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</si>
  <si>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</si>
  <si>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</si>
  <si>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</si>
  <si>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</si>
  <si>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</si>
  <si>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</si>
  <si>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</si>
  <si>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</si>
  <si>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</si>
  <si>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</si>
  <si>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</si>
  <si>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</si>
  <si>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</si>
  <si>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</si>
  <si>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</si>
  <si>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</si>
  <si>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</si>
  <si>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</si>
  <si>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</si>
  <si>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</si>
  <si>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</si>
  <si>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</si>
  <si>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</si>
  <si>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</si>
  <si>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</si>
  <si>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</si>
  <si>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</si>
  <si>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</si>
  <si>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</si>
  <si>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</si>
  <si>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</si>
  <si>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</si>
  <si>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</si>
  <si>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</si>
  <si>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</si>
  <si>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</si>
  <si>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</si>
  <si>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</si>
  <si>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</si>
  <si>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</si>
  <si>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</si>
  <si>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</si>
  <si>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</si>
  <si>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</si>
  <si>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</si>
  <si>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</si>
  <si>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</si>
  <si>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</si>
  <si>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</si>
  <si>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</si>
  <si>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</si>
  <si>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</si>
  <si>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</si>
  <si>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</si>
  <si>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</si>
  <si>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</si>
  <si>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</si>
  <si>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</si>
  <si>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</si>
  <si>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</si>
  <si>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</si>
  <si>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</si>
  <si>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</si>
  <si>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</si>
  <si>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</si>
  <si>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</si>
  <si>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</si>
  <si>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</si>
  <si>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</si>
  <si>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</si>
  <si>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</si>
  <si>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</si>
  <si>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</si>
  <si>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</si>
  <si>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</si>
  <si>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</si>
  <si>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</si>
  <si>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</si>
  <si>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</si>
  <si>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</si>
  <si>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</si>
  <si>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</si>
  <si>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</si>
  <si>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</si>
  <si>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</si>
  <si>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</si>
  <si>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</si>
  <si>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</si>
  <si>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</si>
  <si>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</si>
  <si>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</si>
  <si>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</si>
  <si>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</si>
  <si>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</si>
  <si>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</si>
  <si>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</si>
  <si>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</si>
  <si>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</si>
  <si>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</si>
  <si>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</si>
  <si>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</si>
  <si>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</si>
  <si>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</si>
  <si>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</si>
  <si>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</si>
  <si>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</si>
  <si>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</si>
  <si>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</si>
  <si>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</si>
  <si>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</si>
  <si>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</si>
  <si>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</si>
  <si>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</si>
  <si>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</si>
  <si>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</si>
  <si>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</si>
  <si>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</si>
  <si>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</si>
  <si>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</si>
  <si>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</si>
  <si>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</si>
  <si>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</si>
  <si>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</si>
  <si>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</si>
  <si>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</si>
  <si>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</si>
  <si>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</si>
  <si>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</si>
  <si>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</si>
  <si>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</si>
  <si>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</si>
  <si>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</si>
  <si>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</si>
  <si>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</si>
  <si>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</si>
  <si>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</si>
  <si>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</si>
  <si>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</si>
  <si>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</si>
  <si>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</si>
  <si>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</si>
  <si>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</si>
  <si>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</si>
  <si>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</si>
  <si>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</si>
  <si>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</si>
  <si>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</si>
  <si>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</si>
  <si>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</si>
  <si>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</si>
  <si>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/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</si>
  <si>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</si>
  <si>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</si>
  <si>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</si>
  <si>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</si>
  <si>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</si>
  <si>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</si>
  <si>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</si>
  <si>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</si>
  <si>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</si>
  <si>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</si>
  <si>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</si>
  <si>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</si>
  <si>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</si>
  <si>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</si>
  <si>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</si>
  <si>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</si>
  <si>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</si>
  <si>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</si>
  <si>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</si>
  <si>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</si>
  <si>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</si>
  <si>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</si>
  <si>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</si>
  <si>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</si>
  <si>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</si>
  <si>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</si>
  <si>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</si>
  <si>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</si>
  <si>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</si>
  <si>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</si>
  <si>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</si>
  <si>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</si>
  <si>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</si>
  <si>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</si>
  <si>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</si>
  <si>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</si>
  <si>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</si>
  <si>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</si>
  <si>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</si>
  <si>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</si>
  <si>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</si>
  <si>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</si>
  <si>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</si>
  <si>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</si>
  <si>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</si>
  <si>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</si>
  <si>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</si>
  <si>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</si>
  <si>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</si>
  <si>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</si>
  <si>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</si>
  <si>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</si>
  <si>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</si>
  <si>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</si>
  <si>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</si>
  <si>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</si>
  <si>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</si>
  <si>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</si>
  <si>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</si>
  <si>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</si>
  <si>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</si>
  <si>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</si>
  <si>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</si>
  <si>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</si>
  <si>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</si>
  <si>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</si>
  <si>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</si>
  <si>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</si>
  <si>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</si>
  <si>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</si>
  <si>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</si>
  <si>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</si>
  <si>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</si>
  <si>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</si>
  <si>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</si>
  <si>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</si>
  <si>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</si>
  <si>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</si>
  <si>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</si>
  <si>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</si>
  <si>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</si>
  <si>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</si>
  <si>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</si>
  <si>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</si>
  <si>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</si>
  <si>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</si>
  <si>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</si>
  <si>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</si>
  <si>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</si>
  <si>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</si>
  <si>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</si>
  <si>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</si>
  <si>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</si>
  <si>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</si>
  <si>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</si>
  <si>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</si>
  <si>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</si>
  <si>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</si>
  <si>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</si>
  <si>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</si>
  <si>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</si>
  <si>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</si>
  <si>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</si>
  <si>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</si>
  <si>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</si>
  <si>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</si>
  <si>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</si>
  <si>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</si>
  <si>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</si>
  <si>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</si>
  <si>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</si>
  <si>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</si>
  <si>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</si>
  <si>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</si>
  <si>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</si>
  <si>
    <t>ใคร 3/10 แม่</t>
  </si>
  <si>
    <t>ใคร 30/9 แม่</t>
  </si>
  <si>
    <t>เหล้า2</t>
  </si>
  <si>
    <t>เดนม่า 224g</t>
  </si>
  <si>
    <t>หมูแผ่น</t>
  </si>
  <si>
    <t>ไบกอน กำจัดยุง 300ml * 3</t>
  </si>
  <si>
    <t>เบอร์เกอร์กุ้ง 7 eleven</t>
  </si>
  <si>
    <t>เนือง 6/10 28</t>
  </si>
  <si>
    <t>น้ำมันยา นกอินทรีย์</t>
  </si>
  <si>
    <t>8 อย่าง ซาร่า</t>
  </si>
  <si>
    <t>4 อย่าง</t>
  </si>
  <si>
    <t>3 อย่าง</t>
  </si>
  <si>
    <t>ไม</t>
  </si>
  <si>
    <t>ไม เติมเงินเข้ามือถือ</t>
  </si>
  <si>
    <t>หนุ่ม</t>
  </si>
  <si>
    <t>เหมือน</t>
  </si>
  <si>
    <t>รม</t>
  </si>
  <si>
    <t>เบิกเงิน ตัด (1/10 ถึง 14/10):</t>
  </si>
  <si>
    <t>หักเงิน (30/9 ถึง 13/10):</t>
  </si>
  <si>
    <t>ใคร 30/9 พ่อ</t>
  </si>
  <si>
    <t>สหกรณ์ (30/9 ถึง 13/10):</t>
  </si>
  <si>
    <t>สุรา 40</t>
  </si>
  <si>
    <t>Ready * 10</t>
  </si>
  <si>
    <t>Schwepp 330ml * 24</t>
  </si>
  <si>
    <t>ข้าวโพดคั่ว</t>
  </si>
  <si>
    <t>ปลาทูทอด 35</t>
  </si>
  <si>
    <t>ข้าวต้ม คนอร์ * 6</t>
  </si>
  <si>
    <t>ของใคร เยอะ แม่</t>
  </si>
  <si>
    <t>ของใคร แม่</t>
  </si>
  <si>
    <t>ของใคร ช้าง พ่อ</t>
  </si>
  <si>
    <t>สหกรณ์ (14/10 ถึง 27/10):</t>
  </si>
  <si>
    <t>อ๊อด ข้าวหอมมะลิ คิด 235</t>
  </si>
  <si>
    <t>กัน ข้าวเสาไห้ 35% ราคา 235</t>
  </si>
  <si>
    <t>เพชรยกยอดเบิกจาก 260 เป็น 360</t>
  </si>
  <si>
    <t>ดอกรัก กับ รัตน์ หัก 14</t>
  </si>
  <si>
    <t>ของใคร พ่อ 2</t>
  </si>
  <si>
    <t>ของใคร พ่อ 4</t>
  </si>
  <si>
    <t>ของใคร แม่ 2</t>
  </si>
  <si>
    <t>ของใคร แม่ 1</t>
  </si>
  <si>
    <t>ของใคร  จอย</t>
  </si>
  <si>
    <t>ปลาทู 25</t>
  </si>
  <si>
    <t>เบิกเงิน ตัด (15/10 ถึง 28/10):</t>
  </si>
  <si>
    <t xml:space="preserve">23-26/10 </t>
  </si>
  <si>
    <t xml:space="preserve">23-24/10 </t>
  </si>
  <si>
    <t xml:space="preserve">เต้ย </t>
  </si>
  <si>
    <t xml:space="preserve">มล </t>
  </si>
  <si>
    <t>หักเงิน (14/10 ถึง 27/10) - ไม่รวมอยู่ในค่าสหกรณ์ หักเสาร์นั้น:</t>
  </si>
  <si>
    <t>หักเงิน (28/10 ถึง 3/11) - ไม่รวมอยู่ในค่าสหกรณ์ หักเสาร์นั้น:</t>
  </si>
  <si>
    <t>เบิกเงิน ตัด (28/10 ถึง 3/11):</t>
  </si>
  <si>
    <t>ติด 30บ</t>
  </si>
  <si>
    <t>ติด 230บ</t>
  </si>
  <si>
    <t>สหกรณ์ (28/10 ถึง 3/11):</t>
  </si>
  <si>
    <r>
      <t xml:space="preserve">กบทอด </t>
    </r>
    <r>
      <rPr>
        <sz val="11"/>
        <color rgb="FF000000"/>
        <rFont val="Calibri"/>
        <family val="2"/>
      </rPr>
      <t>35</t>
    </r>
  </si>
  <si>
    <t>เปลี่ยนดอกรักกับณรงค์ เป็นสด</t>
  </si>
  <si>
    <r>
      <t>65</t>
    </r>
    <r>
      <rPr>
        <sz val="11"/>
        <color rgb="FF000000"/>
        <rFont val="Angsana New"/>
        <family val="1"/>
      </rPr>
      <t>บ เหมอืน</t>
    </r>
  </si>
  <si>
    <r>
      <t xml:space="preserve">เนสเขียวเป็น </t>
    </r>
    <r>
      <rPr>
        <sz val="11"/>
        <color rgb="FF000000"/>
        <rFont val="Calibri"/>
        <family val="2"/>
      </rPr>
      <t>8</t>
    </r>
  </si>
  <si>
    <r>
      <t xml:space="preserve">ปลาส้ม </t>
    </r>
    <r>
      <rPr>
        <sz val="11"/>
        <color rgb="FF000000"/>
        <rFont val="Calibri"/>
        <family val="2"/>
      </rPr>
      <t>40</t>
    </r>
  </si>
  <si>
    <r>
      <t xml:space="preserve">ต่อ เพิ่ม </t>
    </r>
    <r>
      <rPr>
        <sz val="11"/>
        <color rgb="FF000000"/>
        <rFont val="Calibri"/>
        <family val="2"/>
      </rPr>
      <t>8</t>
    </r>
    <r>
      <rPr>
        <sz val="11"/>
        <color rgb="FF000000"/>
        <rFont val="Angsana New"/>
        <family val="1"/>
      </rPr>
      <t xml:space="preserve">บ ขนมหวาน </t>
    </r>
    <r>
      <rPr>
        <sz val="11"/>
        <color rgb="FF000000"/>
        <rFont val="Calibri"/>
        <family val="2"/>
      </rPr>
      <t>2/11</t>
    </r>
  </si>
  <si>
    <r>
      <t xml:space="preserve">ดอกรักไม่ลงงาน </t>
    </r>
    <r>
      <rPr>
        <sz val="11"/>
        <color rgb="FF000000"/>
        <rFont val="Calibri"/>
        <family val="2"/>
      </rPr>
      <t>28oct</t>
    </r>
  </si>
  <si>
    <r>
      <t xml:space="preserve">หริ่งเพิ่ม 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Angsana New"/>
        <family val="1"/>
      </rPr>
      <t>บ ค่ากบทอด</t>
    </r>
  </si>
  <si>
    <r>
      <t xml:space="preserve">ข้าวเหนียวถั่วดำ 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Angsana New"/>
        <family val="1"/>
      </rPr>
      <t>แทน</t>
    </r>
  </si>
  <si>
    <r>
      <t xml:space="preserve">ขนมจีน </t>
    </r>
    <r>
      <rPr>
        <sz val="11"/>
        <color rgb="FF000000"/>
        <rFont val="Calibri"/>
        <family val="2"/>
      </rPr>
      <t>25</t>
    </r>
  </si>
  <si>
    <r>
      <t xml:space="preserve">28 Oct </t>
    </r>
    <r>
      <rPr>
        <sz val="11"/>
        <color rgb="FF000000"/>
        <rFont val="Angsana New"/>
        <family val="1"/>
      </rPr>
      <t xml:space="preserve">หักดอกรักได้แค่ </t>
    </r>
    <r>
      <rPr>
        <sz val="11"/>
        <color rgb="FF000000"/>
        <rFont val="Calibri"/>
        <family val="2"/>
      </rPr>
      <t xml:space="preserve">300 </t>
    </r>
    <r>
      <rPr>
        <sz val="11"/>
        <color rgb="FF000000"/>
        <rFont val="Angsana New"/>
        <family val="1"/>
      </rPr>
      <t xml:space="preserve">บ ติดอีก </t>
    </r>
    <r>
      <rPr>
        <sz val="11"/>
        <color rgb="FF000000"/>
        <rFont val="Calibri"/>
        <family val="2"/>
      </rPr>
      <t>230</t>
    </r>
    <r>
      <rPr>
        <sz val="11"/>
        <color rgb="FF000000"/>
        <rFont val="Angsana New"/>
        <family val="1"/>
      </rPr>
      <t>บ</t>
    </r>
  </si>
  <si>
    <r>
      <t xml:space="preserve">31 Oct </t>
    </r>
    <r>
      <rPr>
        <sz val="11"/>
        <color rgb="FF000000"/>
        <rFont val="Angsana New"/>
        <family val="1"/>
      </rPr>
      <t>พง ยศ ไม่มีบัตร</t>
    </r>
  </si>
  <si>
    <r>
      <t xml:space="preserve">พลาสเตอร์เพิ่ม </t>
    </r>
    <r>
      <rPr>
        <sz val="11"/>
        <color rgb="FF000000"/>
        <rFont val="Calibri"/>
        <family val="2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</si>
</sst>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  <font>
      <sz val="11"/>
      <color rgb="FF000000"/>
      <name val="Angsana New"/>
      <family val="1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16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17" fillId="0" borderId="0" xfId="0" applyNumberFormat="1" applyFont="1" applyAlignment="1">
      <alignment vertical="center"/>
    </xf>
    <xf numFmtId="16" fontId="13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/>
    <xf numFmtId="16" fontId="16" fillId="0" borderId="0" xfId="0" applyNumberFormat="1" applyFont="1" applyAlignment="1">
      <alignment vertical="center"/>
    </xf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opLeftCell="A615" zoomScale="115" workbookViewId="0">
      <selection activeCell="C628" sqref="C628"/>
    </sheetView>
  </sheetViews>
  <sheetFormatPr defaultColWidth="12.5546875" defaultRowHeight="15.75" customHeight="1" x14ac:dyDescent="0.3"/>
  <cols>
    <col min="1" max="2" width="12.44140625" style="25" customWidth="1"/>
    <col min="3" max="3" width="53" style="25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3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3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3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3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3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3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3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3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3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3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940</v>
      </c>
      <c r="M11" s="6"/>
      <c r="N11" s="4"/>
    </row>
    <row r="12" spans="1:14" ht="15.75" customHeight="1" x14ac:dyDescent="0.3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3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3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3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3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3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3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3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3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3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3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3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3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3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3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3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897</v>
      </c>
      <c r="M27" s="6"/>
      <c r="N27" s="4"/>
    </row>
    <row r="28" spans="1:14" ht="15.75" customHeight="1" x14ac:dyDescent="0.3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3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3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3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3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3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3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4.4" x14ac:dyDescent="0.3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4.4" x14ac:dyDescent="0.3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4.4" x14ac:dyDescent="0.3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4.4" x14ac:dyDescent="0.3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4.4" x14ac:dyDescent="0.3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4.4" x14ac:dyDescent="0.3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4.4" x14ac:dyDescent="0.3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4.4" x14ac:dyDescent="0.3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4.4" x14ac:dyDescent="0.3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4.4" x14ac:dyDescent="0.3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4.4" x14ac:dyDescent="0.3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4.4" x14ac:dyDescent="0.3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4.4" x14ac:dyDescent="0.3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4.4" x14ac:dyDescent="0.3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4.4" x14ac:dyDescent="0.3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4.4" x14ac:dyDescent="0.3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4.4" x14ac:dyDescent="0.3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4.4" x14ac:dyDescent="0.3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4.4" x14ac:dyDescent="0.3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4.4" x14ac:dyDescent="0.3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4.4" x14ac:dyDescent="0.3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4.4" x14ac:dyDescent="0.3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4.4" x14ac:dyDescent="0.3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4.4" x14ac:dyDescent="0.3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4.4" x14ac:dyDescent="0.3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837</v>
      </c>
      <c r="M59" s="6"/>
      <c r="N59" s="4"/>
    </row>
    <row r="60" spans="1:14" ht="14.4" x14ac:dyDescent="0.3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4.4" x14ac:dyDescent="0.3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4.4" x14ac:dyDescent="0.3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4.4" x14ac:dyDescent="0.3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4.4" x14ac:dyDescent="0.3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4.4" x14ac:dyDescent="0.3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4.4" x14ac:dyDescent="0.3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4.4" x14ac:dyDescent="0.3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4.4" x14ac:dyDescent="0.3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4.4" x14ac:dyDescent="0.3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4.4" x14ac:dyDescent="0.3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4.4" x14ac:dyDescent="0.3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4.4" x14ac:dyDescent="0.3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4.4" x14ac:dyDescent="0.3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4.4" x14ac:dyDescent="0.3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4.4" x14ac:dyDescent="0.3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4.4" x14ac:dyDescent="0.3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4.4" x14ac:dyDescent="0.3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4.4" x14ac:dyDescent="0.3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4.4" x14ac:dyDescent="0.3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4.4" x14ac:dyDescent="0.3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4.4" x14ac:dyDescent="0.3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4.4" x14ac:dyDescent="0.3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4.4" x14ac:dyDescent="0.3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4.4" x14ac:dyDescent="0.3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638</v>
      </c>
      <c r="M84" s="6"/>
      <c r="N84" s="4"/>
    </row>
    <row r="85" spans="1:14" ht="14.4" x14ac:dyDescent="0.3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4.4" x14ac:dyDescent="0.3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4.4" x14ac:dyDescent="0.3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4.4" x14ac:dyDescent="0.3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27</v>
      </c>
      <c r="M88" s="6"/>
      <c r="N88" s="4"/>
    </row>
    <row r="89" spans="1:14" ht="14.4" x14ac:dyDescent="0.3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4.4" x14ac:dyDescent="0.3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4.4" x14ac:dyDescent="0.3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800</v>
      </c>
      <c r="M91" s="6"/>
      <c r="N91" s="4"/>
    </row>
    <row r="92" spans="1:14" ht="14.4" x14ac:dyDescent="0.3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4.4" x14ac:dyDescent="0.3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4.4" x14ac:dyDescent="0.3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897</v>
      </c>
      <c r="M94" s="6"/>
      <c r="N94" s="4"/>
    </row>
    <row r="95" spans="1:14" ht="14.4" x14ac:dyDescent="0.3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4.4" x14ac:dyDescent="0.3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897</v>
      </c>
      <c r="M96" s="6"/>
      <c r="N96" s="4"/>
    </row>
    <row r="97" spans="1:14" ht="14.4" x14ac:dyDescent="0.3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4.4" x14ac:dyDescent="0.3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4.4" x14ac:dyDescent="0.3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4.4" x14ac:dyDescent="0.3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4.4" x14ac:dyDescent="0.3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897</v>
      </c>
      <c r="M101" s="6"/>
      <c r="N101" s="4"/>
    </row>
    <row r="102" spans="1:14" ht="14.4" x14ac:dyDescent="0.3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897</v>
      </c>
      <c r="M102" s="6"/>
      <c r="N102" s="4"/>
    </row>
    <row r="103" spans="1:14" ht="14.4" x14ac:dyDescent="0.3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4.4" x14ac:dyDescent="0.3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4.4" x14ac:dyDescent="0.3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4.4" x14ac:dyDescent="0.3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4.4" x14ac:dyDescent="0.3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4.4" x14ac:dyDescent="0.3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4.4" x14ac:dyDescent="0.3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4.4" x14ac:dyDescent="0.3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4.4" x14ac:dyDescent="0.3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4.4" x14ac:dyDescent="0.3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4.4" x14ac:dyDescent="0.3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828</v>
      </c>
      <c r="M113" s="6"/>
      <c r="N113" s="4"/>
    </row>
    <row r="114" spans="1:14" ht="14.4" x14ac:dyDescent="0.3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4.4" x14ac:dyDescent="0.3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897</v>
      </c>
      <c r="M115" s="6"/>
      <c r="N115" s="4"/>
    </row>
    <row r="116" spans="1:14" ht="14.4" x14ac:dyDescent="0.3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4.4" x14ac:dyDescent="0.3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4.4" x14ac:dyDescent="0.3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4.4" x14ac:dyDescent="0.3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4.4" x14ac:dyDescent="0.3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4.4" x14ac:dyDescent="0.3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4.4" x14ac:dyDescent="0.3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4.4" x14ac:dyDescent="0.3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4.4" x14ac:dyDescent="0.3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4.4" x14ac:dyDescent="0.3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4.4" x14ac:dyDescent="0.3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4.4" x14ac:dyDescent="0.3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4.4" x14ac:dyDescent="0.3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4.4" x14ac:dyDescent="0.3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800</v>
      </c>
      <c r="M129" s="6"/>
      <c r="N129" s="4"/>
    </row>
    <row r="130" spans="1:14" ht="14.4" x14ac:dyDescent="0.3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4.4" x14ac:dyDescent="0.3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4.4" x14ac:dyDescent="0.3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4.4" x14ac:dyDescent="0.3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4.4" x14ac:dyDescent="0.3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922</v>
      </c>
      <c r="M134" s="6"/>
      <c r="N134" s="4"/>
    </row>
    <row r="135" spans="1:14" ht="14.4" x14ac:dyDescent="0.3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4.4" x14ac:dyDescent="0.3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4.4" x14ac:dyDescent="0.3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800</v>
      </c>
      <c r="M137" s="6"/>
      <c r="N137" s="4"/>
    </row>
    <row r="138" spans="1:14" ht="14.4" x14ac:dyDescent="0.3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4.4" x14ac:dyDescent="0.3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4.4" x14ac:dyDescent="0.3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4.4" x14ac:dyDescent="0.3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4.4" x14ac:dyDescent="0.3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4.4" x14ac:dyDescent="0.3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4.4" x14ac:dyDescent="0.3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800</v>
      </c>
      <c r="M144" s="6"/>
      <c r="N144" s="4"/>
    </row>
    <row r="145" spans="1:14" ht="14.4" x14ac:dyDescent="0.3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800</v>
      </c>
      <c r="M145" s="6"/>
      <c r="N145" s="4"/>
    </row>
    <row r="146" spans="1:14" ht="14.4" x14ac:dyDescent="0.3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4.4" x14ac:dyDescent="0.3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4.4" x14ac:dyDescent="0.3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837</v>
      </c>
      <c r="M148" s="6"/>
      <c r="N148" s="4"/>
    </row>
    <row r="149" spans="1:14" ht="14.4" x14ac:dyDescent="0.3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4.4" x14ac:dyDescent="0.3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4.4" x14ac:dyDescent="0.3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4.4" x14ac:dyDescent="0.3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4.4" x14ac:dyDescent="0.3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4.4" x14ac:dyDescent="0.3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837</v>
      </c>
      <c r="M154" s="6"/>
      <c r="N154" s="4"/>
    </row>
    <row r="155" spans="1:14" ht="14.4" x14ac:dyDescent="0.3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4.4" x14ac:dyDescent="0.3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4.4" x14ac:dyDescent="0.3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4.4" x14ac:dyDescent="0.3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4.4" x14ac:dyDescent="0.3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4.4" x14ac:dyDescent="0.3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4.4" x14ac:dyDescent="0.3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4.4" x14ac:dyDescent="0.3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4.4" x14ac:dyDescent="0.3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4.4" x14ac:dyDescent="0.3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4.4" x14ac:dyDescent="0.3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4.4" x14ac:dyDescent="0.3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4.4" x14ac:dyDescent="0.3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4.4" x14ac:dyDescent="0.3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4.4" x14ac:dyDescent="0.3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4.4" x14ac:dyDescent="0.3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4.4" x14ac:dyDescent="0.3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4.4" x14ac:dyDescent="0.3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4.4" x14ac:dyDescent="0.3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4.4" x14ac:dyDescent="0.3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800</v>
      </c>
      <c r="M174" s="6"/>
      <c r="N174" s="4"/>
    </row>
    <row r="175" spans="1:14" ht="14.4" x14ac:dyDescent="0.3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897</v>
      </c>
      <c r="M175" s="6"/>
      <c r="N175" s="4"/>
    </row>
    <row r="176" spans="1:14" ht="14.4" x14ac:dyDescent="0.3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4.4" x14ac:dyDescent="0.3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4.4" x14ac:dyDescent="0.3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897</v>
      </c>
      <c r="M178" s="6"/>
      <c r="N178" s="4"/>
    </row>
    <row r="179" spans="1:14" ht="14.4" x14ac:dyDescent="0.3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4.4" x14ac:dyDescent="0.3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4.4" x14ac:dyDescent="0.3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4.4" x14ac:dyDescent="0.3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4.4" x14ac:dyDescent="0.3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4.4" x14ac:dyDescent="0.3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4.4" x14ac:dyDescent="0.3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4.4" x14ac:dyDescent="0.3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4.4" x14ac:dyDescent="0.3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4.4" x14ac:dyDescent="0.3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4.4" x14ac:dyDescent="0.3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4.4" x14ac:dyDescent="0.3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4.4" x14ac:dyDescent="0.3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4.4" x14ac:dyDescent="0.3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4.4" x14ac:dyDescent="0.3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4.4" x14ac:dyDescent="0.3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122</v>
      </c>
      <c r="M194" s="6"/>
      <c r="N194" s="4"/>
    </row>
    <row r="195" spans="1:14" ht="14.4" x14ac:dyDescent="0.3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4.4" x14ac:dyDescent="0.3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4.4" x14ac:dyDescent="0.3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915</v>
      </c>
      <c r="M197" s="6"/>
      <c r="N197" s="4"/>
    </row>
    <row r="198" spans="1:14" ht="14.4" x14ac:dyDescent="0.3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4.4" x14ac:dyDescent="0.3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4.4" x14ac:dyDescent="0.3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4.4" x14ac:dyDescent="0.3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940</v>
      </c>
      <c r="M201" s="6"/>
      <c r="N201" s="4"/>
    </row>
    <row r="202" spans="1:14" ht="14.4" x14ac:dyDescent="0.3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4.4" x14ac:dyDescent="0.3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837</v>
      </c>
      <c r="M203" s="6"/>
      <c r="N203" s="4"/>
    </row>
    <row r="204" spans="1:14" ht="14.4" x14ac:dyDescent="0.3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4.4" x14ac:dyDescent="0.3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4.4" x14ac:dyDescent="0.3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4.4" x14ac:dyDescent="0.3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837</v>
      </c>
      <c r="M207" s="6"/>
      <c r="N207" s="4"/>
    </row>
    <row r="208" spans="1:14" ht="14.4" x14ac:dyDescent="0.3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837</v>
      </c>
      <c r="M208" s="6"/>
      <c r="N208" s="4"/>
    </row>
    <row r="209" spans="1:14" ht="14.4" x14ac:dyDescent="0.3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800</v>
      </c>
      <c r="M209" s="6"/>
      <c r="N209" s="4"/>
    </row>
    <row r="210" spans="1:14" ht="14.4" x14ac:dyDescent="0.3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800</v>
      </c>
      <c r="M210" s="6"/>
      <c r="N210" s="4"/>
    </row>
    <row r="211" spans="1:14" ht="14.4" x14ac:dyDescent="0.3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837</v>
      </c>
      <c r="M211" s="6"/>
      <c r="N211" s="4"/>
    </row>
    <row r="212" spans="1:14" ht="14.4" x14ac:dyDescent="0.3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4</v>
      </c>
      <c r="K212" s="5" t="s">
        <v>897</v>
      </c>
      <c r="M212" s="6"/>
      <c r="N212" s="4"/>
    </row>
    <row r="213" spans="1:14" ht="14.4" x14ac:dyDescent="0.3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4.4" x14ac:dyDescent="0.3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4.4" x14ac:dyDescent="0.3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4.4" x14ac:dyDescent="0.3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4.4" x14ac:dyDescent="0.3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4.4" x14ac:dyDescent="0.3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4.4" x14ac:dyDescent="0.3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4.4" x14ac:dyDescent="0.3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4.4" x14ac:dyDescent="0.3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4.4" x14ac:dyDescent="0.3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4.4" x14ac:dyDescent="0.3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4.4" x14ac:dyDescent="0.3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4.4" x14ac:dyDescent="0.3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4.4" x14ac:dyDescent="0.3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4.4" x14ac:dyDescent="0.3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4.4" x14ac:dyDescent="0.3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4.4" x14ac:dyDescent="0.3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4.4" x14ac:dyDescent="0.3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4.4" x14ac:dyDescent="0.3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4.4" x14ac:dyDescent="0.3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4.4" x14ac:dyDescent="0.3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4.4" x14ac:dyDescent="0.3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4.4" x14ac:dyDescent="0.3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4.4" x14ac:dyDescent="0.3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4.4" x14ac:dyDescent="0.3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4.4" x14ac:dyDescent="0.3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4.4" x14ac:dyDescent="0.3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4.4" x14ac:dyDescent="0.3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4.4" x14ac:dyDescent="0.3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4.4" x14ac:dyDescent="0.3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4.4" x14ac:dyDescent="0.3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4.4" x14ac:dyDescent="0.3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4.4" x14ac:dyDescent="0.3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4.4" x14ac:dyDescent="0.3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4.4" x14ac:dyDescent="0.3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4.4" x14ac:dyDescent="0.3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4.4" x14ac:dyDescent="0.3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4.4" x14ac:dyDescent="0.3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4.4" x14ac:dyDescent="0.3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4.4" x14ac:dyDescent="0.3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4.4" x14ac:dyDescent="0.3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4.4" x14ac:dyDescent="0.3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4.4" x14ac:dyDescent="0.3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4.4" x14ac:dyDescent="0.3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4.4" x14ac:dyDescent="0.3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91</v>
      </c>
      <c r="M257" s="6"/>
      <c r="N257" s="4"/>
    </row>
    <row r="258" spans="1:14" ht="14.4" x14ac:dyDescent="0.3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4.4" x14ac:dyDescent="0.3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940</v>
      </c>
      <c r="M259" s="6"/>
      <c r="N259" s="4"/>
    </row>
    <row r="260" spans="1:14" ht="14.4" x14ac:dyDescent="0.3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4.4" x14ac:dyDescent="0.3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4.4" x14ac:dyDescent="0.3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4.4" x14ac:dyDescent="0.3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4.4" x14ac:dyDescent="0.3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4.4" x14ac:dyDescent="0.3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4.4" x14ac:dyDescent="0.3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4.4" x14ac:dyDescent="0.3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800</v>
      </c>
      <c r="M267" s="6"/>
      <c r="N267" s="4"/>
    </row>
    <row r="268" spans="1:14" ht="14.4" x14ac:dyDescent="0.3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4.4" x14ac:dyDescent="0.3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940</v>
      </c>
      <c r="M269" s="6"/>
      <c r="N269" s="4"/>
    </row>
    <row r="270" spans="1:14" ht="14.4" x14ac:dyDescent="0.3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940</v>
      </c>
      <c r="M270" s="6"/>
      <c r="N270" s="4"/>
    </row>
    <row r="271" spans="1:14" ht="14.4" x14ac:dyDescent="0.3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4.4" x14ac:dyDescent="0.3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4.4" x14ac:dyDescent="0.3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4.4" x14ac:dyDescent="0.3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4.4" x14ac:dyDescent="0.3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4.4" x14ac:dyDescent="0.3">
      <c r="A276" s="1" t="s">
        <v>11</v>
      </c>
      <c r="B276" s="1" t="s">
        <v>105</v>
      </c>
      <c r="C276" s="1" t="s">
        <v>106</v>
      </c>
      <c r="D276" s="3">
        <v>20</v>
      </c>
      <c r="E276" s="3">
        <v>95</v>
      </c>
      <c r="F276" s="3">
        <v>6</v>
      </c>
      <c r="G276" s="3">
        <f t="shared" si="12"/>
        <v>15.833333333333334</v>
      </c>
      <c r="H276" s="3">
        <f t="shared" si="13"/>
        <v>18.208333333333332</v>
      </c>
      <c r="I276" s="3">
        <f t="shared" si="14"/>
        <v>4.1666666666666661</v>
      </c>
      <c r="J276" s="4">
        <v>6</v>
      </c>
      <c r="K276" s="5"/>
      <c r="M276" s="6"/>
      <c r="N276" s="4"/>
    </row>
    <row r="277" spans="1:14" ht="14.4" x14ac:dyDescent="0.3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4.4" x14ac:dyDescent="0.3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4.4" x14ac:dyDescent="0.3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4.4" x14ac:dyDescent="0.3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4.4" x14ac:dyDescent="0.3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4.4" x14ac:dyDescent="0.3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4.4" x14ac:dyDescent="0.3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4.4" x14ac:dyDescent="0.3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915</v>
      </c>
      <c r="M284" s="6"/>
      <c r="N284" s="4"/>
    </row>
    <row r="285" spans="1:14" ht="14.4" x14ac:dyDescent="0.3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4.4" x14ac:dyDescent="0.3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4.4" x14ac:dyDescent="0.3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4.4" x14ac:dyDescent="0.3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4.4" x14ac:dyDescent="0.3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4.4" x14ac:dyDescent="0.3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897</v>
      </c>
      <c r="M290" s="6"/>
      <c r="N290" s="4"/>
    </row>
    <row r="291" spans="1:14" ht="14.4" x14ac:dyDescent="0.3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4.4" x14ac:dyDescent="0.3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4.4" x14ac:dyDescent="0.3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4.4" x14ac:dyDescent="0.3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4.4" x14ac:dyDescent="0.3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4.4" x14ac:dyDescent="0.3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4.4" x14ac:dyDescent="0.3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4.4" x14ac:dyDescent="0.3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4.4" x14ac:dyDescent="0.3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4.4" x14ac:dyDescent="0.3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4.4" x14ac:dyDescent="0.3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4.4" x14ac:dyDescent="0.3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4.4" x14ac:dyDescent="0.3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897</v>
      </c>
      <c r="M303" s="6"/>
      <c r="N303" s="4"/>
    </row>
    <row r="304" spans="1:14" ht="14.4" x14ac:dyDescent="0.3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4.4" x14ac:dyDescent="0.3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4.4" x14ac:dyDescent="0.3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4.4" x14ac:dyDescent="0.3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4.4" x14ac:dyDescent="0.3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4.4" x14ac:dyDescent="0.3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4.4" x14ac:dyDescent="0.3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837</v>
      </c>
      <c r="M310" s="6"/>
      <c r="N310" s="4"/>
    </row>
    <row r="311" spans="1:14" ht="14.4" x14ac:dyDescent="0.3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4.4" x14ac:dyDescent="0.3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4.4" x14ac:dyDescent="0.3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4.4" x14ac:dyDescent="0.3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4.4" x14ac:dyDescent="0.3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4.4" x14ac:dyDescent="0.3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4.4" x14ac:dyDescent="0.3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4.4" x14ac:dyDescent="0.3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4.4" x14ac:dyDescent="0.3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4.4" x14ac:dyDescent="0.3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4.4" x14ac:dyDescent="0.3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697</v>
      </c>
      <c r="M321" s="6"/>
      <c r="N321" s="4"/>
    </row>
    <row r="322" spans="1:14" ht="14.4" x14ac:dyDescent="0.3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4.4" x14ac:dyDescent="0.3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4.4" x14ac:dyDescent="0.3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4.4" x14ac:dyDescent="0.3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4.4" x14ac:dyDescent="0.3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4.4" x14ac:dyDescent="0.3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4.4" x14ac:dyDescent="0.3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4.4" x14ac:dyDescent="0.3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4.4" x14ac:dyDescent="0.3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4.4" x14ac:dyDescent="0.3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4.4" x14ac:dyDescent="0.3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4.4" x14ac:dyDescent="0.3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4.4" x14ac:dyDescent="0.3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4.4" x14ac:dyDescent="0.3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4.4" x14ac:dyDescent="0.3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4.4" x14ac:dyDescent="0.3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4.4" x14ac:dyDescent="0.3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4.4" x14ac:dyDescent="0.3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4.4" x14ac:dyDescent="0.3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4.4" x14ac:dyDescent="0.3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4.4" x14ac:dyDescent="0.3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4.4" x14ac:dyDescent="0.3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4.4" x14ac:dyDescent="0.3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4.4" x14ac:dyDescent="0.3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4.4" x14ac:dyDescent="0.3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4.4" x14ac:dyDescent="0.3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4.4" x14ac:dyDescent="0.3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4.4" x14ac:dyDescent="0.3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4.4" x14ac:dyDescent="0.3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4.4" x14ac:dyDescent="0.3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4.4" x14ac:dyDescent="0.3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4.4" x14ac:dyDescent="0.3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4.4" x14ac:dyDescent="0.3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4.4" x14ac:dyDescent="0.3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4.4" x14ac:dyDescent="0.3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837</v>
      </c>
      <c r="M356" s="6"/>
      <c r="N356" s="4"/>
    </row>
    <row r="357" spans="1:14" ht="14.4" x14ac:dyDescent="0.3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4.4" x14ac:dyDescent="0.3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4.4" x14ac:dyDescent="0.3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4.4" x14ac:dyDescent="0.3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4.4" x14ac:dyDescent="0.3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4.4" x14ac:dyDescent="0.3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4.4" x14ac:dyDescent="0.3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4.4" x14ac:dyDescent="0.3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4.4" x14ac:dyDescent="0.3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4.4" x14ac:dyDescent="0.3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4.4" x14ac:dyDescent="0.3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36</v>
      </c>
      <c r="M367" s="6"/>
      <c r="N367" s="4"/>
    </row>
    <row r="368" spans="1:14" ht="14.4" x14ac:dyDescent="0.3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4.4" x14ac:dyDescent="0.3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4.4" x14ac:dyDescent="0.3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4.4" x14ac:dyDescent="0.3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4.4" x14ac:dyDescent="0.3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4.4" x14ac:dyDescent="0.3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4.4" x14ac:dyDescent="0.3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4.4" x14ac:dyDescent="0.3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4.4" x14ac:dyDescent="0.3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4.4" x14ac:dyDescent="0.3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4.4" x14ac:dyDescent="0.3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4.4" x14ac:dyDescent="0.3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4.4" x14ac:dyDescent="0.3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4.4" x14ac:dyDescent="0.3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4.4" x14ac:dyDescent="0.3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4.4" x14ac:dyDescent="0.3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4.4" x14ac:dyDescent="0.3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4.4" x14ac:dyDescent="0.3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4.4" x14ac:dyDescent="0.3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4.4" x14ac:dyDescent="0.3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4.4" x14ac:dyDescent="0.3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4.4" x14ac:dyDescent="0.3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4.4" x14ac:dyDescent="0.3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4.4" x14ac:dyDescent="0.3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4.4" x14ac:dyDescent="0.3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4.4" x14ac:dyDescent="0.3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4.4" x14ac:dyDescent="0.3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837</v>
      </c>
      <c r="M394" s="6"/>
      <c r="N394" s="4"/>
    </row>
    <row r="395" spans="1:14" ht="14.4" x14ac:dyDescent="0.3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4.4" x14ac:dyDescent="0.3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4.4" x14ac:dyDescent="0.3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4.4" x14ac:dyDescent="0.3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4.4" x14ac:dyDescent="0.3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697</v>
      </c>
      <c r="M399" s="6"/>
      <c r="N399" s="4"/>
    </row>
    <row r="400" spans="1:14" ht="14.4" x14ac:dyDescent="0.3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697</v>
      </c>
      <c r="M400" s="6"/>
      <c r="N400" s="4"/>
    </row>
    <row r="401" spans="1:14" ht="14.4" x14ac:dyDescent="0.3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4.4" x14ac:dyDescent="0.3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4.4" x14ac:dyDescent="0.3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4.4" x14ac:dyDescent="0.3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4.4" x14ac:dyDescent="0.3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4.4" x14ac:dyDescent="0.3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4.4" x14ac:dyDescent="0.3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91</v>
      </c>
      <c r="M407" s="6"/>
      <c r="N407" s="4"/>
    </row>
    <row r="408" spans="1:14" ht="14.4" x14ac:dyDescent="0.3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4.4" x14ac:dyDescent="0.3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4.4" x14ac:dyDescent="0.3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4.4" x14ac:dyDescent="0.3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4.4" x14ac:dyDescent="0.3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4.4" x14ac:dyDescent="0.3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4.4" x14ac:dyDescent="0.3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4.4" x14ac:dyDescent="0.3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561</v>
      </c>
      <c r="M415" s="6"/>
      <c r="N415" s="4"/>
    </row>
    <row r="416" spans="1:14" ht="14.4" x14ac:dyDescent="0.3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91</v>
      </c>
      <c r="M416" s="6"/>
      <c r="N416" s="4"/>
    </row>
    <row r="417" spans="1:14" ht="14.4" x14ac:dyDescent="0.3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4.4" x14ac:dyDescent="0.3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697</v>
      </c>
      <c r="M418" s="6"/>
      <c r="N418" s="4"/>
    </row>
    <row r="419" spans="1:14" ht="14.4" x14ac:dyDescent="0.3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4.4" x14ac:dyDescent="0.3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697</v>
      </c>
      <c r="M420" s="6"/>
      <c r="N420" s="4"/>
    </row>
    <row r="421" spans="1:14" ht="14.4" x14ac:dyDescent="0.3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4.4" x14ac:dyDescent="0.3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4.4" x14ac:dyDescent="0.3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4.4" x14ac:dyDescent="0.3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4.4" x14ac:dyDescent="0.3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4.4" x14ac:dyDescent="0.3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4.4" x14ac:dyDescent="0.3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4.4" x14ac:dyDescent="0.3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91</v>
      </c>
      <c r="M428" s="6"/>
      <c r="N428" s="4"/>
    </row>
    <row r="429" spans="1:14" ht="14.4" x14ac:dyDescent="0.3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561</v>
      </c>
      <c r="M429" s="6"/>
      <c r="N429" s="4"/>
    </row>
    <row r="430" spans="1:14" ht="14.4" x14ac:dyDescent="0.3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4.4" x14ac:dyDescent="0.3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4.4" x14ac:dyDescent="0.3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538</v>
      </c>
      <c r="K432" s="7" t="s">
        <v>539</v>
      </c>
      <c r="M432" s="6"/>
      <c r="N432" s="4"/>
    </row>
    <row r="433" spans="1:14" ht="14.4" x14ac:dyDescent="0.3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490</v>
      </c>
      <c r="M433" s="6"/>
      <c r="N433" s="4"/>
    </row>
    <row r="434" spans="1:14" ht="14.4" x14ac:dyDescent="0.3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4.4" x14ac:dyDescent="0.3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4.4" x14ac:dyDescent="0.3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4.4" x14ac:dyDescent="0.3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4.4" x14ac:dyDescent="0.3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4.4" x14ac:dyDescent="0.3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4.4" x14ac:dyDescent="0.3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4.4" x14ac:dyDescent="0.3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4.4" x14ac:dyDescent="0.3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4.4" x14ac:dyDescent="0.3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4.4" x14ac:dyDescent="0.3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4.4" x14ac:dyDescent="0.3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4.4" x14ac:dyDescent="0.3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4.4" x14ac:dyDescent="0.3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4.4" x14ac:dyDescent="0.3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897</v>
      </c>
    </row>
    <row r="449" spans="1:11" ht="14.4" x14ac:dyDescent="0.3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4.4" x14ac:dyDescent="0.3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4.4" x14ac:dyDescent="0.3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4.4" x14ac:dyDescent="0.3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897</v>
      </c>
    </row>
    <row r="453" spans="1:11" ht="14.4" x14ac:dyDescent="0.3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4.4" x14ac:dyDescent="0.3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4.4" x14ac:dyDescent="0.3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4.4" x14ac:dyDescent="0.3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4.4" x14ac:dyDescent="0.3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4.4" x14ac:dyDescent="0.3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4.4" x14ac:dyDescent="0.3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4.4" x14ac:dyDescent="0.3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4.4" x14ac:dyDescent="0.3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4.4" x14ac:dyDescent="0.3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33</v>
      </c>
    </row>
    <row r="463" spans="1:11" ht="14.4" x14ac:dyDescent="0.3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340</v>
      </c>
    </row>
    <row r="464" spans="1:11" ht="14.4" x14ac:dyDescent="0.3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4.4" x14ac:dyDescent="0.3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4.4" x14ac:dyDescent="0.3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4.4" x14ac:dyDescent="0.3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342</v>
      </c>
    </row>
    <row r="468" spans="1:11" ht="14.4" x14ac:dyDescent="0.3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4.4" x14ac:dyDescent="0.3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91</v>
      </c>
    </row>
    <row r="470" spans="1:11" ht="14.4" x14ac:dyDescent="0.3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4.4" x14ac:dyDescent="0.3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4.4" x14ac:dyDescent="0.3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4.4" x14ac:dyDescent="0.3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4.4" x14ac:dyDescent="0.3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4.4" x14ac:dyDescent="0.3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4.4" x14ac:dyDescent="0.3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36</v>
      </c>
    </row>
    <row r="477" spans="1:11" ht="14.4" x14ac:dyDescent="0.3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490</v>
      </c>
    </row>
    <row r="478" spans="1:11" ht="14.4" x14ac:dyDescent="0.3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190</v>
      </c>
    </row>
    <row r="479" spans="1:11" ht="14.4" x14ac:dyDescent="0.3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4.4" x14ac:dyDescent="0.3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4.4" x14ac:dyDescent="0.3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4.4" x14ac:dyDescent="0.3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4.4" x14ac:dyDescent="0.3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4.4" x14ac:dyDescent="0.3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4.4" x14ac:dyDescent="0.3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4.4" x14ac:dyDescent="0.3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697</v>
      </c>
    </row>
    <row r="487" spans="1:11" ht="14.4" x14ac:dyDescent="0.3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837</v>
      </c>
    </row>
    <row r="488" spans="1:11" ht="14.4" x14ac:dyDescent="0.3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837</v>
      </c>
    </row>
    <row r="489" spans="1:11" ht="14.4" x14ac:dyDescent="0.3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800</v>
      </c>
    </row>
    <row r="490" spans="1:11" ht="14.4" x14ac:dyDescent="0.3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29</v>
      </c>
    </row>
    <row r="491" spans="1:11" ht="14.4" x14ac:dyDescent="0.3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837</v>
      </c>
    </row>
    <row r="492" spans="1:11" ht="14.4" x14ac:dyDescent="0.3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29</v>
      </c>
    </row>
    <row r="493" spans="1:11" ht="14.4" x14ac:dyDescent="0.3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42</v>
      </c>
    </row>
    <row r="494" spans="1:11" ht="14.4" x14ac:dyDescent="0.3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697</v>
      </c>
    </row>
    <row r="495" spans="1:11" ht="14.4" x14ac:dyDescent="0.3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27</v>
      </c>
    </row>
    <row r="496" spans="1:11" ht="14.4" x14ac:dyDescent="0.3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27</v>
      </c>
    </row>
    <row r="497" spans="1:11" ht="14.4" x14ac:dyDescent="0.3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4.4" x14ac:dyDescent="0.3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561</v>
      </c>
    </row>
    <row r="499" spans="1:11" ht="14.4" x14ac:dyDescent="0.3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561</v>
      </c>
    </row>
    <row r="500" spans="1:11" ht="14.4" x14ac:dyDescent="0.3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102</v>
      </c>
    </row>
    <row r="501" spans="1:11" ht="14.4" x14ac:dyDescent="0.3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800</v>
      </c>
    </row>
    <row r="502" spans="1:11" ht="14.4" x14ac:dyDescent="0.3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4.4" x14ac:dyDescent="0.3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33</v>
      </c>
    </row>
    <row r="504" spans="1:11" ht="14.4" x14ac:dyDescent="0.3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42</v>
      </c>
    </row>
    <row r="505" spans="1:11" ht="14.4" x14ac:dyDescent="0.3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4.4" x14ac:dyDescent="0.3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42</v>
      </c>
    </row>
    <row r="507" spans="1:11" ht="14.4" x14ac:dyDescent="0.3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42</v>
      </c>
    </row>
    <row r="508" spans="1:11" ht="14.4" x14ac:dyDescent="0.3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36</v>
      </c>
    </row>
    <row r="509" spans="1:11" ht="14.4" x14ac:dyDescent="0.3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490</v>
      </c>
    </row>
    <row r="510" spans="1:11" ht="14.4" x14ac:dyDescent="0.3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561</v>
      </c>
    </row>
    <row r="511" spans="1:11" ht="14.4" x14ac:dyDescent="0.3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4.4" x14ac:dyDescent="0.3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4.4" x14ac:dyDescent="0.3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4.4" x14ac:dyDescent="0.3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4.4" x14ac:dyDescent="0.3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4.4" x14ac:dyDescent="0.3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4.4" x14ac:dyDescent="0.3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4.4" x14ac:dyDescent="0.3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4.4" x14ac:dyDescent="0.3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4.4" x14ac:dyDescent="0.3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4.4" x14ac:dyDescent="0.3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4.4" x14ac:dyDescent="0.3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4.4" x14ac:dyDescent="0.3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4.4" x14ac:dyDescent="0.3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4.4" x14ac:dyDescent="0.3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4.4" x14ac:dyDescent="0.3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697</v>
      </c>
    </row>
    <row r="527" spans="1:11" ht="14.4" x14ac:dyDescent="0.3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697</v>
      </c>
    </row>
    <row r="528" spans="1:11" ht="14.4" x14ac:dyDescent="0.3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4.4" x14ac:dyDescent="0.3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42</v>
      </c>
    </row>
    <row r="530" spans="1:11" ht="14.4" x14ac:dyDescent="0.3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4.4" x14ac:dyDescent="0.3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4.4" x14ac:dyDescent="0.3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897</v>
      </c>
    </row>
    <row r="533" spans="1:11" ht="14.4" x14ac:dyDescent="0.3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27</v>
      </c>
    </row>
    <row r="534" spans="1:11" ht="14.4" x14ac:dyDescent="0.3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837</v>
      </c>
    </row>
    <row r="535" spans="1:11" ht="14.4" x14ac:dyDescent="0.3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837</v>
      </c>
    </row>
    <row r="536" spans="1:11" ht="14.4" x14ac:dyDescent="0.3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4.4" x14ac:dyDescent="0.3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4.4" x14ac:dyDescent="0.3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42</v>
      </c>
    </row>
    <row r="539" spans="1:11" ht="14.4" x14ac:dyDescent="0.3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42</v>
      </c>
    </row>
    <row r="540" spans="1:11" ht="14.4" x14ac:dyDescent="0.3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42</v>
      </c>
    </row>
    <row r="541" spans="1:11" ht="14.4" x14ac:dyDescent="0.3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42</v>
      </c>
    </row>
    <row r="542" spans="1:11" ht="14.4" x14ac:dyDescent="0.3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42</v>
      </c>
    </row>
    <row r="543" spans="1:11" ht="14.4" x14ac:dyDescent="0.3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428</v>
      </c>
    </row>
    <row r="544" spans="1:11" ht="14.4" x14ac:dyDescent="0.3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428</v>
      </c>
    </row>
    <row r="545" spans="1:11" ht="14.4" x14ac:dyDescent="0.3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4.4" x14ac:dyDescent="0.3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4.4" x14ac:dyDescent="0.3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42</v>
      </c>
    </row>
    <row r="548" spans="1:11" ht="14.4" x14ac:dyDescent="0.3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4.4" x14ac:dyDescent="0.3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4.4" x14ac:dyDescent="0.3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4.4" x14ac:dyDescent="0.3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4.4" x14ac:dyDescent="0.3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91</v>
      </c>
    </row>
    <row r="553" spans="1:11" ht="14.4" x14ac:dyDescent="0.3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4.4" x14ac:dyDescent="0.3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897</v>
      </c>
    </row>
    <row r="555" spans="1:11" ht="14.4" x14ac:dyDescent="0.3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897</v>
      </c>
    </row>
    <row r="556" spans="1:11" ht="14.4" x14ac:dyDescent="0.3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4.4" x14ac:dyDescent="0.3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4.4" x14ac:dyDescent="0.3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897</v>
      </c>
    </row>
    <row r="559" spans="1:11" ht="14.4" x14ac:dyDescent="0.3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4.4" x14ac:dyDescent="0.3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4.4" x14ac:dyDescent="0.3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450</v>
      </c>
    </row>
    <row r="562" spans="1:11" ht="14.4" x14ac:dyDescent="0.3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490</v>
      </c>
    </row>
    <row r="563" spans="1:11" ht="14.4" x14ac:dyDescent="0.3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4.4" x14ac:dyDescent="0.3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91</v>
      </c>
    </row>
    <row r="565" spans="1:11" ht="14.4" x14ac:dyDescent="0.3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4.4" x14ac:dyDescent="0.3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4.4" x14ac:dyDescent="0.3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4.4" x14ac:dyDescent="0.3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4.4" x14ac:dyDescent="0.3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800</v>
      </c>
    </row>
    <row r="570" spans="1:11" ht="14.4" x14ac:dyDescent="0.3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461</v>
      </c>
    </row>
    <row r="571" spans="1:11" ht="14.4" x14ac:dyDescent="0.3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800</v>
      </c>
    </row>
    <row r="572" spans="1:11" ht="14.4" x14ac:dyDescent="0.3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36</v>
      </c>
    </row>
    <row r="573" spans="1:11" ht="14.4" x14ac:dyDescent="0.3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897</v>
      </c>
    </row>
    <row r="574" spans="1:11" ht="14.4" x14ac:dyDescent="0.3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42</v>
      </c>
    </row>
    <row r="575" spans="1:11" ht="14.4" x14ac:dyDescent="0.3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4.4" x14ac:dyDescent="0.3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837</v>
      </c>
    </row>
    <row r="577" spans="1:11" ht="14.4" x14ac:dyDescent="0.3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687</v>
      </c>
    </row>
    <row r="578" spans="1:11" ht="14.4" x14ac:dyDescent="0.3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687</v>
      </c>
    </row>
    <row r="579" spans="1:11" ht="14.4" x14ac:dyDescent="0.3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4.4" x14ac:dyDescent="0.3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4.4" x14ac:dyDescent="0.3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4.4" x14ac:dyDescent="0.3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4.4" x14ac:dyDescent="0.3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800</v>
      </c>
    </row>
    <row r="584" spans="1:11" ht="14.4" x14ac:dyDescent="0.3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4.4" x14ac:dyDescent="0.3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837</v>
      </c>
    </row>
    <row r="586" spans="1:11" ht="14.4" x14ac:dyDescent="0.3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897</v>
      </c>
    </row>
    <row r="587" spans="1:11" ht="14.4" x14ac:dyDescent="0.3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4.4" x14ac:dyDescent="0.3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897</v>
      </c>
    </row>
    <row r="589" spans="1:11" ht="14.4" x14ac:dyDescent="0.3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4.4" x14ac:dyDescent="0.3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837</v>
      </c>
    </row>
    <row r="591" spans="1:11" ht="14.4" x14ac:dyDescent="0.3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837</v>
      </c>
    </row>
    <row r="592" spans="1:11" ht="14.4" x14ac:dyDescent="0.3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697</v>
      </c>
    </row>
    <row r="593" spans="1:11" ht="14.4" x14ac:dyDescent="0.3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713</v>
      </c>
    </row>
    <row r="594" spans="1:11" ht="14.4" x14ac:dyDescent="0.3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697</v>
      </c>
    </row>
    <row r="595" spans="1:11" ht="14.4" x14ac:dyDescent="0.3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697</v>
      </c>
    </row>
    <row r="596" spans="1:11" ht="14.4" x14ac:dyDescent="0.3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697</v>
      </c>
    </row>
    <row r="597" spans="1:11" ht="14.4" x14ac:dyDescent="0.3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0.5</v>
      </c>
      <c r="J597" s="4">
        <v>6</v>
      </c>
      <c r="K597" s="2" t="s">
        <v>697</v>
      </c>
    </row>
    <row r="598" spans="1:11" ht="14.4" x14ac:dyDescent="0.3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697</v>
      </c>
    </row>
    <row r="599" spans="1:11" ht="14.4" x14ac:dyDescent="0.3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697</v>
      </c>
    </row>
    <row r="600" spans="1:11" ht="14.4" x14ac:dyDescent="0.3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697</v>
      </c>
    </row>
    <row r="601" spans="1:11" ht="14.4" x14ac:dyDescent="0.3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897</v>
      </c>
    </row>
    <row r="602" spans="1:11" ht="14.4" x14ac:dyDescent="0.3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4.4" x14ac:dyDescent="0.3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697</v>
      </c>
    </row>
    <row r="604" spans="1:11" ht="14.4" x14ac:dyDescent="0.3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4.4" x14ac:dyDescent="0.3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4.4" x14ac:dyDescent="0.3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4.4" x14ac:dyDescent="0.3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4.4" x14ac:dyDescent="0.3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697</v>
      </c>
    </row>
    <row r="609" spans="1:11" ht="14.4" x14ac:dyDescent="0.3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4.4" x14ac:dyDescent="0.3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4.4" x14ac:dyDescent="0.3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739</v>
      </c>
    </row>
    <row r="612" spans="1:11" ht="14.4" x14ac:dyDescent="0.3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739</v>
      </c>
    </row>
    <row r="613" spans="1:11" ht="14.4" x14ac:dyDescent="0.3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739</v>
      </c>
    </row>
    <row r="614" spans="1:11" ht="14.4" x14ac:dyDescent="0.3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4.4" x14ac:dyDescent="0.3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739</v>
      </c>
    </row>
    <row r="616" spans="1:11" ht="14.4" x14ac:dyDescent="0.3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739</v>
      </c>
    </row>
    <row r="617" spans="1:11" ht="14.4" x14ac:dyDescent="0.3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4.4" x14ac:dyDescent="0.3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739</v>
      </c>
    </row>
    <row r="619" spans="1:11" ht="14.4" x14ac:dyDescent="0.3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4.4" x14ac:dyDescent="0.3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4.4" x14ac:dyDescent="0.3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4.4" x14ac:dyDescent="0.3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739</v>
      </c>
    </row>
    <row r="623" spans="1:11" ht="14.4" x14ac:dyDescent="0.3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739</v>
      </c>
    </row>
    <row r="624" spans="1:11" ht="14.4" x14ac:dyDescent="0.3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739</v>
      </c>
    </row>
    <row r="625" spans="1:11" ht="14.4" x14ac:dyDescent="0.3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739</v>
      </c>
    </row>
    <row r="626" spans="1:11" ht="14.4" x14ac:dyDescent="0.3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739</v>
      </c>
    </row>
    <row r="627" spans="1:11" ht="14.4" x14ac:dyDescent="0.3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739</v>
      </c>
    </row>
    <row r="628" spans="1:11" ht="14.4" x14ac:dyDescent="0.3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837</v>
      </c>
    </row>
    <row r="629" spans="1:11" ht="14.4" x14ac:dyDescent="0.3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739</v>
      </c>
    </row>
    <row r="630" spans="1:11" ht="14.4" x14ac:dyDescent="0.3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739</v>
      </c>
    </row>
    <row r="631" spans="1:11" ht="14.4" x14ac:dyDescent="0.3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837</v>
      </c>
    </row>
    <row r="632" spans="1:11" ht="14.4" x14ac:dyDescent="0.3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739</v>
      </c>
    </row>
    <row r="633" spans="1:11" ht="14.4" x14ac:dyDescent="0.3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739</v>
      </c>
    </row>
    <row r="634" spans="1:11" ht="14.4" x14ac:dyDescent="0.3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739</v>
      </c>
    </row>
    <row r="635" spans="1:11" ht="14.4" x14ac:dyDescent="0.3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739</v>
      </c>
    </row>
    <row r="636" spans="1:11" ht="14.4" x14ac:dyDescent="0.3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739</v>
      </c>
    </row>
    <row r="637" spans="1:11" ht="14.4" x14ac:dyDescent="0.3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837</v>
      </c>
    </row>
    <row r="638" spans="1:11" ht="14.4" x14ac:dyDescent="0.3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4.4" x14ac:dyDescent="0.3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4.4" x14ac:dyDescent="0.3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795</v>
      </c>
    </row>
    <row r="641" spans="1:11" ht="14.4" x14ac:dyDescent="0.3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795</v>
      </c>
    </row>
    <row r="642" spans="1:11" ht="14.4" x14ac:dyDescent="0.3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795</v>
      </c>
    </row>
    <row r="643" spans="1:11" ht="14.4" x14ac:dyDescent="0.3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800</v>
      </c>
    </row>
    <row r="644" spans="1:11" ht="14.4" x14ac:dyDescent="0.3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800</v>
      </c>
    </row>
    <row r="645" spans="1:11" ht="14.4" x14ac:dyDescent="0.3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800</v>
      </c>
    </row>
    <row r="646" spans="1:11" ht="14.4" x14ac:dyDescent="0.3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800</v>
      </c>
    </row>
    <row r="647" spans="1:11" ht="14.4" x14ac:dyDescent="0.3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800</v>
      </c>
    </row>
    <row r="648" spans="1:11" ht="14.4" x14ac:dyDescent="0.3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800</v>
      </c>
    </row>
    <row r="649" spans="1:11" ht="14.4" x14ac:dyDescent="0.3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800</v>
      </c>
    </row>
    <row r="650" spans="1:11" ht="14.4" x14ac:dyDescent="0.3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837</v>
      </c>
    </row>
    <row r="651" spans="1:11" ht="14.4" x14ac:dyDescent="0.3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795</v>
      </c>
    </row>
    <row r="652" spans="1:11" ht="14.4" x14ac:dyDescent="0.3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739</v>
      </c>
    </row>
    <row r="653" spans="1:11" ht="14.4" x14ac:dyDescent="0.3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795</v>
      </c>
    </row>
    <row r="654" spans="1:11" ht="14.4" x14ac:dyDescent="0.3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795</v>
      </c>
    </row>
    <row r="655" spans="1:11" ht="14.4" x14ac:dyDescent="0.3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795</v>
      </c>
    </row>
    <row r="656" spans="1:11" ht="14.4" x14ac:dyDescent="0.3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795</v>
      </c>
    </row>
    <row r="657" spans="1:11" ht="14.4" x14ac:dyDescent="0.3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837</v>
      </c>
    </row>
    <row r="658" spans="1:11" ht="14.4" x14ac:dyDescent="0.3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837</v>
      </c>
    </row>
    <row r="659" spans="1:11" ht="14.4" x14ac:dyDescent="0.3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837</v>
      </c>
    </row>
    <row r="660" spans="1:11" ht="14.4" x14ac:dyDescent="0.3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837</v>
      </c>
    </row>
    <row r="661" spans="1:11" ht="14.4" x14ac:dyDescent="0.3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795</v>
      </c>
    </row>
    <row r="662" spans="1:11" ht="14.4" x14ac:dyDescent="0.3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795</v>
      </c>
    </row>
    <row r="663" spans="1:11" ht="14.4" x14ac:dyDescent="0.3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850</v>
      </c>
    </row>
    <row r="664" spans="1:11" ht="14.4" x14ac:dyDescent="0.3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850</v>
      </c>
    </row>
    <row r="665" spans="1:11" ht="14.4" x14ac:dyDescent="0.3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850</v>
      </c>
    </row>
    <row r="666" spans="1:11" ht="14.4" x14ac:dyDescent="0.3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850</v>
      </c>
    </row>
    <row r="667" spans="1:11" ht="14.4" x14ac:dyDescent="0.3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850</v>
      </c>
    </row>
    <row r="668" spans="1:11" ht="14.4" x14ac:dyDescent="0.3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850</v>
      </c>
    </row>
    <row r="669" spans="1:11" ht="14.4" x14ac:dyDescent="0.3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850</v>
      </c>
    </row>
    <row r="670" spans="1:11" ht="14.4" x14ac:dyDescent="0.3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4.4" x14ac:dyDescent="0.3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4.4" x14ac:dyDescent="0.3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4.4" x14ac:dyDescent="0.3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4.4" x14ac:dyDescent="0.3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850</v>
      </c>
    </row>
    <row r="675" spans="1:11" ht="14.4" x14ac:dyDescent="0.3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850</v>
      </c>
    </row>
    <row r="676" spans="1:11" ht="14.4" x14ac:dyDescent="0.3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850</v>
      </c>
    </row>
    <row r="677" spans="1:11" ht="14.4" x14ac:dyDescent="0.3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850</v>
      </c>
    </row>
    <row r="678" spans="1:11" ht="14.4" x14ac:dyDescent="0.3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850</v>
      </c>
    </row>
    <row r="679" spans="1:11" ht="14.4" x14ac:dyDescent="0.3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850</v>
      </c>
    </row>
    <row r="680" spans="1:11" ht="14.4" x14ac:dyDescent="0.3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940</v>
      </c>
    </row>
    <row r="681" spans="1:11" ht="14.4" x14ac:dyDescent="0.3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850</v>
      </c>
    </row>
    <row r="682" spans="1:11" ht="14.4" x14ac:dyDescent="0.3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850</v>
      </c>
    </row>
    <row r="683" spans="1:11" ht="14.4" x14ac:dyDescent="0.3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850</v>
      </c>
    </row>
    <row r="684" spans="1:11" ht="14.4" x14ac:dyDescent="0.3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850</v>
      </c>
    </row>
    <row r="685" spans="1:11" ht="14.4" x14ac:dyDescent="0.3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850</v>
      </c>
    </row>
    <row r="686" spans="1:11" ht="14.4" x14ac:dyDescent="0.3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897</v>
      </c>
    </row>
    <row r="687" spans="1:11" ht="14.4" x14ac:dyDescent="0.3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897</v>
      </c>
    </row>
    <row r="688" spans="1:11" ht="14.4" x14ac:dyDescent="0.3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897</v>
      </c>
    </row>
    <row r="689" spans="1:11" ht="14.4" x14ac:dyDescent="0.3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897</v>
      </c>
    </row>
    <row r="690" spans="1:11" ht="14.4" x14ac:dyDescent="0.3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897</v>
      </c>
    </row>
    <row r="691" spans="1:11" ht="14.4" x14ac:dyDescent="0.3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897</v>
      </c>
    </row>
    <row r="692" spans="1:11" ht="14.4" x14ac:dyDescent="0.3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897</v>
      </c>
    </row>
    <row r="693" spans="1:11" ht="14.4" x14ac:dyDescent="0.3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897</v>
      </c>
    </row>
    <row r="694" spans="1:11" ht="14.4" x14ac:dyDescent="0.3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897</v>
      </c>
    </row>
    <row r="695" spans="1:11" ht="14.4" x14ac:dyDescent="0.3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897</v>
      </c>
    </row>
    <row r="696" spans="1:11" ht="14.4" x14ac:dyDescent="0.3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4.4" x14ac:dyDescent="0.3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915</v>
      </c>
    </row>
    <row r="698" spans="1:11" ht="14.4" x14ac:dyDescent="0.3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920</v>
      </c>
    </row>
    <row r="699" spans="1:11" ht="14.4" x14ac:dyDescent="0.3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922</v>
      </c>
    </row>
    <row r="700" spans="1:11" ht="14.4" x14ac:dyDescent="0.3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920</v>
      </c>
    </row>
    <row r="701" spans="1:11" ht="14.4" x14ac:dyDescent="0.3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940</v>
      </c>
    </row>
    <row r="702" spans="1:11" ht="14.4" x14ac:dyDescent="0.3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920</v>
      </c>
    </row>
    <row r="703" spans="1:11" ht="14.4" x14ac:dyDescent="0.3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920</v>
      </c>
    </row>
    <row r="704" spans="1:11" ht="14.4" x14ac:dyDescent="0.3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920</v>
      </c>
    </row>
    <row r="705" spans="1:11" ht="14.4" x14ac:dyDescent="0.3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920</v>
      </c>
    </row>
    <row r="706" spans="1:11" ht="14.4" x14ac:dyDescent="0.3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t="shared" ref="G706:G722" si="33">E706/F706</f>
        <v>8</v>
      </c>
      <c r="H706" s="3">
        <f t="shared" ref="H706:H726" si="34">G706*1.15</f>
        <v>9.1999999999999993</v>
      </c>
      <c r="I706" s="3">
        <f t="shared" ref="I706:I722" si="35">D706-G706</f>
        <v>2</v>
      </c>
      <c r="J706" s="4">
        <v>0</v>
      </c>
      <c r="K706" s="5" t="s">
        <v>920</v>
      </c>
    </row>
    <row r="707" spans="1:11" ht="14.4" x14ac:dyDescent="0.3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920</v>
      </c>
    </row>
    <row r="708" spans="1:11" ht="14.4" x14ac:dyDescent="0.3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920</v>
      </c>
    </row>
    <row r="709" spans="1:11" ht="14.4" x14ac:dyDescent="0.3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920</v>
      </c>
    </row>
    <row r="710" spans="1:11" ht="14.4" x14ac:dyDescent="0.3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940</v>
      </c>
    </row>
    <row r="711" spans="1:11" ht="14.4" x14ac:dyDescent="0.3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940</v>
      </c>
    </row>
    <row r="712" spans="1:11" ht="14.4" x14ac:dyDescent="0.3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940</v>
      </c>
    </row>
    <row r="713" spans="1:11" ht="14.4" x14ac:dyDescent="0.3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954</v>
      </c>
    </row>
    <row r="714" spans="1:11" ht="14.4" x14ac:dyDescent="0.3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940</v>
      </c>
    </row>
    <row r="715" spans="1:11" ht="14.4" x14ac:dyDescent="0.3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954</v>
      </c>
    </row>
    <row r="716" spans="1:11" ht="14.4" x14ac:dyDescent="0.3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940</v>
      </c>
    </row>
    <row r="717" spans="1:11" ht="14.4" x14ac:dyDescent="0.3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940</v>
      </c>
    </row>
    <row r="718" spans="1:11" ht="14.4" x14ac:dyDescent="0.3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940</v>
      </c>
    </row>
    <row r="719" spans="1:11" ht="14.4" x14ac:dyDescent="0.3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940</v>
      </c>
    </row>
    <row r="720" spans="1:11" ht="14.4" x14ac:dyDescent="0.3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940</v>
      </c>
    </row>
    <row r="721" spans="1:11" ht="14.4" x14ac:dyDescent="0.3">
      <c r="A721" s="1" t="s">
        <v>11</v>
      </c>
      <c r="B721" s="1" t="s">
        <v>25</v>
      </c>
      <c r="C721" s="1" t="s">
        <v>979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980</v>
      </c>
    </row>
    <row r="722" spans="1:11" ht="14.4" x14ac:dyDescent="0.3">
      <c r="A722" s="1" t="s">
        <v>11</v>
      </c>
      <c r="B722" s="1" t="s">
        <v>12</v>
      </c>
      <c r="C722" s="1" t="s">
        <v>986</v>
      </c>
      <c r="D722" s="3">
        <v>60</v>
      </c>
      <c r="E722" s="3">
        <v>53</v>
      </c>
      <c r="F722" s="3">
        <v>1</v>
      </c>
      <c r="G722" s="3">
        <f t="shared" si="33"/>
        <v>53</v>
      </c>
      <c r="H722" s="3">
        <f t="shared" si="34"/>
        <v>60.949999999999996</v>
      </c>
      <c r="I722" s="3">
        <f t="shared" si="35"/>
        <v>7</v>
      </c>
      <c r="J722" s="4">
        <v>-1</v>
      </c>
      <c r="K722" s="10" t="s">
        <v>980</v>
      </c>
    </row>
    <row r="723" spans="1:11" ht="14.4" x14ac:dyDescent="0.3">
      <c r="A723" s="1" t="s">
        <v>61</v>
      </c>
      <c r="B723" s="1" t="s">
        <v>62</v>
      </c>
      <c r="C723" s="1" t="s">
        <v>987</v>
      </c>
      <c r="D723" s="3">
        <v>35</v>
      </c>
      <c r="E723" s="3">
        <v>30</v>
      </c>
      <c r="F723" s="3">
        <v>1</v>
      </c>
      <c r="G723" s="3">
        <f t="shared" ref="G723:G724" si="36">E723/F723</f>
        <v>30</v>
      </c>
      <c r="H723" s="3">
        <f t="shared" si="34"/>
        <v>34.5</v>
      </c>
      <c r="I723" s="3">
        <f t="shared" ref="I723:I724" si="37">D723-G723</f>
        <v>5</v>
      </c>
      <c r="J723" s="4">
        <v>0</v>
      </c>
      <c r="K723" s="5" t="s">
        <v>980</v>
      </c>
    </row>
    <row r="724" spans="1:11" ht="14.4" x14ac:dyDescent="0.3">
      <c r="A724" s="1" t="s">
        <v>11</v>
      </c>
      <c r="B724" s="1" t="s">
        <v>23</v>
      </c>
      <c r="C724" s="1" t="s">
        <v>988</v>
      </c>
      <c r="D724" s="3">
        <v>80</v>
      </c>
      <c r="E724" s="3">
        <v>200</v>
      </c>
      <c r="F724" s="3">
        <v>3</v>
      </c>
      <c r="G724" s="3">
        <f t="shared" si="36"/>
        <v>66.666666666666671</v>
      </c>
      <c r="H724" s="3">
        <f t="shared" si="34"/>
        <v>76.666666666666671</v>
      </c>
      <c r="I724" s="3">
        <f t="shared" si="37"/>
        <v>13.333333333333329</v>
      </c>
      <c r="J724" s="4">
        <v>0</v>
      </c>
      <c r="K724" s="10" t="s">
        <v>980</v>
      </c>
    </row>
    <row r="725" spans="1:11" ht="14.4" x14ac:dyDescent="0.3">
      <c r="A725" s="1" t="s">
        <v>11</v>
      </c>
      <c r="B725" s="1" t="s">
        <v>12</v>
      </c>
      <c r="C725" s="1" t="s">
        <v>989</v>
      </c>
      <c r="D725" s="3">
        <v>52</v>
      </c>
      <c r="E725" s="3">
        <v>45</v>
      </c>
      <c r="F725" s="3">
        <v>1</v>
      </c>
      <c r="G725" s="3">
        <f t="shared" ref="G725:G728" si="38">E725/F725</f>
        <v>45</v>
      </c>
      <c r="H725" s="3">
        <f t="shared" si="34"/>
        <v>51.749999999999993</v>
      </c>
      <c r="I725" s="3">
        <f t="shared" ref="I725:I728" si="39">D725-G725</f>
        <v>7</v>
      </c>
      <c r="J725" s="4">
        <v>0</v>
      </c>
      <c r="K725" s="10" t="s">
        <v>980</v>
      </c>
    </row>
    <row r="726" spans="1:11" ht="14.4" x14ac:dyDescent="0.3">
      <c r="A726" s="1" t="s">
        <v>11</v>
      </c>
      <c r="B726" s="1" t="s">
        <v>14</v>
      </c>
      <c r="C726" s="1" t="s">
        <v>991</v>
      </c>
      <c r="D726" s="3">
        <v>40</v>
      </c>
      <c r="E726" s="3">
        <v>35</v>
      </c>
      <c r="F726" s="3">
        <v>1</v>
      </c>
      <c r="G726" s="3">
        <f t="shared" si="38"/>
        <v>35</v>
      </c>
      <c r="H726" s="3">
        <f t="shared" si="34"/>
        <v>40.25</v>
      </c>
      <c r="I726" s="3">
        <f t="shared" si="39"/>
        <v>5</v>
      </c>
      <c r="J726" s="4">
        <v>0</v>
      </c>
      <c r="K726" s="10" t="s">
        <v>980</v>
      </c>
    </row>
    <row r="727" spans="1:11" ht="14.4" x14ac:dyDescent="0.3">
      <c r="A727" s="1" t="s">
        <v>11</v>
      </c>
      <c r="B727" s="1" t="s">
        <v>25</v>
      </c>
      <c r="C727" s="1" t="s">
        <v>1006</v>
      </c>
      <c r="D727" s="3">
        <v>15</v>
      </c>
      <c r="E727" s="3">
        <v>319</v>
      </c>
      <c r="F727" s="3">
        <v>24</v>
      </c>
      <c r="G727" s="3">
        <f t="shared" si="38"/>
        <v>13.291666666666666</v>
      </c>
      <c r="H727" s="3">
        <f t="shared" ref="H727:H728" si="40">G727*1.15</f>
        <v>15.285416666666665</v>
      </c>
      <c r="I727" s="3">
        <f t="shared" si="39"/>
        <v>1.7083333333333339</v>
      </c>
      <c r="J727" s="4">
        <v>0</v>
      </c>
      <c r="K727" s="2" t="s">
        <v>980</v>
      </c>
    </row>
    <row r="728" spans="1:11" ht="14.4" x14ac:dyDescent="0.3">
      <c r="A728" s="1" t="s">
        <v>61</v>
      </c>
      <c r="B728" s="1" t="s">
        <v>62</v>
      </c>
      <c r="C728" s="1" t="s">
        <v>1007</v>
      </c>
      <c r="D728" s="3">
        <v>12</v>
      </c>
      <c r="E728" s="3">
        <v>10</v>
      </c>
      <c r="F728" s="3">
        <v>1</v>
      </c>
      <c r="G728" s="3">
        <f t="shared" si="38"/>
        <v>10</v>
      </c>
      <c r="H728" s="3">
        <f t="shared" si="40"/>
        <v>11.5</v>
      </c>
      <c r="I728" s="3">
        <f t="shared" si="39"/>
        <v>2</v>
      </c>
      <c r="J728" s="4">
        <v>0</v>
      </c>
      <c r="K728" s="5" t="s">
        <v>980</v>
      </c>
    </row>
    <row r="729" spans="1:11" ht="14.4" x14ac:dyDescent="0.3">
      <c r="A729" s="1" t="s">
        <v>11</v>
      </c>
      <c r="B729" s="1" t="s">
        <v>25</v>
      </c>
      <c r="C729" s="1" t="s">
        <v>1005</v>
      </c>
      <c r="D729" s="3">
        <v>14</v>
      </c>
      <c r="E729" s="3">
        <v>119</v>
      </c>
      <c r="F729" s="3">
        <v>10</v>
      </c>
      <c r="G729" s="3">
        <f t="shared" ref="G729" si="41">E729/F729</f>
        <v>11.9</v>
      </c>
      <c r="H729" s="3">
        <f t="shared" ref="H729" si="42">G729*1.15</f>
        <v>13.684999999999999</v>
      </c>
      <c r="I729" s="3">
        <f t="shared" ref="I729" si="43">D729-G729</f>
        <v>2.0999999999999996</v>
      </c>
      <c r="J729" s="4">
        <v>0</v>
      </c>
      <c r="K729" s="2" t="s">
        <v>980</v>
      </c>
    </row>
    <row r="730" spans="1:11" ht="14.4" x14ac:dyDescent="0.3">
      <c r="A730" s="1" t="s">
        <v>11</v>
      </c>
      <c r="B730" s="1" t="s">
        <v>25</v>
      </c>
      <c r="C730" s="1" t="s">
        <v>1004</v>
      </c>
      <c r="D730" s="3">
        <v>40</v>
      </c>
      <c r="E730" s="3">
        <v>35</v>
      </c>
      <c r="F730" s="3">
        <v>1</v>
      </c>
      <c r="G730" s="3">
        <f t="shared" ref="G730:G732" si="44">E730/F730</f>
        <v>35</v>
      </c>
      <c r="H730" s="3">
        <f t="shared" ref="H730:H732" si="45">G730*1.15</f>
        <v>40.25</v>
      </c>
      <c r="I730" s="3">
        <f t="shared" ref="I730:I732" si="46">D730-G730</f>
        <v>5</v>
      </c>
      <c r="J730" s="4">
        <v>0</v>
      </c>
      <c r="K730" s="2" t="s">
        <v>980</v>
      </c>
    </row>
    <row r="731" spans="1:11" ht="14.4" x14ac:dyDescent="0.3">
      <c r="A731" s="1" t="s">
        <v>61</v>
      </c>
      <c r="B731" s="1" t="s">
        <v>62</v>
      </c>
      <c r="C731" s="1" t="s">
        <v>1008</v>
      </c>
      <c r="D731" s="3">
        <v>35</v>
      </c>
      <c r="E731" s="3">
        <v>30</v>
      </c>
      <c r="F731" s="3">
        <v>1</v>
      </c>
      <c r="G731" s="3">
        <f t="shared" si="44"/>
        <v>30</v>
      </c>
      <c r="H731" s="3">
        <f t="shared" si="45"/>
        <v>34.5</v>
      </c>
      <c r="I731" s="3">
        <f t="shared" si="46"/>
        <v>5</v>
      </c>
      <c r="J731" s="4">
        <v>0</v>
      </c>
      <c r="K731" s="5" t="s">
        <v>980</v>
      </c>
    </row>
    <row r="732" spans="1:11" ht="14.4" x14ac:dyDescent="0.3">
      <c r="A732" s="1" t="s">
        <v>11</v>
      </c>
      <c r="B732" s="1" t="s">
        <v>105</v>
      </c>
      <c r="C732" s="1" t="s">
        <v>1009</v>
      </c>
      <c r="D732" s="3">
        <v>26</v>
      </c>
      <c r="E732" s="3">
        <v>135</v>
      </c>
      <c r="F732" s="3">
        <v>6</v>
      </c>
      <c r="G732" s="3">
        <f t="shared" si="44"/>
        <v>22.5</v>
      </c>
      <c r="H732" s="3">
        <f t="shared" si="45"/>
        <v>25.874999999999996</v>
      </c>
      <c r="I732" s="3">
        <f t="shared" si="46"/>
        <v>3.5</v>
      </c>
      <c r="J732" s="4">
        <v>0</v>
      </c>
      <c r="K732" s="5" t="s">
        <v>980</v>
      </c>
    </row>
    <row r="733" spans="1:11" ht="13.8" x14ac:dyDescent="0.3">
      <c r="K733" s="10"/>
    </row>
    <row r="734" spans="1:11" ht="13.8" x14ac:dyDescent="0.3">
      <c r="K734" s="10"/>
    </row>
    <row r="735" spans="1:11" ht="13.8" x14ac:dyDescent="0.3">
      <c r="K735" s="10"/>
    </row>
    <row r="736" spans="1:11" ht="13.8" x14ac:dyDescent="0.3">
      <c r="K736" s="10"/>
    </row>
    <row r="737" spans="11:11" ht="13.8" x14ac:dyDescent="0.3">
      <c r="K737" s="10"/>
    </row>
    <row r="738" spans="11:11" ht="13.8" x14ac:dyDescent="0.3">
      <c r="K738" s="10"/>
    </row>
    <row r="739" spans="11:11" ht="13.8" x14ac:dyDescent="0.3">
      <c r="K739" s="10"/>
    </row>
    <row r="740" spans="11:11" ht="13.8" x14ac:dyDescent="0.3">
      <c r="K740" s="10"/>
    </row>
    <row r="741" spans="11:11" ht="13.8" x14ac:dyDescent="0.3">
      <c r="K741" s="10"/>
    </row>
    <row r="742" spans="11:11" ht="13.8" x14ac:dyDescent="0.3">
      <c r="K742" s="10"/>
    </row>
    <row r="743" spans="11:11" ht="13.8" x14ac:dyDescent="0.3">
      <c r="K743" s="10"/>
    </row>
    <row r="744" spans="11:11" ht="13.8" x14ac:dyDescent="0.3">
      <c r="K744" s="10"/>
    </row>
    <row r="745" spans="11:11" ht="13.8" x14ac:dyDescent="0.3">
      <c r="K745" s="10"/>
    </row>
    <row r="746" spans="11:11" ht="13.8" x14ac:dyDescent="0.3">
      <c r="K746" s="10"/>
    </row>
    <row r="747" spans="11:11" ht="13.8" x14ac:dyDescent="0.3">
      <c r="K747" s="10"/>
    </row>
    <row r="748" spans="11:11" ht="13.8" x14ac:dyDescent="0.3">
      <c r="K748" s="10"/>
    </row>
    <row r="749" spans="11:11" ht="13.8" x14ac:dyDescent="0.3">
      <c r="K749" s="10"/>
    </row>
    <row r="750" spans="11:11" ht="13.8" x14ac:dyDescent="0.3">
      <c r="K750" s="10"/>
    </row>
    <row r="751" spans="11:11" ht="13.8" x14ac:dyDescent="0.3">
      <c r="K751" s="10"/>
    </row>
    <row r="752" spans="11:11" ht="13.8" x14ac:dyDescent="0.3">
      <c r="K752" s="10"/>
    </row>
    <row r="753" spans="11:11" ht="13.8" x14ac:dyDescent="0.3">
      <c r="K753" s="10"/>
    </row>
    <row r="754" spans="11:11" ht="13.8" x14ac:dyDescent="0.3">
      <c r="K754" s="10"/>
    </row>
    <row r="755" spans="11:11" ht="13.8" x14ac:dyDescent="0.3">
      <c r="K755" s="10"/>
    </row>
    <row r="756" spans="11:11" ht="13.8" x14ac:dyDescent="0.3">
      <c r="K756" s="10"/>
    </row>
    <row r="757" spans="11:11" ht="13.8" x14ac:dyDescent="0.3">
      <c r="K757" s="10"/>
    </row>
    <row r="758" spans="11:11" ht="13.8" x14ac:dyDescent="0.3">
      <c r="K758" s="10"/>
    </row>
    <row r="759" spans="11:11" ht="13.8" x14ac:dyDescent="0.3">
      <c r="K759" s="10"/>
    </row>
    <row r="760" spans="11:11" ht="13.8" x14ac:dyDescent="0.3">
      <c r="K760" s="10"/>
    </row>
    <row r="761" spans="11:11" ht="13.8" x14ac:dyDescent="0.3">
      <c r="K761" s="10"/>
    </row>
    <row r="762" spans="11:11" ht="13.8" x14ac:dyDescent="0.3">
      <c r="K762" s="10"/>
    </row>
    <row r="763" spans="11:11" ht="13.8" x14ac:dyDescent="0.3">
      <c r="K763" s="10"/>
    </row>
    <row r="764" spans="11:11" ht="13.8" x14ac:dyDescent="0.3">
      <c r="K764" s="10"/>
    </row>
    <row r="765" spans="11:11" ht="13.8" x14ac:dyDescent="0.3">
      <c r="K765" s="10"/>
    </row>
    <row r="766" spans="11:11" ht="13.8" x14ac:dyDescent="0.3">
      <c r="K766" s="10"/>
    </row>
    <row r="767" spans="11:11" ht="13.8" x14ac:dyDescent="0.3">
      <c r="K767" s="10"/>
    </row>
    <row r="768" spans="11:11" ht="13.8" x14ac:dyDescent="0.3">
      <c r="K768" s="10"/>
    </row>
    <row r="769" spans="11:11" ht="13.8" x14ac:dyDescent="0.3">
      <c r="K769" s="10"/>
    </row>
    <row r="770" spans="11:11" ht="13.8" x14ac:dyDescent="0.3">
      <c r="K770" s="10"/>
    </row>
    <row r="771" spans="11:11" ht="13.8" x14ac:dyDescent="0.3">
      <c r="K771" s="10"/>
    </row>
    <row r="772" spans="11:11" ht="13.8" x14ac:dyDescent="0.3">
      <c r="K772" s="10"/>
    </row>
    <row r="773" spans="11:11" ht="13.8" x14ac:dyDescent="0.3">
      <c r="K773" s="10"/>
    </row>
    <row r="774" spans="11:11" ht="13.8" x14ac:dyDescent="0.3">
      <c r="K774" s="10"/>
    </row>
    <row r="775" spans="11:11" ht="13.8" x14ac:dyDescent="0.3">
      <c r="K775" s="10"/>
    </row>
    <row r="776" spans="11:11" ht="13.8" x14ac:dyDescent="0.3">
      <c r="K776" s="10"/>
    </row>
    <row r="777" spans="11:11" ht="13.8" x14ac:dyDescent="0.3">
      <c r="K777" s="10"/>
    </row>
    <row r="778" spans="11:11" ht="13.8" x14ac:dyDescent="0.3">
      <c r="K778" s="10"/>
    </row>
    <row r="779" spans="11:11" ht="13.8" x14ac:dyDescent="0.3">
      <c r="K779" s="10"/>
    </row>
    <row r="780" spans="11:11" ht="13.8" x14ac:dyDescent="0.3">
      <c r="K780" s="10"/>
    </row>
    <row r="781" spans="11:11" ht="13.8" x14ac:dyDescent="0.3">
      <c r="K781" s="10"/>
    </row>
    <row r="782" spans="11:11" ht="13.8" x14ac:dyDescent="0.3">
      <c r="K782" s="10"/>
    </row>
    <row r="783" spans="11:11" ht="13.8" x14ac:dyDescent="0.3">
      <c r="K783" s="10"/>
    </row>
    <row r="784" spans="11:11" ht="13.8" x14ac:dyDescent="0.3">
      <c r="K784" s="10"/>
    </row>
    <row r="785" spans="11:11" ht="13.8" x14ac:dyDescent="0.3">
      <c r="K785" s="10"/>
    </row>
    <row r="786" spans="11:11" ht="13.8" x14ac:dyDescent="0.3">
      <c r="K786" s="10"/>
    </row>
    <row r="787" spans="11:11" ht="13.8" x14ac:dyDescent="0.3">
      <c r="K787" s="10"/>
    </row>
    <row r="788" spans="11:11" ht="13.8" x14ac:dyDescent="0.3">
      <c r="K788" s="10"/>
    </row>
    <row r="789" spans="11:11" ht="13.8" x14ac:dyDescent="0.3">
      <c r="K789" s="10"/>
    </row>
    <row r="790" spans="11:11" ht="13.8" x14ac:dyDescent="0.3">
      <c r="K790" s="10"/>
    </row>
    <row r="791" spans="11:11" ht="13.8" x14ac:dyDescent="0.3">
      <c r="K791" s="10"/>
    </row>
    <row r="792" spans="11:11" ht="13.8" x14ac:dyDescent="0.3">
      <c r="K792" s="10"/>
    </row>
    <row r="793" spans="11:11" ht="13.8" x14ac:dyDescent="0.3">
      <c r="K793" s="10"/>
    </row>
    <row r="794" spans="11:11" ht="13.8" x14ac:dyDescent="0.3">
      <c r="K794" s="10"/>
    </row>
    <row r="795" spans="11:11" ht="13.8" x14ac:dyDescent="0.3">
      <c r="K795" s="10"/>
    </row>
    <row r="796" spans="11:11" ht="13.8" x14ac:dyDescent="0.3">
      <c r="K796" s="10"/>
    </row>
    <row r="797" spans="11:11" ht="13.8" x14ac:dyDescent="0.3">
      <c r="K797" s="10"/>
    </row>
    <row r="798" spans="11:11" ht="13.8" x14ac:dyDescent="0.3">
      <c r="K798" s="10"/>
    </row>
    <row r="799" spans="11:11" ht="13.8" x14ac:dyDescent="0.3">
      <c r="K799" s="10"/>
    </row>
    <row r="800" spans="11:11" ht="13.8" x14ac:dyDescent="0.3">
      <c r="K800" s="10"/>
    </row>
    <row r="801" spans="11:11" ht="13.8" x14ac:dyDescent="0.3">
      <c r="K801" s="10"/>
    </row>
    <row r="802" spans="11:11" ht="13.8" x14ac:dyDescent="0.3">
      <c r="K802" s="10"/>
    </row>
    <row r="803" spans="11:11" ht="13.8" x14ac:dyDescent="0.3">
      <c r="K803" s="10"/>
    </row>
    <row r="804" spans="11:11" ht="13.8" x14ac:dyDescent="0.3">
      <c r="K804" s="10"/>
    </row>
    <row r="805" spans="11:11" ht="13.8" x14ac:dyDescent="0.3">
      <c r="K805" s="10"/>
    </row>
    <row r="806" spans="11:11" ht="13.8" x14ac:dyDescent="0.3">
      <c r="K806" s="10"/>
    </row>
    <row r="807" spans="11:11" ht="13.8" x14ac:dyDescent="0.3">
      <c r="K807" s="10"/>
    </row>
    <row r="808" spans="11:11" ht="13.8" x14ac:dyDescent="0.3">
      <c r="K808" s="10"/>
    </row>
    <row r="809" spans="11:11" ht="13.8" x14ac:dyDescent="0.3">
      <c r="K809" s="10"/>
    </row>
    <row r="810" spans="11:11" ht="13.8" x14ac:dyDescent="0.3">
      <c r="K810" s="10"/>
    </row>
    <row r="811" spans="11:11" ht="13.8" x14ac:dyDescent="0.3">
      <c r="K811" s="10"/>
    </row>
    <row r="812" spans="11:11" ht="13.8" x14ac:dyDescent="0.3">
      <c r="K812" s="10"/>
    </row>
    <row r="813" spans="11:11" ht="13.8" x14ac:dyDescent="0.3">
      <c r="K813" s="10"/>
    </row>
    <row r="814" spans="11:11" ht="13.8" x14ac:dyDescent="0.3">
      <c r="K814" s="10"/>
    </row>
    <row r="815" spans="11:11" ht="13.8" x14ac:dyDescent="0.3">
      <c r="K815" s="10"/>
    </row>
    <row r="816" spans="11:11" ht="13.8" x14ac:dyDescent="0.3">
      <c r="K816" s="10"/>
    </row>
    <row r="817" spans="11:11" ht="13.8" x14ac:dyDescent="0.3">
      <c r="K817" s="10"/>
    </row>
    <row r="818" spans="11:11" ht="13.8" x14ac:dyDescent="0.3">
      <c r="K818" s="10"/>
    </row>
    <row r="819" spans="11:11" ht="13.8" x14ac:dyDescent="0.3">
      <c r="K819" s="10"/>
    </row>
    <row r="820" spans="11:11" ht="13.8" x14ac:dyDescent="0.3">
      <c r="K820" s="10"/>
    </row>
    <row r="821" spans="11:11" ht="13.8" x14ac:dyDescent="0.3">
      <c r="K821" s="10"/>
    </row>
    <row r="822" spans="11:11" ht="13.8" x14ac:dyDescent="0.3">
      <c r="K822" s="10"/>
    </row>
    <row r="823" spans="11:11" ht="13.8" x14ac:dyDescent="0.3">
      <c r="K823" s="10"/>
    </row>
    <row r="824" spans="11:11" ht="13.8" x14ac:dyDescent="0.3">
      <c r="K824" s="10"/>
    </row>
    <row r="825" spans="11:11" ht="13.8" x14ac:dyDescent="0.3">
      <c r="K825" s="10"/>
    </row>
    <row r="826" spans="11:11" ht="13.8" x14ac:dyDescent="0.3">
      <c r="K826" s="10"/>
    </row>
    <row r="827" spans="11:11" ht="13.8" x14ac:dyDescent="0.3">
      <c r="K827" s="10"/>
    </row>
    <row r="828" spans="11:11" ht="13.8" x14ac:dyDescent="0.3">
      <c r="K828" s="10"/>
    </row>
    <row r="829" spans="11:11" ht="13.8" x14ac:dyDescent="0.3">
      <c r="K829" s="10"/>
    </row>
    <row r="830" spans="11:11" ht="13.8" x14ac:dyDescent="0.3">
      <c r="K830" s="10"/>
    </row>
    <row r="831" spans="11:11" ht="13.8" x14ac:dyDescent="0.3">
      <c r="K831" s="10"/>
    </row>
    <row r="832" spans="11:11" ht="13.8" x14ac:dyDescent="0.3">
      <c r="K832" s="10"/>
    </row>
    <row r="833" spans="11:11" ht="13.8" x14ac:dyDescent="0.3">
      <c r="K833" s="10"/>
    </row>
    <row r="834" spans="11:11" ht="13.8" x14ac:dyDescent="0.3">
      <c r="K834" s="10"/>
    </row>
    <row r="835" spans="11:11" ht="13.8" x14ac:dyDescent="0.3">
      <c r="K835" s="10"/>
    </row>
    <row r="836" spans="11:11" ht="13.8" x14ac:dyDescent="0.3">
      <c r="K836" s="10"/>
    </row>
    <row r="837" spans="11:11" ht="13.8" x14ac:dyDescent="0.3">
      <c r="K837" s="10"/>
    </row>
    <row r="838" spans="11:11" ht="13.8" x14ac:dyDescent="0.3">
      <c r="K838" s="10"/>
    </row>
    <row r="839" spans="11:11" ht="13.8" x14ac:dyDescent="0.3">
      <c r="K839" s="10"/>
    </row>
    <row r="840" spans="11:11" ht="13.8" x14ac:dyDescent="0.3">
      <c r="K840" s="10"/>
    </row>
    <row r="841" spans="11:11" ht="13.8" x14ac:dyDescent="0.3">
      <c r="K841" s="10"/>
    </row>
    <row r="842" spans="11:11" ht="13.8" x14ac:dyDescent="0.3">
      <c r="K842" s="10"/>
    </row>
    <row r="843" spans="11:11" ht="13.8" x14ac:dyDescent="0.3">
      <c r="K843" s="10"/>
    </row>
    <row r="844" spans="11:11" ht="13.8" x14ac:dyDescent="0.3">
      <c r="K844" s="10"/>
    </row>
    <row r="845" spans="11:11" ht="13.8" x14ac:dyDescent="0.3">
      <c r="K845" s="10"/>
    </row>
    <row r="846" spans="11:11" ht="13.8" x14ac:dyDescent="0.3">
      <c r="K846" s="10"/>
    </row>
    <row r="847" spans="11:11" ht="13.8" x14ac:dyDescent="0.3">
      <c r="K847" s="10"/>
    </row>
    <row r="848" spans="11:11" ht="13.8" x14ac:dyDescent="0.3">
      <c r="K848" s="10"/>
    </row>
    <row r="849" spans="11:11" ht="13.8" x14ac:dyDescent="0.3">
      <c r="K849" s="10"/>
    </row>
    <row r="850" spans="11:11" ht="13.8" x14ac:dyDescent="0.3">
      <c r="K850" s="10"/>
    </row>
    <row r="851" spans="11:11" ht="13.8" x14ac:dyDescent="0.3">
      <c r="K851" s="10"/>
    </row>
    <row r="852" spans="11:11" ht="13.8" x14ac:dyDescent="0.3">
      <c r="K852" s="10"/>
    </row>
    <row r="853" spans="11:11" ht="13.8" x14ac:dyDescent="0.3">
      <c r="K853" s="10"/>
    </row>
    <row r="854" spans="11:11" ht="13.8" x14ac:dyDescent="0.3">
      <c r="K854" s="10"/>
    </row>
    <row r="855" spans="11:11" ht="13.8" x14ac:dyDescent="0.3">
      <c r="K855" s="10"/>
    </row>
    <row r="856" spans="11:11" ht="13.8" x14ac:dyDescent="0.3">
      <c r="K856" s="10"/>
    </row>
    <row r="857" spans="11:11" ht="13.8" x14ac:dyDescent="0.3">
      <c r="K857" s="10"/>
    </row>
    <row r="858" spans="11:11" ht="13.8" x14ac:dyDescent="0.3">
      <c r="K858" s="10"/>
    </row>
    <row r="859" spans="11:11" ht="13.8" x14ac:dyDescent="0.3">
      <c r="K859" s="10"/>
    </row>
    <row r="860" spans="11:11" ht="13.8" x14ac:dyDescent="0.3">
      <c r="K860" s="10"/>
    </row>
    <row r="861" spans="11:11" ht="13.8" x14ac:dyDescent="0.3">
      <c r="K861" s="10"/>
    </row>
    <row r="862" spans="11:11" ht="13.8" x14ac:dyDescent="0.3">
      <c r="K862" s="10"/>
    </row>
    <row r="863" spans="11:11" ht="13.8" x14ac:dyDescent="0.3">
      <c r="K863" s="10"/>
    </row>
    <row r="864" spans="11:11" ht="13.8" x14ac:dyDescent="0.3">
      <c r="K864" s="10"/>
    </row>
    <row r="865" spans="11:11" ht="13.8" x14ac:dyDescent="0.3">
      <c r="K865" s="10"/>
    </row>
    <row r="866" spans="11:11" ht="13.8" x14ac:dyDescent="0.3">
      <c r="K866" s="10"/>
    </row>
    <row r="867" spans="11:11" ht="13.8" x14ac:dyDescent="0.3">
      <c r="K867" s="10"/>
    </row>
    <row r="868" spans="11:11" ht="13.8" x14ac:dyDescent="0.3">
      <c r="K868" s="10"/>
    </row>
    <row r="869" spans="11:11" ht="13.8" x14ac:dyDescent="0.3">
      <c r="K869" s="10"/>
    </row>
    <row r="870" spans="11:11" ht="13.8" x14ac:dyDescent="0.3">
      <c r="K870" s="10"/>
    </row>
    <row r="871" spans="11:11" ht="13.8" x14ac:dyDescent="0.3">
      <c r="K871" s="10"/>
    </row>
    <row r="872" spans="11:11" ht="13.8" x14ac:dyDescent="0.3">
      <c r="K872" s="10"/>
    </row>
    <row r="873" spans="11:11" ht="13.8" x14ac:dyDescent="0.3">
      <c r="K873" s="10"/>
    </row>
    <row r="874" spans="11:11" ht="13.8" x14ac:dyDescent="0.3">
      <c r="K874" s="10"/>
    </row>
    <row r="875" spans="11:11" ht="13.8" x14ac:dyDescent="0.3">
      <c r="K875" s="10"/>
    </row>
    <row r="876" spans="11:11" ht="13.8" x14ac:dyDescent="0.3">
      <c r="K876" s="10"/>
    </row>
    <row r="877" spans="11:11" ht="13.8" x14ac:dyDescent="0.3">
      <c r="K877" s="10"/>
    </row>
    <row r="878" spans="11:11" ht="13.8" x14ac:dyDescent="0.3">
      <c r="K878" s="10"/>
    </row>
    <row r="879" spans="11:11" ht="13.8" x14ac:dyDescent="0.3">
      <c r="K879" s="10"/>
    </row>
    <row r="880" spans="11:11" ht="13.8" x14ac:dyDescent="0.3">
      <c r="K880" s="10"/>
    </row>
    <row r="881" spans="11:11" ht="13.8" x14ac:dyDescent="0.3">
      <c r="K881" s="10"/>
    </row>
    <row r="882" spans="11:11" ht="13.8" x14ac:dyDescent="0.3">
      <c r="K882" s="10"/>
    </row>
    <row r="883" spans="11:11" ht="13.8" x14ac:dyDescent="0.3">
      <c r="K883" s="10"/>
    </row>
    <row r="884" spans="11:11" ht="13.8" x14ac:dyDescent="0.3">
      <c r="K884" s="10"/>
    </row>
    <row r="885" spans="11:11" ht="13.8" x14ac:dyDescent="0.3">
      <c r="K885" s="10"/>
    </row>
    <row r="886" spans="11:11" ht="13.8" x14ac:dyDescent="0.3">
      <c r="K886" s="10"/>
    </row>
    <row r="887" spans="11:11" ht="13.8" x14ac:dyDescent="0.3">
      <c r="K887" s="10"/>
    </row>
    <row r="888" spans="11:11" ht="13.8" x14ac:dyDescent="0.3">
      <c r="K888" s="10"/>
    </row>
    <row r="889" spans="11:11" ht="13.8" x14ac:dyDescent="0.3">
      <c r="K889" s="10"/>
    </row>
    <row r="890" spans="11:11" ht="13.8" x14ac:dyDescent="0.3">
      <c r="K890" s="10"/>
    </row>
    <row r="891" spans="11:11" ht="13.8" x14ac:dyDescent="0.3">
      <c r="K891" s="10"/>
    </row>
    <row r="892" spans="11:11" ht="13.8" x14ac:dyDescent="0.3">
      <c r="K892" s="10"/>
    </row>
    <row r="893" spans="11:11" ht="13.8" x14ac:dyDescent="0.3">
      <c r="K893" s="10"/>
    </row>
    <row r="894" spans="11:11" ht="13.8" x14ac:dyDescent="0.3">
      <c r="K894" s="10"/>
    </row>
    <row r="895" spans="11:11" ht="13.8" x14ac:dyDescent="0.3">
      <c r="K895" s="10"/>
    </row>
    <row r="896" spans="11:11" ht="13.8" x14ac:dyDescent="0.3">
      <c r="K896" s="10"/>
    </row>
    <row r="897" spans="11:11" ht="13.8" x14ac:dyDescent="0.3">
      <c r="K897" s="10"/>
    </row>
    <row r="898" spans="11:11" ht="13.8" x14ac:dyDescent="0.3">
      <c r="K898" s="10"/>
    </row>
    <row r="899" spans="11:11" ht="13.8" x14ac:dyDescent="0.3">
      <c r="K899" s="10"/>
    </row>
    <row r="900" spans="11:11" ht="13.8" x14ac:dyDescent="0.3">
      <c r="K900" s="10"/>
    </row>
    <row r="901" spans="11:11" ht="13.8" x14ac:dyDescent="0.3">
      <c r="K901" s="10"/>
    </row>
    <row r="902" spans="11:11" ht="13.8" x14ac:dyDescent="0.3">
      <c r="K902" s="10"/>
    </row>
    <row r="903" spans="11:11" ht="13.8" x14ac:dyDescent="0.3">
      <c r="K903" s="10"/>
    </row>
    <row r="904" spans="11:11" ht="13.8" x14ac:dyDescent="0.3">
      <c r="K904" s="10"/>
    </row>
    <row r="905" spans="11:11" ht="13.8" x14ac:dyDescent="0.3">
      <c r="K905" s="10"/>
    </row>
    <row r="906" spans="11:11" ht="13.8" x14ac:dyDescent="0.3">
      <c r="K906" s="10"/>
    </row>
    <row r="907" spans="11:11" ht="13.8" x14ac:dyDescent="0.3">
      <c r="K907" s="10"/>
    </row>
    <row r="908" spans="11:11" ht="13.8" x14ac:dyDescent="0.3">
      <c r="K908" s="10"/>
    </row>
    <row r="909" spans="11:11" ht="13.8" x14ac:dyDescent="0.3">
      <c r="K909" s="10"/>
    </row>
    <row r="910" spans="11:11" ht="13.8" x14ac:dyDescent="0.3">
      <c r="K910" s="10"/>
    </row>
    <row r="911" spans="11:11" ht="13.8" x14ac:dyDescent="0.3">
      <c r="K911" s="10"/>
    </row>
    <row r="912" spans="11:11" ht="13.8" x14ac:dyDescent="0.3">
      <c r="K912" s="10"/>
    </row>
    <row r="913" spans="11:11" ht="13.8" x14ac:dyDescent="0.3">
      <c r="K913" s="10"/>
    </row>
    <row r="914" spans="11:11" ht="13.8" x14ac:dyDescent="0.3">
      <c r="K914" s="10"/>
    </row>
    <row r="915" spans="11:11" ht="13.8" x14ac:dyDescent="0.3">
      <c r="K915" s="10"/>
    </row>
    <row r="916" spans="11:11" ht="13.8" x14ac:dyDescent="0.3">
      <c r="K916" s="10"/>
    </row>
    <row r="917" spans="11:11" ht="13.8" x14ac:dyDescent="0.3">
      <c r="K917" s="10"/>
    </row>
    <row r="918" spans="11:11" ht="13.8" x14ac:dyDescent="0.3">
      <c r="K918" s="10"/>
    </row>
    <row r="919" spans="11:11" ht="13.8" x14ac:dyDescent="0.3">
      <c r="K919" s="10"/>
    </row>
    <row r="920" spans="11:11" ht="13.8" x14ac:dyDescent="0.3">
      <c r="K920" s="10"/>
    </row>
    <row r="921" spans="11:11" ht="13.8" x14ac:dyDescent="0.3">
      <c r="K921" s="10"/>
    </row>
    <row r="922" spans="11:11" ht="13.8" x14ac:dyDescent="0.3">
      <c r="K922" s="10"/>
    </row>
    <row r="923" spans="11:11" ht="13.8" x14ac:dyDescent="0.3">
      <c r="K923" s="10"/>
    </row>
    <row r="924" spans="11:11" ht="13.8" x14ac:dyDescent="0.3">
      <c r="K924" s="10"/>
    </row>
    <row r="925" spans="11:11" ht="13.8" x14ac:dyDescent="0.3">
      <c r="K925" s="10"/>
    </row>
    <row r="926" spans="11:11" ht="13.8" x14ac:dyDescent="0.3">
      <c r="K926" s="10"/>
    </row>
    <row r="927" spans="11:11" ht="13.8" x14ac:dyDescent="0.3">
      <c r="K927" s="10"/>
    </row>
    <row r="928" spans="11:11" ht="13.8" x14ac:dyDescent="0.3">
      <c r="K928" s="10"/>
    </row>
    <row r="929" spans="11:11" ht="13.8" x14ac:dyDescent="0.3">
      <c r="K929" s="10"/>
    </row>
    <row r="930" spans="11:11" ht="13.8" x14ac:dyDescent="0.3">
      <c r="K930" s="10"/>
    </row>
    <row r="931" spans="11:11" ht="13.8" x14ac:dyDescent="0.3">
      <c r="K931" s="10"/>
    </row>
    <row r="932" spans="11:11" ht="13.8" x14ac:dyDescent="0.3">
      <c r="K932" s="10"/>
    </row>
    <row r="933" spans="11:11" ht="13.8" x14ac:dyDescent="0.3">
      <c r="K933" s="10"/>
    </row>
    <row r="934" spans="11:11" ht="13.8" x14ac:dyDescent="0.3">
      <c r="K934" s="10"/>
    </row>
    <row r="935" spans="11:11" ht="13.8" x14ac:dyDescent="0.3">
      <c r="K935" s="10"/>
    </row>
    <row r="936" spans="11:11" ht="13.8" x14ac:dyDescent="0.3">
      <c r="K936" s="10"/>
    </row>
    <row r="937" spans="11:11" ht="13.8" x14ac:dyDescent="0.3">
      <c r="K937" s="10"/>
    </row>
    <row r="938" spans="11:11" ht="13.8" x14ac:dyDescent="0.3">
      <c r="K938" s="10"/>
    </row>
    <row r="939" spans="11:11" ht="13.8" x14ac:dyDescent="0.3">
      <c r="K939" s="10"/>
    </row>
    <row r="940" spans="11:11" ht="13.8" x14ac:dyDescent="0.3">
      <c r="K940" s="10"/>
    </row>
    <row r="941" spans="11:11" ht="13.8" x14ac:dyDescent="0.3">
      <c r="K941" s="10"/>
    </row>
    <row r="942" spans="11:11" ht="13.8" x14ac:dyDescent="0.3">
      <c r="K942" s="10"/>
    </row>
    <row r="943" spans="11:11" ht="13.8" x14ac:dyDescent="0.3">
      <c r="K943" s="10"/>
    </row>
    <row r="944" spans="11:11" ht="13.8" x14ac:dyDescent="0.3">
      <c r="K944" s="10"/>
    </row>
    <row r="945" spans="11:11" ht="13.8" x14ac:dyDescent="0.3">
      <c r="K945" s="10"/>
    </row>
    <row r="946" spans="11:11" ht="13.8" x14ac:dyDescent="0.3">
      <c r="K946" s="10"/>
    </row>
    <row r="947" spans="11:11" ht="13.8" x14ac:dyDescent="0.3">
      <c r="K947" s="10"/>
    </row>
    <row r="948" spans="11:11" ht="13.8" x14ac:dyDescent="0.3">
      <c r="K948" s="10"/>
    </row>
    <row r="949" spans="11:11" ht="13.8" x14ac:dyDescent="0.3">
      <c r="K949" s="10"/>
    </row>
    <row r="950" spans="11:11" ht="13.8" x14ac:dyDescent="0.3">
      <c r="K950" s="10"/>
    </row>
    <row r="951" spans="11:11" ht="13.8" x14ac:dyDescent="0.3">
      <c r="K951" s="10"/>
    </row>
    <row r="952" spans="11:11" ht="13.8" x14ac:dyDescent="0.3">
      <c r="K952" s="10"/>
    </row>
    <row r="953" spans="11:11" ht="13.8" x14ac:dyDescent="0.3">
      <c r="K953" s="10"/>
    </row>
    <row r="954" spans="11:11" ht="13.8" x14ac:dyDescent="0.3">
      <c r="K954" s="10"/>
    </row>
    <row r="955" spans="11:11" ht="13.8" x14ac:dyDescent="0.3">
      <c r="K955" s="10"/>
    </row>
    <row r="956" spans="11:11" ht="13.8" x14ac:dyDescent="0.3">
      <c r="K956" s="10"/>
    </row>
    <row r="957" spans="11:11" ht="13.8" x14ac:dyDescent="0.3">
      <c r="K957" s="10"/>
    </row>
    <row r="958" spans="11:11" ht="13.8" x14ac:dyDescent="0.3">
      <c r="K958" s="10"/>
    </row>
    <row r="959" spans="11:11" ht="13.8" x14ac:dyDescent="0.3">
      <c r="K959" s="10"/>
    </row>
    <row r="960" spans="11:11" ht="13.8" x14ac:dyDescent="0.3">
      <c r="K960" s="10"/>
    </row>
    <row r="961" spans="11:11" ht="13.8" x14ac:dyDescent="0.3">
      <c r="K961" s="10"/>
    </row>
    <row r="962" spans="11:11" ht="13.8" x14ac:dyDescent="0.3">
      <c r="K962" s="10"/>
    </row>
    <row r="963" spans="11:11" ht="13.8" x14ac:dyDescent="0.3">
      <c r="K963" s="10"/>
    </row>
    <row r="964" spans="11:11" ht="13.8" x14ac:dyDescent="0.3">
      <c r="K964" s="10"/>
    </row>
    <row r="965" spans="11:11" ht="13.8" x14ac:dyDescent="0.3">
      <c r="K965" s="10"/>
    </row>
    <row r="966" spans="11:11" ht="13.8" x14ac:dyDescent="0.3">
      <c r="K966" s="10"/>
    </row>
    <row r="967" spans="11:11" ht="13.8" x14ac:dyDescent="0.3">
      <c r="K967" s="10"/>
    </row>
    <row r="968" spans="11:11" ht="13.8" x14ac:dyDescent="0.3">
      <c r="K968" s="10"/>
    </row>
    <row r="969" spans="11:11" ht="13.8" x14ac:dyDescent="0.3">
      <c r="K969" s="10"/>
    </row>
    <row r="970" spans="11:11" ht="13.8" x14ac:dyDescent="0.3">
      <c r="K970" s="10"/>
    </row>
    <row r="971" spans="11:11" ht="13.8" x14ac:dyDescent="0.3">
      <c r="K971" s="10"/>
    </row>
    <row r="972" spans="11:11" ht="13.8" x14ac:dyDescent="0.3">
      <c r="K972" s="10"/>
    </row>
    <row r="973" spans="11:11" ht="13.8" x14ac:dyDescent="0.3">
      <c r="K973" s="10"/>
    </row>
    <row r="974" spans="11:11" ht="13.8" x14ac:dyDescent="0.3">
      <c r="K974" s="10"/>
    </row>
    <row r="975" spans="11:11" ht="13.8" x14ac:dyDescent="0.3">
      <c r="K975" s="10"/>
    </row>
    <row r="976" spans="11:11" ht="13.8" x14ac:dyDescent="0.3">
      <c r="K976" s="10"/>
    </row>
    <row r="977" spans="11:11" ht="13.8" x14ac:dyDescent="0.3">
      <c r="K977" s="10"/>
    </row>
    <row r="978" spans="11:11" ht="13.8" x14ac:dyDescent="0.3">
      <c r="K978" s="10"/>
    </row>
    <row r="979" spans="11:11" ht="13.8" x14ac:dyDescent="0.3">
      <c r="K979" s="10"/>
    </row>
    <row r="980" spans="11:11" ht="13.8" x14ac:dyDescent="0.3">
      <c r="K980" s="10"/>
    </row>
    <row r="981" spans="11:11" ht="13.8" x14ac:dyDescent="0.3">
      <c r="K981" s="10"/>
    </row>
    <row r="982" spans="11:11" ht="13.8" x14ac:dyDescent="0.3">
      <c r="K982" s="10"/>
    </row>
    <row r="983" spans="11:11" ht="13.8" x14ac:dyDescent="0.3">
      <c r="K983" s="10"/>
    </row>
    <row r="984" spans="11:11" ht="13.8" x14ac:dyDescent="0.3">
      <c r="K984" s="10"/>
    </row>
    <row r="985" spans="11:11" ht="13.8" x14ac:dyDescent="0.3">
      <c r="K985" s="10"/>
    </row>
    <row r="986" spans="11:11" ht="13.8" x14ac:dyDescent="0.3">
      <c r="K986" s="10"/>
    </row>
  </sheetData>
  <autoFilter ref="A1:K719" xr:uid="{00000000-0009-0000-0000-000000000000}"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4"/>
  <sheetViews>
    <sheetView tabSelected="1" topLeftCell="A95" workbookViewId="0">
      <selection activeCell="I119" sqref="I119"/>
    </sheetView>
  </sheetViews>
  <sheetFormatPr defaultColWidth="12.5546875" defaultRowHeight="15.75" customHeight="1" x14ac:dyDescent="0.25"/>
  <sheetData>
    <row r="1" spans="1:7" ht="15.75" customHeight="1" x14ac:dyDescent="0.3">
      <c r="A1" s="17" t="s">
        <v>564</v>
      </c>
      <c r="B1" s="1"/>
      <c r="C1" s="1"/>
    </row>
    <row r="2" spans="1:7" ht="15.75" customHeight="1" x14ac:dyDescent="0.3">
      <c r="A2" s="17" t="s">
        <v>565</v>
      </c>
      <c r="B2" s="3">
        <v>50</v>
      </c>
      <c r="C2" s="1"/>
    </row>
    <row r="3" spans="1:7" ht="15.75" customHeight="1" x14ac:dyDescent="0.3">
      <c r="A3" s="17" t="s">
        <v>566</v>
      </c>
      <c r="B3" s="3">
        <v>40</v>
      </c>
      <c r="C3" s="1"/>
    </row>
    <row r="4" spans="1:7" ht="15.75" customHeight="1" x14ac:dyDescent="0.3">
      <c r="A4" s="17" t="s">
        <v>567</v>
      </c>
      <c r="B4" s="1"/>
      <c r="C4" s="1"/>
    </row>
    <row r="5" spans="1:7" ht="15.75" customHeight="1" x14ac:dyDescent="0.3">
      <c r="A5" s="17" t="s">
        <v>566</v>
      </c>
      <c r="B5" s="3">
        <v>100</v>
      </c>
      <c r="C5" s="18">
        <v>44956</v>
      </c>
    </row>
    <row r="6" spans="1:7" ht="15.75" customHeight="1" x14ac:dyDescent="0.3">
      <c r="A6" s="17" t="s">
        <v>568</v>
      </c>
      <c r="B6" s="3">
        <v>300</v>
      </c>
      <c r="C6" s="1"/>
    </row>
    <row r="7" spans="1:7" ht="15.75" customHeight="1" x14ac:dyDescent="0.3">
      <c r="A7" s="17" t="s">
        <v>569</v>
      </c>
      <c r="B7" s="3">
        <v>120</v>
      </c>
      <c r="C7" s="1"/>
    </row>
    <row r="8" spans="1:7" ht="15.75" customHeight="1" x14ac:dyDescent="0.3">
      <c r="A8" s="17" t="s">
        <v>570</v>
      </c>
      <c r="B8" s="1"/>
      <c r="C8" s="1"/>
    </row>
    <row r="9" spans="1:7" ht="15.75" customHeight="1" x14ac:dyDescent="0.3">
      <c r="A9" s="17" t="s">
        <v>568</v>
      </c>
      <c r="B9" s="3">
        <v>300</v>
      </c>
      <c r="C9" s="1"/>
    </row>
    <row r="10" spans="1:7" ht="15.75" customHeight="1" x14ac:dyDescent="0.3">
      <c r="A10" s="17" t="s">
        <v>566</v>
      </c>
      <c r="B10" s="3">
        <v>100</v>
      </c>
      <c r="C10" s="18">
        <v>44965</v>
      </c>
    </row>
    <row r="11" spans="1:7" ht="15.75" customHeight="1" x14ac:dyDescent="0.3">
      <c r="A11" s="17" t="s">
        <v>571</v>
      </c>
      <c r="B11" s="3">
        <v>30</v>
      </c>
      <c r="C11" s="18">
        <v>44966</v>
      </c>
    </row>
    <row r="12" spans="1:7" ht="15.75" customHeight="1" x14ac:dyDescent="0.3">
      <c r="A12" s="17" t="s">
        <v>572</v>
      </c>
      <c r="B12" s="3">
        <v>100</v>
      </c>
      <c r="C12" s="18">
        <v>44967</v>
      </c>
    </row>
    <row r="13" spans="1:7" ht="15.75" customHeight="1" x14ac:dyDescent="0.3">
      <c r="A13" s="1" t="s">
        <v>573</v>
      </c>
      <c r="B13" s="1"/>
      <c r="C13" s="1"/>
    </row>
    <row r="14" spans="1:7" ht="15.75" customHeight="1" x14ac:dyDescent="0.3">
      <c r="A14" s="1" t="s">
        <v>574</v>
      </c>
      <c r="B14" s="1">
        <v>500</v>
      </c>
      <c r="C14" s="19">
        <v>44971</v>
      </c>
    </row>
    <row r="15" spans="1:7" ht="15.75" customHeight="1" x14ac:dyDescent="0.3">
      <c r="A15" s="1" t="s">
        <v>575</v>
      </c>
      <c r="B15" s="1">
        <v>300</v>
      </c>
      <c r="C15" s="19">
        <v>44971</v>
      </c>
      <c r="E15" s="17" t="s">
        <v>576</v>
      </c>
      <c r="F15" s="41" t="s">
        <v>577</v>
      </c>
      <c r="G15" s="42"/>
    </row>
    <row r="16" spans="1:7" ht="15.75" customHeight="1" x14ac:dyDescent="0.3">
      <c r="A16" s="13" t="s">
        <v>578</v>
      </c>
      <c r="E16" s="17" t="s">
        <v>579</v>
      </c>
      <c r="F16" s="3">
        <v>1</v>
      </c>
      <c r="G16" s="1"/>
    </row>
    <row r="17" spans="1:7" ht="15.75" customHeight="1" x14ac:dyDescent="0.3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3.2" x14ac:dyDescent="0.25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3.2" x14ac:dyDescent="0.25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3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7" ht="13.2" x14ac:dyDescent="0.25">
      <c r="A21" s="13" t="s">
        <v>573</v>
      </c>
    </row>
    <row r="22" spans="1:7" ht="13.2" x14ac:dyDescent="0.25">
      <c r="A22" s="13" t="s">
        <v>568</v>
      </c>
      <c r="B22" s="13">
        <v>300</v>
      </c>
      <c r="C22" s="20">
        <v>45000</v>
      </c>
    </row>
    <row r="23" spans="1:7" ht="13.2" x14ac:dyDescent="0.25">
      <c r="A23" s="13" t="s">
        <v>578</v>
      </c>
    </row>
    <row r="24" spans="1:7" ht="13.2" x14ac:dyDescent="0.25">
      <c r="A24" s="13" t="s">
        <v>565</v>
      </c>
      <c r="B24" s="13">
        <v>200</v>
      </c>
      <c r="C24" s="20">
        <v>45005</v>
      </c>
    </row>
    <row r="25" spans="1:7" ht="13.2" x14ac:dyDescent="0.25">
      <c r="A25" s="13" t="s">
        <v>588</v>
      </c>
      <c r="B25" s="13">
        <v>850</v>
      </c>
      <c r="C25" s="13" t="s">
        <v>589</v>
      </c>
    </row>
    <row r="26" spans="1:7" ht="13.2" x14ac:dyDescent="0.25">
      <c r="A26" s="13" t="s">
        <v>590</v>
      </c>
    </row>
    <row r="27" spans="1:7" ht="13.2" x14ac:dyDescent="0.25">
      <c r="A27" s="13" t="s">
        <v>565</v>
      </c>
      <c r="B27" s="13">
        <v>100</v>
      </c>
      <c r="C27" s="20">
        <v>45015</v>
      </c>
    </row>
    <row r="28" spans="1:7" ht="13.2" x14ac:dyDescent="0.25">
      <c r="A28" s="13" t="s">
        <v>591</v>
      </c>
    </row>
    <row r="29" spans="1:7" ht="13.2" x14ac:dyDescent="0.25">
      <c r="A29" s="13" t="s">
        <v>581</v>
      </c>
      <c r="B29" s="13">
        <v>100</v>
      </c>
      <c r="C29" s="21">
        <v>44989</v>
      </c>
    </row>
    <row r="30" spans="1:7" ht="13.2" x14ac:dyDescent="0.25">
      <c r="A30" s="13" t="s">
        <v>592</v>
      </c>
      <c r="B30" s="13">
        <v>100</v>
      </c>
    </row>
    <row r="31" spans="1:7" ht="13.2" x14ac:dyDescent="0.25">
      <c r="A31" s="13" t="s">
        <v>565</v>
      </c>
      <c r="B31" s="13">
        <v>200</v>
      </c>
    </row>
    <row r="32" spans="1:7" ht="15.75" customHeight="1" x14ac:dyDescent="0.25">
      <c r="A32" s="13" t="s">
        <v>639</v>
      </c>
    </row>
    <row r="33" spans="1:3" ht="15.75" customHeight="1" x14ac:dyDescent="0.25">
      <c r="A33" s="13" t="s">
        <v>640</v>
      </c>
    </row>
    <row r="34" spans="1:3" ht="15.75" customHeight="1" x14ac:dyDescent="0.25">
      <c r="A34" s="13" t="s">
        <v>692</v>
      </c>
    </row>
    <row r="35" spans="1:3" ht="15.75" customHeight="1" x14ac:dyDescent="0.25">
      <c r="A35" s="13" t="s">
        <v>572</v>
      </c>
      <c r="B35">
        <v>200</v>
      </c>
      <c r="C35" t="s">
        <v>693</v>
      </c>
    </row>
    <row r="36" spans="1:3" ht="15.75" customHeight="1" x14ac:dyDescent="0.25">
      <c r="A36" s="13" t="s">
        <v>731</v>
      </c>
    </row>
    <row r="37" spans="1:3" ht="15.75" customHeight="1" x14ac:dyDescent="0.25">
      <c r="A37" s="13" t="s">
        <v>565</v>
      </c>
      <c r="B37">
        <v>100</v>
      </c>
    </row>
    <row r="38" spans="1:3" ht="15.75" customHeight="1" x14ac:dyDescent="0.25">
      <c r="A38" s="13" t="s">
        <v>732</v>
      </c>
      <c r="B38">
        <v>200</v>
      </c>
    </row>
    <row r="39" spans="1:3" ht="15.75" customHeight="1" x14ac:dyDescent="0.25">
      <c r="A39" s="13" t="s">
        <v>756</v>
      </c>
    </row>
    <row r="40" spans="1:3" ht="15.75" customHeight="1" x14ac:dyDescent="0.25">
      <c r="A40" s="13" t="s">
        <v>566</v>
      </c>
      <c r="B40">
        <v>100</v>
      </c>
    </row>
    <row r="41" spans="1:3" ht="15.75" customHeight="1" x14ac:dyDescent="0.25">
      <c r="A41" s="13" t="s">
        <v>757</v>
      </c>
      <c r="B41">
        <v>1000</v>
      </c>
    </row>
    <row r="42" spans="1:3" ht="15.75" customHeight="1" x14ac:dyDescent="0.25">
      <c r="A42" s="13" t="s">
        <v>572</v>
      </c>
      <c r="B42">
        <v>100</v>
      </c>
    </row>
    <row r="43" spans="1:3" ht="15.75" customHeight="1" x14ac:dyDescent="0.25">
      <c r="A43" s="13" t="s">
        <v>792</v>
      </c>
    </row>
    <row r="44" spans="1:3" ht="15.75" customHeight="1" x14ac:dyDescent="0.25">
      <c r="A44" s="13" t="s">
        <v>757</v>
      </c>
      <c r="B44">
        <v>100</v>
      </c>
      <c r="C44">
        <v>29</v>
      </c>
    </row>
    <row r="45" spans="1:3" ht="15.75" customHeight="1" x14ac:dyDescent="0.25">
      <c r="A45" s="13" t="s">
        <v>565</v>
      </c>
      <c r="B45">
        <v>200</v>
      </c>
      <c r="C45">
        <v>29</v>
      </c>
    </row>
    <row r="46" spans="1:3" ht="15.75" customHeight="1" x14ac:dyDescent="0.25">
      <c r="A46" s="13" t="s">
        <v>566</v>
      </c>
      <c r="B46">
        <v>100</v>
      </c>
      <c r="C46">
        <v>1</v>
      </c>
    </row>
    <row r="47" spans="1:3" ht="15.75" customHeight="1" x14ac:dyDescent="0.25">
      <c r="A47" s="13" t="s">
        <v>572</v>
      </c>
      <c r="B47">
        <v>100</v>
      </c>
      <c r="C47" t="s">
        <v>796</v>
      </c>
    </row>
    <row r="48" spans="1:3" ht="15.75" customHeight="1" x14ac:dyDescent="0.25">
      <c r="A48" s="13" t="s">
        <v>565</v>
      </c>
      <c r="B48">
        <v>200</v>
      </c>
      <c r="C48">
        <v>30</v>
      </c>
    </row>
    <row r="49" spans="1:3" ht="15.75" customHeight="1" x14ac:dyDescent="0.25">
      <c r="A49" s="13" t="s">
        <v>757</v>
      </c>
      <c r="B49">
        <v>200</v>
      </c>
      <c r="C49">
        <v>1</v>
      </c>
    </row>
    <row r="50" spans="1:3" ht="15.75" customHeight="1" x14ac:dyDescent="0.25">
      <c r="A50" s="13" t="s">
        <v>807</v>
      </c>
    </row>
    <row r="51" spans="1:3" ht="15.75" customHeight="1" x14ac:dyDescent="0.25">
      <c r="A51" t="s">
        <v>566</v>
      </c>
      <c r="B51">
        <v>100</v>
      </c>
      <c r="C51">
        <v>7</v>
      </c>
    </row>
    <row r="52" spans="1:3" ht="15.75" customHeight="1" x14ac:dyDescent="0.25">
      <c r="A52" s="13" t="s">
        <v>843</v>
      </c>
    </row>
    <row r="53" spans="1:3" ht="15.75" customHeight="1" x14ac:dyDescent="0.25">
      <c r="A53" t="s">
        <v>757</v>
      </c>
      <c r="B53">
        <v>100</v>
      </c>
      <c r="C53">
        <v>12</v>
      </c>
    </row>
    <row r="54" spans="1:3" ht="15.75" customHeight="1" x14ac:dyDescent="0.25">
      <c r="A54" t="s">
        <v>592</v>
      </c>
      <c r="B54">
        <v>200</v>
      </c>
      <c r="C54">
        <v>14</v>
      </c>
    </row>
    <row r="55" spans="1:3" ht="15.75" customHeight="1" x14ac:dyDescent="0.25">
      <c r="A55" t="s">
        <v>757</v>
      </c>
      <c r="B55">
        <v>100</v>
      </c>
      <c r="C55">
        <v>15</v>
      </c>
    </row>
    <row r="56" spans="1:3" ht="15.75" customHeight="1" x14ac:dyDescent="0.25">
      <c r="A56" t="s">
        <v>566</v>
      </c>
      <c r="B56">
        <v>100</v>
      </c>
      <c r="C56">
        <v>15</v>
      </c>
    </row>
    <row r="57" spans="1:3" ht="15.75" customHeight="1" x14ac:dyDescent="0.25">
      <c r="A57" s="13" t="s">
        <v>842</v>
      </c>
    </row>
    <row r="58" spans="1:3" ht="15.75" customHeight="1" x14ac:dyDescent="0.25">
      <c r="A58" t="s">
        <v>757</v>
      </c>
      <c r="B58">
        <v>100</v>
      </c>
      <c r="C58">
        <v>21</v>
      </c>
    </row>
    <row r="59" spans="1:3" ht="15.75" customHeight="1" x14ac:dyDescent="0.25">
      <c r="A59" t="s">
        <v>568</v>
      </c>
      <c r="B59">
        <v>300</v>
      </c>
      <c r="C59">
        <v>21</v>
      </c>
    </row>
    <row r="60" spans="1:3" ht="15.75" customHeight="1" x14ac:dyDescent="0.25">
      <c r="A60" t="s">
        <v>566</v>
      </c>
      <c r="B60">
        <v>100</v>
      </c>
      <c r="C60">
        <v>22</v>
      </c>
    </row>
    <row r="61" spans="1:3" ht="15.75" customHeight="1" x14ac:dyDescent="0.25">
      <c r="A61" t="s">
        <v>848</v>
      </c>
    </row>
    <row r="62" spans="1:3" ht="15.75" customHeight="1" x14ac:dyDescent="0.25">
      <c r="A62" t="s">
        <v>566</v>
      </c>
      <c r="B62">
        <v>100</v>
      </c>
      <c r="C62">
        <v>28</v>
      </c>
    </row>
    <row r="63" spans="1:3" ht="15.75" customHeight="1" x14ac:dyDescent="0.25">
      <c r="A63" t="s">
        <v>572</v>
      </c>
      <c r="B63">
        <v>200</v>
      </c>
      <c r="C63">
        <v>1</v>
      </c>
    </row>
    <row r="64" spans="1:3" ht="15.75" customHeight="1" x14ac:dyDescent="0.25">
      <c r="A64" t="s">
        <v>568</v>
      </c>
      <c r="B64">
        <v>300</v>
      </c>
      <c r="C64">
        <v>1</v>
      </c>
    </row>
    <row r="65" spans="1:5" ht="15.75" customHeight="1" x14ac:dyDescent="0.25">
      <c r="A65" t="s">
        <v>757</v>
      </c>
      <c r="B65">
        <v>50</v>
      </c>
      <c r="C65">
        <v>3</v>
      </c>
      <c r="E65" t="s">
        <v>867</v>
      </c>
    </row>
    <row r="66" spans="1:5" ht="15.75" customHeight="1" x14ac:dyDescent="0.25">
      <c r="A66" t="s">
        <v>858</v>
      </c>
      <c r="B66">
        <v>200</v>
      </c>
      <c r="C66">
        <v>5</v>
      </c>
    </row>
    <row r="67" spans="1:5" ht="15.75" customHeight="1" x14ac:dyDescent="0.25">
      <c r="A67" t="s">
        <v>566</v>
      </c>
      <c r="B67">
        <v>100</v>
      </c>
      <c r="C67">
        <v>5</v>
      </c>
    </row>
    <row r="68" spans="1:5" ht="15.75" customHeight="1" x14ac:dyDescent="0.25">
      <c r="A68" t="s">
        <v>859</v>
      </c>
      <c r="B68">
        <v>200</v>
      </c>
      <c r="C68">
        <v>30</v>
      </c>
    </row>
    <row r="70" spans="1:5" ht="15.75" customHeight="1" x14ac:dyDescent="0.25">
      <c r="A70" t="s">
        <v>566</v>
      </c>
      <c r="B70">
        <v>200</v>
      </c>
      <c r="C70" s="26">
        <v>45115</v>
      </c>
    </row>
    <row r="71" spans="1:5" ht="15.75" customHeight="1" x14ac:dyDescent="0.25">
      <c r="A71" t="s">
        <v>861</v>
      </c>
      <c r="B71">
        <v>300</v>
      </c>
      <c r="C71" s="26">
        <v>45122</v>
      </c>
    </row>
    <row r="72" spans="1:5" ht="15.75" customHeight="1" x14ac:dyDescent="0.25">
      <c r="A72" t="s">
        <v>866</v>
      </c>
      <c r="B72">
        <v>100</v>
      </c>
      <c r="C72" s="26">
        <v>45122</v>
      </c>
    </row>
    <row r="73" spans="1:5" ht="15.75" customHeight="1" x14ac:dyDescent="0.25">
      <c r="A73" t="s">
        <v>895</v>
      </c>
    </row>
    <row r="74" spans="1:5" ht="15.75" customHeight="1" x14ac:dyDescent="0.25">
      <c r="A74" t="s">
        <v>572</v>
      </c>
      <c r="B74">
        <v>200</v>
      </c>
      <c r="C74" s="26">
        <v>45135</v>
      </c>
    </row>
    <row r="75" spans="1:5" ht="15.75" customHeight="1" x14ac:dyDescent="0.25">
      <c r="A75" t="s">
        <v>566</v>
      </c>
      <c r="B75">
        <v>100</v>
      </c>
      <c r="C75" s="26">
        <v>45135</v>
      </c>
    </row>
    <row r="76" spans="1:5" ht="15.75" customHeight="1" x14ac:dyDescent="0.25">
      <c r="A76" t="s">
        <v>896</v>
      </c>
    </row>
    <row r="77" spans="1:5" ht="15.75" customHeight="1" x14ac:dyDescent="0.25">
      <c r="A77" t="s">
        <v>572</v>
      </c>
      <c r="B77">
        <v>200</v>
      </c>
      <c r="C77" s="26">
        <v>45143</v>
      </c>
    </row>
    <row r="78" spans="1:5" ht="15.75" customHeight="1" x14ac:dyDescent="0.25">
      <c r="A78" t="s">
        <v>565</v>
      </c>
      <c r="B78">
        <v>100</v>
      </c>
      <c r="C78" s="26">
        <v>45155</v>
      </c>
    </row>
    <row r="79" spans="1:5" ht="15.75" customHeight="1" x14ac:dyDescent="0.25">
      <c r="A79" t="s">
        <v>592</v>
      </c>
      <c r="B79">
        <v>300</v>
      </c>
      <c r="C79" s="26">
        <v>45155</v>
      </c>
    </row>
    <row r="80" spans="1:5" ht="15.75" customHeight="1" x14ac:dyDescent="0.25">
      <c r="A80" t="s">
        <v>917</v>
      </c>
    </row>
    <row r="81" spans="1:9" ht="15.75" customHeight="1" x14ac:dyDescent="0.25">
      <c r="A81" t="s">
        <v>565</v>
      </c>
      <c r="B81">
        <v>100</v>
      </c>
      <c r="C81" s="26">
        <v>45163</v>
      </c>
    </row>
    <row r="82" spans="1:9" ht="15.75" customHeight="1" x14ac:dyDescent="0.25">
      <c r="A82" t="s">
        <v>757</v>
      </c>
      <c r="B82">
        <v>50</v>
      </c>
      <c r="C82" s="26">
        <v>45163</v>
      </c>
    </row>
    <row r="83" spans="1:9" ht="15.75" customHeight="1" x14ac:dyDescent="0.25">
      <c r="A83" t="s">
        <v>757</v>
      </c>
      <c r="B83">
        <v>100</v>
      </c>
      <c r="C83" s="26">
        <v>45166</v>
      </c>
    </row>
    <row r="84" spans="1:9" ht="15.75" customHeight="1" x14ac:dyDescent="0.25">
      <c r="A84" t="s">
        <v>568</v>
      </c>
      <c r="B84">
        <v>200</v>
      </c>
      <c r="C84" s="26">
        <v>45166</v>
      </c>
    </row>
    <row r="85" spans="1:9" ht="15.75" customHeight="1" x14ac:dyDescent="0.25">
      <c r="A85" t="s">
        <v>568</v>
      </c>
      <c r="B85">
        <v>200</v>
      </c>
      <c r="C85" s="26">
        <v>45166</v>
      </c>
      <c r="D85" t="s">
        <v>916</v>
      </c>
    </row>
    <row r="86" spans="1:9" ht="15.75" customHeight="1" x14ac:dyDescent="0.25">
      <c r="A86" t="s">
        <v>565</v>
      </c>
      <c r="B86">
        <v>200</v>
      </c>
      <c r="C86" s="26">
        <v>45169</v>
      </c>
    </row>
    <row r="87" spans="1:9" ht="15.75" customHeight="1" x14ac:dyDescent="0.25">
      <c r="A87" t="s">
        <v>945</v>
      </c>
    </row>
    <row r="88" spans="1:9" ht="15.75" customHeight="1" x14ac:dyDescent="0.25">
      <c r="A88" t="s">
        <v>579</v>
      </c>
      <c r="B88">
        <v>100</v>
      </c>
      <c r="C88" s="26">
        <v>45184</v>
      </c>
    </row>
    <row r="89" spans="1:9" ht="15.75" customHeight="1" x14ac:dyDescent="0.25">
      <c r="A89" t="s">
        <v>968</v>
      </c>
      <c r="E89" s="32" t="s">
        <v>974</v>
      </c>
    </row>
    <row r="90" spans="1:9" ht="15.75" customHeight="1" x14ac:dyDescent="0.25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9" ht="15.75" customHeight="1" x14ac:dyDescent="0.25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9" ht="15.75" customHeight="1" x14ac:dyDescent="0.25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9" ht="15.75" customHeight="1" x14ac:dyDescent="0.25">
      <c r="A93" s="26">
        <v>45199</v>
      </c>
      <c r="B93" s="32" t="s">
        <v>972</v>
      </c>
      <c r="C93">
        <v>50</v>
      </c>
      <c r="D93" s="32" t="s">
        <v>975</v>
      </c>
    </row>
    <row r="94" spans="1:9" ht="15.75" customHeight="1" x14ac:dyDescent="0.25">
      <c r="A94" t="s">
        <v>1000</v>
      </c>
      <c r="E94" s="32" t="s">
        <v>1001</v>
      </c>
    </row>
    <row r="95" spans="1:9" ht="15.75" customHeight="1" x14ac:dyDescent="0.25">
      <c r="A95" s="26">
        <v>45205</v>
      </c>
      <c r="B95" t="s">
        <v>579</v>
      </c>
      <c r="C95">
        <v>100</v>
      </c>
      <c r="E95" s="26">
        <v>45205</v>
      </c>
      <c r="F95" t="s">
        <v>566</v>
      </c>
      <c r="G95" t="s">
        <v>985</v>
      </c>
      <c r="H95">
        <f>65+65</f>
        <v>130</v>
      </c>
    </row>
    <row r="96" spans="1:9" ht="15.75" customHeight="1" x14ac:dyDescent="0.25">
      <c r="A96" s="26">
        <v>45211</v>
      </c>
      <c r="B96" t="s">
        <v>997</v>
      </c>
      <c r="C96">
        <v>200</v>
      </c>
      <c r="E96" s="26">
        <v>45205</v>
      </c>
      <c r="F96" t="s">
        <v>566</v>
      </c>
      <c r="G96" t="s">
        <v>992</v>
      </c>
      <c r="H96">
        <v>70</v>
      </c>
      <c r="I96">
        <v>13347</v>
      </c>
    </row>
    <row r="97" spans="1:9" ht="15.75" customHeight="1" x14ac:dyDescent="0.25">
      <c r="A97" s="26">
        <v>45212</v>
      </c>
      <c r="B97" t="s">
        <v>996</v>
      </c>
      <c r="C97">
        <v>300</v>
      </c>
      <c r="E97" s="26">
        <v>45205</v>
      </c>
      <c r="F97" t="s">
        <v>566</v>
      </c>
      <c r="G97" t="s">
        <v>993</v>
      </c>
      <c r="H97">
        <v>30</v>
      </c>
      <c r="I97">
        <v>13368</v>
      </c>
    </row>
    <row r="98" spans="1:9" ht="13.2" x14ac:dyDescent="0.25">
      <c r="A98" s="26">
        <v>45212</v>
      </c>
      <c r="B98" t="s">
        <v>995</v>
      </c>
      <c r="C98">
        <v>200</v>
      </c>
      <c r="E98" s="26">
        <v>45205</v>
      </c>
      <c r="F98" t="s">
        <v>566</v>
      </c>
      <c r="G98" t="s">
        <v>994</v>
      </c>
      <c r="H98">
        <v>25</v>
      </c>
      <c r="I98">
        <v>13373</v>
      </c>
    </row>
    <row r="99" spans="1:9" ht="15.75" customHeight="1" x14ac:dyDescent="0.25">
      <c r="A99" s="26">
        <v>45212</v>
      </c>
      <c r="B99" t="s">
        <v>998</v>
      </c>
      <c r="C99">
        <v>200</v>
      </c>
    </row>
    <row r="100" spans="1:9" ht="15.75" customHeight="1" x14ac:dyDescent="0.25">
      <c r="A100" s="26">
        <v>45212</v>
      </c>
      <c r="B100" t="s">
        <v>999</v>
      </c>
      <c r="C100">
        <v>300</v>
      </c>
    </row>
    <row r="102" spans="1:9" ht="15.75" customHeight="1" x14ac:dyDescent="0.25">
      <c r="A102" t="s">
        <v>981</v>
      </c>
    </row>
    <row r="103" spans="1:9" ht="15.75" customHeight="1" x14ac:dyDescent="0.25">
      <c r="A103" t="s">
        <v>982</v>
      </c>
    </row>
    <row r="104" spans="1:9" ht="15.75" customHeight="1" x14ac:dyDescent="0.25">
      <c r="A104" t="s">
        <v>1017</v>
      </c>
    </row>
    <row r="105" spans="1:9" ht="15.75" customHeight="1" x14ac:dyDescent="0.25">
      <c r="A105" s="33" t="s">
        <v>1024</v>
      </c>
      <c r="F105" s="33" t="s">
        <v>1029</v>
      </c>
    </row>
    <row r="106" spans="1:9" ht="15.75" customHeight="1" x14ac:dyDescent="0.25">
      <c r="A106" s="40">
        <v>45213</v>
      </c>
      <c r="B106" s="32" t="s">
        <v>579</v>
      </c>
      <c r="C106">
        <v>100</v>
      </c>
      <c r="D106" t="s">
        <v>1016</v>
      </c>
      <c r="F106" s="26">
        <v>45213</v>
      </c>
      <c r="G106" t="s">
        <v>572</v>
      </c>
      <c r="H106">
        <v>38</v>
      </c>
    </row>
    <row r="107" spans="1:9" ht="15.75" customHeight="1" x14ac:dyDescent="0.25">
      <c r="A107" s="40">
        <v>45213</v>
      </c>
      <c r="B107" s="32" t="s">
        <v>565</v>
      </c>
      <c r="C107">
        <v>200</v>
      </c>
      <c r="F107" s="26">
        <v>45213</v>
      </c>
      <c r="G107" t="s">
        <v>592</v>
      </c>
      <c r="H107">
        <v>45</v>
      </c>
    </row>
    <row r="108" spans="1:9" ht="15.75" customHeight="1" x14ac:dyDescent="0.25">
      <c r="A108" s="39">
        <v>45220</v>
      </c>
      <c r="B108" s="32" t="s">
        <v>592</v>
      </c>
      <c r="C108">
        <v>200</v>
      </c>
      <c r="F108" t="s">
        <v>1025</v>
      </c>
      <c r="G108" t="s">
        <v>1027</v>
      </c>
      <c r="H108">
        <v>220</v>
      </c>
    </row>
    <row r="109" spans="1:9" ht="15.75" customHeight="1" x14ac:dyDescent="0.25">
      <c r="A109" s="39">
        <v>45225</v>
      </c>
      <c r="B109" s="32" t="s">
        <v>572</v>
      </c>
      <c r="C109">
        <v>100</v>
      </c>
      <c r="F109" t="s">
        <v>1026</v>
      </c>
      <c r="G109" t="s">
        <v>1028</v>
      </c>
      <c r="H109">
        <v>230</v>
      </c>
    </row>
    <row r="110" spans="1:9" ht="15.75" customHeight="1" x14ac:dyDescent="0.25">
      <c r="A110" s="39">
        <v>45226</v>
      </c>
      <c r="B110" s="32" t="s">
        <v>997</v>
      </c>
      <c r="C110">
        <v>500</v>
      </c>
    </row>
    <row r="111" spans="1:9" ht="15.75" customHeight="1" x14ac:dyDescent="0.25">
      <c r="A111" s="37"/>
    </row>
    <row r="112" spans="1:9" ht="15.75" customHeight="1" x14ac:dyDescent="0.25">
      <c r="A112" s="33" t="s">
        <v>1031</v>
      </c>
      <c r="F112" s="33" t="s">
        <v>1030</v>
      </c>
    </row>
    <row r="113" spans="1:8" ht="15.75" customHeight="1" x14ac:dyDescent="0.25">
      <c r="A113" s="26">
        <v>45227</v>
      </c>
      <c r="B113" t="s">
        <v>592</v>
      </c>
      <c r="C113">
        <v>300</v>
      </c>
      <c r="D113" t="s">
        <v>1032</v>
      </c>
      <c r="F113" s="43">
        <v>45227</v>
      </c>
      <c r="G113" t="s">
        <v>592</v>
      </c>
      <c r="H113">
        <v>215</v>
      </c>
    </row>
    <row r="114" spans="1:8" ht="15.75" customHeight="1" x14ac:dyDescent="0.25">
      <c r="A114" s="26">
        <v>45227</v>
      </c>
      <c r="B114" t="s">
        <v>592</v>
      </c>
      <c r="C114">
        <v>200</v>
      </c>
      <c r="D114" t="s">
        <v>1033</v>
      </c>
    </row>
    <row r="115" spans="1:8" ht="15.75" customHeight="1" x14ac:dyDescent="0.25">
      <c r="A115" s="26">
        <v>45231</v>
      </c>
      <c r="B115" t="s">
        <v>757</v>
      </c>
      <c r="C115">
        <v>100</v>
      </c>
    </row>
    <row r="116" spans="1:8" ht="15.75" customHeight="1" x14ac:dyDescent="0.25">
      <c r="A116" s="26">
        <v>45231</v>
      </c>
      <c r="B116" t="s">
        <v>566</v>
      </c>
      <c r="C116">
        <v>30</v>
      </c>
    </row>
    <row r="118" spans="1:8" ht="15.75" customHeight="1" x14ac:dyDescent="0.25">
      <c r="A118" s="38" t="s">
        <v>1046</v>
      </c>
    </row>
    <row r="121" spans="1:8" ht="15.75" customHeight="1" x14ac:dyDescent="0.25">
      <c r="A121" s="36"/>
    </row>
    <row r="122" spans="1:8" ht="15.75" customHeight="1" x14ac:dyDescent="0.25">
      <c r="A122" s="37"/>
    </row>
    <row r="123" spans="1:8" ht="15.75" customHeight="1" x14ac:dyDescent="0.25">
      <c r="A123" s="35"/>
    </row>
    <row r="124" spans="1:8" ht="15.75" customHeight="1" x14ac:dyDescent="0.25">
      <c r="A124" s="36"/>
    </row>
    <row r="125" spans="1:8" ht="15.75" customHeight="1" x14ac:dyDescent="0.25">
      <c r="A125" s="35"/>
    </row>
    <row r="126" spans="1:8" ht="15.75" customHeight="1" x14ac:dyDescent="0.25">
      <c r="A126" s="36"/>
    </row>
    <row r="127" spans="1:8" ht="15.75" customHeight="1" x14ac:dyDescent="0.25">
      <c r="A127" s="36"/>
    </row>
    <row r="128" spans="1:8" ht="15.75" customHeight="1" x14ac:dyDescent="0.25">
      <c r="A128" s="36"/>
    </row>
    <row r="129" spans="1:1" ht="15.75" customHeight="1" x14ac:dyDescent="0.25">
      <c r="A129" s="36"/>
    </row>
    <row r="130" spans="1:1" ht="15.75" customHeight="1" x14ac:dyDescent="0.25">
      <c r="A130" s="36"/>
    </row>
    <row r="131" spans="1:1" ht="15.75" customHeight="1" x14ac:dyDescent="0.25">
      <c r="A131" s="37"/>
    </row>
    <row r="132" spans="1:1" ht="15.75" customHeight="1" x14ac:dyDescent="0.25">
      <c r="A132" s="35"/>
    </row>
    <row r="133" spans="1:1" ht="15.75" customHeight="1" x14ac:dyDescent="0.25">
      <c r="A133" s="36"/>
    </row>
    <row r="134" spans="1:1" ht="15.75" customHeight="1" x14ac:dyDescent="0.25">
      <c r="A134" s="38"/>
    </row>
    <row r="135" spans="1:1" ht="15.75" customHeight="1" x14ac:dyDescent="0.25">
      <c r="A135" s="35"/>
    </row>
    <row r="136" spans="1:1" ht="15.75" customHeight="1" x14ac:dyDescent="0.25">
      <c r="A136" s="36"/>
    </row>
    <row r="137" spans="1:1" ht="15.75" customHeight="1" x14ac:dyDescent="0.25">
      <c r="A137" s="35"/>
    </row>
    <row r="138" spans="1:1" ht="15.75" customHeight="1" x14ac:dyDescent="0.25">
      <c r="A138" s="36"/>
    </row>
    <row r="139" spans="1:1" ht="15.75" customHeight="1" x14ac:dyDescent="0.25">
      <c r="A139" s="37"/>
    </row>
    <row r="140" spans="1:1" ht="15.75" customHeight="1" x14ac:dyDescent="0.25">
      <c r="A140" s="36"/>
    </row>
    <row r="141" spans="1:1" ht="15.75" customHeight="1" x14ac:dyDescent="0.25">
      <c r="A141" s="36"/>
    </row>
    <row r="142" spans="1:1" ht="15.75" customHeight="1" x14ac:dyDescent="0.25">
      <c r="A142" s="37"/>
    </row>
    <row r="143" spans="1:1" ht="15.75" customHeight="1" x14ac:dyDescent="0.25">
      <c r="A143" s="35"/>
    </row>
    <row r="144" spans="1:1" ht="15.75" customHeight="1" x14ac:dyDescent="0.25">
      <c r="A144" s="36"/>
    </row>
    <row r="145" spans="1:1" ht="15.75" customHeight="1" x14ac:dyDescent="0.25">
      <c r="A145" s="37"/>
    </row>
    <row r="146" spans="1:1" ht="15.75" customHeight="1" x14ac:dyDescent="0.25">
      <c r="A146" s="35"/>
    </row>
    <row r="147" spans="1:1" ht="15.75" customHeight="1" x14ac:dyDescent="0.25">
      <c r="A147" s="36"/>
    </row>
    <row r="148" spans="1:1" ht="15.75" customHeight="1" x14ac:dyDescent="0.25">
      <c r="A148" s="36"/>
    </row>
    <row r="149" spans="1:1" ht="15.75" customHeight="1" x14ac:dyDescent="0.25">
      <c r="A149" s="36"/>
    </row>
    <row r="150" spans="1:1" ht="15.75" customHeight="1" x14ac:dyDescent="0.25">
      <c r="A150" s="37"/>
    </row>
    <row r="151" spans="1:1" ht="15.75" customHeight="1" x14ac:dyDescent="0.25">
      <c r="A151" s="36"/>
    </row>
    <row r="152" spans="1:1" ht="15.75" customHeight="1" x14ac:dyDescent="0.25">
      <c r="A152" s="37"/>
    </row>
    <row r="153" spans="1:1" ht="15.75" customHeight="1" x14ac:dyDescent="0.25">
      <c r="A153" s="35"/>
    </row>
    <row r="154" spans="1:1" ht="15.75" customHeight="1" x14ac:dyDescent="0.25">
      <c r="A154" s="36"/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68"/>
  <sheetViews>
    <sheetView topLeftCell="A144" workbookViewId="0">
      <selection activeCell="B170" sqref="B170"/>
    </sheetView>
  </sheetViews>
  <sheetFormatPr defaultColWidth="12.5546875" defaultRowHeight="15.75" customHeight="1" x14ac:dyDescent="0.25"/>
  <sheetData>
    <row r="2" spans="1:3" ht="13.2" x14ac:dyDescent="0.25">
      <c r="A2" s="13" t="s">
        <v>593</v>
      </c>
    </row>
    <row r="3" spans="1:3" ht="13.2" x14ac:dyDescent="0.25">
      <c r="A3" s="13" t="s">
        <v>594</v>
      </c>
      <c r="B3" s="13" t="s">
        <v>595</v>
      </c>
    </row>
    <row r="4" spans="1:3" ht="13.2" x14ac:dyDescent="0.25">
      <c r="A4" s="13" t="s">
        <v>596</v>
      </c>
      <c r="B4" s="13" t="s">
        <v>597</v>
      </c>
    </row>
    <row r="5" spans="1:3" ht="13.2" x14ac:dyDescent="0.25">
      <c r="B5" s="13" t="s">
        <v>598</v>
      </c>
    </row>
    <row r="6" spans="1:3" ht="13.2" x14ac:dyDescent="0.25">
      <c r="A6" s="13" t="s">
        <v>599</v>
      </c>
      <c r="B6" s="13" t="s">
        <v>600</v>
      </c>
    </row>
    <row r="7" spans="1:3" ht="13.2" x14ac:dyDescent="0.25">
      <c r="A7" s="13" t="s">
        <v>594</v>
      </c>
      <c r="B7" s="13" t="s">
        <v>601</v>
      </c>
    </row>
    <row r="8" spans="1:3" ht="13.2" x14ac:dyDescent="0.25">
      <c r="A8" s="13" t="s">
        <v>594</v>
      </c>
      <c r="B8" s="13" t="s">
        <v>602</v>
      </c>
    </row>
    <row r="9" spans="1:3" ht="13.2" x14ac:dyDescent="0.25">
      <c r="A9" s="13" t="s">
        <v>583</v>
      </c>
      <c r="B9" s="13" t="s">
        <v>603</v>
      </c>
      <c r="C9" s="13" t="s">
        <v>604</v>
      </c>
    </row>
    <row r="11" spans="1:3" ht="13.2" x14ac:dyDescent="0.25">
      <c r="A11" s="13" t="s">
        <v>594</v>
      </c>
      <c r="B11" s="13" t="s">
        <v>605</v>
      </c>
    </row>
    <row r="12" spans="1:3" ht="13.2" x14ac:dyDescent="0.25">
      <c r="A12" s="13" t="s">
        <v>594</v>
      </c>
      <c r="B12" s="13" t="s">
        <v>606</v>
      </c>
      <c r="C12" s="13" t="s">
        <v>594</v>
      </c>
    </row>
    <row r="13" spans="1:3" ht="13.2" x14ac:dyDescent="0.25">
      <c r="A13" s="13" t="s">
        <v>583</v>
      </c>
      <c r="B13" s="13" t="s">
        <v>607</v>
      </c>
      <c r="C13" s="13" t="s">
        <v>583</v>
      </c>
    </row>
    <row r="14" spans="1:3" ht="13.2" x14ac:dyDescent="0.25">
      <c r="A14" s="13" t="s">
        <v>583</v>
      </c>
      <c r="B14" s="13" t="s">
        <v>608</v>
      </c>
      <c r="C14" s="13" t="s">
        <v>583</v>
      </c>
    </row>
    <row r="15" spans="1:3" ht="13.2" x14ac:dyDescent="0.25">
      <c r="A15" s="13" t="s">
        <v>583</v>
      </c>
      <c r="B15" s="13" t="s">
        <v>609</v>
      </c>
    </row>
    <row r="16" spans="1:3" ht="13.2" x14ac:dyDescent="0.25">
      <c r="A16" s="13" t="s">
        <v>583</v>
      </c>
      <c r="B16" s="13" t="s">
        <v>610</v>
      </c>
    </row>
    <row r="17" spans="1:2" ht="13.2" x14ac:dyDescent="0.25">
      <c r="A17" s="13" t="s">
        <v>583</v>
      </c>
      <c r="B17" s="13" t="s">
        <v>611</v>
      </c>
    </row>
    <row r="18" spans="1:2" ht="13.2" x14ac:dyDescent="0.25">
      <c r="B18" s="13" t="s">
        <v>612</v>
      </c>
    </row>
    <row r="19" spans="1:2" ht="13.2" x14ac:dyDescent="0.25">
      <c r="B19" s="13" t="s">
        <v>613</v>
      </c>
    </row>
    <row r="20" spans="1:2" ht="13.2" x14ac:dyDescent="0.25">
      <c r="B20" s="13" t="s">
        <v>614</v>
      </c>
    </row>
    <row r="21" spans="1:2" ht="13.2" x14ac:dyDescent="0.25">
      <c r="B21" s="13" t="s">
        <v>615</v>
      </c>
    </row>
    <row r="22" spans="1:2" ht="13.2" x14ac:dyDescent="0.25">
      <c r="B22" s="13" t="s">
        <v>616</v>
      </c>
    </row>
    <row r="23" spans="1:2" ht="13.2" x14ac:dyDescent="0.25">
      <c r="B23" s="13" t="s">
        <v>617</v>
      </c>
    </row>
    <row r="24" spans="1:2" ht="13.2" x14ac:dyDescent="0.25">
      <c r="A24" s="13" t="s">
        <v>618</v>
      </c>
    </row>
    <row r="25" spans="1:2" ht="13.2" x14ac:dyDescent="0.25">
      <c r="A25" t="s">
        <v>583</v>
      </c>
      <c r="B25" s="13" t="s">
        <v>619</v>
      </c>
    </row>
    <row r="26" spans="1:2" ht="13.2" x14ac:dyDescent="0.25">
      <c r="A26" t="s">
        <v>583</v>
      </c>
      <c r="B26" s="13" t="s">
        <v>620</v>
      </c>
    </row>
    <row r="27" spans="1:2" ht="15.75" customHeight="1" x14ac:dyDescent="0.25">
      <c r="A27" s="13" t="s">
        <v>640</v>
      </c>
    </row>
    <row r="28" spans="1:2" ht="15.75" customHeight="1" x14ac:dyDescent="0.25">
      <c r="A28" t="s">
        <v>583</v>
      </c>
      <c r="B28" s="13" t="s">
        <v>641</v>
      </c>
    </row>
    <row r="29" spans="1:2" ht="15.75" customHeight="1" x14ac:dyDescent="0.25">
      <c r="A29" t="s">
        <v>583</v>
      </c>
      <c r="B29" s="13" t="s">
        <v>642</v>
      </c>
    </row>
    <row r="33" spans="1:3" ht="15.75" customHeight="1" x14ac:dyDescent="0.25">
      <c r="B33" s="13" t="s">
        <v>694</v>
      </c>
      <c r="C33" t="s">
        <v>583</v>
      </c>
    </row>
    <row r="34" spans="1:3" ht="15.75" customHeight="1" x14ac:dyDescent="0.25">
      <c r="A34" t="s">
        <v>743</v>
      </c>
    </row>
    <row r="35" spans="1:3" ht="15.75" customHeight="1" x14ac:dyDescent="0.25">
      <c r="B35" s="13" t="s">
        <v>742</v>
      </c>
    </row>
    <row r="37" spans="1:3" ht="15.75" customHeight="1" x14ac:dyDescent="0.25">
      <c r="B37" s="13" t="s">
        <v>691</v>
      </c>
      <c r="C37" t="s">
        <v>790</v>
      </c>
    </row>
    <row r="38" spans="1:3" ht="15.75" customHeight="1" x14ac:dyDescent="0.25">
      <c r="B38" s="13" t="s">
        <v>734</v>
      </c>
    </row>
    <row r="39" spans="1:3" ht="15.75" customHeight="1" x14ac:dyDescent="0.25">
      <c r="B39" s="13" t="s">
        <v>735</v>
      </c>
      <c r="C39" t="s">
        <v>790</v>
      </c>
    </row>
    <row r="40" spans="1:3" ht="15.75" customHeight="1" x14ac:dyDescent="0.25">
      <c r="B40" s="13" t="s">
        <v>744</v>
      </c>
      <c r="C40" t="s">
        <v>748</v>
      </c>
    </row>
    <row r="41" spans="1:3" ht="15.75" customHeight="1" x14ac:dyDescent="0.25">
      <c r="B41" s="13" t="s">
        <v>747</v>
      </c>
      <c r="C41" t="s">
        <v>749</v>
      </c>
    </row>
    <row r="42" spans="1:3" ht="15.75" customHeight="1" x14ac:dyDescent="0.25">
      <c r="B42" s="13" t="s">
        <v>745</v>
      </c>
    </row>
    <row r="43" spans="1:3" ht="15.75" customHeight="1" x14ac:dyDescent="0.25">
      <c r="B43" s="13" t="s">
        <v>746</v>
      </c>
      <c r="C43" t="s">
        <v>583</v>
      </c>
    </row>
    <row r="44" spans="1:3" ht="15.75" customHeight="1" x14ac:dyDescent="0.25">
      <c r="B44" s="13" t="s">
        <v>789</v>
      </c>
      <c r="C44" t="s">
        <v>583</v>
      </c>
    </row>
    <row r="45" spans="1:3" ht="15.75" customHeight="1" x14ac:dyDescent="0.25">
      <c r="A45" t="s">
        <v>774</v>
      </c>
    </row>
    <row r="46" spans="1:3" ht="15.75" customHeight="1" x14ac:dyDescent="0.25">
      <c r="B46" s="13" t="s">
        <v>775</v>
      </c>
      <c r="C46" t="s">
        <v>776</v>
      </c>
    </row>
    <row r="47" spans="1:3" ht="15.75" customHeight="1" x14ac:dyDescent="0.25">
      <c r="B47" s="13" t="s">
        <v>777</v>
      </c>
    </row>
    <row r="48" spans="1:3" ht="15.75" customHeight="1" x14ac:dyDescent="0.25">
      <c r="B48" s="13" t="s">
        <v>778</v>
      </c>
    </row>
    <row r="49" spans="1:3" ht="15.75" customHeight="1" x14ac:dyDescent="0.25">
      <c r="B49" s="13" t="s">
        <v>779</v>
      </c>
    </row>
    <row r="50" spans="1:3" ht="15.75" customHeight="1" x14ac:dyDescent="0.25">
      <c r="B50" s="13" t="s">
        <v>780</v>
      </c>
    </row>
    <row r="51" spans="1:3" ht="15.75" customHeight="1" x14ac:dyDescent="0.25">
      <c r="B51" s="13" t="s">
        <v>781</v>
      </c>
    </row>
    <row r="52" spans="1:3" ht="15.75" customHeight="1" x14ac:dyDescent="0.25">
      <c r="B52" s="13" t="s">
        <v>782</v>
      </c>
    </row>
    <row r="53" spans="1:3" ht="15.75" customHeight="1" x14ac:dyDescent="0.25">
      <c r="B53" s="13" t="s">
        <v>783</v>
      </c>
    </row>
    <row r="54" spans="1:3" ht="15.75" customHeight="1" x14ac:dyDescent="0.25">
      <c r="B54" s="13" t="s">
        <v>793</v>
      </c>
    </row>
    <row r="55" spans="1:3" ht="15.75" customHeight="1" x14ac:dyDescent="0.25">
      <c r="A55" t="s">
        <v>804</v>
      </c>
    </row>
    <row r="56" spans="1:3" ht="15.75" customHeight="1" x14ac:dyDescent="0.25">
      <c r="B56" s="29" t="s">
        <v>805</v>
      </c>
      <c r="C56" t="s">
        <v>822</v>
      </c>
    </row>
    <row r="57" spans="1:3" ht="15.75" customHeight="1" x14ac:dyDescent="0.25">
      <c r="B57" s="27" t="s">
        <v>816</v>
      </c>
    </row>
    <row r="58" spans="1:3" ht="15.75" customHeight="1" x14ac:dyDescent="0.25">
      <c r="B58" s="27" t="s">
        <v>825</v>
      </c>
    </row>
    <row r="59" spans="1:3" ht="15.75" customHeight="1" x14ac:dyDescent="0.25">
      <c r="B59" s="29" t="s">
        <v>806</v>
      </c>
      <c r="C59" t="s">
        <v>583</v>
      </c>
    </row>
    <row r="60" spans="1:3" ht="15.75" customHeight="1" x14ac:dyDescent="0.25">
      <c r="B60" s="29" t="s">
        <v>812</v>
      </c>
      <c r="C60" t="s">
        <v>583</v>
      </c>
    </row>
    <row r="61" spans="1:3" ht="15.75" customHeight="1" x14ac:dyDescent="0.25">
      <c r="B61" s="27" t="s">
        <v>808</v>
      </c>
      <c r="C61">
        <v>5</v>
      </c>
    </row>
    <row r="62" spans="1:3" ht="15.75" customHeight="1" x14ac:dyDescent="0.25">
      <c r="B62" s="27" t="s">
        <v>808</v>
      </c>
      <c r="C62">
        <v>5</v>
      </c>
    </row>
    <row r="63" spans="1:3" ht="15.75" customHeight="1" x14ac:dyDescent="0.25">
      <c r="B63" s="27" t="s">
        <v>808</v>
      </c>
      <c r="C63">
        <v>5</v>
      </c>
    </row>
    <row r="64" spans="1:3" ht="15.75" customHeight="1" x14ac:dyDescent="0.25">
      <c r="B64" s="29" t="s">
        <v>817</v>
      </c>
      <c r="C64" t="s">
        <v>823</v>
      </c>
    </row>
    <row r="65" spans="1:4" ht="15.75" customHeight="1" x14ac:dyDescent="0.25">
      <c r="B65" s="29" t="s">
        <v>818</v>
      </c>
      <c r="C65" t="s">
        <v>824</v>
      </c>
    </row>
    <row r="66" spans="1:4" ht="15.75" customHeight="1" x14ac:dyDescent="0.25">
      <c r="B66" s="27" t="s">
        <v>819</v>
      </c>
    </row>
    <row r="67" spans="1:4" ht="15.75" customHeight="1" x14ac:dyDescent="0.25">
      <c r="B67" s="27" t="s">
        <v>820</v>
      </c>
    </row>
    <row r="68" spans="1:4" ht="15.75" customHeight="1" x14ac:dyDescent="0.25">
      <c r="B68" s="27" t="s">
        <v>821</v>
      </c>
    </row>
    <row r="69" spans="1:4" ht="15.75" customHeight="1" x14ac:dyDescent="0.25">
      <c r="A69" t="s">
        <v>830</v>
      </c>
      <c r="B69" s="31" t="s">
        <v>844</v>
      </c>
      <c r="C69" t="s">
        <v>583</v>
      </c>
    </row>
    <row r="70" spans="1:4" ht="15.75" customHeight="1" x14ac:dyDescent="0.25">
      <c r="B70" s="30" t="s">
        <v>831</v>
      </c>
      <c r="C70" s="26">
        <v>45089</v>
      </c>
      <c r="D70" t="s">
        <v>847</v>
      </c>
    </row>
    <row r="71" spans="1:4" ht="15.75" customHeight="1" x14ac:dyDescent="0.25">
      <c r="B71" s="27" t="s">
        <v>835</v>
      </c>
    </row>
    <row r="72" spans="1:4" ht="15.75" customHeight="1" x14ac:dyDescent="0.25">
      <c r="B72" s="27" t="s">
        <v>826</v>
      </c>
      <c r="C72">
        <v>13</v>
      </c>
    </row>
    <row r="73" spans="1:4" ht="15.75" customHeight="1" x14ac:dyDescent="0.25">
      <c r="B73" s="28" t="s">
        <v>832</v>
      </c>
    </row>
    <row r="74" spans="1:4" ht="15.75" customHeight="1" x14ac:dyDescent="0.25">
      <c r="A74" t="s">
        <v>857</v>
      </c>
      <c r="B74" s="13" t="s">
        <v>860</v>
      </c>
    </row>
    <row r="75" spans="1:4" ht="15.75" customHeight="1" x14ac:dyDescent="0.25">
      <c r="A75" t="s">
        <v>874</v>
      </c>
      <c r="B75" s="13" t="s">
        <v>882</v>
      </c>
      <c r="C75" t="s">
        <v>860</v>
      </c>
    </row>
    <row r="76" spans="1:4" ht="15.75" customHeight="1" x14ac:dyDescent="0.25">
      <c r="A76" t="s">
        <v>867</v>
      </c>
      <c r="B76" s="13" t="s">
        <v>883</v>
      </c>
      <c r="C76" t="s">
        <v>583</v>
      </c>
    </row>
    <row r="77" spans="1:4" ht="15.75" customHeight="1" x14ac:dyDescent="0.25">
      <c r="B77" s="13" t="s">
        <v>875</v>
      </c>
    </row>
    <row r="78" spans="1:4" ht="15.75" customHeight="1" x14ac:dyDescent="0.25">
      <c r="B78" s="13" t="s">
        <v>876</v>
      </c>
    </row>
    <row r="79" spans="1:4" ht="15.75" customHeight="1" x14ac:dyDescent="0.25">
      <c r="B79" s="13" t="s">
        <v>884</v>
      </c>
      <c r="C79" t="s">
        <v>583</v>
      </c>
    </row>
    <row r="80" spans="1:4" ht="15.75" customHeight="1" x14ac:dyDescent="0.25">
      <c r="B80" s="13" t="s">
        <v>885</v>
      </c>
    </row>
    <row r="81" spans="1:3" ht="15.75" customHeight="1" x14ac:dyDescent="0.25">
      <c r="B81" s="13" t="s">
        <v>877</v>
      </c>
    </row>
    <row r="82" spans="1:3" ht="15.75" customHeight="1" x14ac:dyDescent="0.25">
      <c r="B82" s="13" t="s">
        <v>878</v>
      </c>
      <c r="C82" t="s">
        <v>583</v>
      </c>
    </row>
    <row r="83" spans="1:3" ht="15.75" customHeight="1" x14ac:dyDescent="0.25">
      <c r="B83" s="13" t="s">
        <v>879</v>
      </c>
      <c r="C83" t="s">
        <v>583</v>
      </c>
    </row>
    <row r="84" spans="1:3" ht="15.75" customHeight="1" x14ac:dyDescent="0.25">
      <c r="B84" s="13" t="s">
        <v>880</v>
      </c>
    </row>
    <row r="85" spans="1:3" ht="15.75" customHeight="1" x14ac:dyDescent="0.25">
      <c r="B85" s="13" t="s">
        <v>881</v>
      </c>
      <c r="C85" t="s">
        <v>583</v>
      </c>
    </row>
    <row r="86" spans="1:3" ht="15.75" customHeight="1" x14ac:dyDescent="0.25">
      <c r="B86" s="13" t="s">
        <v>881</v>
      </c>
      <c r="C86" t="s">
        <v>583</v>
      </c>
    </row>
    <row r="87" spans="1:3" ht="15.75" customHeight="1" x14ac:dyDescent="0.25">
      <c r="B87" s="13" t="s">
        <v>881</v>
      </c>
    </row>
    <row r="88" spans="1:3" ht="15.75" customHeight="1" x14ac:dyDescent="0.25">
      <c r="B88" t="s">
        <v>836</v>
      </c>
    </row>
    <row r="89" spans="1:3" ht="15.75" customHeight="1" x14ac:dyDescent="0.25">
      <c r="A89" t="s">
        <v>894</v>
      </c>
      <c r="B89" s="13" t="s">
        <v>892</v>
      </c>
    </row>
    <row r="90" spans="1:3" ht="15.75" customHeight="1" x14ac:dyDescent="0.25">
      <c r="B90" s="13" t="s">
        <v>893</v>
      </c>
    </row>
    <row r="91" spans="1:3" ht="15.75" customHeight="1" x14ac:dyDescent="0.25">
      <c r="A91" t="s">
        <v>913</v>
      </c>
      <c r="B91" s="13" t="s">
        <v>902</v>
      </c>
    </row>
    <row r="92" spans="1:3" ht="15.75" customHeight="1" x14ac:dyDescent="0.25">
      <c r="B92" s="13" t="s">
        <v>910</v>
      </c>
    </row>
    <row r="93" spans="1:3" ht="15.75" customHeight="1" x14ac:dyDescent="0.25">
      <c r="B93" s="13" t="s">
        <v>911</v>
      </c>
    </row>
    <row r="94" spans="1:3" ht="15.75" customHeight="1" x14ac:dyDescent="0.25">
      <c r="B94" s="13" t="s">
        <v>912</v>
      </c>
    </row>
    <row r="95" spans="1:3" ht="15.75" customHeight="1" x14ac:dyDescent="0.25">
      <c r="A95" t="s">
        <v>924</v>
      </c>
      <c r="B95" s="13" t="s">
        <v>925</v>
      </c>
    </row>
    <row r="96" spans="1:3" ht="15.75" customHeight="1" x14ac:dyDescent="0.25">
      <c r="B96" s="13" t="s">
        <v>926</v>
      </c>
    </row>
    <row r="97" spans="1:2" ht="15.75" customHeight="1" x14ac:dyDescent="0.25">
      <c r="B97" s="13" t="s">
        <v>927</v>
      </c>
    </row>
    <row r="98" spans="1:2" ht="15.75" customHeight="1" x14ac:dyDescent="0.25">
      <c r="A98" s="32" t="s">
        <v>936</v>
      </c>
    </row>
    <row r="99" spans="1:2" ht="15.75" customHeight="1" x14ac:dyDescent="0.25">
      <c r="B99" s="32" t="s">
        <v>937</v>
      </c>
    </row>
    <row r="100" spans="1:2" ht="15.75" customHeight="1" x14ac:dyDescent="0.25">
      <c r="B100" s="33" t="s">
        <v>938</v>
      </c>
    </row>
    <row r="101" spans="1:2" ht="15.75" customHeight="1" x14ac:dyDescent="0.25">
      <c r="B101" s="32" t="s">
        <v>939</v>
      </c>
    </row>
    <row r="102" spans="1:2" ht="15.75" customHeight="1" x14ac:dyDescent="0.25">
      <c r="B102" t="s">
        <v>941</v>
      </c>
    </row>
    <row r="103" spans="1:2" ht="15.75" customHeight="1" x14ac:dyDescent="0.25">
      <c r="B103" s="32" t="s">
        <v>942</v>
      </c>
    </row>
    <row r="104" spans="1:2" ht="15.75" customHeight="1" x14ac:dyDescent="0.25">
      <c r="B104" s="32" t="s">
        <v>943</v>
      </c>
    </row>
    <row r="105" spans="1:2" ht="15.75" customHeight="1" x14ac:dyDescent="0.25">
      <c r="B105" s="13" t="s">
        <v>944</v>
      </c>
    </row>
    <row r="106" spans="1:2" ht="15.75" customHeight="1" x14ac:dyDescent="0.25">
      <c r="A106" s="32"/>
      <c r="B106" s="32" t="s">
        <v>947</v>
      </c>
    </row>
    <row r="107" spans="1:2" ht="15.75" customHeight="1" x14ac:dyDescent="0.25">
      <c r="A107" s="32" t="s">
        <v>946</v>
      </c>
    </row>
    <row r="108" spans="1:2" ht="15.75" customHeight="1" x14ac:dyDescent="0.25">
      <c r="A108" s="26">
        <v>45192</v>
      </c>
      <c r="B108" s="32" t="s">
        <v>969</v>
      </c>
    </row>
    <row r="109" spans="1:2" ht="15.75" customHeight="1" x14ac:dyDescent="0.25">
      <c r="A109" s="26">
        <v>45190</v>
      </c>
      <c r="B109" s="32" t="s">
        <v>969</v>
      </c>
    </row>
    <row r="110" spans="1:2" ht="15.75" customHeight="1" x14ac:dyDescent="0.25">
      <c r="A110" s="26">
        <v>45185</v>
      </c>
      <c r="B110" s="32" t="s">
        <v>970</v>
      </c>
    </row>
    <row r="111" spans="1:2" ht="15.75" customHeight="1" x14ac:dyDescent="0.25">
      <c r="A111" s="26">
        <v>45185</v>
      </c>
      <c r="B111" s="32" t="s">
        <v>970</v>
      </c>
    </row>
    <row r="112" spans="1:2" ht="13.2" x14ac:dyDescent="0.25"/>
    <row r="113" spans="1:2" ht="15.75" customHeight="1" x14ac:dyDescent="0.25">
      <c r="A113" s="34">
        <v>45185</v>
      </c>
      <c r="B113" s="33" t="s">
        <v>955</v>
      </c>
    </row>
    <row r="114" spans="1:2" ht="15.75" customHeight="1" x14ac:dyDescent="0.25">
      <c r="A114" s="34">
        <v>45197</v>
      </c>
      <c r="B114" s="33" t="s">
        <v>965</v>
      </c>
    </row>
    <row r="115" spans="1:2" ht="15.75" customHeight="1" x14ac:dyDescent="0.25">
      <c r="B115" s="33" t="s">
        <v>973</v>
      </c>
    </row>
    <row r="117" spans="1:2" ht="15.75" customHeight="1" x14ac:dyDescent="0.25">
      <c r="A117" s="26">
        <v>45197</v>
      </c>
      <c r="B117" s="32" t="s">
        <v>967</v>
      </c>
    </row>
    <row r="118" spans="1:2" ht="15.75" customHeight="1" x14ac:dyDescent="0.25">
      <c r="A118" s="26">
        <v>45193</v>
      </c>
      <c r="B118" s="32" t="s">
        <v>971</v>
      </c>
    </row>
    <row r="119" spans="1:2" ht="15.75" customHeight="1" x14ac:dyDescent="0.25">
      <c r="A119" s="26">
        <v>45187</v>
      </c>
      <c r="B119" s="32" t="s">
        <v>958</v>
      </c>
    </row>
    <row r="120" spans="1:2" ht="15.75" customHeight="1" x14ac:dyDescent="0.25">
      <c r="B120" s="32" t="s">
        <v>959</v>
      </c>
    </row>
    <row r="121" spans="1:2" ht="15.75" customHeight="1" x14ac:dyDescent="0.25">
      <c r="A121" s="26">
        <v>45192</v>
      </c>
      <c r="B121" s="32" t="s">
        <v>962</v>
      </c>
    </row>
    <row r="122" spans="1:2" ht="15.75" customHeight="1" x14ac:dyDescent="0.25">
      <c r="A122" s="26">
        <v>45192</v>
      </c>
      <c r="B122" s="32" t="s">
        <v>963</v>
      </c>
    </row>
    <row r="123" spans="1:2" ht="15.75" customHeight="1" x14ac:dyDescent="0.25">
      <c r="B123" s="32" t="s">
        <v>966</v>
      </c>
    </row>
    <row r="125" spans="1:2" ht="15.75" customHeight="1" x14ac:dyDescent="0.25">
      <c r="A125" s="32" t="s">
        <v>1003</v>
      </c>
    </row>
    <row r="126" spans="1:2" ht="15.75" customHeight="1" x14ac:dyDescent="0.25">
      <c r="A126" t="s">
        <v>976</v>
      </c>
    </row>
    <row r="127" spans="1:2" ht="15.75" customHeight="1" x14ac:dyDescent="0.25">
      <c r="A127" t="s">
        <v>977</v>
      </c>
    </row>
    <row r="128" spans="1:2" ht="15.75" customHeight="1" x14ac:dyDescent="0.25">
      <c r="A128" s="33" t="s">
        <v>978</v>
      </c>
    </row>
    <row r="131" spans="1:2" ht="15.75" customHeight="1" x14ac:dyDescent="0.25">
      <c r="A131" t="s">
        <v>984</v>
      </c>
    </row>
    <row r="132" spans="1:2" ht="15.75" customHeight="1" x14ac:dyDescent="0.25">
      <c r="A132" t="s">
        <v>983</v>
      </c>
    </row>
    <row r="133" spans="1:2" ht="15.75" customHeight="1" x14ac:dyDescent="0.25">
      <c r="A133" t="s">
        <v>1002</v>
      </c>
    </row>
    <row r="134" spans="1:2" ht="15.75" customHeight="1" x14ac:dyDescent="0.25">
      <c r="A134" s="33" t="s">
        <v>990</v>
      </c>
    </row>
    <row r="136" spans="1:2" ht="15.75" customHeight="1" x14ac:dyDescent="0.25">
      <c r="A136" s="33" t="s">
        <v>1013</v>
      </c>
    </row>
    <row r="137" spans="1:2" ht="15.75" customHeight="1" x14ac:dyDescent="0.25">
      <c r="A137" s="26">
        <v>45220</v>
      </c>
      <c r="B137" s="32" t="s">
        <v>1014</v>
      </c>
    </row>
    <row r="138" spans="1:2" ht="15.75" customHeight="1" x14ac:dyDescent="0.25">
      <c r="B138" s="32" t="s">
        <v>1015</v>
      </c>
    </row>
    <row r="140" spans="1:2" ht="15.75" customHeight="1" x14ac:dyDescent="0.25">
      <c r="A140" s="40">
        <v>45213</v>
      </c>
      <c r="B140" t="s">
        <v>1018</v>
      </c>
    </row>
    <row r="141" spans="1:2" ht="15.75" customHeight="1" x14ac:dyDescent="0.25">
      <c r="B141" t="s">
        <v>1019</v>
      </c>
    </row>
    <row r="142" spans="1:2" ht="15.75" customHeight="1" x14ac:dyDescent="0.25">
      <c r="A142" s="26">
        <v>45214</v>
      </c>
      <c r="B142" t="s">
        <v>1020</v>
      </c>
    </row>
    <row r="143" spans="1:2" ht="15.75" customHeight="1" x14ac:dyDescent="0.25">
      <c r="B143" t="s">
        <v>1021</v>
      </c>
    </row>
    <row r="144" spans="1:2" ht="15.75" customHeight="1" x14ac:dyDescent="0.25">
      <c r="A144" s="26">
        <v>45215</v>
      </c>
      <c r="B144" t="s">
        <v>1010</v>
      </c>
    </row>
    <row r="145" spans="1:2" ht="15.75" customHeight="1" x14ac:dyDescent="0.25">
      <c r="B145" t="s">
        <v>1022</v>
      </c>
    </row>
    <row r="146" spans="1:2" ht="15.75" customHeight="1" x14ac:dyDescent="0.25">
      <c r="A146" s="26">
        <v>45219</v>
      </c>
      <c r="B146" t="s">
        <v>1011</v>
      </c>
    </row>
    <row r="147" spans="1:2" ht="15.75" customHeight="1" x14ac:dyDescent="0.25">
      <c r="A147" s="26">
        <v>45221</v>
      </c>
      <c r="B147" t="s">
        <v>1012</v>
      </c>
    </row>
    <row r="148" spans="1:2" ht="15.75" customHeight="1" x14ac:dyDescent="0.25">
      <c r="A148" s="26">
        <v>45224</v>
      </c>
      <c r="B148" t="s">
        <v>1023</v>
      </c>
    </row>
    <row r="149" spans="1:2" ht="15.75" customHeight="1" x14ac:dyDescent="0.25">
      <c r="B149" t="s">
        <v>1011</v>
      </c>
    </row>
    <row r="150" spans="1:2" ht="15.75" customHeight="1" x14ac:dyDescent="0.25">
      <c r="B150" t="s">
        <v>1011</v>
      </c>
    </row>
    <row r="151" spans="1:2" ht="15.75" customHeight="1" x14ac:dyDescent="0.25">
      <c r="B151" t="s">
        <v>1011</v>
      </c>
    </row>
    <row r="152" spans="1:2" ht="15.75" customHeight="1" x14ac:dyDescent="0.25">
      <c r="B152" t="s">
        <v>1011</v>
      </c>
    </row>
    <row r="153" spans="1:2" ht="15.75" customHeight="1" x14ac:dyDescent="0.25">
      <c r="A153" s="26">
        <v>45225</v>
      </c>
      <c r="B153" t="s">
        <v>1011</v>
      </c>
    </row>
    <row r="155" spans="1:2" ht="15.75" customHeight="1" x14ac:dyDescent="0.25">
      <c r="A155" s="33" t="s">
        <v>1034</v>
      </c>
    </row>
    <row r="156" spans="1:2" ht="15.75" customHeight="1" x14ac:dyDescent="0.25">
      <c r="B156" s="36" t="s">
        <v>1035</v>
      </c>
    </row>
    <row r="157" spans="1:2" ht="15.75" customHeight="1" x14ac:dyDescent="0.25">
      <c r="B157" s="36" t="s">
        <v>1036</v>
      </c>
    </row>
    <row r="158" spans="1:2" ht="15.75" customHeight="1" x14ac:dyDescent="0.25">
      <c r="B158" s="38" t="s">
        <v>1037</v>
      </c>
    </row>
    <row r="159" spans="1:2" ht="15.75" customHeight="1" x14ac:dyDescent="0.25">
      <c r="B159" s="36" t="s">
        <v>1038</v>
      </c>
    </row>
    <row r="160" spans="1:2" ht="15.75" customHeight="1" x14ac:dyDescent="0.25">
      <c r="B160" s="36" t="s">
        <v>1039</v>
      </c>
    </row>
    <row r="161" spans="2:2" ht="15.75" customHeight="1" x14ac:dyDescent="0.25">
      <c r="B161" s="36" t="s">
        <v>1040</v>
      </c>
    </row>
    <row r="162" spans="2:2" ht="15.75" customHeight="1" x14ac:dyDescent="0.25">
      <c r="B162" s="36" t="s">
        <v>1041</v>
      </c>
    </row>
    <row r="163" spans="2:2" ht="15.75" customHeight="1" x14ac:dyDescent="0.25">
      <c r="B163" s="36" t="s">
        <v>1042</v>
      </c>
    </row>
    <row r="164" spans="2:2" ht="15.75" customHeight="1" x14ac:dyDescent="0.25">
      <c r="B164" s="36" t="s">
        <v>1043</v>
      </c>
    </row>
    <row r="165" spans="2:2" ht="15.75" customHeight="1" x14ac:dyDescent="0.25">
      <c r="B165" s="36" t="s">
        <v>1044</v>
      </c>
    </row>
    <row r="166" spans="2:2" ht="15.75" customHeight="1" x14ac:dyDescent="0.25">
      <c r="B166" s="38" t="s">
        <v>1045</v>
      </c>
    </row>
    <row r="168" spans="2:2" ht="15.75" customHeight="1" x14ac:dyDescent="0.25">
      <c r="B168" s="36" t="s">
        <v>1047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546875" defaultRowHeight="15.75" customHeight="1" x14ac:dyDescent="0.25"/>
  <sheetData>
    <row r="1" spans="1:1" ht="15.75" customHeight="1" x14ac:dyDescent="0.3">
      <c r="A1" s="17" t="s">
        <v>621</v>
      </c>
    </row>
    <row r="2" spans="1:1" ht="15.75" customHeight="1" x14ac:dyDescent="0.3">
      <c r="A2" s="17" t="s">
        <v>622</v>
      </c>
    </row>
    <row r="3" spans="1:1" ht="15.75" customHeight="1" x14ac:dyDescent="0.3">
      <c r="A3" s="17" t="s">
        <v>623</v>
      </c>
    </row>
    <row r="4" spans="1:1" ht="15.75" customHeight="1" x14ac:dyDescent="0.3">
      <c r="A4" s="17" t="s">
        <v>624</v>
      </c>
    </row>
    <row r="5" spans="1:1" ht="15.75" customHeight="1" x14ac:dyDescent="0.3">
      <c r="A5" s="17" t="s">
        <v>625</v>
      </c>
    </row>
    <row r="6" spans="1:1" ht="15.75" customHeight="1" x14ac:dyDescent="0.3">
      <c r="A6" s="17" t="s">
        <v>626</v>
      </c>
    </row>
    <row r="7" spans="1:1" ht="13.2" x14ac:dyDescent="0.25">
      <c r="A7" s="13" t="s">
        <v>627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2023-11-04T03:31:47Z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