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8174F7E1-4C49-4372-8C56-92982D463065}" xr6:coauthVersionLast="45" xr6:coauthVersionMax="45" xr10:uidLastSave="{00000000-0000-0000-0000-000000000000}"/>
  <bookViews>
    <workbookView xWindow="-110" yWindow="-110" windowWidth="19420" windowHeight="10420" activeTab="3" xr2:uid="{70CC8936-52FE-480A-BBA9-7C12D5F244EC}"/>
  </bookViews>
  <sheets>
    <sheet name="original" sheetId="1" r:id="rId1"/>
    <sheet name="clean" sheetId="2" r:id="rId2"/>
    <sheet name="pivot" sheetId="5" r:id="rId3"/>
    <sheet name="dashboard" sheetId="4" r:id="rId4"/>
  </sheets>
  <definedNames>
    <definedName name="_xlchart.v1.0" hidden="1">clean!$A$2:$A$22</definedName>
    <definedName name="_xlchart.v1.1" hidden="1">clean!$B$1</definedName>
    <definedName name="_xlchart.v1.10" hidden="1">clean!$F$2:$F$22</definedName>
    <definedName name="_xlchart.v1.11" hidden="1">clean!$G$1</definedName>
    <definedName name="_xlchart.v1.12" hidden="1">clean!$G$2:$G$22</definedName>
    <definedName name="_xlchart.v1.13" hidden="1">clean!$H$1</definedName>
    <definedName name="_xlchart.v1.14" hidden="1">clean!$H$2:$H$22</definedName>
    <definedName name="_xlchart.v1.15" hidden="1">clean!$I$1</definedName>
    <definedName name="_xlchart.v1.16" hidden="1">clean!$I$2:$I$22</definedName>
    <definedName name="_xlchart.v1.17" hidden="1">clean!$J$1</definedName>
    <definedName name="_xlchart.v1.18" hidden="1">clean!$J$2:$J$22</definedName>
    <definedName name="_xlchart.v1.19" hidden="1">clean!$K$1</definedName>
    <definedName name="_xlchart.v1.2" hidden="1">clean!$B$2:$B$22</definedName>
    <definedName name="_xlchart.v1.20" hidden="1">clean!$K$2:$K$22</definedName>
    <definedName name="_xlchart.v1.21" hidden="1">clean!$L$1</definedName>
    <definedName name="_xlchart.v1.22" hidden="1">clean!$L$2:$L$22</definedName>
    <definedName name="_xlchart.v1.23" hidden="1">clean!$M$1</definedName>
    <definedName name="_xlchart.v1.24" hidden="1">clean!$M$2:$M$22</definedName>
    <definedName name="_xlchart.v1.25" hidden="1">clean!$N$1</definedName>
    <definedName name="_xlchart.v1.26" hidden="1">clean!$N$2:$N$22</definedName>
    <definedName name="_xlchart.v1.27" hidden="1">clean!$O$1</definedName>
    <definedName name="_xlchart.v1.28" hidden="1">clean!$O$2:$O$22</definedName>
    <definedName name="_xlchart.v1.29" hidden="1">clean!$A$2:$A$22</definedName>
    <definedName name="_xlchart.v1.3" hidden="1">clean!$C$1</definedName>
    <definedName name="_xlchart.v1.30" hidden="1">clean!$B$1</definedName>
    <definedName name="_xlchart.v1.31" hidden="1">clean!$B$2:$B$22</definedName>
    <definedName name="_xlchart.v1.32" hidden="1">clean!$C$1</definedName>
    <definedName name="_xlchart.v1.33" hidden="1">clean!$C$2:$C$22</definedName>
    <definedName name="_xlchart.v1.34" hidden="1">clean!$D$1</definedName>
    <definedName name="_xlchart.v1.35" hidden="1">clean!$D$2:$D$22</definedName>
    <definedName name="_xlchart.v1.36" hidden="1">clean!$E$1</definedName>
    <definedName name="_xlchart.v1.37" hidden="1">clean!$E$2:$E$22</definedName>
    <definedName name="_xlchart.v1.38" hidden="1">clean!$F$1</definedName>
    <definedName name="_xlchart.v1.39" hidden="1">clean!$F$2:$F$22</definedName>
    <definedName name="_xlchart.v1.4" hidden="1">clean!$C$2:$C$22</definedName>
    <definedName name="_xlchart.v1.40" hidden="1">clean!$G$1</definedName>
    <definedName name="_xlchart.v1.41" hidden="1">clean!$G$2:$G$22</definedName>
    <definedName name="_xlchart.v1.42" hidden="1">clean!$H$1</definedName>
    <definedName name="_xlchart.v1.43" hidden="1">clean!$H$2:$H$22</definedName>
    <definedName name="_xlchart.v1.44" hidden="1">clean!$I$1</definedName>
    <definedName name="_xlchart.v1.45" hidden="1">clean!$I$2:$I$22</definedName>
    <definedName name="_xlchart.v1.46" hidden="1">clean!$J$1</definedName>
    <definedName name="_xlchart.v1.47" hidden="1">clean!$J$2:$J$22</definedName>
    <definedName name="_xlchart.v1.48" hidden="1">clean!$K$1</definedName>
    <definedName name="_xlchart.v1.49" hidden="1">clean!$K$2:$K$22</definedName>
    <definedName name="_xlchart.v1.5" hidden="1">clean!$D$1</definedName>
    <definedName name="_xlchart.v1.50" hidden="1">clean!$L$1</definedName>
    <definedName name="_xlchart.v1.51" hidden="1">clean!$L$2:$L$22</definedName>
    <definedName name="_xlchart.v1.52" hidden="1">clean!$M$1</definedName>
    <definedName name="_xlchart.v1.53" hidden="1">clean!$M$2:$M$22</definedName>
    <definedName name="_xlchart.v1.54" hidden="1">clean!$N$1</definedName>
    <definedName name="_xlchart.v1.55" hidden="1">clean!$N$2:$N$22</definedName>
    <definedName name="_xlchart.v1.56" hidden="1">clean!$O$1</definedName>
    <definedName name="_xlchart.v1.57" hidden="1">clean!$O$2:$O$22</definedName>
    <definedName name="_xlchart.v1.58" hidden="1">clean!$A$2:$A$22</definedName>
    <definedName name="_xlchart.v1.59" hidden="1">clean!$B$1</definedName>
    <definedName name="_xlchart.v1.6" hidden="1">clean!$D$2:$D$22</definedName>
    <definedName name="_xlchart.v1.60" hidden="1">clean!$B$2:$B$22</definedName>
    <definedName name="_xlchart.v1.61" hidden="1">clean!$C$1</definedName>
    <definedName name="_xlchart.v1.62" hidden="1">clean!$C$2:$C$22</definedName>
    <definedName name="_xlchart.v1.63" hidden="1">clean!$D$1</definedName>
    <definedName name="_xlchart.v1.64" hidden="1">clean!$D$2:$D$22</definedName>
    <definedName name="_xlchart.v1.65" hidden="1">clean!$E$1</definedName>
    <definedName name="_xlchart.v1.66" hidden="1">clean!$E$2:$E$22</definedName>
    <definedName name="_xlchart.v1.67" hidden="1">clean!$F$1</definedName>
    <definedName name="_xlchart.v1.68" hidden="1">clean!$F$2:$F$22</definedName>
    <definedName name="_xlchart.v1.69" hidden="1">clean!$G$1</definedName>
    <definedName name="_xlchart.v1.7" hidden="1">clean!$E$1</definedName>
    <definedName name="_xlchart.v1.70" hidden="1">clean!$G$2:$G$22</definedName>
    <definedName name="_xlchart.v1.71" hidden="1">clean!$H$1</definedName>
    <definedName name="_xlchart.v1.72" hidden="1">clean!$H$2:$H$22</definedName>
    <definedName name="_xlchart.v1.73" hidden="1">clean!$I$1</definedName>
    <definedName name="_xlchart.v1.74" hidden="1">clean!$I$2:$I$22</definedName>
    <definedName name="_xlchart.v1.75" hidden="1">clean!$J$1</definedName>
    <definedName name="_xlchart.v1.76" hidden="1">clean!$J$2:$J$22</definedName>
    <definedName name="_xlchart.v1.77" hidden="1">clean!$K$1</definedName>
    <definedName name="_xlchart.v1.78" hidden="1">clean!$K$2:$K$22</definedName>
    <definedName name="_xlchart.v1.79" hidden="1">clean!$L$1</definedName>
    <definedName name="_xlchart.v1.8" hidden="1">clean!$E$2:$E$22</definedName>
    <definedName name="_xlchart.v1.80" hidden="1">clean!$L$2:$L$22</definedName>
    <definedName name="_xlchart.v1.81" hidden="1">clean!$M$1</definedName>
    <definedName name="_xlchart.v1.82" hidden="1">clean!$M$2:$M$22</definedName>
    <definedName name="_xlchart.v1.83" hidden="1">clean!$N$1</definedName>
    <definedName name="_xlchart.v1.84" hidden="1">clean!$N$2:$N$22</definedName>
    <definedName name="_xlchart.v1.85" hidden="1">clean!$O$1</definedName>
    <definedName name="_xlchart.v1.86" hidden="1">clean!$O$2:$O$22</definedName>
    <definedName name="_xlchart.v1.9" hidden="1">clean!$F$1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L27" i="1"/>
  <c r="I27" i="1"/>
  <c r="F27" i="1"/>
  <c r="O26" i="1"/>
  <c r="L26" i="1"/>
  <c r="I26" i="1"/>
  <c r="F26" i="1"/>
  <c r="O25" i="1"/>
  <c r="L25" i="1"/>
  <c r="I25" i="1"/>
  <c r="F25" i="1"/>
  <c r="O24" i="1"/>
  <c r="L24" i="1"/>
  <c r="I24" i="1"/>
  <c r="F24" i="1"/>
  <c r="O23" i="1"/>
  <c r="L23" i="1"/>
  <c r="I23" i="1"/>
  <c r="F23" i="1"/>
  <c r="O22" i="1"/>
  <c r="L22" i="1"/>
  <c r="I22" i="1"/>
  <c r="F22" i="1"/>
  <c r="O21" i="1"/>
  <c r="L21" i="1"/>
  <c r="I21" i="1"/>
  <c r="F21" i="1"/>
  <c r="O20" i="1"/>
  <c r="L20" i="1"/>
  <c r="I20" i="1"/>
  <c r="F20" i="1"/>
  <c r="O19" i="1"/>
  <c r="L19" i="1"/>
  <c r="I19" i="1"/>
  <c r="F19" i="1"/>
  <c r="O18" i="1"/>
  <c r="L18" i="1"/>
  <c r="I18" i="1"/>
  <c r="F18" i="1"/>
  <c r="O17" i="1"/>
  <c r="L17" i="1"/>
  <c r="I17" i="1"/>
  <c r="F17" i="1"/>
  <c r="O16" i="1"/>
  <c r="L16" i="1"/>
  <c r="I16" i="1"/>
  <c r="F16" i="1"/>
  <c r="O15" i="1"/>
  <c r="L15" i="1"/>
  <c r="I15" i="1"/>
  <c r="F15" i="1"/>
  <c r="O14" i="1"/>
  <c r="L14" i="1"/>
  <c r="I14" i="1"/>
  <c r="F14" i="1"/>
  <c r="O13" i="1"/>
  <c r="L13" i="1"/>
  <c r="I13" i="1"/>
  <c r="F13" i="1"/>
  <c r="O12" i="1"/>
  <c r="L12" i="1"/>
  <c r="I12" i="1"/>
  <c r="F12" i="1"/>
  <c r="O11" i="1"/>
  <c r="L11" i="1"/>
  <c r="I11" i="1"/>
  <c r="F11" i="1"/>
  <c r="O10" i="1"/>
  <c r="L10" i="1"/>
  <c r="I10" i="1"/>
  <c r="F10" i="1"/>
  <c r="F9" i="1"/>
  <c r="F8" i="1"/>
  <c r="F7" i="1"/>
</calcChain>
</file>

<file path=xl/sharedStrings.xml><?xml version="1.0" encoding="utf-8"?>
<sst xmlns="http://schemas.openxmlformats.org/spreadsheetml/2006/main" count="114" uniqueCount="53">
  <si>
    <t>TABLE 4</t>
  </si>
  <si>
    <t>Distribution of Public Service of Canada Employees by Designated Group and Salary Range</t>
  </si>
  <si>
    <r>
      <t>Financial Administration Act</t>
    </r>
    <r>
      <rPr>
        <sz val="9"/>
        <rFont val="Arial"/>
        <family val="2"/>
      </rPr>
      <t>, Schedules I and IV Indeterminates, Terms of Three Months or More, and Seasonal Employees (as at March 31, 2014)</t>
    </r>
  </si>
  <si>
    <t>Salary Range ($)</t>
  </si>
  <si>
    <t xml:space="preserve"> All Employees</t>
  </si>
  <si>
    <t>Women</t>
  </si>
  <si>
    <t xml:space="preserve">  Aboriginal Peoples</t>
  </si>
  <si>
    <t xml:space="preserve"> Persons  with Disabilities</t>
  </si>
  <si>
    <t>Members of a Visible Minority Group</t>
  </si>
  <si>
    <t>Number</t>
  </si>
  <si>
    <t>% of all Employees</t>
  </si>
  <si>
    <t xml:space="preserve">  % of Salary Range</t>
  </si>
  <si>
    <r>
      <t>% of EE</t>
    </r>
    <r>
      <rPr>
        <b/>
        <vertAlign val="superscript"/>
        <sz val="11"/>
        <rFont val="Calibri"/>
        <family val="2"/>
      </rPr>
      <t>‡</t>
    </r>
    <r>
      <rPr>
        <b/>
        <sz val="11"/>
        <rFont val="Calibri"/>
        <family val="2"/>
      </rPr>
      <t xml:space="preserve"> Group</t>
    </r>
  </si>
  <si>
    <r>
      <t>% of EE</t>
    </r>
    <r>
      <rPr>
        <b/>
        <vertAlign val="superscript"/>
        <sz val="11"/>
        <rFont val="Calibri"/>
        <family val="2"/>
      </rPr>
      <t xml:space="preserve">‡ </t>
    </r>
    <r>
      <rPr>
        <b/>
        <sz val="11"/>
        <rFont val="Calibri"/>
        <family val="2"/>
      </rPr>
      <t>Group</t>
    </r>
  </si>
  <si>
    <t>Under 5,000</t>
  </si>
  <si>
    <t>5,000 to 9,999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</si>
  <si>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</si>
  <si>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</si>
  <si>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</si>
  <si>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</si>
  <si>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</si>
  <si>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</si>
  <si>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</si>
  <si>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</si>
  <si>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50,000 to 54,999</t>
  </si>
  <si>
    <t>55,000 to 59,999</t>
  </si>
  <si>
    <t>60,000 to 64,999</t>
  </si>
  <si>
    <t>65,000 to 69,999</t>
  </si>
  <si>
    <t>70,000 to 74,999</t>
  </si>
  <si>
    <t>75,000 to 79,999</t>
  </si>
  <si>
    <t>80,000 to 84,999</t>
  </si>
  <si>
    <t>85,000 to 89,999</t>
  </si>
  <si>
    <t>90,000 to 94,999</t>
  </si>
  <si>
    <t>95,000 to 99,999</t>
  </si>
  <si>
    <t>100,000 and over</t>
  </si>
  <si>
    <t>Total</t>
  </si>
  <si>
    <t>Notes</t>
  </si>
  <si>
    <t>The sum of designated groups does not equal the total (All Employees) because employees may have voluntarily chosen to self-identify in more than one designated group and men are included in the total.</t>
  </si>
  <si>
    <r>
      <t>‡</t>
    </r>
    <r>
      <rPr>
        <sz val="11"/>
        <color theme="1"/>
        <rFont val="Calibri"/>
        <family val="2"/>
        <scheme val="minor"/>
      </rPr>
      <t xml:space="preserve"> EE: Employment Equity.</t>
    </r>
  </si>
  <si>
    <t>* Information for small numbers is suppressed.</t>
  </si>
  <si>
    <t xml:space="preserve"> Women % of Salary Range</t>
  </si>
  <si>
    <t>Women % of EE‡ Group</t>
  </si>
  <si>
    <t xml:space="preserve">  Aboriginal Peoples   % of Salary Range</t>
  </si>
  <si>
    <t xml:space="preserve">  Aboriginal Peoples % of EE‡ Group</t>
  </si>
  <si>
    <t xml:space="preserve"> Persons  with Disabilities   % of Salary Range</t>
  </si>
  <si>
    <t>Members of a Visible Minority Group  % of Salary Range</t>
  </si>
  <si>
    <t>Members of a Visible Minority Group % of EE‡ Group</t>
  </si>
  <si>
    <t>Grand Total</t>
  </si>
  <si>
    <t>Sum of  All Employees</t>
  </si>
  <si>
    <t>Sum of Women</t>
  </si>
  <si>
    <t>Sum of   Aboriginal Peoples</t>
  </si>
  <si>
    <t>Sum of  Persons  with Disabilities</t>
  </si>
  <si>
    <t>Sum of Members of a Visible Minority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</si>
</sst>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-* #,##0.00_-;\-* #,##0.00_-;_-* &quot;-&quot;??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name val="Arial"/>
      <family val="2"/>
    </font>
    <font>
      <b/>
      <u/>
      <sz val="9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indexed="64"/>
      </top>
      <bottom style="double">
        <color rgb="FF00206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14" fillId="0" borderId="0"/>
    <xf numFmtId="0" fontId="14" fillId="0" borderId="0"/>
    <xf numFmtId="0" fontId="4" fillId="0" borderId="0"/>
    <xf numFmtId="0" fontId="4" fillId="0" borderId="0">
      <alignment horizontal="left" indent="5"/>
    </xf>
  </cellStyleXfs>
  <cellXfs count="47">
    <xf numFmtId="0" fontId="0" fillId="0" borderId="0" xfId="0"/>
    <xf numFmtId="0" fontId="5" fillId="0" borderId="0" xfId="4" applyFont="1"/>
    <xf numFmtId="0" fontId="4" fillId="0" borderId="0" xfId="4"/>
    <xf numFmtId="164" fontId="4" fillId="0" borderId="0" xfId="4" applyNumberFormat="1"/>
    <xf numFmtId="164" fontId="6" fillId="0" borderId="0" xfId="4" applyNumberFormat="1" applyFont="1" applyAlignment="1">
      <alignment vertical="center" wrapText="1"/>
    </xf>
    <xf numFmtId="164" fontId="7" fillId="0" borderId="0" xfId="4" applyNumberFormat="1" applyFont="1" applyAlignment="1">
      <alignment wrapText="1"/>
    </xf>
    <xf numFmtId="166" fontId="10" fillId="0" borderId="3" xfId="5" applyNumberFormat="1" applyFont="1" applyBorder="1" applyAlignment="1">
      <alignment horizontal="center" wrapText="1"/>
    </xf>
    <xf numFmtId="164" fontId="10" fillId="3" borderId="3" xfId="5" applyNumberFormat="1" applyFont="1" applyFill="1" applyBorder="1" applyAlignment="1">
      <alignment horizontal="center" wrapText="1"/>
    </xf>
    <xf numFmtId="0" fontId="10" fillId="4" borderId="3" xfId="4" applyFont="1" applyFill="1" applyBorder="1" applyAlignment="1">
      <alignment horizontal="center" wrapText="1"/>
    </xf>
    <xf numFmtId="164" fontId="10" fillId="3" borderId="3" xfId="4" applyNumberFormat="1" applyFont="1" applyFill="1" applyBorder="1" applyAlignment="1">
      <alignment horizontal="center" wrapText="1"/>
    </xf>
    <xf numFmtId="0" fontId="13" fillId="0" borderId="4" xfId="4" applyFont="1" applyBorder="1" applyAlignment="1">
      <alignment horizontal="left"/>
    </xf>
    <xf numFmtId="3" fontId="13" fillId="0" borderId="0" xfId="6" applyNumberFormat="1" applyFont="1" applyAlignment="1">
      <alignment horizontal="right" indent="1"/>
    </xf>
    <xf numFmtId="164" fontId="13" fillId="3" borderId="0" xfId="1" applyNumberFormat="1" applyFont="1" applyFill="1" applyBorder="1" applyAlignment="1">
      <alignment horizontal="right" vertical="center" indent="1"/>
    </xf>
    <xf numFmtId="164" fontId="13" fillId="5" borderId="0" xfId="7" applyNumberFormat="1" applyFont="1" applyFill="1" applyAlignment="1">
      <alignment horizontal="right" indent="1"/>
    </xf>
    <xf numFmtId="1" fontId="13" fillId="0" borderId="0" xfId="7" applyNumberFormat="1" applyFont="1" applyAlignment="1">
      <alignment horizontal="right" indent="1"/>
    </xf>
    <xf numFmtId="0" fontId="13" fillId="0" borderId="0" xfId="4" applyFont="1" applyAlignment="1">
      <alignment horizontal="left"/>
    </xf>
    <xf numFmtId="1" fontId="13" fillId="0" borderId="0" xfId="6" applyNumberFormat="1" applyFont="1" applyAlignment="1">
      <alignment horizontal="right" indent="1"/>
    </xf>
    <xf numFmtId="164" fontId="13" fillId="5" borderId="0" xfId="6" applyNumberFormat="1" applyFont="1" applyFill="1" applyAlignment="1">
      <alignment horizontal="right" indent="1"/>
    </xf>
    <xf numFmtId="1" fontId="13" fillId="0" borderId="0" xfId="8" applyNumberFormat="1" applyFont="1" applyAlignment="1">
      <alignment horizontal="left"/>
    </xf>
    <xf numFmtId="1" fontId="2" fillId="0" borderId="5" xfId="2" applyNumberFormat="1" applyFill="1" applyBorder="1" applyAlignment="1">
      <alignment horizontal="right"/>
    </xf>
    <xf numFmtId="166" fontId="2" fillId="0" borderId="6" xfId="2" applyNumberFormat="1" applyBorder="1" applyAlignment="1">
      <alignment horizontal="right" indent="1"/>
    </xf>
    <xf numFmtId="164" fontId="2" fillId="3" borderId="6" xfId="2" applyNumberFormat="1" applyFill="1" applyBorder="1" applyAlignment="1">
      <alignment horizontal="right" indent="1"/>
    </xf>
    <xf numFmtId="164" fontId="2" fillId="4" borderId="6" xfId="2" applyNumberFormat="1" applyFill="1" applyBorder="1" applyAlignment="1">
      <alignment horizontal="right" indent="1"/>
    </xf>
    <xf numFmtId="164" fontId="2" fillId="3" borderId="7" xfId="2" applyNumberFormat="1" applyFill="1" applyBorder="1" applyAlignment="1">
      <alignment horizontal="right" indent="1"/>
    </xf>
    <xf numFmtId="0" fontId="17" fillId="0" borderId="0" xfId="0" applyFont="1" applyAlignment="1">
      <alignment horizontal="left" indent="2"/>
    </xf>
    <xf numFmtId="164" fontId="0" fillId="0" borderId="0" xfId="0" applyNumberFormat="1"/>
    <xf numFmtId="0" fontId="9" fillId="2" borderId="0" xfId="3" applyFont="1" applyAlignment="1">
      <alignment horizontal="center" vertical="center" wrapText="1"/>
    </xf>
    <xf numFmtId="0" fontId="3" fillId="2" borderId="0" xfId="3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13" fillId="3" borderId="0" xfId="1" applyNumberFormat="1" applyFont="1" applyFill="1" applyBorder="1" applyAlignment="1">
      <alignment horizontal="right" vertical="center" indent="1"/>
    </xf>
    <xf numFmtId="9" fontId="2" fillId="3" borderId="6" xfId="2" applyNumberFormat="1" applyFill="1" applyBorder="1" applyAlignment="1">
      <alignment horizontal="right" indent="1"/>
    </xf>
    <xf numFmtId="9" fontId="13" fillId="5" borderId="0" xfId="7" applyNumberFormat="1" applyFont="1" applyFill="1" applyAlignment="1">
      <alignment horizontal="right" indent="1"/>
    </xf>
    <xf numFmtId="9" fontId="2" fillId="4" borderId="6" xfId="2" applyNumberFormat="1" applyFill="1" applyBorder="1" applyAlignment="1">
      <alignment horizontal="right" indent="1"/>
    </xf>
    <xf numFmtId="9" fontId="2" fillId="3" borderId="7" xfId="2" applyNumberFormat="1" applyFill="1" applyBorder="1" applyAlignment="1">
      <alignment horizontal="right" indent="1"/>
    </xf>
    <xf numFmtId="9" fontId="13" fillId="5" borderId="0" xfId="6" applyNumberFormat="1" applyFont="1" applyFill="1" applyAlignment="1">
      <alignment horizontal="right" indent="1"/>
    </xf>
    <xf numFmtId="0" fontId="15" fillId="0" borderId="0" xfId="9" applyFont="1" applyAlignment="1">
      <alignment horizontal="left" vertical="center" wrapText="1"/>
    </xf>
    <xf numFmtId="0" fontId="16" fillId="0" borderId="0" xfId="9" applyFont="1" applyAlignment="1">
      <alignment horizontal="left" vertical="center" wrapText="1"/>
    </xf>
    <xf numFmtId="0" fontId="8" fillId="0" borderId="0" xfId="9" applyFont="1" applyAlignment="1">
      <alignment horizontal="left" vertical="center" wrapText="1"/>
    </xf>
    <xf numFmtId="0" fontId="4" fillId="0" borderId="0" xfId="9" applyAlignment="1">
      <alignment horizontal="left" vertical="center" wrapText="1" indent="3"/>
    </xf>
    <xf numFmtId="0" fontId="6" fillId="0" borderId="0" xfId="4" applyFont="1" applyAlignment="1">
      <alignment horizontal="left" vertical="center" wrapText="1"/>
    </xf>
    <xf numFmtId="0" fontId="7" fillId="0" borderId="0" xfId="4" applyFont="1" applyAlignment="1">
      <alignment horizontal="left" wrapText="1"/>
    </xf>
    <xf numFmtId="0" fontId="8" fillId="0" borderId="0" xfId="4" applyFont="1" applyAlignment="1">
      <alignment horizontal="left" wrapText="1"/>
    </xf>
    <xf numFmtId="0" fontId="9" fillId="2" borderId="0" xfId="3" applyFont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2" borderId="0" xfId="3" applyAlignment="1">
      <alignment horizontal="center" vertical="center" wrapText="1"/>
    </xf>
  </cellXfs>
  <cellStyles count="10">
    <cellStyle name="Accent1" xfId="3" builtinId="29"/>
    <cellStyle name="Comma" xfId="1" builtinId="3"/>
    <cellStyle name="Comma 2" xfId="5" xr:uid="{21998636-4735-461D-94CF-F3DF08DCF1FA}"/>
    <cellStyle name="Normal" xfId="0" builtinId="0"/>
    <cellStyle name="Normal 2" xfId="9" xr:uid="{0399F132-3EBA-42D6-99D9-7C8F3581F434}"/>
    <cellStyle name="Normal 3" xfId="4" xr:uid="{7455392D-7E4B-49F1-9301-AD8EA37E440A}"/>
    <cellStyle name="Normal 5" xfId="6" xr:uid="{36AF2696-70EF-44B3-BF60-F1F57E76BFCC}"/>
    <cellStyle name="Normal 6" xfId="7" xr:uid="{479B51F3-FC29-4C6C-B28B-FAB9985DD1CE}"/>
    <cellStyle name="Normal_Table 4 Salary" xfId="8" xr:uid="{148EBBC9-8B54-4534-A130-8BE87801511C}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[tab04-eng.xlsx]pivot!PivotTable1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5"/>
          <c:order val="0"/>
          <c:tx>
            <c:strRef>
              <c:f>pivot!$B$1</c:f>
              <c:strCache>
                <c:ptCount val="1"/>
                <c:pt idx="0">
                  <c:v>Sum of  All Employees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pivot!$B$2:$B$23</c:f>
              <c:numCache>
                <c:formatCode>General</c:formatCode>
                <c:ptCount val="21"/>
                <c:pt idx="0">
                  <c:v>67</c:v>
                </c:pt>
                <c:pt idx="1">
                  <c:v>25106</c:v>
                </c:pt>
                <c:pt idx="2">
                  <c:v>149</c:v>
                </c:pt>
                <c:pt idx="3">
                  <c:v>260</c:v>
                </c:pt>
                <c:pt idx="4">
                  <c:v>393</c:v>
                </c:pt>
                <c:pt idx="5">
                  <c:v>382</c:v>
                </c:pt>
                <c:pt idx="6">
                  <c:v>1567</c:v>
                </c:pt>
                <c:pt idx="7">
                  <c:v>4017</c:v>
                </c:pt>
                <c:pt idx="8">
                  <c:v>14809</c:v>
                </c:pt>
                <c:pt idx="9">
                  <c:v>141</c:v>
                </c:pt>
                <c:pt idx="10">
                  <c:v>19791</c:v>
                </c:pt>
                <c:pt idx="11">
                  <c:v>16869</c:v>
                </c:pt>
                <c:pt idx="12">
                  <c:v>14840</c:v>
                </c:pt>
                <c:pt idx="13">
                  <c:v>18827</c:v>
                </c:pt>
                <c:pt idx="14">
                  <c:v>14716</c:v>
                </c:pt>
                <c:pt idx="15">
                  <c:v>9265</c:v>
                </c:pt>
                <c:pt idx="16">
                  <c:v>16917</c:v>
                </c:pt>
                <c:pt idx="17">
                  <c:v>7448</c:v>
                </c:pt>
                <c:pt idx="18">
                  <c:v>7499</c:v>
                </c:pt>
                <c:pt idx="19">
                  <c:v>8252</c:v>
                </c:pt>
                <c:pt idx="2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A9-4345-B2B3-352F65E75CA9}"/>
            </c:ext>
          </c:extLst>
        </c:ser>
        <c:ser>
          <c:idx val="6"/>
          <c:order val="1"/>
          <c:tx>
            <c:strRef>
              <c:f>pivot!$C$1</c:f>
              <c:strCache>
                <c:ptCount val="1"/>
                <c:pt idx="0">
                  <c:v>Sum of Women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pivot!$C$2:$C$23</c:f>
              <c:numCache>
                <c:formatCode>General</c:formatCode>
                <c:ptCount val="21"/>
                <c:pt idx="0">
                  <c:v>35</c:v>
                </c:pt>
                <c:pt idx="1">
                  <c:v>10883</c:v>
                </c:pt>
                <c:pt idx="2">
                  <c:v>103</c:v>
                </c:pt>
                <c:pt idx="3">
                  <c:v>191</c:v>
                </c:pt>
                <c:pt idx="4">
                  <c:v>319</c:v>
                </c:pt>
                <c:pt idx="5">
                  <c:v>332</c:v>
                </c:pt>
                <c:pt idx="6">
                  <c:v>1194</c:v>
                </c:pt>
                <c:pt idx="7">
                  <c:v>2817</c:v>
                </c:pt>
                <c:pt idx="8">
                  <c:v>10383</c:v>
                </c:pt>
                <c:pt idx="9">
                  <c:v>35</c:v>
                </c:pt>
                <c:pt idx="10">
                  <c:v>13691</c:v>
                </c:pt>
                <c:pt idx="11">
                  <c:v>10939</c:v>
                </c:pt>
                <c:pt idx="12">
                  <c:v>8484</c:v>
                </c:pt>
                <c:pt idx="13">
                  <c:v>9275</c:v>
                </c:pt>
                <c:pt idx="14">
                  <c:v>5711</c:v>
                </c:pt>
                <c:pt idx="15">
                  <c:v>4689</c:v>
                </c:pt>
                <c:pt idx="16">
                  <c:v>8098</c:v>
                </c:pt>
                <c:pt idx="17">
                  <c:v>3929</c:v>
                </c:pt>
                <c:pt idx="18">
                  <c:v>3583</c:v>
                </c:pt>
                <c:pt idx="19">
                  <c:v>3372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A9-4345-B2B3-352F65E75CA9}"/>
            </c:ext>
          </c:extLst>
        </c:ser>
        <c:ser>
          <c:idx val="7"/>
          <c:order val="2"/>
          <c:tx>
            <c:strRef>
              <c:f>pivot!$D$1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pivot!$D$2:$D$23</c:f>
              <c:numCache>
                <c:formatCode>General</c:formatCode>
                <c:ptCount val="21"/>
                <c:pt idx="0">
                  <c:v>0</c:v>
                </c:pt>
                <c:pt idx="1">
                  <c:v>806</c:v>
                </c:pt>
                <c:pt idx="2">
                  <c:v>5</c:v>
                </c:pt>
                <c:pt idx="3">
                  <c:v>17</c:v>
                </c:pt>
                <c:pt idx="4">
                  <c:v>26</c:v>
                </c:pt>
                <c:pt idx="5">
                  <c:v>15</c:v>
                </c:pt>
                <c:pt idx="6">
                  <c:v>85</c:v>
                </c:pt>
                <c:pt idx="7">
                  <c:v>236</c:v>
                </c:pt>
                <c:pt idx="8">
                  <c:v>990</c:v>
                </c:pt>
                <c:pt idx="9">
                  <c:v>0</c:v>
                </c:pt>
                <c:pt idx="10">
                  <c:v>1168</c:v>
                </c:pt>
                <c:pt idx="11">
                  <c:v>896</c:v>
                </c:pt>
                <c:pt idx="12">
                  <c:v>811</c:v>
                </c:pt>
                <c:pt idx="13">
                  <c:v>982</c:v>
                </c:pt>
                <c:pt idx="14">
                  <c:v>1054</c:v>
                </c:pt>
                <c:pt idx="15">
                  <c:v>407</c:v>
                </c:pt>
                <c:pt idx="16">
                  <c:v>933</c:v>
                </c:pt>
                <c:pt idx="17">
                  <c:v>313</c:v>
                </c:pt>
                <c:pt idx="18">
                  <c:v>254</c:v>
                </c:pt>
                <c:pt idx="19">
                  <c:v>238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A9-4345-B2B3-352F65E75CA9}"/>
            </c:ext>
          </c:extLst>
        </c:ser>
        <c:ser>
          <c:idx val="8"/>
          <c:order val="3"/>
          <c:tx>
            <c:strRef>
              <c:f>pivot!$E$1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pivot!$E$2:$E$23</c:f>
              <c:numCache>
                <c:formatCode>General</c:formatCode>
                <c:ptCount val="21"/>
                <c:pt idx="0">
                  <c:v>0</c:v>
                </c:pt>
                <c:pt idx="1">
                  <c:v>1354</c:v>
                </c:pt>
                <c:pt idx="2">
                  <c:v>8</c:v>
                </c:pt>
                <c:pt idx="3">
                  <c:v>15</c:v>
                </c:pt>
                <c:pt idx="4">
                  <c:v>22</c:v>
                </c:pt>
                <c:pt idx="5">
                  <c:v>18</c:v>
                </c:pt>
                <c:pt idx="6">
                  <c:v>97</c:v>
                </c:pt>
                <c:pt idx="7">
                  <c:v>341</c:v>
                </c:pt>
                <c:pt idx="8">
                  <c:v>1106</c:v>
                </c:pt>
                <c:pt idx="9">
                  <c:v>7</c:v>
                </c:pt>
                <c:pt idx="10">
                  <c:v>1195</c:v>
                </c:pt>
                <c:pt idx="11">
                  <c:v>1006</c:v>
                </c:pt>
                <c:pt idx="12">
                  <c:v>824</c:v>
                </c:pt>
                <c:pt idx="13">
                  <c:v>1026</c:v>
                </c:pt>
                <c:pt idx="14">
                  <c:v>693</c:v>
                </c:pt>
                <c:pt idx="15">
                  <c:v>426</c:v>
                </c:pt>
                <c:pt idx="16">
                  <c:v>1068</c:v>
                </c:pt>
                <c:pt idx="17">
                  <c:v>387</c:v>
                </c:pt>
                <c:pt idx="18">
                  <c:v>360</c:v>
                </c:pt>
                <c:pt idx="19">
                  <c:v>431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A9-4345-B2B3-352F65E75CA9}"/>
            </c:ext>
          </c:extLst>
        </c:ser>
        <c:ser>
          <c:idx val="9"/>
          <c:order val="4"/>
          <c:tx>
            <c:strRef>
              <c:f>pivot!$F$1</c:f>
              <c:strCache>
                <c:ptCount val="1"/>
                <c:pt idx="0">
                  <c:v>Sum of Members of a Visible Minority Group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pivot!$F$2:$F$23</c:f>
              <c:numCache>
                <c:formatCode>General</c:formatCode>
                <c:ptCount val="21"/>
                <c:pt idx="0">
                  <c:v>0</c:v>
                </c:pt>
                <c:pt idx="1">
                  <c:v>3069</c:v>
                </c:pt>
                <c:pt idx="2">
                  <c:v>14</c:v>
                </c:pt>
                <c:pt idx="3">
                  <c:v>28</c:v>
                </c:pt>
                <c:pt idx="4">
                  <c:v>52</c:v>
                </c:pt>
                <c:pt idx="5">
                  <c:v>59</c:v>
                </c:pt>
                <c:pt idx="6">
                  <c:v>150</c:v>
                </c:pt>
                <c:pt idx="7">
                  <c:v>563</c:v>
                </c:pt>
                <c:pt idx="8">
                  <c:v>1941</c:v>
                </c:pt>
                <c:pt idx="9">
                  <c:v>8</c:v>
                </c:pt>
                <c:pt idx="10">
                  <c:v>2827</c:v>
                </c:pt>
                <c:pt idx="11">
                  <c:v>2212</c:v>
                </c:pt>
                <c:pt idx="12">
                  <c:v>1753</c:v>
                </c:pt>
                <c:pt idx="13">
                  <c:v>2336</c:v>
                </c:pt>
                <c:pt idx="14">
                  <c:v>1876</c:v>
                </c:pt>
                <c:pt idx="15">
                  <c:v>1328</c:v>
                </c:pt>
                <c:pt idx="16">
                  <c:v>2109</c:v>
                </c:pt>
                <c:pt idx="17">
                  <c:v>1234</c:v>
                </c:pt>
                <c:pt idx="18">
                  <c:v>1036</c:v>
                </c:pt>
                <c:pt idx="19">
                  <c:v>1319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A9-4345-B2B3-352F65E7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9584"/>
        <c:axId val="2082542560"/>
      </c:areaChart>
      <c:catAx>
        <c:axId val="6932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2082542560"/>
        <c:crosses val="autoZero"/>
        <c:auto val="1"/>
        <c:lblAlgn val="ctr"/>
        <c:lblOffset val="100"/>
        <c:noMultiLvlLbl val="0"/>
      </c:catAx>
      <c:valAx>
        <c:axId val="20825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6932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[tab04-eng.xlsx]pivot!PivotTable1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pivot!$B$2:$B$23</c:f>
              <c:numCache>
                <c:formatCode>General</c:formatCode>
                <c:ptCount val="21"/>
                <c:pt idx="0">
                  <c:v>67</c:v>
                </c:pt>
                <c:pt idx="1">
                  <c:v>25106</c:v>
                </c:pt>
                <c:pt idx="2">
                  <c:v>149</c:v>
                </c:pt>
                <c:pt idx="3">
                  <c:v>260</c:v>
                </c:pt>
                <c:pt idx="4">
                  <c:v>393</c:v>
                </c:pt>
                <c:pt idx="5">
                  <c:v>382</c:v>
                </c:pt>
                <c:pt idx="6">
                  <c:v>1567</c:v>
                </c:pt>
                <c:pt idx="7">
                  <c:v>4017</c:v>
                </c:pt>
                <c:pt idx="8">
                  <c:v>14809</c:v>
                </c:pt>
                <c:pt idx="9">
                  <c:v>141</c:v>
                </c:pt>
                <c:pt idx="10">
                  <c:v>19791</c:v>
                </c:pt>
                <c:pt idx="11">
                  <c:v>16869</c:v>
                </c:pt>
                <c:pt idx="12">
                  <c:v>14840</c:v>
                </c:pt>
                <c:pt idx="13">
                  <c:v>18827</c:v>
                </c:pt>
                <c:pt idx="14">
                  <c:v>14716</c:v>
                </c:pt>
                <c:pt idx="15">
                  <c:v>9265</c:v>
                </c:pt>
                <c:pt idx="16">
                  <c:v>16917</c:v>
                </c:pt>
                <c:pt idx="17">
                  <c:v>7448</c:v>
                </c:pt>
                <c:pt idx="18">
                  <c:v>7499</c:v>
                </c:pt>
                <c:pt idx="19">
                  <c:v>8252</c:v>
                </c:pt>
                <c:pt idx="2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3-49D0-8C1E-EC5860321F84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pivot!$C$2:$C$23</c:f>
              <c:numCache>
                <c:formatCode>General</c:formatCode>
                <c:ptCount val="21"/>
                <c:pt idx="0">
                  <c:v>35</c:v>
                </c:pt>
                <c:pt idx="1">
                  <c:v>10883</c:v>
                </c:pt>
                <c:pt idx="2">
                  <c:v>103</c:v>
                </c:pt>
                <c:pt idx="3">
                  <c:v>191</c:v>
                </c:pt>
                <c:pt idx="4">
                  <c:v>319</c:v>
                </c:pt>
                <c:pt idx="5">
                  <c:v>332</c:v>
                </c:pt>
                <c:pt idx="6">
                  <c:v>1194</c:v>
                </c:pt>
                <c:pt idx="7">
                  <c:v>2817</c:v>
                </c:pt>
                <c:pt idx="8">
                  <c:v>10383</c:v>
                </c:pt>
                <c:pt idx="9">
                  <c:v>35</c:v>
                </c:pt>
                <c:pt idx="10">
                  <c:v>13691</c:v>
                </c:pt>
                <c:pt idx="11">
                  <c:v>10939</c:v>
                </c:pt>
                <c:pt idx="12">
                  <c:v>8484</c:v>
                </c:pt>
                <c:pt idx="13">
                  <c:v>9275</c:v>
                </c:pt>
                <c:pt idx="14">
                  <c:v>5711</c:v>
                </c:pt>
                <c:pt idx="15">
                  <c:v>4689</c:v>
                </c:pt>
                <c:pt idx="16">
                  <c:v>8098</c:v>
                </c:pt>
                <c:pt idx="17">
                  <c:v>3929</c:v>
                </c:pt>
                <c:pt idx="18">
                  <c:v>3583</c:v>
                </c:pt>
                <c:pt idx="19">
                  <c:v>3372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3-49D0-8C1E-EC5860321F84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pivot!$D$2:$D$23</c:f>
              <c:numCache>
                <c:formatCode>General</c:formatCode>
                <c:ptCount val="21"/>
                <c:pt idx="0">
                  <c:v>0</c:v>
                </c:pt>
                <c:pt idx="1">
                  <c:v>806</c:v>
                </c:pt>
                <c:pt idx="2">
                  <c:v>5</c:v>
                </c:pt>
                <c:pt idx="3">
                  <c:v>17</c:v>
                </c:pt>
                <c:pt idx="4">
                  <c:v>26</c:v>
                </c:pt>
                <c:pt idx="5">
                  <c:v>15</c:v>
                </c:pt>
                <c:pt idx="6">
                  <c:v>85</c:v>
                </c:pt>
                <c:pt idx="7">
                  <c:v>236</c:v>
                </c:pt>
                <c:pt idx="8">
                  <c:v>990</c:v>
                </c:pt>
                <c:pt idx="9">
                  <c:v>0</c:v>
                </c:pt>
                <c:pt idx="10">
                  <c:v>1168</c:v>
                </c:pt>
                <c:pt idx="11">
                  <c:v>896</c:v>
                </c:pt>
                <c:pt idx="12">
                  <c:v>811</c:v>
                </c:pt>
                <c:pt idx="13">
                  <c:v>982</c:v>
                </c:pt>
                <c:pt idx="14">
                  <c:v>1054</c:v>
                </c:pt>
                <c:pt idx="15">
                  <c:v>407</c:v>
                </c:pt>
                <c:pt idx="16">
                  <c:v>933</c:v>
                </c:pt>
                <c:pt idx="17">
                  <c:v>313</c:v>
                </c:pt>
                <c:pt idx="18">
                  <c:v>254</c:v>
                </c:pt>
                <c:pt idx="19">
                  <c:v>238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3-49D0-8C1E-EC5860321F84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pivot!$E$2:$E$23</c:f>
              <c:numCache>
                <c:formatCode>General</c:formatCode>
                <c:ptCount val="21"/>
                <c:pt idx="0">
                  <c:v>0</c:v>
                </c:pt>
                <c:pt idx="1">
                  <c:v>1354</c:v>
                </c:pt>
                <c:pt idx="2">
                  <c:v>8</c:v>
                </c:pt>
                <c:pt idx="3">
                  <c:v>15</c:v>
                </c:pt>
                <c:pt idx="4">
                  <c:v>22</c:v>
                </c:pt>
                <c:pt idx="5">
                  <c:v>18</c:v>
                </c:pt>
                <c:pt idx="6">
                  <c:v>97</c:v>
                </c:pt>
                <c:pt idx="7">
                  <c:v>341</c:v>
                </c:pt>
                <c:pt idx="8">
                  <c:v>1106</c:v>
                </c:pt>
                <c:pt idx="9">
                  <c:v>7</c:v>
                </c:pt>
                <c:pt idx="10">
                  <c:v>1195</c:v>
                </c:pt>
                <c:pt idx="11">
                  <c:v>1006</c:v>
                </c:pt>
                <c:pt idx="12">
                  <c:v>824</c:v>
                </c:pt>
                <c:pt idx="13">
                  <c:v>1026</c:v>
                </c:pt>
                <c:pt idx="14">
                  <c:v>693</c:v>
                </c:pt>
                <c:pt idx="15">
                  <c:v>426</c:v>
                </c:pt>
                <c:pt idx="16">
                  <c:v>1068</c:v>
                </c:pt>
                <c:pt idx="17">
                  <c:v>387</c:v>
                </c:pt>
                <c:pt idx="18">
                  <c:v>360</c:v>
                </c:pt>
                <c:pt idx="19">
                  <c:v>431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33-49D0-8C1E-EC5860321F84}"/>
            </c:ext>
          </c:extLst>
        </c:ser>
        <c:ser>
          <c:idx val="4"/>
          <c:order val="4"/>
          <c:tx>
            <c:strRef>
              <c:f>pivot!$F$1</c:f>
              <c:strCache>
                <c:ptCount val="1"/>
                <c:pt idx="0">
                  <c:v>Sum of Members of a Visible Minority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pivot!$A$2:$A$23</c:f>
              <c:strCache>
                <c:ptCount val="21"/>
                <c:pt idx="0">
                  <c:v>10,000 to 14,999</c:v>
                </c:pt>
                <c:pt idx="1">
                  <c:v>100,000 and over</c:v>
                </c:pt>
                <c:pt idx="2">
                  <c:v>15,000 to 19,999</c:v>
                </c:pt>
                <c:pt idx="3">
                  <c:v>20,000 to 24,999</c:v>
                </c:pt>
                <c:pt idx="4">
                  <c:v>25,000 to 29,999</c:v>
                </c:pt>
                <c:pt idx="5">
                  <c:v>30,000 to 34,999</c:v>
                </c:pt>
                <c:pt idx="6">
                  <c:v>35,000 to 39,999</c:v>
                </c:pt>
                <c:pt idx="7">
                  <c:v>40,000 to 44,999</c:v>
                </c:pt>
                <c:pt idx="8">
                  <c:v>45,000 to 49,999</c:v>
                </c:pt>
                <c:pt idx="9">
                  <c:v>5,000 to 9,999</c:v>
                </c:pt>
                <c:pt idx="10">
                  <c:v>50,000 to 54,999</c:v>
                </c:pt>
                <c:pt idx="11">
                  <c:v>55,000 to 59,999</c:v>
                </c:pt>
                <c:pt idx="12">
                  <c:v>60,000 to 64,999</c:v>
                </c:pt>
                <c:pt idx="13">
                  <c:v>65,000 to 69,999</c:v>
                </c:pt>
                <c:pt idx="14">
                  <c:v>70,000 to 74,999</c:v>
                </c:pt>
                <c:pt idx="15">
                  <c:v>75,000 to 79,999</c:v>
                </c:pt>
                <c:pt idx="16">
                  <c:v>80,000 to 84,999</c:v>
                </c:pt>
                <c:pt idx="17">
                  <c:v>85,000 to 89,999</c:v>
                </c:pt>
                <c:pt idx="18">
                  <c:v>90,000 to 94,999</c:v>
                </c:pt>
                <c:pt idx="19">
                  <c:v>95,000 to 99,999</c:v>
                </c:pt>
                <c:pt idx="20">
                  <c:v>Under 5,000</c:v>
                </c:pt>
              </c:strCache>
            </c:strRef>
          </c:cat>
          <c:val>
            <c:numRef>
              <c:f>pivot!$F$2:$F$23</c:f>
              <c:numCache>
                <c:formatCode>General</c:formatCode>
                <c:ptCount val="21"/>
                <c:pt idx="0">
                  <c:v>0</c:v>
                </c:pt>
                <c:pt idx="1">
                  <c:v>3069</c:v>
                </c:pt>
                <c:pt idx="2">
                  <c:v>14</c:v>
                </c:pt>
                <c:pt idx="3">
                  <c:v>28</c:v>
                </c:pt>
                <c:pt idx="4">
                  <c:v>52</c:v>
                </c:pt>
                <c:pt idx="5">
                  <c:v>59</c:v>
                </c:pt>
                <c:pt idx="6">
                  <c:v>150</c:v>
                </c:pt>
                <c:pt idx="7">
                  <c:v>563</c:v>
                </c:pt>
                <c:pt idx="8">
                  <c:v>1941</c:v>
                </c:pt>
                <c:pt idx="9">
                  <c:v>8</c:v>
                </c:pt>
                <c:pt idx="10">
                  <c:v>2827</c:v>
                </c:pt>
                <c:pt idx="11">
                  <c:v>2212</c:v>
                </c:pt>
                <c:pt idx="12">
                  <c:v>1753</c:v>
                </c:pt>
                <c:pt idx="13">
                  <c:v>2336</c:v>
                </c:pt>
                <c:pt idx="14">
                  <c:v>1876</c:v>
                </c:pt>
                <c:pt idx="15">
                  <c:v>1328</c:v>
                </c:pt>
                <c:pt idx="16">
                  <c:v>2109</c:v>
                </c:pt>
                <c:pt idx="17">
                  <c:v>1234</c:v>
                </c:pt>
                <c:pt idx="18">
                  <c:v>1036</c:v>
                </c:pt>
                <c:pt idx="19">
                  <c:v>1319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33-49D0-8C1E-EC586032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22560"/>
        <c:axId val="2078149104"/>
      </c:barChart>
      <c:catAx>
        <c:axId val="697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2078149104"/>
        <c:crosses val="autoZero"/>
        <c:auto val="1"/>
        <c:lblAlgn val="ctr"/>
        <c:lblOffset val="100"/>
        <c:noMultiLvlLbl val="0"/>
      </c:catAx>
      <c:valAx>
        <c:axId val="20781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697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</cx:f>
      </cx:strDim>
      <cx:numDim type="size">
        <cx:f>_xlchart.v1.60</cx:f>
      </cx:numDim>
    </cx:data>
    <cx:data id="1">
      <cx:strDim type="cat">
        <cx:f>_xlchart.v1.58</cx:f>
      </cx:strDim>
      <cx:numDim type="size">
        <cx:f>_xlchart.v1.62</cx:f>
      </cx:numDim>
    </cx:data>
    <cx:data id="2">
      <cx:strDim type="cat">
        <cx:f>_xlchart.v1.58</cx:f>
      </cx:strDim>
      <cx:numDim type="size">
        <cx:f>_xlchart.v1.64</cx:f>
      </cx:numDim>
    </cx:data>
    <cx:data id="3">
      <cx:strDim type="cat">
        <cx:f>_xlchart.v1.58</cx:f>
      </cx:strDim>
      <cx:numDim type="size">
        <cx:f>_xlchart.v1.66</cx:f>
      </cx:numDim>
    </cx:data>
    <cx:data id="4">
      <cx:strDim type="cat">
        <cx:f>_xlchart.v1.58</cx:f>
      </cx:strDim>
      <cx:numDim type="size">
        <cx:f>_xlchart.v1.68</cx:f>
      </cx:numDim>
    </cx:data>
    <cx:data id="5">
      <cx:strDim type="cat">
        <cx:f>_xlchart.v1.58</cx:f>
      </cx:strDim>
      <cx:numDim type="size">
        <cx:f>_xlchart.v1.70</cx:f>
      </cx:numDim>
    </cx:data>
    <cx:data id="6">
      <cx:strDim type="cat">
        <cx:f>_xlchart.v1.58</cx:f>
      </cx:strDim>
      <cx:numDim type="size">
        <cx:f>_xlchart.v1.72</cx:f>
      </cx:numDim>
    </cx:data>
    <cx:data id="7">
      <cx:strDim type="cat">
        <cx:f>_xlchart.v1.58</cx:f>
      </cx:strDim>
      <cx:numDim type="size">
        <cx:f>_xlchart.v1.74</cx:f>
      </cx:numDim>
    </cx:data>
    <cx:data id="8">
      <cx:strDim type="cat">
        <cx:f>_xlchart.v1.58</cx:f>
      </cx:strDim>
      <cx:numDim type="size">
        <cx:f>_xlchart.v1.76</cx:f>
      </cx:numDim>
    </cx:data>
    <cx:data id="9">
      <cx:strDim type="cat">
        <cx:f>_xlchart.v1.58</cx:f>
      </cx:strDim>
      <cx:numDim type="size">
        <cx:f>_xlchart.v1.78</cx:f>
      </cx:numDim>
    </cx:data>
    <cx:data id="10">
      <cx:strDim type="cat">
        <cx:f>_xlchart.v1.58</cx:f>
      </cx:strDim>
      <cx:numDim type="size">
        <cx:f>_xlchart.v1.80</cx:f>
      </cx:numDim>
    </cx:data>
    <cx:data id="11">
      <cx:strDim type="cat">
        <cx:f>_xlchart.v1.58</cx:f>
      </cx:strDim>
      <cx:numDim type="size">
        <cx:f>_xlchart.v1.82</cx:f>
      </cx:numDim>
    </cx:data>
    <cx:data id="12">
      <cx:strDim type="cat">
        <cx:f>_xlchart.v1.58</cx:f>
      </cx:strDim>
      <cx:numDim type="size">
        <cx:f>_xlchart.v1.84</cx:f>
      </cx:numDim>
    </cx:data>
    <cx:data id="13">
      <cx:strDim type="cat">
        <cx:f>_xlchart.v1.58</cx:f>
      </cx:strDim>
      <cx:numDim type="size">
        <cx:f>_xlchart.v1.86</cx:f>
      </cx:numDim>
    </cx:data>
  </cx:chartData>
  <cx:chart>
    <cx:plotArea>
      <cx:plotAreaRegion>
        <cx:series layoutId="treemap" uniqueId="{8AA7DDF7-3E16-49A0-B0D6-D445222CC2F8}" formatIdx="0">
          <cx:tx>
            <cx:txData>
              <cx:f>_xlchart.v1.59</cx:f>
              <cx:v> All Employees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018F4419-F68C-4D6C-8DC7-F2E22C70DFB1}" formatIdx="1">
          <cx:tx>
            <cx:txData>
              <cx:f>_xlchart.v1.61</cx:f>
              <cx:v>% of all Employees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8A8A0221-CA14-4ABF-9763-C41E792FADD8}" formatIdx="2">
          <cx:tx>
            <cx:txData>
              <cx:f>_xlchart.v1.63</cx:f>
              <cx:v>Women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475C4D91-E0D3-4610-B816-30E49F12DFE6}" formatIdx="3">
          <cx:tx>
            <cx:txData>
              <cx:f>_xlchart.v1.65</cx:f>
              <cx:v> Women % of Salary Range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52787FFA-7C90-41AD-BC7C-51FA16A4DD9A}" formatIdx="4">
          <cx:tx>
            <cx:txData>
              <cx:f>_xlchart.v1.67</cx:f>
              <cx:v>Women % of EE‡ Group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389DCDC6-48CC-4962-983A-C3AE001DAA6B}" formatIdx="5">
          <cx:tx>
            <cx:txData>
              <cx:f>_xlchart.v1.69</cx:f>
              <cx:v>  Aboriginal Peoples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8C255D05-9BBF-4777-87AE-12DD6B8A5318}" formatIdx="6">
          <cx:tx>
            <cx:txData>
              <cx:f>_xlchart.v1.71</cx:f>
              <cx:v>  Aboriginal Peoples   % of Salary Range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overlapping"/>
          </cx:layoutPr>
        </cx:series>
        <cx:series layoutId="treemap" hidden="1" uniqueId="{F421F555-A42C-4C31-9852-AB0C629F737A}" formatIdx="7">
          <cx:tx>
            <cx:txData>
              <cx:f>_xlchart.v1.73</cx:f>
              <cx:v>  Aboriginal Peoples % of EE‡ Group</cx:v>
            </cx:txData>
          </cx:tx>
          <cx:dataLabels pos="inEnd">
            <cx:visibility seriesName="0" categoryName="1" value="0"/>
          </cx:dataLabels>
          <cx:dataId val="7"/>
          <cx:layoutPr>
            <cx:parentLabelLayout val="overlapping"/>
          </cx:layoutPr>
        </cx:series>
        <cx:series layoutId="treemap" hidden="1" uniqueId="{B99DD37F-AC87-43D2-A845-878E1B598DB9}" formatIdx="8">
          <cx:tx>
            <cx:txData>
              <cx:f>_xlchart.v1.75</cx:f>
              <cx:v> Persons  with Disabilities</cx:v>
            </cx:txData>
          </cx:tx>
          <cx:dataLabels pos="inEnd">
            <cx:visibility seriesName="0" categoryName="1" value="0"/>
          </cx:dataLabels>
          <cx:dataId val="8"/>
          <cx:layoutPr>
            <cx:parentLabelLayout val="overlapping"/>
          </cx:layoutPr>
        </cx:series>
        <cx:series layoutId="treemap" hidden="1" uniqueId="{CABD8E65-F6C5-4431-8782-D3D3EA3B82DE}" formatIdx="9">
          <cx:tx>
            <cx:txData>
              <cx:f>_xlchart.v1.77</cx:f>
              <cx:v> Persons  with Disabilities   % of Salary Range</cx:v>
            </cx:txData>
          </cx:tx>
          <cx:dataLabels pos="inEnd">
            <cx:visibility seriesName="0" categoryName="1" value="0"/>
          </cx:dataLabels>
          <cx:dataId val="9"/>
          <cx:layoutPr>
            <cx:parentLabelLayout val="overlapping"/>
          </cx:layoutPr>
        </cx:series>
        <cx:series layoutId="treemap" hidden="1" uniqueId="{4FA3AF4C-D0EA-48B2-AB09-50B36E37FC17}" formatIdx="10">
          <cx:tx>
            <cx:txData>
              <cx:f>_xlchart.v1.79</cx:f>
              <cx:v> Persons  with Disabilities   % of Salary Range</cx:v>
            </cx:txData>
          </cx:tx>
          <cx:dataLabels pos="inEnd">
            <cx:visibility seriesName="0" categoryName="1" value="0"/>
          </cx:dataLabels>
          <cx:dataId val="10"/>
          <cx:layoutPr>
            <cx:parentLabelLayout val="overlapping"/>
          </cx:layoutPr>
        </cx:series>
        <cx:series layoutId="treemap" hidden="1" uniqueId="{9857BD30-2172-4A4D-AF2B-D0EDD00D922A}" formatIdx="11">
          <cx:tx>
            <cx:txData>
              <cx:f>_xlchart.v1.81</cx:f>
              <cx:v>Members of a Visible Minority Group</cx:v>
            </cx:txData>
          </cx:tx>
          <cx:dataLabels pos="inEnd">
            <cx:visibility seriesName="0" categoryName="1" value="0"/>
          </cx:dataLabels>
          <cx:dataId val="11"/>
          <cx:layoutPr>
            <cx:parentLabelLayout val="overlapping"/>
          </cx:layoutPr>
        </cx:series>
        <cx:series layoutId="treemap" hidden="1" uniqueId="{E68C4EA0-7428-4452-A6AB-935FED6E782F}" formatIdx="12">
          <cx:tx>
            <cx:txData>
              <cx:f>_xlchart.v1.83</cx:f>
              <cx:v>Members of a Visible Minority Group  % of Salary Range</cx:v>
            </cx:txData>
          </cx:tx>
          <cx:dataLabels pos="inEnd">
            <cx:visibility seriesName="0" categoryName="1" value="0"/>
          </cx:dataLabels>
          <cx:dataId val="12"/>
          <cx:layoutPr>
            <cx:parentLabelLayout val="overlapping"/>
          </cx:layoutPr>
        </cx:series>
        <cx:series layoutId="treemap" hidden="1" uniqueId="{52643422-08E2-49D2-AA2C-E601C197FB7C}" formatIdx="13">
          <cx:tx>
            <cx:txData>
              <cx:f>_xlchart.v1.85</cx:f>
              <cx:v>Members of a Visible Minority Group % of EE‡ Group</cx:v>
            </cx:txData>
          </cx:tx>
          <cx:dataLabels pos="inEnd">
            <cx:visibility seriesName="0" categoryName="1" value="0"/>
          </cx:dataLabels>
          <cx:dataId val="13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463550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EB3DD-BC7E-4187-B793-2D40585DA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52294</xdr:colOff>
      <xdr:row>0</xdr:row>
      <xdr:rowOff>37353</xdr:rowOff>
    </xdr:from>
    <xdr:to>
      <xdr:col>24</xdr:col>
      <xdr:colOff>560293</xdr:colOff>
      <xdr:row>22</xdr:row>
      <xdr:rowOff>104588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EFDDD6-B8F2-4A8D-AC8D-095969B88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6694" y="37353"/>
              <a:ext cx="6603999" cy="4118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w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395941</xdr:colOff>
      <xdr:row>0</xdr:row>
      <xdr:rowOff>0</xdr:rowOff>
    </xdr:from>
    <xdr:to>
      <xdr:col>14</xdr:col>
      <xdr:colOff>14941</xdr:colOff>
      <xdr:row>19</xdr:row>
      <xdr:rowOff>59765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C9D72-1396-429E-9064-917E627CC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475496064813" createdVersion="6" refreshedVersion="6" minRefreshableVersion="3" recordCount="21" xr:uid="{90080FC4-EEBE-4B74-837E-B90B8A1D77A3}">
  <cacheSource type="worksheet">
    <worksheetSource ref="A1:O22" sheet="clean"/>
  </cacheSource>
  <cacheFields count="15">
    <cacheField name="Salary Range ($)" numFmtId="0">
      <sharedItems count="21">
        <s v="Under 5,000"/>
        <s v="5,000 to 9,999"/>
        <s v="10,000 to 14,999"/>
        <s v="15,000 to 19,999"/>
        <s v="20,000 to 24,999"/>
        <s v="25,000 to 29,999"/>
        <s v="30,000 to 34,999"/>
        <s v="35,000 to 39,999"/>
        <s v="40,000 to 44,999"/>
        <s v="45,000 to 49,999"/>
        <s v="50,000 to 54,999"/>
        <s v="55,000 to 59,999"/>
        <s v="60,000 to 64,999"/>
        <s v="65,000 to 69,999"/>
        <s v="70,000 to 74,999"/>
        <s v="75,000 to 79,999"/>
        <s v="80,000 to 84,999"/>
        <s v="85,000 to 89,999"/>
        <s v="90,000 to 94,999"/>
        <s v="95,000 to 99,999"/>
        <s v="100,000 and over"/>
      </sharedItems>
    </cacheField>
    <cacheField name=" All Employees" numFmtId="3">
      <sharedItems containsSemiMixedTypes="0" containsString="0" containsNumber="1" containsInteger="1" minValue="41" maxValue="25106"/>
    </cacheField>
    <cacheField name="% of all Employees" numFmtId="9">
      <sharedItems containsSemiMixedTypes="0" containsString="0" containsNumber="1" minValue="3.69439114228369E-4" maxValue="0.13843490151966301"/>
    </cacheField>
    <cacheField name="Women" numFmtId="3">
      <sharedItems containsSemiMixedTypes="0" containsString="0" containsNumber="1" containsInteger="1" minValue="15" maxValue="13691"/>
    </cacheField>
    <cacheField name=" Women % of Salary Range" numFmtId="9">
      <sharedItems containsSemiMixedTypes="0" containsString="0" containsNumber="1" minValue="0.24822695035460998" maxValue="0.86910994764397898"/>
    </cacheField>
    <cacheField name="Women % of EE‡ Group" numFmtId="9">
      <sharedItems containsSemiMixedTypes="0" containsString="0" containsNumber="1" minValue="1.5293949713493342E-4" maxValue="0.13959297701829157"/>
    </cacheField>
    <cacheField name="  Aboriginal Peoples" numFmtId="1">
      <sharedItems containsSemiMixedTypes="0" containsString="0" containsNumber="1" containsInteger="1" minValue="0" maxValue="1168"/>
    </cacheField>
    <cacheField name="  Aboriginal Peoples   % of Salary Range" numFmtId="9">
      <sharedItems containsSemiMixedTypes="0" containsString="0" containsNumber="1" minValue="0" maxValue="7.16227235661865E-2"/>
    </cacheField>
    <cacheField name="  Aboriginal Peoples % of EE‡ Group" numFmtId="9">
      <sharedItems containsSemiMixedTypes="0" containsString="0" containsNumber="1" minValue="0" maxValue="0.12642060829094057"/>
    </cacheField>
    <cacheField name=" Persons  with Disabilities" numFmtId="1">
      <sharedItems containsSemiMixedTypes="0" containsString="0" containsNumber="1" containsInteger="1" minValue="0" maxValue="1354"/>
    </cacheField>
    <cacheField name=" Persons  with Disabilities   % of Salary Range" numFmtId="9">
      <sharedItems containsSemiMixedTypes="0" containsString="0" containsNumber="1" minValue="0" maxValue="8.4889220811550897E-2"/>
    </cacheField>
    <cacheField name=" Persons  with Disabilities   % of Salary Range2" numFmtId="9">
      <sharedItems containsSemiMixedTypes="0" containsString="0" containsNumber="1" minValue="0" maxValue="0.13031761308950915"/>
    </cacheField>
    <cacheField name="Members of a Visible Minority Group" numFmtId="1">
      <sharedItems containsSemiMixedTypes="0" containsString="0" containsNumber="1" containsInteger="1" minValue="0" maxValue="3069"/>
    </cacheField>
    <cacheField name="Members of a Visible Minority Group  % of Salary Range" numFmtId="9">
      <sharedItems containsSemiMixedTypes="0" containsString="0" containsNumber="1" minValue="0" maxValue="0.16568206229860402"/>
    </cacheField>
    <cacheField name="Members of a Visible Minority Group % of EE‡ Group" numFmtId="9">
      <sharedItems containsSemiMixedTypes="0" containsString="0" containsNumber="1" minValue="0" maxValue="0.128308039633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41"/>
    <n v="2.2607468184124003E-2"/>
    <n v="15"/>
    <n v="0.36585365853658502"/>
    <n v="1.5293949713493342E-4"/>
    <n v="0"/>
    <n v="0"/>
    <n v="0"/>
    <n v="0"/>
    <n v="0"/>
    <n v="0"/>
    <n v="0"/>
    <n v="0"/>
    <n v="0"/>
  </r>
  <r>
    <x v="1"/>
    <n v="141"/>
    <n v="7.7747634486865602E-4"/>
    <n v="35"/>
    <n v="0.24822695035460998"/>
    <n v="3.5685882664817791E-4"/>
    <n v="0"/>
    <n v="0"/>
    <n v="0"/>
    <n v="7"/>
    <n v="0.05"/>
    <n v="1E-3"/>
    <n v="8"/>
    <n v="5.7000000000000002E-2"/>
    <n v="0"/>
  </r>
  <r>
    <x v="2"/>
    <n v="67"/>
    <n v="3.69439114228369E-4"/>
    <n v="35"/>
    <n v="0.52238805970149305"/>
    <n v="3.5685882664817791E-4"/>
    <n v="0"/>
    <n v="0"/>
    <n v="0"/>
    <n v="0"/>
    <n v="0"/>
    <n v="0"/>
    <n v="0"/>
    <n v="0"/>
    <n v="0"/>
  </r>
  <r>
    <x v="3"/>
    <n v="149"/>
    <n v="8.2158847791084897E-4"/>
    <n v="103"/>
    <n v="0.69127516778523501"/>
    <n v="1.0501845469932094E-3"/>
    <n v="5"/>
    <n v="3.35570469798658E-2"/>
    <n v="5.4118411083450585E-4"/>
    <n v="8"/>
    <n v="5.3691275167785199E-2"/>
    <n v="7.6997112608277187E-4"/>
    <n v="14"/>
    <n v="9.3959731543624192E-2"/>
    <n v="5.8530875036581797E-4"/>
  </r>
  <r>
    <x v="4"/>
    <n v="260"/>
    <n v="1.43364432387128E-3"/>
    <n v="191"/>
    <n v="0.734615384615385"/>
    <n v="1.9474295968514856E-3"/>
    <n v="17"/>
    <n v="6.5384615384615402E-2"/>
    <n v="1.8400259768373201E-3"/>
    <n v="15"/>
    <n v="5.7692307692307702E-2"/>
    <n v="1.4436958614051972E-3"/>
    <n v="28"/>
    <n v="0.107692307692308"/>
    <n v="1.1706175007316359E-3"/>
  </r>
  <r>
    <x v="5"/>
    <n v="393"/>
    <n v="2.1670085356977399E-3"/>
    <n v="319"/>
    <n v="0.81170483460559795"/>
    <n v="3.2525133057362508E-3"/>
    <n v="26"/>
    <n v="6.61577608142494E-2"/>
    <n v="2.8141573763394308E-3"/>
    <n v="22"/>
    <n v="5.5979643765903295E-2"/>
    <n v="2.1174205967276227E-3"/>
    <n v="52"/>
    <n v="0.13231552162849899"/>
    <n v="2.1740039299301809E-3"/>
  </r>
  <r>
    <x v="6"/>
    <n v="382"/>
    <n v="2.1063543527647301E-3"/>
    <n v="332"/>
    <n v="0.86910994764397898"/>
    <n v="3.3850608699198597E-3"/>
    <n v="15"/>
    <n v="3.9267015706806296E-2"/>
    <n v="1.6235523325035175E-3"/>
    <n v="18"/>
    <n v="4.7120418848167499E-2"/>
    <n v="1.7324350336862368E-3"/>
    <n v="59"/>
    <n v="0.15445026178010499"/>
    <n v="2.4666583051130902E-3"/>
  </r>
  <r>
    <x v="7"/>
    <n v="1567"/>
    <n v="8.6404640596395993E-3"/>
    <n v="1194"/>
    <n v="0.76196553924696897"/>
    <n v="1.2173983971940701E-2"/>
    <n v="85"/>
    <n v="5.4243777919591604E-2"/>
    <n v="9.2001298841866003E-3"/>
    <n v="97"/>
    <n v="6.1901723037651603E-2"/>
    <n v="9.3358999037536101E-3"/>
    <n v="150"/>
    <n v="9.5724313975749806E-2"/>
    <n v="6.2711651824909065E-3"/>
  </r>
  <r>
    <x v="8"/>
    <n v="4017"/>
    <n v="2.2149804803811301E-2"/>
    <n v="2817"/>
    <n v="0.70126960418222595"/>
    <n v="2.8722037561940493E-2"/>
    <n v="236"/>
    <n v="5.8750311177495601E-2"/>
    <n v="2.554389003138868E-2"/>
    <n v="341"/>
    <n v="8.4889220811550897E-2"/>
    <n v="3.2820019249278153E-2"/>
    <n v="563"/>
    <n v="0.140154344037839"/>
    <n v="2.3537773318282537E-2"/>
  </r>
  <r>
    <x v="9"/>
    <n v="14809"/>
    <n v="8.1657072277730003E-2"/>
    <n v="10383"/>
    <n v="0.70112769261935304"/>
    <n v="0.10586471991680091"/>
    <n v="990"/>
    <n v="6.6851239111351199E-2"/>
    <n v="0.10715445394523217"/>
    <n v="1106"/>
    <n v="7.4684313593085305E-2"/>
    <n v="0.10644850818094322"/>
    <n v="1941"/>
    <n v="0.13106894456074"/>
    <n v="8.1148877461432345E-2"/>
  </r>
  <r>
    <x v="10"/>
    <n v="19791"/>
    <n v="0.10912790312975601"/>
    <n v="13691"/>
    <n v="0.69177909150624006"/>
    <n v="0.13959297701829157"/>
    <n v="1168"/>
    <n v="5.9016724773887107E-2"/>
    <n v="0.12642060829094057"/>
    <n v="1195"/>
    <n v="6.0380981254105404E-2"/>
    <n v="0.11501443695861405"/>
    <n v="2827"/>
    <n v="0.142842706280633"/>
    <n v="0.11819055980601195"/>
  </r>
  <r>
    <x v="11"/>
    <n v="16869"/>
    <n v="9.3015946536094796E-2"/>
    <n v="10939"/>
    <n v="0.64846760329598696"/>
    <n v="0.11153367727726911"/>
    <n v="896"/>
    <n v="5.3115181694232003E-2"/>
    <n v="9.6980192661543452E-2"/>
    <n v="1006"/>
    <n v="5.96360187325864E-2"/>
    <n v="9.6823869104908547E-2"/>
    <n v="2212"/>
    <n v="0.13112810480763501"/>
    <n v="9.2478782557799233E-2"/>
  </r>
  <r>
    <x v="12"/>
    <n v="14840"/>
    <n v="8.1828006793268487E-2"/>
    <n v="8484"/>
    <n v="0.57169811320754693"/>
    <n v="8.6502579579518346E-2"/>
    <n v="811"/>
    <n v="5.4649595687331499E-2"/>
    <n v="8.7780062777356851E-2"/>
    <n v="824"/>
    <n v="5.5525606469002703E-2"/>
    <n v="7.9307025986525503E-2"/>
    <n v="1753"/>
    <n v="0.118126684636119"/>
    <n v="7.328901709937706E-2"/>
  </r>
  <r>
    <x v="13"/>
    <n v="18827"/>
    <n v="0.103812391098172"/>
    <n v="9275"/>
    <n v="0.49264354384660303"/>
    <n v="9.4567589061767168E-2"/>
    <n v="982"/>
    <n v="5.2159133159823699E-2"/>
    <n v="0.10628855936789697"/>
    <n v="1026"/>
    <n v="5.44962022627078E-2"/>
    <n v="9.8748796920115497E-2"/>
    <n v="2336"/>
    <n v="0.124077123280395"/>
    <n v="9.7662945775325055E-2"/>
  </r>
  <r>
    <x v="14"/>
    <n v="14716"/>
    <n v="8.1144268731114494E-2"/>
    <n v="5711"/>
    <n v="0.38808100027181297"/>
    <n v="5.8229164542506984E-2"/>
    <n v="1054"/>
    <n v="7.16227235661865E-2"/>
    <n v="0.11408161056391383"/>
    <n v="693"/>
    <n v="4.7091600978526806E-2"/>
    <n v="6.6698748796920115E-2"/>
    <n v="1876"/>
    <n v="0.127480293558032"/>
    <n v="7.8431372549019607E-2"/>
  </r>
  <r>
    <x v="15"/>
    <n v="9265"/>
    <n v="5.1087364079490098E-2"/>
    <n v="4689"/>
    <n v="0.50609821910415498"/>
    <n v="4.7808886804380189E-2"/>
    <n v="407"/>
    <n v="4.3928764166216903E-2"/>
    <n v="4.4052386621928778E-2"/>
    <n v="426"/>
    <n v="4.5979492714516998E-2"/>
    <n v="4.1000962463907602E-2"/>
    <n v="1328"/>
    <n v="0.14333513221802499"/>
    <n v="5.5520715748986163E-2"/>
  </r>
  <r>
    <x v="16"/>
    <n v="16917"/>
    <n v="9.3280619334347906E-2"/>
    <n v="8098"/>
    <n v="0.47869007507241201"/>
    <n v="8.2566936519912718E-2"/>
    <n v="933"/>
    <n v="5.5151622628125604E-2"/>
    <n v="0.1009849550817188"/>
    <n v="1068"/>
    <n v="6.31317609505231E-2"/>
    <n v="0.10279114533205005"/>
    <n v="2109"/>
    <n v="0.12466749423656699"/>
    <n v="8.8172582465822144E-2"/>
  </r>
  <r>
    <x v="17"/>
    <n v="7448"/>
    <n v="4.1068395862281906E-2"/>
    <n v="3929"/>
    <n v="0.52752416756176201"/>
    <n v="4.0059952282876884E-2"/>
    <n v="313"/>
    <n v="4.2024704618689596E-2"/>
    <n v="3.387812533824007E-2"/>
    <n v="387"/>
    <n v="5.1960257787325499E-2"/>
    <n v="3.7247353224254091E-2"/>
    <n v="1234"/>
    <n v="0.16568206229860402"/>
    <n v="5.1590785567958528E-2"/>
  </r>
  <r>
    <x v="18"/>
    <n v="7499"/>
    <n v="4.1349610710425901E-2"/>
    <n v="3583"/>
    <n v="0.47779703960528103"/>
    <n v="3.6532147882297764E-2"/>
    <n v="254"/>
    <n v="3.3871182824376601E-2"/>
    <n v="2.7492152830392899E-2"/>
    <n v="360"/>
    <n v="4.8006400853447102E-2"/>
    <n v="3.4648700673724733E-2"/>
    <n v="1036"/>
    <n v="0.13815175356714199"/>
    <n v="4.3312847527070521E-2"/>
  </r>
  <r>
    <x v="19"/>
    <n v="8252"/>
    <n v="4.55016652330223E-2"/>
    <n v="3372"/>
    <n v="0.40862821134270499"/>
    <n v="3.4380798955933031E-2"/>
    <n v="238"/>
    <n v="2.8841492971400901E-2"/>
    <n v="2.5760363675722479E-2"/>
    <n v="431"/>
    <n v="5.2229762481822595E-2"/>
    <n v="4.1482194417709339E-2"/>
    <n v="1319"/>
    <n v="0.15984003877847799"/>
    <n v="5.514444583803671E-2"/>
  </r>
  <r>
    <x v="20"/>
    <n v="25106"/>
    <n v="0.13843490151966301"/>
    <n v="10883"/>
    <n v="0.43348203616665304"/>
    <n v="0.11096270315463203"/>
    <n v="806"/>
    <n v="3.2103879550704997E-2"/>
    <n v="8.7238878666522357E-2"/>
    <n v="1354"/>
    <n v="5.3931331155899001E-2"/>
    <n v="0.13031761308950915"/>
    <n v="3069"/>
    <n v="0.12224169521229999"/>
    <n v="0.1283080396337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8019F-4232-4104-A624-DF6D082E4AE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Salary Range ($)">
  <location ref="A1:F23" firstHeaderRow="0" firstDataRow="1" firstDataCol="1"/>
  <pivotFields count="15">
    <pivotField axis="axisRow" showAll="0">
      <items count="22">
        <item x="2"/>
        <item x="20"/>
        <item x="3"/>
        <item x="4"/>
        <item x="5"/>
        <item x="6"/>
        <item x="7"/>
        <item x="8"/>
        <item x="9"/>
        <item x="1"/>
        <item x="10"/>
        <item x="11"/>
        <item x="12"/>
        <item x="13"/>
        <item x="14"/>
        <item x="15"/>
        <item x="16"/>
        <item x="17"/>
        <item x="18"/>
        <item x="19"/>
        <item x="0"/>
        <item t="default"/>
      </items>
    </pivotField>
    <pivotField dataField="1" numFmtId="3" showAll="0"/>
    <pivotField numFmtId="9" showAll="0"/>
    <pivotField dataField="1" numFmtId="3" showAll="0"/>
    <pivotField numFmtId="9" showAll="0"/>
    <pivotField numFmtId="9" showAll="0"/>
    <pivotField dataField="1" numFmtId="1" showAll="0"/>
    <pivotField numFmtId="9" showAll="0"/>
    <pivotField numFmtId="9" showAll="0"/>
    <pivotField dataField="1" numFmtId="1" showAll="0"/>
    <pivotField numFmtId="9" showAll="0"/>
    <pivotField numFmtId="9" showAll="0"/>
    <pivotField dataField="1" numFmtId="1" showAll="0"/>
    <pivotField numFmtId="9" showAll="0"/>
    <pivotField numFmtId="9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All Employees" fld="1" baseField="0" baseItem="0"/>
    <dataField name="Sum of Women" fld="3" baseField="0" baseItem="0"/>
    <dataField name="Sum of   Aboriginal Peoples" fld="6" baseField="0" baseItem="0"/>
    <dataField name="Sum of  Persons  with Disabilities" fld="9" baseField="0" baseItem="0"/>
    <dataField name="Sum of Members of a Visible Minority Group" fld="12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A5D7-7848-4CB2-80E3-477E7CE1E5EA}">
  <dimension ref="A1:O32"/>
  <sheetViews>
    <sheetView workbookViewId="0">
      <selection activeCell="A5" sqref="A5:A6"/>
    </sheetView>
  </sheetViews>
  <sheetFormatPr defaultRowHeight="14.5" x14ac:dyDescent="0.35"/>
  <sheetData>
    <row r="1" spans="1:15" x14ac:dyDescent="0.35">
      <c r="A1" s="1" t="s">
        <v>0</v>
      </c>
      <c r="B1" s="2"/>
      <c r="C1" s="3"/>
      <c r="D1" s="2"/>
      <c r="E1" s="2"/>
      <c r="F1" s="3"/>
      <c r="G1" s="2"/>
      <c r="H1" s="2"/>
      <c r="I1" s="3"/>
      <c r="J1" s="2"/>
      <c r="K1" s="2"/>
      <c r="L1" s="3"/>
      <c r="M1" s="2"/>
      <c r="N1" s="2"/>
      <c r="O1" s="3"/>
    </row>
    <row r="2" spans="1:15" ht="15.5" x14ac:dyDescent="0.3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"/>
    </row>
    <row r="3" spans="1:15" ht="15.5" x14ac:dyDescent="0.3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"/>
    </row>
    <row r="4" spans="1:15" x14ac:dyDescent="0.35">
      <c r="A4" s="42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5"/>
    </row>
    <row r="5" spans="1:15" x14ac:dyDescent="0.35">
      <c r="A5" s="44" t="s">
        <v>3</v>
      </c>
      <c r="B5" s="46" t="s">
        <v>4</v>
      </c>
      <c r="C5" s="46"/>
      <c r="D5" s="46" t="s">
        <v>5</v>
      </c>
      <c r="E5" s="46"/>
      <c r="F5" s="46"/>
      <c r="G5" s="46" t="s">
        <v>6</v>
      </c>
      <c r="H5" s="46"/>
      <c r="I5" s="46"/>
      <c r="J5" s="46" t="s">
        <v>7</v>
      </c>
      <c r="K5" s="46"/>
      <c r="L5" s="46"/>
      <c r="M5" s="44" t="s">
        <v>8</v>
      </c>
      <c r="N5" s="46"/>
      <c r="O5" s="46"/>
    </row>
    <row r="6" spans="1:15" ht="43.5" x14ac:dyDescent="0.35">
      <c r="A6" s="45"/>
      <c r="B6" s="6" t="s">
        <v>9</v>
      </c>
      <c r="C6" s="7" t="s">
        <v>10</v>
      </c>
      <c r="D6" s="6" t="s">
        <v>9</v>
      </c>
      <c r="E6" s="8" t="s">
        <v>11</v>
      </c>
      <c r="F6" s="9" t="s">
        <v>12</v>
      </c>
      <c r="G6" s="6" t="s">
        <v>9</v>
      </c>
      <c r="H6" s="8" t="s">
        <v>11</v>
      </c>
      <c r="I6" s="9" t="s">
        <v>12</v>
      </c>
      <c r="J6" s="6" t="s">
        <v>9</v>
      </c>
      <c r="K6" s="8" t="s">
        <v>11</v>
      </c>
      <c r="L6" s="9" t="s">
        <v>13</v>
      </c>
      <c r="M6" s="6" t="s">
        <v>9</v>
      </c>
      <c r="N6" s="8" t="s">
        <v>11</v>
      </c>
      <c r="O6" s="9" t="s">
        <v>12</v>
      </c>
    </row>
    <row r="7" spans="1:15" x14ac:dyDescent="0.35">
      <c r="A7" s="10" t="s">
        <v>14</v>
      </c>
      <c r="B7" s="11">
        <v>41</v>
      </c>
      <c r="C7" s="12">
        <v>2.2607468184123998</v>
      </c>
      <c r="D7" s="11">
        <v>15</v>
      </c>
      <c r="E7" s="13">
        <v>36.585365853658502</v>
      </c>
      <c r="F7" s="12">
        <f>D7/D$28*100</f>
        <v>1.5293949713493342E-2</v>
      </c>
      <c r="G7" s="14">
        <v>0</v>
      </c>
      <c r="H7" s="13">
        <v>0</v>
      </c>
      <c r="I7" s="12">
        <v>0</v>
      </c>
      <c r="J7" s="14">
        <v>0</v>
      </c>
      <c r="K7" s="13">
        <v>0</v>
      </c>
      <c r="L7" s="12">
        <v>0</v>
      </c>
      <c r="M7" s="14">
        <v>0</v>
      </c>
      <c r="N7" s="13">
        <v>0</v>
      </c>
      <c r="O7" s="12">
        <v>0</v>
      </c>
    </row>
    <row r="8" spans="1:15" x14ac:dyDescent="0.35">
      <c r="A8" s="15" t="s">
        <v>15</v>
      </c>
      <c r="B8" s="11">
        <v>141</v>
      </c>
      <c r="C8" s="12">
        <v>7.7747634486865613E-2</v>
      </c>
      <c r="D8" s="11">
        <v>35</v>
      </c>
      <c r="E8" s="13">
        <v>24.822695035460999</v>
      </c>
      <c r="F8" s="12">
        <f t="shared" ref="F8:F27" si="0">D8/D$28*100</f>
        <v>3.5685882664817793E-2</v>
      </c>
      <c r="G8" s="14">
        <v>0</v>
      </c>
      <c r="H8" s="13">
        <v>0</v>
      </c>
      <c r="I8" s="12">
        <v>0</v>
      </c>
      <c r="J8" s="16">
        <v>7</v>
      </c>
      <c r="K8" s="17">
        <v>5</v>
      </c>
      <c r="L8" s="12">
        <v>0.1</v>
      </c>
      <c r="M8" s="16">
        <v>8</v>
      </c>
      <c r="N8" s="17">
        <v>5.7</v>
      </c>
      <c r="O8" s="12">
        <v>0</v>
      </c>
    </row>
    <row r="9" spans="1:15" x14ac:dyDescent="0.35">
      <c r="A9" s="15" t="s">
        <v>16</v>
      </c>
      <c r="B9" s="11">
        <v>67</v>
      </c>
      <c r="C9" s="12">
        <v>3.6943911422836852E-2</v>
      </c>
      <c r="D9" s="11">
        <v>35</v>
      </c>
      <c r="E9" s="13">
        <v>52.238805970149301</v>
      </c>
      <c r="F9" s="12">
        <f t="shared" si="0"/>
        <v>3.5685882664817793E-2</v>
      </c>
      <c r="G9" s="14">
        <v>0</v>
      </c>
      <c r="H9" s="13">
        <v>0</v>
      </c>
      <c r="I9" s="12">
        <v>0</v>
      </c>
      <c r="J9" s="16">
        <v>0</v>
      </c>
      <c r="K9" s="17">
        <v>0</v>
      </c>
      <c r="L9" s="12">
        <v>0</v>
      </c>
      <c r="M9" s="14">
        <v>0</v>
      </c>
      <c r="N9" s="13">
        <v>0</v>
      </c>
      <c r="O9" s="12">
        <v>0</v>
      </c>
    </row>
    <row r="10" spans="1:15" x14ac:dyDescent="0.35">
      <c r="A10" s="15" t="s">
        <v>17</v>
      </c>
      <c r="B10" s="11">
        <v>149</v>
      </c>
      <c r="C10" s="12">
        <v>8.2158847791084941E-2</v>
      </c>
      <c r="D10" s="11">
        <v>103</v>
      </c>
      <c r="E10" s="13">
        <v>69.1275167785235</v>
      </c>
      <c r="F10" s="12">
        <f t="shared" si="0"/>
        <v>0.10501845469932095</v>
      </c>
      <c r="G10" s="14">
        <v>5</v>
      </c>
      <c r="H10" s="13">
        <v>3.3557046979865799</v>
      </c>
      <c r="I10" s="12">
        <f t="shared" ref="I10:I27" si="1">G10/G$28*100</f>
        <v>5.4118411083450585E-2</v>
      </c>
      <c r="J10" s="16">
        <v>8</v>
      </c>
      <c r="K10" s="17">
        <v>5.3691275167785202</v>
      </c>
      <c r="L10" s="12">
        <f t="shared" ref="L10:L27" si="2">J10/J$28*100</f>
        <v>7.6997112608277185E-2</v>
      </c>
      <c r="M10" s="16">
        <v>14</v>
      </c>
      <c r="N10" s="17">
        <v>9.3959731543624194</v>
      </c>
      <c r="O10" s="12">
        <f t="shared" ref="O10:O27" si="3">M10/M$28*100</f>
        <v>5.8530875036581796E-2</v>
      </c>
    </row>
    <row r="11" spans="1:15" x14ac:dyDescent="0.35">
      <c r="A11" s="15" t="s">
        <v>18</v>
      </c>
      <c r="B11" s="11">
        <v>260</v>
      </c>
      <c r="C11" s="12">
        <v>0.14336443238712809</v>
      </c>
      <c r="D11" s="11">
        <v>191</v>
      </c>
      <c r="E11" s="13">
        <v>73.461538461538495</v>
      </c>
      <c r="F11" s="12">
        <f t="shared" si="0"/>
        <v>0.19474295968514857</v>
      </c>
      <c r="G11" s="14">
        <v>17</v>
      </c>
      <c r="H11" s="13">
        <v>6.5384615384615401</v>
      </c>
      <c r="I11" s="12">
        <f t="shared" si="1"/>
        <v>0.18400259768373201</v>
      </c>
      <c r="J11" s="16">
        <v>15</v>
      </c>
      <c r="K11" s="17">
        <v>5.7692307692307701</v>
      </c>
      <c r="L11" s="12">
        <f t="shared" si="2"/>
        <v>0.14436958614051973</v>
      </c>
      <c r="M11" s="16">
        <v>28</v>
      </c>
      <c r="N11" s="17">
        <v>10.7692307692308</v>
      </c>
      <c r="O11" s="12">
        <f t="shared" si="3"/>
        <v>0.11706175007316359</v>
      </c>
    </row>
    <row r="12" spans="1:15" x14ac:dyDescent="0.35">
      <c r="A12" s="15" t="s">
        <v>19</v>
      </c>
      <c r="B12" s="11">
        <v>393</v>
      </c>
      <c r="C12" s="12">
        <v>0.21670085356977437</v>
      </c>
      <c r="D12" s="11">
        <v>319</v>
      </c>
      <c r="E12" s="13">
        <v>81.170483460559794</v>
      </c>
      <c r="F12" s="12">
        <f t="shared" si="0"/>
        <v>0.3252513305736251</v>
      </c>
      <c r="G12" s="14">
        <v>26</v>
      </c>
      <c r="H12" s="13">
        <v>6.61577608142494</v>
      </c>
      <c r="I12" s="12">
        <f t="shared" si="1"/>
        <v>0.28141573763394306</v>
      </c>
      <c r="J12" s="16">
        <v>22</v>
      </c>
      <c r="K12" s="17">
        <v>5.5979643765903297</v>
      </c>
      <c r="L12" s="12">
        <f t="shared" si="2"/>
        <v>0.21174205967276227</v>
      </c>
      <c r="M12" s="16">
        <v>52</v>
      </c>
      <c r="N12" s="17">
        <v>13.2315521628499</v>
      </c>
      <c r="O12" s="12">
        <f t="shared" si="3"/>
        <v>0.21740039299301808</v>
      </c>
    </row>
    <row r="13" spans="1:15" x14ac:dyDescent="0.35">
      <c r="A13" s="18" t="s">
        <v>20</v>
      </c>
      <c r="B13" s="11">
        <v>382</v>
      </c>
      <c r="C13" s="12">
        <v>0.2106354352764728</v>
      </c>
      <c r="D13" s="11">
        <v>332</v>
      </c>
      <c r="E13" s="13">
        <v>86.910994764397898</v>
      </c>
      <c r="F13" s="12">
        <f t="shared" si="0"/>
        <v>0.33850608699198598</v>
      </c>
      <c r="G13" s="14">
        <v>15</v>
      </c>
      <c r="H13" s="13">
        <v>3.9267015706806299</v>
      </c>
      <c r="I13" s="12">
        <f t="shared" si="1"/>
        <v>0.16235523325035175</v>
      </c>
      <c r="J13" s="16">
        <v>18</v>
      </c>
      <c r="K13" s="17">
        <v>4.7120418848167498</v>
      </c>
      <c r="L13" s="12">
        <f t="shared" si="2"/>
        <v>0.17324350336862368</v>
      </c>
      <c r="M13" s="16">
        <v>59</v>
      </c>
      <c r="N13" s="17">
        <v>15.445026178010499</v>
      </c>
      <c r="O13" s="12">
        <f t="shared" si="3"/>
        <v>0.24666583051130903</v>
      </c>
    </row>
    <row r="14" spans="1:15" x14ac:dyDescent="0.35">
      <c r="A14" s="18" t="s">
        <v>21</v>
      </c>
      <c r="B14" s="11">
        <v>1567</v>
      </c>
      <c r="C14" s="12">
        <v>0.86404640596396043</v>
      </c>
      <c r="D14" s="11">
        <v>1194</v>
      </c>
      <c r="E14" s="13">
        <v>76.1965539246969</v>
      </c>
      <c r="F14" s="12">
        <f t="shared" si="0"/>
        <v>1.2173983971940701</v>
      </c>
      <c r="G14" s="14">
        <v>85</v>
      </c>
      <c r="H14" s="13">
        <v>5.4243777919591603</v>
      </c>
      <c r="I14" s="12">
        <f t="shared" si="1"/>
        <v>0.92001298841866008</v>
      </c>
      <c r="J14" s="16">
        <v>97</v>
      </c>
      <c r="K14" s="17">
        <v>6.1901723037651601</v>
      </c>
      <c r="L14" s="12">
        <f t="shared" si="2"/>
        <v>0.93358999037536106</v>
      </c>
      <c r="M14" s="16">
        <v>150</v>
      </c>
      <c r="N14" s="17">
        <v>9.5724313975749808</v>
      </c>
      <c r="O14" s="12">
        <f t="shared" si="3"/>
        <v>0.62711651824909065</v>
      </c>
    </row>
    <row r="15" spans="1:15" x14ac:dyDescent="0.35">
      <c r="A15" s="18" t="s">
        <v>22</v>
      </c>
      <c r="B15" s="11">
        <v>4017</v>
      </c>
      <c r="C15" s="12">
        <v>2.2149804803811288</v>
      </c>
      <c r="D15" s="11">
        <v>2817</v>
      </c>
      <c r="E15" s="13">
        <v>70.126960418222595</v>
      </c>
      <c r="F15" s="12">
        <f t="shared" si="0"/>
        <v>2.8722037561940494</v>
      </c>
      <c r="G15" s="14">
        <v>236</v>
      </c>
      <c r="H15" s="13">
        <v>5.8750311177495602</v>
      </c>
      <c r="I15" s="12">
        <f t="shared" si="1"/>
        <v>2.5543890031388679</v>
      </c>
      <c r="J15" s="16">
        <v>341</v>
      </c>
      <c r="K15" s="17">
        <v>8.4889220811550903</v>
      </c>
      <c r="L15" s="12">
        <f t="shared" si="2"/>
        <v>3.2820019249278154</v>
      </c>
      <c r="M15" s="16">
        <v>563</v>
      </c>
      <c r="N15" s="17">
        <v>14.0154344037839</v>
      </c>
      <c r="O15" s="12">
        <f t="shared" si="3"/>
        <v>2.3537773318282538</v>
      </c>
    </row>
    <row r="16" spans="1:15" x14ac:dyDescent="0.35">
      <c r="A16" s="18" t="s">
        <v>23</v>
      </c>
      <c r="B16" s="11">
        <v>14809</v>
      </c>
      <c r="C16" s="12">
        <v>8.1657072277729981</v>
      </c>
      <c r="D16" s="11">
        <v>10383</v>
      </c>
      <c r="E16" s="13">
        <v>70.112769261935298</v>
      </c>
      <c r="F16" s="12">
        <f t="shared" si="0"/>
        <v>10.58647199168009</v>
      </c>
      <c r="G16" s="14">
        <v>990</v>
      </c>
      <c r="H16" s="13">
        <v>6.6851239111351202</v>
      </c>
      <c r="I16" s="12">
        <f t="shared" si="1"/>
        <v>10.715445394523217</v>
      </c>
      <c r="J16" s="16">
        <v>1106</v>
      </c>
      <c r="K16" s="17">
        <v>7.4684313593085303</v>
      </c>
      <c r="L16" s="12">
        <f t="shared" si="2"/>
        <v>10.644850818094321</v>
      </c>
      <c r="M16" s="16">
        <v>1941</v>
      </c>
      <c r="N16" s="17">
        <v>13.106894456074</v>
      </c>
      <c r="O16" s="12">
        <f t="shared" si="3"/>
        <v>8.1148877461432338</v>
      </c>
    </row>
    <row r="17" spans="1:15" x14ac:dyDescent="0.35">
      <c r="A17" s="18" t="s">
        <v>24</v>
      </c>
      <c r="B17" s="11">
        <v>19791</v>
      </c>
      <c r="C17" s="12">
        <v>10.912790312975584</v>
      </c>
      <c r="D17" s="11">
        <v>13691</v>
      </c>
      <c r="E17" s="13">
        <v>69.177909150624004</v>
      </c>
      <c r="F17" s="12">
        <f t="shared" si="0"/>
        <v>13.959297701829158</v>
      </c>
      <c r="G17" s="14">
        <v>1168</v>
      </c>
      <c r="H17" s="13">
        <v>5.9016724773887104</v>
      </c>
      <c r="I17" s="12">
        <f t="shared" si="1"/>
        <v>12.642060829094056</v>
      </c>
      <c r="J17" s="16">
        <v>1195</v>
      </c>
      <c r="K17" s="17">
        <v>6.0380981254105404</v>
      </c>
      <c r="L17" s="12">
        <f t="shared" si="2"/>
        <v>11.501443695861404</v>
      </c>
      <c r="M17" s="16">
        <v>2827</v>
      </c>
      <c r="N17" s="17">
        <v>14.2842706280633</v>
      </c>
      <c r="O17" s="12">
        <f t="shared" si="3"/>
        <v>11.819055980601195</v>
      </c>
    </row>
    <row r="18" spans="1:15" x14ac:dyDescent="0.35">
      <c r="A18" s="18" t="s">
        <v>25</v>
      </c>
      <c r="B18" s="11">
        <v>16869</v>
      </c>
      <c r="C18" s="12">
        <v>9.3015946536094756</v>
      </c>
      <c r="D18" s="11">
        <v>10939</v>
      </c>
      <c r="E18" s="13">
        <v>64.846760329598695</v>
      </c>
      <c r="F18" s="12">
        <f t="shared" si="0"/>
        <v>11.153367727726911</v>
      </c>
      <c r="G18" s="14">
        <v>896</v>
      </c>
      <c r="H18" s="13">
        <v>5.3115181694232003</v>
      </c>
      <c r="I18" s="12">
        <f t="shared" si="1"/>
        <v>9.6980192661543452</v>
      </c>
      <c r="J18" s="16">
        <v>1006</v>
      </c>
      <c r="K18" s="17">
        <v>5.9636018732586402</v>
      </c>
      <c r="L18" s="12">
        <f t="shared" si="2"/>
        <v>9.6823869104908553</v>
      </c>
      <c r="M18" s="16">
        <v>2212</v>
      </c>
      <c r="N18" s="17">
        <v>13.1128104807635</v>
      </c>
      <c r="O18" s="12">
        <f t="shared" si="3"/>
        <v>9.2478782557799235</v>
      </c>
    </row>
    <row r="19" spans="1:15" x14ac:dyDescent="0.35">
      <c r="A19" s="18" t="s">
        <v>26</v>
      </c>
      <c r="B19" s="11">
        <v>14840</v>
      </c>
      <c r="C19" s="12">
        <v>8.1828006793268493</v>
      </c>
      <c r="D19" s="11">
        <v>8484</v>
      </c>
      <c r="E19" s="13">
        <v>57.169811320754697</v>
      </c>
      <c r="F19" s="12">
        <f t="shared" si="0"/>
        <v>8.6502579579518351</v>
      </c>
      <c r="G19" s="14">
        <v>811</v>
      </c>
      <c r="H19" s="13">
        <v>5.4649595687331498</v>
      </c>
      <c r="I19" s="12">
        <f t="shared" si="1"/>
        <v>8.7780062777356846</v>
      </c>
      <c r="J19" s="16">
        <v>824</v>
      </c>
      <c r="K19" s="17">
        <v>5.55256064690027</v>
      </c>
      <c r="L19" s="12">
        <f t="shared" si="2"/>
        <v>7.9307025986525499</v>
      </c>
      <c r="M19" s="16">
        <v>1753</v>
      </c>
      <c r="N19" s="17">
        <v>11.812668463611899</v>
      </c>
      <c r="O19" s="12">
        <f t="shared" si="3"/>
        <v>7.3289017099377061</v>
      </c>
    </row>
    <row r="20" spans="1:15" x14ac:dyDescent="0.35">
      <c r="A20" s="18" t="s">
        <v>27</v>
      </c>
      <c r="B20" s="11">
        <v>18827</v>
      </c>
      <c r="C20" s="12">
        <v>10.381239109817155</v>
      </c>
      <c r="D20" s="11">
        <v>9275</v>
      </c>
      <c r="E20" s="13">
        <v>49.264354384660301</v>
      </c>
      <c r="F20" s="12">
        <f t="shared" si="0"/>
        <v>9.4567589061767166</v>
      </c>
      <c r="G20" s="14">
        <v>982</v>
      </c>
      <c r="H20" s="13">
        <v>5.2159133159823696</v>
      </c>
      <c r="I20" s="12">
        <f t="shared" si="1"/>
        <v>10.628855936789696</v>
      </c>
      <c r="J20" s="16">
        <v>1026</v>
      </c>
      <c r="K20" s="17">
        <v>5.4496202262707802</v>
      </c>
      <c r="L20" s="12">
        <f t="shared" si="2"/>
        <v>9.8748796920115502</v>
      </c>
      <c r="M20" s="16">
        <v>2336</v>
      </c>
      <c r="N20" s="17">
        <v>12.4077123280395</v>
      </c>
      <c r="O20" s="12">
        <f t="shared" si="3"/>
        <v>9.7662945775325056</v>
      </c>
    </row>
    <row r="21" spans="1:15" x14ac:dyDescent="0.35">
      <c r="A21" s="18" t="s">
        <v>28</v>
      </c>
      <c r="B21" s="11">
        <v>14716</v>
      </c>
      <c r="C21" s="12">
        <v>8.1144268731114497</v>
      </c>
      <c r="D21" s="11">
        <v>5711</v>
      </c>
      <c r="E21" s="13">
        <v>38.808100027181297</v>
      </c>
      <c r="F21" s="12">
        <f t="shared" si="0"/>
        <v>5.8229164542506986</v>
      </c>
      <c r="G21" s="14">
        <v>1054</v>
      </c>
      <c r="H21" s="13">
        <v>7.1622723566186499</v>
      </c>
      <c r="I21" s="12">
        <f t="shared" si="1"/>
        <v>11.408161056391384</v>
      </c>
      <c r="J21" s="16">
        <v>693</v>
      </c>
      <c r="K21" s="17">
        <v>4.7091600978526804</v>
      </c>
      <c r="L21" s="12">
        <f t="shared" si="2"/>
        <v>6.6698748796920118</v>
      </c>
      <c r="M21" s="16">
        <v>1876</v>
      </c>
      <c r="N21" s="17">
        <v>12.748029355803199</v>
      </c>
      <c r="O21" s="12">
        <f t="shared" si="3"/>
        <v>7.8431372549019605</v>
      </c>
    </row>
    <row r="22" spans="1:15" x14ac:dyDescent="0.35">
      <c r="A22" s="18" t="s">
        <v>29</v>
      </c>
      <c r="B22" s="11">
        <v>9265</v>
      </c>
      <c r="C22" s="12">
        <v>5.1087364079490065</v>
      </c>
      <c r="D22" s="11">
        <v>4689</v>
      </c>
      <c r="E22" s="13">
        <v>50.609821910415498</v>
      </c>
      <c r="F22" s="12">
        <f t="shared" si="0"/>
        <v>4.7808886804380188</v>
      </c>
      <c r="G22" s="14">
        <v>407</v>
      </c>
      <c r="H22" s="13">
        <v>4.3928764166216903</v>
      </c>
      <c r="I22" s="12">
        <f t="shared" si="1"/>
        <v>4.4052386621928781</v>
      </c>
      <c r="J22" s="16">
        <v>426</v>
      </c>
      <c r="K22" s="17">
        <v>4.5979492714517001</v>
      </c>
      <c r="L22" s="12">
        <f t="shared" si="2"/>
        <v>4.10009624639076</v>
      </c>
      <c r="M22" s="16">
        <v>1328</v>
      </c>
      <c r="N22" s="17">
        <v>14.3335132218025</v>
      </c>
      <c r="O22" s="12">
        <f t="shared" si="3"/>
        <v>5.5520715748986165</v>
      </c>
    </row>
    <row r="23" spans="1:15" x14ac:dyDescent="0.35">
      <c r="A23" s="18" t="s">
        <v>30</v>
      </c>
      <c r="B23" s="11">
        <v>16917</v>
      </c>
      <c r="C23" s="12">
        <v>9.3280619334347907</v>
      </c>
      <c r="D23" s="11">
        <v>8098</v>
      </c>
      <c r="E23" s="13">
        <v>47.8690075072412</v>
      </c>
      <c r="F23" s="12">
        <f t="shared" si="0"/>
        <v>8.2566936519912719</v>
      </c>
      <c r="G23" s="14">
        <v>933</v>
      </c>
      <c r="H23" s="13">
        <v>5.5151622628125603</v>
      </c>
      <c r="I23" s="12">
        <f t="shared" si="1"/>
        <v>10.098495508171879</v>
      </c>
      <c r="J23" s="16">
        <v>1068</v>
      </c>
      <c r="K23" s="17">
        <v>6.3131760950523104</v>
      </c>
      <c r="L23" s="12">
        <f t="shared" si="2"/>
        <v>10.279114533205005</v>
      </c>
      <c r="M23" s="16">
        <v>2109</v>
      </c>
      <c r="N23" s="17">
        <v>12.466749423656699</v>
      </c>
      <c r="O23" s="12">
        <f t="shared" si="3"/>
        <v>8.8172582465822149</v>
      </c>
    </row>
    <row r="24" spans="1:15" x14ac:dyDescent="0.35">
      <c r="A24" s="18" t="s">
        <v>31</v>
      </c>
      <c r="B24" s="11">
        <v>7448</v>
      </c>
      <c r="C24" s="12">
        <v>4.1068395862281921</v>
      </c>
      <c r="D24" s="11">
        <v>3929</v>
      </c>
      <c r="E24" s="13">
        <v>52.752416756176203</v>
      </c>
      <c r="F24" s="12">
        <f t="shared" si="0"/>
        <v>4.0059952282876887</v>
      </c>
      <c r="G24" s="14">
        <v>313</v>
      </c>
      <c r="H24" s="13">
        <v>4.2024704618689599</v>
      </c>
      <c r="I24" s="12">
        <f t="shared" si="1"/>
        <v>3.387812533824007</v>
      </c>
      <c r="J24" s="16">
        <v>387</v>
      </c>
      <c r="K24" s="17">
        <v>5.1960257787325501</v>
      </c>
      <c r="L24" s="12">
        <f t="shared" si="2"/>
        <v>3.7247353224254089</v>
      </c>
      <c r="M24" s="16">
        <v>1234</v>
      </c>
      <c r="N24" s="17">
        <v>16.568206229860401</v>
      </c>
      <c r="O24" s="12">
        <f t="shared" si="3"/>
        <v>5.159078556795853</v>
      </c>
    </row>
    <row r="25" spans="1:15" x14ac:dyDescent="0.35">
      <c r="A25" s="18" t="s">
        <v>32</v>
      </c>
      <c r="B25" s="11">
        <v>7499</v>
      </c>
      <c r="C25" s="12">
        <v>4.1349610710425901</v>
      </c>
      <c r="D25" s="11">
        <v>3583</v>
      </c>
      <c r="E25" s="13">
        <v>47.779703960528103</v>
      </c>
      <c r="F25" s="12">
        <f t="shared" si="0"/>
        <v>3.6532147882297763</v>
      </c>
      <c r="G25" s="14">
        <v>254</v>
      </c>
      <c r="H25" s="13">
        <v>3.38711828243766</v>
      </c>
      <c r="I25" s="12">
        <f t="shared" si="1"/>
        <v>2.7492152830392897</v>
      </c>
      <c r="J25" s="16">
        <v>360</v>
      </c>
      <c r="K25" s="17">
        <v>4.8006400853447104</v>
      </c>
      <c r="L25" s="12">
        <f t="shared" si="2"/>
        <v>3.4648700673724733</v>
      </c>
      <c r="M25" s="16">
        <v>1036</v>
      </c>
      <c r="N25" s="17">
        <v>13.815175356714199</v>
      </c>
      <c r="O25" s="12">
        <f t="shared" si="3"/>
        <v>4.3312847527070524</v>
      </c>
    </row>
    <row r="26" spans="1:15" x14ac:dyDescent="0.35">
      <c r="A26" s="18" t="s">
        <v>33</v>
      </c>
      <c r="B26" s="11">
        <v>8252</v>
      </c>
      <c r="C26" s="12">
        <v>4.5501665233022344</v>
      </c>
      <c r="D26" s="11">
        <v>3372</v>
      </c>
      <c r="E26" s="13">
        <v>40.862821134270497</v>
      </c>
      <c r="F26" s="12">
        <f t="shared" si="0"/>
        <v>3.4380798955933032</v>
      </c>
      <c r="G26" s="14">
        <v>238</v>
      </c>
      <c r="H26" s="13">
        <v>2.8841492971400902</v>
      </c>
      <c r="I26" s="12">
        <f t="shared" si="1"/>
        <v>2.576036367572248</v>
      </c>
      <c r="J26" s="16">
        <v>431</v>
      </c>
      <c r="K26" s="17">
        <v>5.2229762481822597</v>
      </c>
      <c r="L26" s="12">
        <f t="shared" si="2"/>
        <v>4.1482194417709337</v>
      </c>
      <c r="M26" s="16">
        <v>1319</v>
      </c>
      <c r="N26" s="17">
        <v>15.984003877847799</v>
      </c>
      <c r="O26" s="12">
        <f t="shared" si="3"/>
        <v>5.5144445838036713</v>
      </c>
    </row>
    <row r="27" spans="1:15" x14ac:dyDescent="0.35">
      <c r="A27" s="18" t="s">
        <v>34</v>
      </c>
      <c r="B27" s="11">
        <v>25106</v>
      </c>
      <c r="C27" s="12">
        <v>13.843490151966298</v>
      </c>
      <c r="D27" s="11">
        <v>10883</v>
      </c>
      <c r="E27" s="13">
        <v>43.348203616665302</v>
      </c>
      <c r="F27" s="12">
        <f t="shared" si="0"/>
        <v>11.096270315463203</v>
      </c>
      <c r="G27" s="14">
        <v>806</v>
      </c>
      <c r="H27" s="13">
        <v>3.2103879550704999</v>
      </c>
      <c r="I27" s="12">
        <f t="shared" si="1"/>
        <v>8.7238878666522357</v>
      </c>
      <c r="J27" s="16">
        <v>1354</v>
      </c>
      <c r="K27" s="17">
        <v>5.3931331155899001</v>
      </c>
      <c r="L27" s="12">
        <f t="shared" si="2"/>
        <v>13.031761308950914</v>
      </c>
      <c r="M27" s="16">
        <v>3069</v>
      </c>
      <c r="N27" s="17">
        <v>12.224169521229999</v>
      </c>
      <c r="O27" s="12">
        <f t="shared" si="3"/>
        <v>12.830803963376395</v>
      </c>
    </row>
    <row r="28" spans="1:15" ht="15" thickBot="1" x14ac:dyDescent="0.4">
      <c r="A28" s="19" t="s">
        <v>35</v>
      </c>
      <c r="B28" s="20">
        <v>181356</v>
      </c>
      <c r="C28" s="21">
        <v>100</v>
      </c>
      <c r="D28" s="20">
        <v>98078</v>
      </c>
      <c r="E28" s="22">
        <v>54.080399999999997</v>
      </c>
      <c r="F28" s="23">
        <v>100.00000000000003</v>
      </c>
      <c r="G28" s="20">
        <v>9239</v>
      </c>
      <c r="H28" s="22">
        <v>5.0944000000000003</v>
      </c>
      <c r="I28" s="23">
        <v>100</v>
      </c>
      <c r="J28" s="20">
        <v>10390</v>
      </c>
      <c r="K28" s="22">
        <v>5.7290999999999999</v>
      </c>
      <c r="L28" s="23">
        <v>100</v>
      </c>
      <c r="M28" s="20">
        <v>23919</v>
      </c>
      <c r="N28" s="22">
        <v>13.189</v>
      </c>
      <c r="O28" s="23">
        <v>99.999999999999986</v>
      </c>
    </row>
    <row r="29" spans="1:15" ht="15" thickTop="1" x14ac:dyDescent="0.35">
      <c r="A29" s="37" t="s">
        <v>36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35">
      <c r="A30" s="39" t="s">
        <v>37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5" ht="15.5" x14ac:dyDescent="0.35">
      <c r="A31" s="24" t="s">
        <v>38</v>
      </c>
      <c r="C31" s="25"/>
      <c r="F31" s="25"/>
      <c r="I31" s="25"/>
      <c r="L31" s="25"/>
      <c r="O31" s="25"/>
    </row>
    <row r="32" spans="1:15" x14ac:dyDescent="0.35">
      <c r="A32" s="40" t="s">
        <v>39</v>
      </c>
      <c r="B32" s="40"/>
      <c r="C32" s="40"/>
      <c r="D32" s="40"/>
      <c r="E32" s="40"/>
      <c r="F32" s="40"/>
      <c r="G32" s="40"/>
      <c r="H32" s="40"/>
      <c r="I32" s="40"/>
      <c r="J32" s="40"/>
      <c r="L32" s="25"/>
      <c r="O32" s="25"/>
    </row>
  </sheetData>
  <mergeCells count="11">
    <mergeCell ref="A29:O29"/>
    <mergeCell ref="A30:O30"/>
    <mergeCell ref="A32:J32"/>
    <mergeCell ref="A2:N3"/>
    <mergeCell ref="A4:N4"/>
    <mergeCell ref="A5:A6"/>
    <mergeCell ref="B5:C5"/>
    <mergeCell ref="D5:F5"/>
    <mergeCell ref="G5:I5"/>
    <mergeCell ref="J5:L5"/>
    <mergeCell ref="M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FD1B-DB55-4552-A82B-F063F54749A5}">
  <dimension ref="A1:O24"/>
  <sheetViews>
    <sheetView topLeftCell="C1" zoomScaleNormal="100" workbookViewId="0">
      <selection activeCell="A22" sqref="A1:O22"/>
    </sheetView>
  </sheetViews>
  <sheetFormatPr defaultColWidth="10.1796875" defaultRowHeight="14.5" x14ac:dyDescent="0.35"/>
  <cols>
    <col min="1" max="1" width="15.1796875" bestFit="1" customWidth="1"/>
    <col min="4" max="4" width="9" bestFit="1" customWidth="1"/>
  </cols>
  <sheetData>
    <row r="1" spans="1:15" ht="87" x14ac:dyDescent="0.35">
      <c r="A1" s="26" t="s">
        <v>3</v>
      </c>
      <c r="B1" s="27" t="s">
        <v>4</v>
      </c>
      <c r="C1" s="27" t="s">
        <v>10</v>
      </c>
      <c r="D1" s="27" t="s">
        <v>5</v>
      </c>
      <c r="E1" s="27" t="s">
        <v>40</v>
      </c>
      <c r="F1" s="27" t="s">
        <v>41</v>
      </c>
      <c r="G1" s="27" t="s">
        <v>6</v>
      </c>
      <c r="H1" s="27" t="s">
        <v>42</v>
      </c>
      <c r="I1" s="27" t="s">
        <v>43</v>
      </c>
      <c r="J1" s="27" t="s">
        <v>7</v>
      </c>
      <c r="K1" s="27" t="s">
        <v>44</v>
      </c>
      <c r="L1" s="27" t="s">
        <v>44</v>
      </c>
      <c r="M1" s="26" t="s">
        <v>8</v>
      </c>
      <c r="N1" s="27" t="s">
        <v>45</v>
      </c>
      <c r="O1" s="27" t="s">
        <v>46</v>
      </c>
    </row>
    <row r="2" spans="1:15" x14ac:dyDescent="0.35">
      <c r="A2" s="10" t="s">
        <v>14</v>
      </c>
      <c r="B2" s="11">
        <v>41</v>
      </c>
      <c r="C2" s="31">
        <v>2.2607468184124003E-2</v>
      </c>
      <c r="D2" s="11">
        <v>15</v>
      </c>
      <c r="E2" s="33">
        <v>0.36585365853658502</v>
      </c>
      <c r="F2" s="31">
        <v>1.5293949713493342E-4</v>
      </c>
      <c r="G2" s="14">
        <v>0</v>
      </c>
      <c r="H2" s="33">
        <v>0</v>
      </c>
      <c r="I2" s="31">
        <v>0</v>
      </c>
      <c r="J2" s="14">
        <v>0</v>
      </c>
      <c r="K2" s="33">
        <v>0</v>
      </c>
      <c r="L2" s="31">
        <v>0</v>
      </c>
      <c r="M2" s="14">
        <v>0</v>
      </c>
      <c r="N2" s="33">
        <v>0</v>
      </c>
      <c r="O2" s="31">
        <v>0</v>
      </c>
    </row>
    <row r="3" spans="1:15" x14ac:dyDescent="0.35">
      <c r="A3" s="15" t="s">
        <v>15</v>
      </c>
      <c r="B3" s="11">
        <v>141</v>
      </c>
      <c r="C3" s="31">
        <v>7.7747634486865602E-4</v>
      </c>
      <c r="D3" s="11">
        <v>35</v>
      </c>
      <c r="E3" s="33">
        <v>0.24822695035460998</v>
      </c>
      <c r="F3" s="31">
        <v>3.5685882664817791E-4</v>
      </c>
      <c r="G3" s="14">
        <v>0</v>
      </c>
      <c r="H3" s="33">
        <v>0</v>
      </c>
      <c r="I3" s="31">
        <v>0</v>
      </c>
      <c r="J3" s="16">
        <v>7</v>
      </c>
      <c r="K3" s="36">
        <v>0.05</v>
      </c>
      <c r="L3" s="31">
        <v>1E-3</v>
      </c>
      <c r="M3" s="16">
        <v>8</v>
      </c>
      <c r="N3" s="36">
        <v>5.7000000000000002E-2</v>
      </c>
      <c r="O3" s="31">
        <v>0</v>
      </c>
    </row>
    <row r="4" spans="1:15" x14ac:dyDescent="0.35">
      <c r="A4" s="15" t="s">
        <v>16</v>
      </c>
      <c r="B4" s="11">
        <v>67</v>
      </c>
      <c r="C4" s="31">
        <v>3.69439114228369E-4</v>
      </c>
      <c r="D4" s="11">
        <v>35</v>
      </c>
      <c r="E4" s="33">
        <v>0.52238805970149305</v>
      </c>
      <c r="F4" s="31">
        <v>3.5685882664817791E-4</v>
      </c>
      <c r="G4" s="14">
        <v>0</v>
      </c>
      <c r="H4" s="33">
        <v>0</v>
      </c>
      <c r="I4" s="31">
        <v>0</v>
      </c>
      <c r="J4" s="16">
        <v>0</v>
      </c>
      <c r="K4" s="36">
        <v>0</v>
      </c>
      <c r="L4" s="31">
        <v>0</v>
      </c>
      <c r="M4" s="14">
        <v>0</v>
      </c>
      <c r="N4" s="33">
        <v>0</v>
      </c>
      <c r="O4" s="31">
        <v>0</v>
      </c>
    </row>
    <row r="5" spans="1:15" x14ac:dyDescent="0.35">
      <c r="A5" s="15" t="s">
        <v>17</v>
      </c>
      <c r="B5" s="11">
        <v>149</v>
      </c>
      <c r="C5" s="31">
        <v>8.2158847791084897E-4</v>
      </c>
      <c r="D5" s="11">
        <v>103</v>
      </c>
      <c r="E5" s="33">
        <v>0.69127516778523501</v>
      </c>
      <c r="F5" s="31">
        <v>1.0501845469932094E-3</v>
      </c>
      <c r="G5" s="14">
        <v>5</v>
      </c>
      <c r="H5" s="33">
        <v>3.35570469798658E-2</v>
      </c>
      <c r="I5" s="31">
        <v>5.4118411083450585E-4</v>
      </c>
      <c r="J5" s="16">
        <v>8</v>
      </c>
      <c r="K5" s="36">
        <v>5.3691275167785199E-2</v>
      </c>
      <c r="L5" s="31">
        <v>7.6997112608277187E-4</v>
      </c>
      <c r="M5" s="16">
        <v>14</v>
      </c>
      <c r="N5" s="36">
        <v>9.3959731543624192E-2</v>
      </c>
      <c r="O5" s="31">
        <v>5.8530875036581797E-4</v>
      </c>
    </row>
    <row r="6" spans="1:15" x14ac:dyDescent="0.35">
      <c r="A6" s="15" t="s">
        <v>18</v>
      </c>
      <c r="B6" s="11">
        <v>260</v>
      </c>
      <c r="C6" s="31">
        <v>1.43364432387128E-3</v>
      </c>
      <c r="D6" s="11">
        <v>191</v>
      </c>
      <c r="E6" s="33">
        <v>0.734615384615385</v>
      </c>
      <c r="F6" s="31">
        <v>1.9474295968514856E-3</v>
      </c>
      <c r="G6" s="14">
        <v>17</v>
      </c>
      <c r="H6" s="33">
        <v>6.5384615384615402E-2</v>
      </c>
      <c r="I6" s="31">
        <v>1.8400259768373201E-3</v>
      </c>
      <c r="J6" s="16">
        <v>15</v>
      </c>
      <c r="K6" s="36">
        <v>5.7692307692307702E-2</v>
      </c>
      <c r="L6" s="31">
        <v>1.4436958614051972E-3</v>
      </c>
      <c r="M6" s="16">
        <v>28</v>
      </c>
      <c r="N6" s="36">
        <v>0.107692307692308</v>
      </c>
      <c r="O6" s="31">
        <v>1.1706175007316359E-3</v>
      </c>
    </row>
    <row r="7" spans="1:15" x14ac:dyDescent="0.35">
      <c r="A7" s="15" t="s">
        <v>19</v>
      </c>
      <c r="B7" s="11">
        <v>393</v>
      </c>
      <c r="C7" s="31">
        <v>2.1670085356977399E-3</v>
      </c>
      <c r="D7" s="11">
        <v>319</v>
      </c>
      <c r="E7" s="33">
        <v>0.81170483460559795</v>
      </c>
      <c r="F7" s="31">
        <v>3.2525133057362508E-3</v>
      </c>
      <c r="G7" s="14">
        <v>26</v>
      </c>
      <c r="H7" s="33">
        <v>6.61577608142494E-2</v>
      </c>
      <c r="I7" s="31">
        <v>2.8141573763394308E-3</v>
      </c>
      <c r="J7" s="16">
        <v>22</v>
      </c>
      <c r="K7" s="36">
        <v>5.5979643765903295E-2</v>
      </c>
      <c r="L7" s="31">
        <v>2.1174205967276227E-3</v>
      </c>
      <c r="M7" s="16">
        <v>52</v>
      </c>
      <c r="N7" s="36">
        <v>0.13231552162849899</v>
      </c>
      <c r="O7" s="31">
        <v>2.1740039299301809E-3</v>
      </c>
    </row>
    <row r="8" spans="1:15" x14ac:dyDescent="0.35">
      <c r="A8" s="18" t="s">
        <v>20</v>
      </c>
      <c r="B8" s="11">
        <v>382</v>
      </c>
      <c r="C8" s="31">
        <v>2.1063543527647301E-3</v>
      </c>
      <c r="D8" s="11">
        <v>332</v>
      </c>
      <c r="E8" s="33">
        <v>0.86910994764397898</v>
      </c>
      <c r="F8" s="31">
        <v>3.3850608699198597E-3</v>
      </c>
      <c r="G8" s="14">
        <v>15</v>
      </c>
      <c r="H8" s="33">
        <v>3.9267015706806296E-2</v>
      </c>
      <c r="I8" s="31">
        <v>1.6235523325035175E-3</v>
      </c>
      <c r="J8" s="16">
        <v>18</v>
      </c>
      <c r="K8" s="36">
        <v>4.7120418848167499E-2</v>
      </c>
      <c r="L8" s="31">
        <v>1.7324350336862368E-3</v>
      </c>
      <c r="M8" s="16">
        <v>59</v>
      </c>
      <c r="N8" s="36">
        <v>0.15445026178010499</v>
      </c>
      <c r="O8" s="31">
        <v>2.4666583051130902E-3</v>
      </c>
    </row>
    <row r="9" spans="1:15" x14ac:dyDescent="0.35">
      <c r="A9" s="18" t="s">
        <v>21</v>
      </c>
      <c r="B9" s="11">
        <v>1567</v>
      </c>
      <c r="C9" s="31">
        <v>8.6404640596395993E-3</v>
      </c>
      <c r="D9" s="11">
        <v>1194</v>
      </c>
      <c r="E9" s="33">
        <v>0.76196553924696897</v>
      </c>
      <c r="F9" s="31">
        <v>1.2173983971940701E-2</v>
      </c>
      <c r="G9" s="14">
        <v>85</v>
      </c>
      <c r="H9" s="33">
        <v>5.4243777919591604E-2</v>
      </c>
      <c r="I9" s="31">
        <v>9.2001298841866003E-3</v>
      </c>
      <c r="J9" s="16">
        <v>97</v>
      </c>
      <c r="K9" s="36">
        <v>6.1901723037651603E-2</v>
      </c>
      <c r="L9" s="31">
        <v>9.3358999037536101E-3</v>
      </c>
      <c r="M9" s="16">
        <v>150</v>
      </c>
      <c r="N9" s="36">
        <v>9.5724313975749806E-2</v>
      </c>
      <c r="O9" s="31">
        <v>6.2711651824909065E-3</v>
      </c>
    </row>
    <row r="10" spans="1:15" x14ac:dyDescent="0.35">
      <c r="A10" s="18" t="s">
        <v>22</v>
      </c>
      <c r="B10" s="11">
        <v>4017</v>
      </c>
      <c r="C10" s="31">
        <v>2.2149804803811301E-2</v>
      </c>
      <c r="D10" s="11">
        <v>2817</v>
      </c>
      <c r="E10" s="33">
        <v>0.70126960418222595</v>
      </c>
      <c r="F10" s="31">
        <v>2.8722037561940493E-2</v>
      </c>
      <c r="G10" s="14">
        <v>236</v>
      </c>
      <c r="H10" s="33">
        <v>5.8750311177495601E-2</v>
      </c>
      <c r="I10" s="31">
        <v>2.554389003138868E-2</v>
      </c>
      <c r="J10" s="16">
        <v>341</v>
      </c>
      <c r="K10" s="36">
        <v>8.4889220811550897E-2</v>
      </c>
      <c r="L10" s="31">
        <v>3.2820019249278153E-2</v>
      </c>
      <c r="M10" s="16">
        <v>563</v>
      </c>
      <c r="N10" s="36">
        <v>0.140154344037839</v>
      </c>
      <c r="O10" s="31">
        <v>2.3537773318282537E-2</v>
      </c>
    </row>
    <row r="11" spans="1:15" x14ac:dyDescent="0.35">
      <c r="A11" s="18" t="s">
        <v>23</v>
      </c>
      <c r="B11" s="11">
        <v>14809</v>
      </c>
      <c r="C11" s="31">
        <v>8.1657072277730003E-2</v>
      </c>
      <c r="D11" s="11">
        <v>10383</v>
      </c>
      <c r="E11" s="33">
        <v>0.70112769261935304</v>
      </c>
      <c r="F11" s="31">
        <v>0.10586471991680091</v>
      </c>
      <c r="G11" s="14">
        <v>990</v>
      </c>
      <c r="H11" s="33">
        <v>6.6851239111351199E-2</v>
      </c>
      <c r="I11" s="31">
        <v>0.10715445394523217</v>
      </c>
      <c r="J11" s="16">
        <v>1106</v>
      </c>
      <c r="K11" s="36">
        <v>7.4684313593085305E-2</v>
      </c>
      <c r="L11" s="31">
        <v>0.10644850818094322</v>
      </c>
      <c r="M11" s="16">
        <v>1941</v>
      </c>
      <c r="N11" s="36">
        <v>0.13106894456074</v>
      </c>
      <c r="O11" s="31">
        <v>8.1148877461432345E-2</v>
      </c>
    </row>
    <row r="12" spans="1:15" x14ac:dyDescent="0.35">
      <c r="A12" s="18" t="s">
        <v>24</v>
      </c>
      <c r="B12" s="11">
        <v>19791</v>
      </c>
      <c r="C12" s="31">
        <v>0.10912790312975601</v>
      </c>
      <c r="D12" s="11">
        <v>13691</v>
      </c>
      <c r="E12" s="33">
        <v>0.69177909150624006</v>
      </c>
      <c r="F12" s="31">
        <v>0.13959297701829157</v>
      </c>
      <c r="G12" s="14">
        <v>1168</v>
      </c>
      <c r="H12" s="33">
        <v>5.9016724773887107E-2</v>
      </c>
      <c r="I12" s="31">
        <v>0.12642060829094057</v>
      </c>
      <c r="J12" s="16">
        <v>1195</v>
      </c>
      <c r="K12" s="36">
        <v>6.0380981254105404E-2</v>
      </c>
      <c r="L12" s="31">
        <v>0.11501443695861405</v>
      </c>
      <c r="M12" s="16">
        <v>2827</v>
      </c>
      <c r="N12" s="36">
        <v>0.142842706280633</v>
      </c>
      <c r="O12" s="31">
        <v>0.11819055980601195</v>
      </c>
    </row>
    <row r="13" spans="1:15" x14ac:dyDescent="0.35">
      <c r="A13" s="18" t="s">
        <v>25</v>
      </c>
      <c r="B13" s="11">
        <v>16869</v>
      </c>
      <c r="C13" s="31">
        <v>9.3015946536094796E-2</v>
      </c>
      <c r="D13" s="11">
        <v>10939</v>
      </c>
      <c r="E13" s="33">
        <v>0.64846760329598696</v>
      </c>
      <c r="F13" s="31">
        <v>0.11153367727726911</v>
      </c>
      <c r="G13" s="14">
        <v>896</v>
      </c>
      <c r="H13" s="33">
        <v>5.3115181694232003E-2</v>
      </c>
      <c r="I13" s="31">
        <v>9.6980192661543452E-2</v>
      </c>
      <c r="J13" s="16">
        <v>1006</v>
      </c>
      <c r="K13" s="36">
        <v>5.96360187325864E-2</v>
      </c>
      <c r="L13" s="31">
        <v>9.6823869104908547E-2</v>
      </c>
      <c r="M13" s="16">
        <v>2212</v>
      </c>
      <c r="N13" s="36">
        <v>0.13112810480763501</v>
      </c>
      <c r="O13" s="31">
        <v>9.2478782557799233E-2</v>
      </c>
    </row>
    <row r="14" spans="1:15" x14ac:dyDescent="0.35">
      <c r="A14" s="18" t="s">
        <v>26</v>
      </c>
      <c r="B14" s="11">
        <v>14840</v>
      </c>
      <c r="C14" s="31">
        <v>8.1828006793268487E-2</v>
      </c>
      <c r="D14" s="11">
        <v>8484</v>
      </c>
      <c r="E14" s="33">
        <v>0.57169811320754693</v>
      </c>
      <c r="F14" s="31">
        <v>8.6502579579518346E-2</v>
      </c>
      <c r="G14" s="14">
        <v>811</v>
      </c>
      <c r="H14" s="33">
        <v>5.4649595687331499E-2</v>
      </c>
      <c r="I14" s="31">
        <v>8.7780062777356851E-2</v>
      </c>
      <c r="J14" s="16">
        <v>824</v>
      </c>
      <c r="K14" s="36">
        <v>5.5525606469002703E-2</v>
      </c>
      <c r="L14" s="31">
        <v>7.9307025986525503E-2</v>
      </c>
      <c r="M14" s="16">
        <v>1753</v>
      </c>
      <c r="N14" s="36">
        <v>0.118126684636119</v>
      </c>
      <c r="O14" s="31">
        <v>7.328901709937706E-2</v>
      </c>
    </row>
    <row r="15" spans="1:15" x14ac:dyDescent="0.35">
      <c r="A15" s="18" t="s">
        <v>27</v>
      </c>
      <c r="B15" s="11">
        <v>18827</v>
      </c>
      <c r="C15" s="31">
        <v>0.103812391098172</v>
      </c>
      <c r="D15" s="11">
        <v>9275</v>
      </c>
      <c r="E15" s="33">
        <v>0.49264354384660303</v>
      </c>
      <c r="F15" s="31">
        <v>9.4567589061767168E-2</v>
      </c>
      <c r="G15" s="14">
        <v>982</v>
      </c>
      <c r="H15" s="33">
        <v>5.2159133159823699E-2</v>
      </c>
      <c r="I15" s="31">
        <v>0.10628855936789697</v>
      </c>
      <c r="J15" s="16">
        <v>1026</v>
      </c>
      <c r="K15" s="36">
        <v>5.44962022627078E-2</v>
      </c>
      <c r="L15" s="31">
        <v>9.8748796920115497E-2</v>
      </c>
      <c r="M15" s="16">
        <v>2336</v>
      </c>
      <c r="N15" s="36">
        <v>0.124077123280395</v>
      </c>
      <c r="O15" s="31">
        <v>9.7662945775325055E-2</v>
      </c>
    </row>
    <row r="16" spans="1:15" x14ac:dyDescent="0.35">
      <c r="A16" s="18" t="s">
        <v>28</v>
      </c>
      <c r="B16" s="11">
        <v>14716</v>
      </c>
      <c r="C16" s="31">
        <v>8.1144268731114494E-2</v>
      </c>
      <c r="D16" s="11">
        <v>5711</v>
      </c>
      <c r="E16" s="33">
        <v>0.38808100027181297</v>
      </c>
      <c r="F16" s="31">
        <v>5.8229164542506984E-2</v>
      </c>
      <c r="G16" s="14">
        <v>1054</v>
      </c>
      <c r="H16" s="33">
        <v>7.16227235661865E-2</v>
      </c>
      <c r="I16" s="31">
        <v>0.11408161056391383</v>
      </c>
      <c r="J16" s="16">
        <v>693</v>
      </c>
      <c r="K16" s="36">
        <v>4.7091600978526806E-2</v>
      </c>
      <c r="L16" s="31">
        <v>6.6698748796920115E-2</v>
      </c>
      <c r="M16" s="16">
        <v>1876</v>
      </c>
      <c r="N16" s="36">
        <v>0.127480293558032</v>
      </c>
      <c r="O16" s="31">
        <v>7.8431372549019607E-2</v>
      </c>
    </row>
    <row r="17" spans="1:15" x14ac:dyDescent="0.35">
      <c r="A17" s="18" t="s">
        <v>29</v>
      </c>
      <c r="B17" s="11">
        <v>9265</v>
      </c>
      <c r="C17" s="31">
        <v>5.1087364079490098E-2</v>
      </c>
      <c r="D17" s="11">
        <v>4689</v>
      </c>
      <c r="E17" s="33">
        <v>0.50609821910415498</v>
      </c>
      <c r="F17" s="31">
        <v>4.7808886804380189E-2</v>
      </c>
      <c r="G17" s="14">
        <v>407</v>
      </c>
      <c r="H17" s="33">
        <v>4.3928764166216903E-2</v>
      </c>
      <c r="I17" s="31">
        <v>4.4052386621928778E-2</v>
      </c>
      <c r="J17" s="16">
        <v>426</v>
      </c>
      <c r="K17" s="36">
        <v>4.5979492714516998E-2</v>
      </c>
      <c r="L17" s="31">
        <v>4.1000962463907602E-2</v>
      </c>
      <c r="M17" s="16">
        <v>1328</v>
      </c>
      <c r="N17" s="36">
        <v>0.14333513221802499</v>
      </c>
      <c r="O17" s="31">
        <v>5.5520715748986163E-2</v>
      </c>
    </row>
    <row r="18" spans="1:15" x14ac:dyDescent="0.35">
      <c r="A18" s="18" t="s">
        <v>30</v>
      </c>
      <c r="B18" s="11">
        <v>16917</v>
      </c>
      <c r="C18" s="31">
        <v>9.3280619334347906E-2</v>
      </c>
      <c r="D18" s="11">
        <v>8098</v>
      </c>
      <c r="E18" s="33">
        <v>0.47869007507241201</v>
      </c>
      <c r="F18" s="31">
        <v>8.2566936519912718E-2</v>
      </c>
      <c r="G18" s="14">
        <v>933</v>
      </c>
      <c r="H18" s="33">
        <v>5.5151622628125604E-2</v>
      </c>
      <c r="I18" s="31">
        <v>0.1009849550817188</v>
      </c>
      <c r="J18" s="16">
        <v>1068</v>
      </c>
      <c r="K18" s="36">
        <v>6.31317609505231E-2</v>
      </c>
      <c r="L18" s="31">
        <v>0.10279114533205005</v>
      </c>
      <c r="M18" s="16">
        <v>2109</v>
      </c>
      <c r="N18" s="36">
        <v>0.12466749423656699</v>
      </c>
      <c r="O18" s="31">
        <v>8.8172582465822144E-2</v>
      </c>
    </row>
    <row r="19" spans="1:15" x14ac:dyDescent="0.35">
      <c r="A19" s="18" t="s">
        <v>31</v>
      </c>
      <c r="B19" s="11">
        <v>7448</v>
      </c>
      <c r="C19" s="31">
        <v>4.1068395862281906E-2</v>
      </c>
      <c r="D19" s="11">
        <v>3929</v>
      </c>
      <c r="E19" s="33">
        <v>0.52752416756176201</v>
      </c>
      <c r="F19" s="31">
        <v>4.0059952282876884E-2</v>
      </c>
      <c r="G19" s="14">
        <v>313</v>
      </c>
      <c r="H19" s="33">
        <v>4.2024704618689596E-2</v>
      </c>
      <c r="I19" s="31">
        <v>3.387812533824007E-2</v>
      </c>
      <c r="J19" s="16">
        <v>387</v>
      </c>
      <c r="K19" s="36">
        <v>5.1960257787325499E-2</v>
      </c>
      <c r="L19" s="31">
        <v>3.7247353224254091E-2</v>
      </c>
      <c r="M19" s="16">
        <v>1234</v>
      </c>
      <c r="N19" s="36">
        <v>0.16568206229860402</v>
      </c>
      <c r="O19" s="31">
        <v>5.1590785567958528E-2</v>
      </c>
    </row>
    <row r="20" spans="1:15" x14ac:dyDescent="0.35">
      <c r="A20" s="18" t="s">
        <v>32</v>
      </c>
      <c r="B20" s="11">
        <v>7499</v>
      </c>
      <c r="C20" s="31">
        <v>4.1349610710425901E-2</v>
      </c>
      <c r="D20" s="11">
        <v>3583</v>
      </c>
      <c r="E20" s="33">
        <v>0.47779703960528103</v>
      </c>
      <c r="F20" s="31">
        <v>3.6532147882297764E-2</v>
      </c>
      <c r="G20" s="14">
        <v>254</v>
      </c>
      <c r="H20" s="33">
        <v>3.3871182824376601E-2</v>
      </c>
      <c r="I20" s="31">
        <v>2.7492152830392899E-2</v>
      </c>
      <c r="J20" s="16">
        <v>360</v>
      </c>
      <c r="K20" s="36">
        <v>4.8006400853447102E-2</v>
      </c>
      <c r="L20" s="31">
        <v>3.4648700673724733E-2</v>
      </c>
      <c r="M20" s="16">
        <v>1036</v>
      </c>
      <c r="N20" s="36">
        <v>0.13815175356714199</v>
      </c>
      <c r="O20" s="31">
        <v>4.3312847527070521E-2</v>
      </c>
    </row>
    <row r="21" spans="1:15" x14ac:dyDescent="0.35">
      <c r="A21" s="18" t="s">
        <v>33</v>
      </c>
      <c r="B21" s="11">
        <v>8252</v>
      </c>
      <c r="C21" s="31">
        <v>4.55016652330223E-2</v>
      </c>
      <c r="D21" s="11">
        <v>3372</v>
      </c>
      <c r="E21" s="33">
        <v>0.40862821134270499</v>
      </c>
      <c r="F21" s="31">
        <v>3.4380798955933031E-2</v>
      </c>
      <c r="G21" s="14">
        <v>238</v>
      </c>
      <c r="H21" s="33">
        <v>2.8841492971400901E-2</v>
      </c>
      <c r="I21" s="31">
        <v>2.5760363675722479E-2</v>
      </c>
      <c r="J21" s="16">
        <v>431</v>
      </c>
      <c r="K21" s="36">
        <v>5.2229762481822595E-2</v>
      </c>
      <c r="L21" s="31">
        <v>4.1482194417709339E-2</v>
      </c>
      <c r="M21" s="16">
        <v>1319</v>
      </c>
      <c r="N21" s="36">
        <v>0.15984003877847799</v>
      </c>
      <c r="O21" s="31">
        <v>5.514444583803671E-2</v>
      </c>
    </row>
    <row r="22" spans="1:15" x14ac:dyDescent="0.35">
      <c r="A22" s="18" t="s">
        <v>34</v>
      </c>
      <c r="B22" s="11">
        <v>25106</v>
      </c>
      <c r="C22" s="31">
        <v>0.13843490151966301</v>
      </c>
      <c r="D22" s="11">
        <v>10883</v>
      </c>
      <c r="E22" s="33">
        <v>0.43348203616665304</v>
      </c>
      <c r="F22" s="31">
        <v>0.11096270315463203</v>
      </c>
      <c r="G22" s="14">
        <v>806</v>
      </c>
      <c r="H22" s="33">
        <v>3.2103879550704997E-2</v>
      </c>
      <c r="I22" s="31">
        <v>8.7238878666522357E-2</v>
      </c>
      <c r="J22" s="16">
        <v>1354</v>
      </c>
      <c r="K22" s="36">
        <v>5.3931331155899001E-2</v>
      </c>
      <c r="L22" s="31">
        <v>0.13031761308950915</v>
      </c>
      <c r="M22" s="16">
        <v>3069</v>
      </c>
      <c r="N22" s="36">
        <v>0.12224169521229999</v>
      </c>
      <c r="O22" s="31">
        <v>0.128308039633764</v>
      </c>
    </row>
    <row r="23" spans="1:15" ht="15" thickBot="1" x14ac:dyDescent="0.4">
      <c r="A23" s="19" t="s">
        <v>35</v>
      </c>
      <c r="B23" s="20">
        <v>181356</v>
      </c>
      <c r="C23" s="32">
        <v>1</v>
      </c>
      <c r="D23" s="20">
        <v>98078</v>
      </c>
      <c r="E23" s="34">
        <v>0.54080399999999995</v>
      </c>
      <c r="F23" s="35">
        <v>1</v>
      </c>
      <c r="G23" s="20">
        <v>9239</v>
      </c>
      <c r="H23" s="34">
        <v>5.0944000000000003E-2</v>
      </c>
      <c r="I23" s="35">
        <v>1</v>
      </c>
      <c r="J23" s="20">
        <v>10390</v>
      </c>
      <c r="K23" s="34">
        <v>5.7291000000000002E-2</v>
      </c>
      <c r="L23" s="35">
        <v>1</v>
      </c>
      <c r="M23" s="20">
        <v>23919</v>
      </c>
      <c r="N23" s="34">
        <v>0.13189000000000001</v>
      </c>
      <c r="O23" s="35">
        <v>1</v>
      </c>
    </row>
    <row r="24" spans="1:15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69D1-E6BD-4EC1-943F-2B100A9CFE91}">
  <dimension ref="A1:F23"/>
  <sheetViews>
    <sheetView workbookViewId="0">
      <selection activeCell="B5" sqref="A1:F23"/>
    </sheetView>
  </sheetViews>
  <sheetFormatPr defaultRowHeight="14.5" x14ac:dyDescent="0.35"/>
  <cols>
    <col min="1" max="1" width="15.1796875" bestFit="1" customWidth="1"/>
    <col min="2" max="2" width="19.26953125" bestFit="1" customWidth="1"/>
    <col min="3" max="3" width="13.81640625" bestFit="1" customWidth="1"/>
    <col min="4" max="4" width="23.7265625" bestFit="1" customWidth="1"/>
    <col min="5" max="5" width="28.6328125" bestFit="1" customWidth="1"/>
    <col min="6" max="6" width="38.6328125" bestFit="1" customWidth="1"/>
  </cols>
  <sheetData>
    <row r="1" spans="1:6" x14ac:dyDescent="0.35">
      <c r="A1" s="28" t="s">
        <v>3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5">
      <c r="A2" s="29" t="s">
        <v>16</v>
      </c>
      <c r="B2" s="30">
        <v>67</v>
      </c>
      <c r="C2" s="30">
        <v>35</v>
      </c>
      <c r="D2" s="30">
        <v>0</v>
      </c>
      <c r="E2" s="30">
        <v>0</v>
      </c>
      <c r="F2" s="30">
        <v>0</v>
      </c>
    </row>
    <row r="3" spans="1:6" x14ac:dyDescent="0.35">
      <c r="A3" s="29" t="s">
        <v>34</v>
      </c>
      <c r="B3" s="30">
        <v>25106</v>
      </c>
      <c r="C3" s="30">
        <v>10883</v>
      </c>
      <c r="D3" s="30">
        <v>806</v>
      </c>
      <c r="E3" s="30">
        <v>1354</v>
      </c>
      <c r="F3" s="30">
        <v>3069</v>
      </c>
    </row>
    <row r="4" spans="1:6" x14ac:dyDescent="0.35">
      <c r="A4" s="29" t="s">
        <v>17</v>
      </c>
      <c r="B4" s="30">
        <v>149</v>
      </c>
      <c r="C4" s="30">
        <v>103</v>
      </c>
      <c r="D4" s="30">
        <v>5</v>
      </c>
      <c r="E4" s="30">
        <v>8</v>
      </c>
      <c r="F4" s="30">
        <v>14</v>
      </c>
    </row>
    <row r="5" spans="1:6" x14ac:dyDescent="0.35">
      <c r="A5" s="29" t="s">
        <v>18</v>
      </c>
      <c r="B5" s="30">
        <v>260</v>
      </c>
      <c r="C5" s="30">
        <v>191</v>
      </c>
      <c r="D5" s="30">
        <v>17</v>
      </c>
      <c r="E5" s="30">
        <v>15</v>
      </c>
      <c r="F5" s="30">
        <v>28</v>
      </c>
    </row>
    <row r="6" spans="1:6" x14ac:dyDescent="0.35">
      <c r="A6" s="29" t="s">
        <v>19</v>
      </c>
      <c r="B6" s="30">
        <v>393</v>
      </c>
      <c r="C6" s="30">
        <v>319</v>
      </c>
      <c r="D6" s="30">
        <v>26</v>
      </c>
      <c r="E6" s="30">
        <v>22</v>
      </c>
      <c r="F6" s="30">
        <v>52</v>
      </c>
    </row>
    <row r="7" spans="1:6" x14ac:dyDescent="0.35">
      <c r="A7" s="29" t="s">
        <v>20</v>
      </c>
      <c r="B7" s="30">
        <v>382</v>
      </c>
      <c r="C7" s="30">
        <v>332</v>
      </c>
      <c r="D7" s="30">
        <v>15</v>
      </c>
      <c r="E7" s="30">
        <v>18</v>
      </c>
      <c r="F7" s="30">
        <v>59</v>
      </c>
    </row>
    <row r="8" spans="1:6" x14ac:dyDescent="0.35">
      <c r="A8" s="29" t="s">
        <v>21</v>
      </c>
      <c r="B8" s="30">
        <v>1567</v>
      </c>
      <c r="C8" s="30">
        <v>1194</v>
      </c>
      <c r="D8" s="30">
        <v>85</v>
      </c>
      <c r="E8" s="30">
        <v>97</v>
      </c>
      <c r="F8" s="30">
        <v>150</v>
      </c>
    </row>
    <row r="9" spans="1:6" x14ac:dyDescent="0.35">
      <c r="A9" s="29" t="s">
        <v>22</v>
      </c>
      <c r="B9" s="30">
        <v>4017</v>
      </c>
      <c r="C9" s="30">
        <v>2817</v>
      </c>
      <c r="D9" s="30">
        <v>236</v>
      </c>
      <c r="E9" s="30">
        <v>341</v>
      </c>
      <c r="F9" s="30">
        <v>563</v>
      </c>
    </row>
    <row r="10" spans="1:6" x14ac:dyDescent="0.35">
      <c r="A10" s="29" t="s">
        <v>23</v>
      </c>
      <c r="B10" s="30">
        <v>14809</v>
      </c>
      <c r="C10" s="30">
        <v>10383</v>
      </c>
      <c r="D10" s="30">
        <v>990</v>
      </c>
      <c r="E10" s="30">
        <v>1106</v>
      </c>
      <c r="F10" s="30">
        <v>1941</v>
      </c>
    </row>
    <row r="11" spans="1:6" x14ac:dyDescent="0.35">
      <c r="A11" s="29" t="s">
        <v>15</v>
      </c>
      <c r="B11" s="30">
        <v>141</v>
      </c>
      <c r="C11" s="30">
        <v>35</v>
      </c>
      <c r="D11" s="30">
        <v>0</v>
      </c>
      <c r="E11" s="30">
        <v>7</v>
      </c>
      <c r="F11" s="30">
        <v>8</v>
      </c>
    </row>
    <row r="12" spans="1:6" x14ac:dyDescent="0.35">
      <c r="A12" s="29" t="s">
        <v>24</v>
      </c>
      <c r="B12" s="30">
        <v>19791</v>
      </c>
      <c r="C12" s="30">
        <v>13691</v>
      </c>
      <c r="D12" s="30">
        <v>1168</v>
      </c>
      <c r="E12" s="30">
        <v>1195</v>
      </c>
      <c r="F12" s="30">
        <v>2827</v>
      </c>
    </row>
    <row r="13" spans="1:6" x14ac:dyDescent="0.35">
      <c r="A13" s="29" t="s">
        <v>25</v>
      </c>
      <c r="B13" s="30">
        <v>16869</v>
      </c>
      <c r="C13" s="30">
        <v>10939</v>
      </c>
      <c r="D13" s="30">
        <v>896</v>
      </c>
      <c r="E13" s="30">
        <v>1006</v>
      </c>
      <c r="F13" s="30">
        <v>2212</v>
      </c>
    </row>
    <row r="14" spans="1:6" x14ac:dyDescent="0.35">
      <c r="A14" s="29" t="s">
        <v>26</v>
      </c>
      <c r="B14" s="30">
        <v>14840</v>
      </c>
      <c r="C14" s="30">
        <v>8484</v>
      </c>
      <c r="D14" s="30">
        <v>811</v>
      </c>
      <c r="E14" s="30">
        <v>824</v>
      </c>
      <c r="F14" s="30">
        <v>1753</v>
      </c>
    </row>
    <row r="15" spans="1:6" x14ac:dyDescent="0.35">
      <c r="A15" s="29" t="s">
        <v>27</v>
      </c>
      <c r="B15" s="30">
        <v>18827</v>
      </c>
      <c r="C15" s="30">
        <v>9275</v>
      </c>
      <c r="D15" s="30">
        <v>982</v>
      </c>
      <c r="E15" s="30">
        <v>1026</v>
      </c>
      <c r="F15" s="30">
        <v>2336</v>
      </c>
    </row>
    <row r="16" spans="1:6" x14ac:dyDescent="0.35">
      <c r="A16" s="29" t="s">
        <v>28</v>
      </c>
      <c r="B16" s="30">
        <v>14716</v>
      </c>
      <c r="C16" s="30">
        <v>5711</v>
      </c>
      <c r="D16" s="30">
        <v>1054</v>
      </c>
      <c r="E16" s="30">
        <v>693</v>
      </c>
      <c r="F16" s="30">
        <v>1876</v>
      </c>
    </row>
    <row r="17" spans="1:6" x14ac:dyDescent="0.35">
      <c r="A17" s="29" t="s">
        <v>29</v>
      </c>
      <c r="B17" s="30">
        <v>9265</v>
      </c>
      <c r="C17" s="30">
        <v>4689</v>
      </c>
      <c r="D17" s="30">
        <v>407</v>
      </c>
      <c r="E17" s="30">
        <v>426</v>
      </c>
      <c r="F17" s="30">
        <v>1328</v>
      </c>
    </row>
    <row r="18" spans="1:6" x14ac:dyDescent="0.35">
      <c r="A18" s="29" t="s">
        <v>30</v>
      </c>
      <c r="B18" s="30">
        <v>16917</v>
      </c>
      <c r="C18" s="30">
        <v>8098</v>
      </c>
      <c r="D18" s="30">
        <v>933</v>
      </c>
      <c r="E18" s="30">
        <v>1068</v>
      </c>
      <c r="F18" s="30">
        <v>2109</v>
      </c>
    </row>
    <row r="19" spans="1:6" x14ac:dyDescent="0.35">
      <c r="A19" s="29" t="s">
        <v>31</v>
      </c>
      <c r="B19" s="30">
        <v>7448</v>
      </c>
      <c r="C19" s="30">
        <v>3929</v>
      </c>
      <c r="D19" s="30">
        <v>313</v>
      </c>
      <c r="E19" s="30">
        <v>387</v>
      </c>
      <c r="F19" s="30">
        <v>1234</v>
      </c>
    </row>
    <row r="20" spans="1:6" x14ac:dyDescent="0.35">
      <c r="A20" s="29" t="s">
        <v>32</v>
      </c>
      <c r="B20" s="30">
        <v>7499</v>
      </c>
      <c r="C20" s="30">
        <v>3583</v>
      </c>
      <c r="D20" s="30">
        <v>254</v>
      </c>
      <c r="E20" s="30">
        <v>360</v>
      </c>
      <c r="F20" s="30">
        <v>1036</v>
      </c>
    </row>
    <row r="21" spans="1:6" x14ac:dyDescent="0.35">
      <c r="A21" s="29" t="s">
        <v>33</v>
      </c>
      <c r="B21" s="30">
        <v>8252</v>
      </c>
      <c r="C21" s="30">
        <v>3372</v>
      </c>
      <c r="D21" s="30">
        <v>238</v>
      </c>
      <c r="E21" s="30">
        <v>431</v>
      </c>
      <c r="F21" s="30">
        <v>1319</v>
      </c>
    </row>
    <row r="22" spans="1:6" x14ac:dyDescent="0.35">
      <c r="A22" s="29" t="s">
        <v>14</v>
      </c>
      <c r="B22" s="30">
        <v>41</v>
      </c>
      <c r="C22" s="30">
        <v>15</v>
      </c>
      <c r="D22" s="30">
        <v>0</v>
      </c>
      <c r="E22" s="30">
        <v>0</v>
      </c>
      <c r="F22" s="30">
        <v>0</v>
      </c>
    </row>
    <row r="23" spans="1:6" x14ac:dyDescent="0.35">
      <c r="A23" s="29" t="s">
        <v>47</v>
      </c>
      <c r="B23" s="30">
        <v>181356</v>
      </c>
      <c r="C23" s="30">
        <v>98078</v>
      </c>
      <c r="D23" s="30">
        <v>9236</v>
      </c>
      <c r="E23" s="30">
        <v>10384</v>
      </c>
      <c r="F23" s="30">
        <v>23914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3D6A-0D44-48C1-92FA-37C3FB59755E}">
  <dimension ref="A1"/>
  <sheetViews>
    <sheetView tabSelected="1" zoomScale="80" zoomScaleNormal="80" workbookViewId="0">
      <selection activeCell="F23" sqref="F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2023-11-12T07:38:06Z</dcterms:created>
  <dcterms:modified xsi:type="dcterms:W3CDTF">2023-11-12T08:33:50Z</dcterms:modified>
</cp:coreProperties>
</file>