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490" windowHeight="7695" tabRatio="865"/>
  </bookViews>
  <sheets>
    <sheet name="Overview" sheetId="25" r:id="rId1"/>
    <sheet name="General" sheetId="52" r:id="rId2"/>
    <sheet name="Accounts" sheetId="53" r:id="rId3"/>
    <sheet name="Contacts" sheetId="54" r:id="rId4"/>
    <sheet name="Survey Responses" sheetId="55" r:id="rId5"/>
    <sheet name="Service Contracts" sheetId="4" r:id="rId6"/>
    <sheet name="Cases" sheetId="36" r:id="rId7"/>
    <sheet name="Tasks" sheetId="56" r:id="rId8"/>
    <sheet name="COUNTRY" sheetId="38" r:id="rId9"/>
    <sheet name="US Tracking" sheetId="59" r:id="rId10"/>
  </sheets>
  <definedNames>
    <definedName name="_xlnm._FilterDatabase" localSheetId="2" hidden="1">Accounts!$A$1:$K$132</definedName>
    <definedName name="_xlnm._FilterDatabase" localSheetId="6" hidden="1">Cases!$A$1:$K$141</definedName>
    <definedName name="_xlnm._FilterDatabase" localSheetId="3" hidden="1">Contacts!$A$1:$K$202</definedName>
    <definedName name="_xlnm._FilterDatabase" localSheetId="1" hidden="1">General!$A$1:$K$48</definedName>
    <definedName name="_xlnm._FilterDatabase" localSheetId="5" hidden="1">'Service Contracts'!$A$1:$K$53</definedName>
    <definedName name="_xlnm._FilterDatabase" localSheetId="4" hidden="1">'Survey Responses'!$A$1:$K$192</definedName>
    <definedName name="_xlnm._FilterDatabase" localSheetId="7" hidden="1">Tasks!$A$1:$K$201</definedName>
    <definedName name="Category" localSheetId="6">#REF!</definedName>
    <definedName name="Category" localSheetId="3">#REF!</definedName>
    <definedName name="Category" localSheetId="1">#REF!</definedName>
    <definedName name="Category" localSheetId="4">#REF!</definedName>
    <definedName name="Category">#REF!</definedName>
  </definedNames>
  <calcPr calcId="145621"/>
</workbook>
</file>

<file path=xl/calcChain.xml><?xml version="1.0" encoding="utf-8"?>
<calcChain xmlns="http://schemas.openxmlformats.org/spreadsheetml/2006/main">
  <c r="E42" i="25" l="1"/>
  <c r="E12" i="25"/>
  <c r="E49" i="25"/>
  <c r="E31" i="25" l="1"/>
  <c r="E30" i="25" l="1"/>
  <c r="E85" i="25"/>
  <c r="E29" i="25"/>
  <c r="E37" i="25" l="1"/>
  <c r="E62" i="25"/>
  <c r="E28" i="25"/>
  <c r="E27" i="25"/>
  <c r="E10" i="25"/>
  <c r="E84" i="25"/>
  <c r="E83" i="25" l="1"/>
  <c r="E26" i="25"/>
  <c r="E60" i="25"/>
  <c r="E61" i="25"/>
  <c r="E25" i="25" l="1"/>
  <c r="E9" i="25"/>
  <c r="E81" i="25" l="1"/>
  <c r="E36" i="25"/>
  <c r="E80" i="25"/>
  <c r="E59" i="25"/>
  <c r="E48" i="25"/>
  <c r="E24" i="25"/>
  <c r="E8" i="25"/>
  <c r="E78" i="25" l="1"/>
  <c r="E77" i="25"/>
  <c r="E76" i="25"/>
  <c r="E75" i="25"/>
  <c r="E74" i="25"/>
  <c r="E73" i="25"/>
  <c r="E72" i="25"/>
  <c r="E71" i="25"/>
  <c r="E70" i="25"/>
  <c r="E69" i="25"/>
  <c r="E68" i="25"/>
  <c r="E67" i="25"/>
  <c r="E66" i="25"/>
  <c r="E65" i="25"/>
  <c r="E64" i="25" s="1"/>
  <c r="M196" i="56" l="1"/>
  <c r="M195" i="56"/>
  <c r="M3" i="56"/>
  <c r="G64" i="25" s="1"/>
  <c r="M2" i="56"/>
  <c r="F64" i="25" s="1"/>
  <c r="E23" i="25" l="1"/>
  <c r="E58" i="25"/>
  <c r="E47" i="25"/>
  <c r="E7" i="25" l="1"/>
  <c r="E21" i="25"/>
  <c r="E22" i="25"/>
  <c r="E40" i="25" l="1"/>
  <c r="E35" i="25"/>
  <c r="E34" i="25"/>
  <c r="E20" i="25"/>
  <c r="E19" i="25"/>
  <c r="E18" i="25"/>
  <c r="E16" i="25"/>
  <c r="E15" i="25"/>
  <c r="E14" i="25"/>
  <c r="E13" i="25"/>
  <c r="E33" i="25" l="1"/>
  <c r="E6" i="25"/>
  <c r="E5" i="25"/>
  <c r="E4" i="25"/>
  <c r="E3" i="25"/>
  <c r="M3" i="55"/>
  <c r="G39" i="25" s="1"/>
  <c r="M2" i="55"/>
  <c r="F39" i="25" s="1"/>
  <c r="M3" i="54"/>
  <c r="G33" i="25" s="1"/>
  <c r="M2" i="54"/>
  <c r="F33" i="25" s="1"/>
  <c r="M3" i="53"/>
  <c r="G12" i="25" s="1"/>
  <c r="M2" i="53"/>
  <c r="F12" i="25" s="1"/>
  <c r="M3" i="52"/>
  <c r="G2" i="25" s="1"/>
  <c r="M2" i="52"/>
  <c r="F2" i="25" s="1"/>
  <c r="E2" i="25" l="1"/>
  <c r="E46" i="25"/>
  <c r="E57" i="25" l="1"/>
  <c r="E45" i="25" l="1"/>
  <c r="E39" i="25" l="1"/>
  <c r="H39" i="25" s="1"/>
  <c r="E43" i="25"/>
  <c r="E44" i="25"/>
  <c r="M3" i="4"/>
  <c r="G42" i="25" s="1"/>
  <c r="M2" i="4"/>
  <c r="F42" i="25" s="1"/>
  <c r="M3" i="36"/>
  <c r="G51" i="25" s="1"/>
  <c r="M2" i="36"/>
  <c r="F51" i="25" s="1"/>
  <c r="E56" i="25"/>
  <c r="E55" i="25"/>
  <c r="E54" i="25"/>
  <c r="E53" i="25"/>
  <c r="E52" i="25"/>
  <c r="E51" i="25" l="1"/>
  <c r="H51" i="25" s="1"/>
  <c r="F87" i="25"/>
  <c r="G87" i="25"/>
  <c r="H42" i="25" l="1"/>
  <c r="E87" i="25"/>
  <c r="H12" i="25"/>
  <c r="H33" i="25" l="1"/>
  <c r="H64" i="25"/>
  <c r="H2" i="25"/>
  <c r="H87" i="25" l="1"/>
</calcChain>
</file>

<file path=xl/comments1.xml><?xml version="1.0" encoding="utf-8"?>
<comments xmlns="http://schemas.openxmlformats.org/spreadsheetml/2006/main">
  <authors>
    <author>Mailene Mac</author>
  </authors>
  <commentList>
    <comment ref="E17" authorId="0">
      <text>
        <r>
          <rPr>
            <b/>
            <sz val="9"/>
            <color indexed="81"/>
            <rFont val="Tahoma"/>
            <family val="2"/>
          </rPr>
          <t>Mailene Mac:</t>
        </r>
        <r>
          <rPr>
            <sz val="9"/>
            <color indexed="81"/>
            <rFont val="Tahoma"/>
            <family val="2"/>
          </rPr>
          <t xml:space="preserve">
Need to update formula</t>
        </r>
      </text>
    </comment>
    <comment ref="E79" authorId="0">
      <text>
        <r>
          <rPr>
            <b/>
            <sz val="9"/>
            <color indexed="81"/>
            <rFont val="Tahoma"/>
            <family val="2"/>
          </rPr>
          <t>Mailene Mac:</t>
        </r>
        <r>
          <rPr>
            <sz val="9"/>
            <color indexed="81"/>
            <rFont val="Tahoma"/>
            <family val="2"/>
          </rPr>
          <t xml:space="preserve">
Need to update formula</t>
        </r>
      </text>
    </comment>
    <comment ref="E82" authorId="0">
      <text>
        <r>
          <rPr>
            <b/>
            <sz val="9"/>
            <color indexed="81"/>
            <rFont val="Tahoma"/>
            <family val="2"/>
          </rPr>
          <t>Mailene Mac:</t>
        </r>
        <r>
          <rPr>
            <sz val="9"/>
            <color indexed="81"/>
            <rFont val="Tahoma"/>
            <family val="2"/>
          </rPr>
          <t xml:space="preserve">
Need to update formula</t>
        </r>
      </text>
    </comment>
  </commentList>
</comments>
</file>

<file path=xl/comments2.xml><?xml version="1.0" encoding="utf-8"?>
<comments xmlns="http://schemas.openxmlformats.org/spreadsheetml/2006/main">
  <authors>
    <author>Mailene Mac</author>
  </authors>
  <commentList>
    <comment ref="D2" authorId="0">
      <text>
        <r>
          <rPr>
            <b/>
            <sz val="9"/>
            <color indexed="81"/>
            <rFont val="Tahoma"/>
            <family val="2"/>
          </rPr>
          <t>Mailene Mac:</t>
        </r>
        <r>
          <rPr>
            <sz val="9"/>
            <color indexed="81"/>
            <rFont val="Tahoma"/>
            <family val="2"/>
          </rPr>
          <t xml:space="preserve">
OpsRep - Passed
OpsMgr - Passed
SalesRep - Passed
SalesMgr - Passed
SalesOps - Passed</t>
        </r>
      </text>
    </comment>
  </commentList>
</comments>
</file>

<file path=xl/comments3.xml><?xml version="1.0" encoding="utf-8"?>
<comments xmlns="http://schemas.openxmlformats.org/spreadsheetml/2006/main">
  <authors>
    <author>Mailene Mac</author>
  </authors>
  <commentList>
    <comment ref="D39" authorId="0">
      <text>
        <r>
          <rPr>
            <b/>
            <sz val="9"/>
            <color indexed="81"/>
            <rFont val="Tahoma"/>
            <family val="2"/>
          </rPr>
          <t>Mailene Mac:</t>
        </r>
        <r>
          <rPr>
            <sz val="9"/>
            <color indexed="81"/>
            <rFont val="Tahoma"/>
            <family val="2"/>
          </rPr>
          <t xml:space="preserve">
SalesRep - Passed
SalesMgr - Passed
OpsRep - Passed
OpsMgr - Passed</t>
        </r>
      </text>
    </comment>
    <comment ref="D64" authorId="0">
      <text>
        <r>
          <rPr>
            <b/>
            <sz val="9"/>
            <color indexed="81"/>
            <rFont val="Tahoma"/>
            <family val="2"/>
          </rPr>
          <t>Mailene Mac:</t>
        </r>
        <r>
          <rPr>
            <sz val="9"/>
            <color indexed="81"/>
            <rFont val="Tahoma"/>
            <family val="2"/>
          </rPr>
          <t xml:space="preserve">
SalesRep - Passed
SalesMgr - Passed
OpsRep - Passed
OpsMgr - Passed</t>
        </r>
      </text>
    </comment>
  </commentList>
</comments>
</file>

<file path=xl/sharedStrings.xml><?xml version="1.0" encoding="utf-8"?>
<sst xmlns="http://schemas.openxmlformats.org/spreadsheetml/2006/main" count="3963" uniqueCount="1169">
  <si>
    <t>Test Case Name</t>
  </si>
  <si>
    <t>Role</t>
  </si>
  <si>
    <t>Test Type</t>
  </si>
  <si>
    <t>Step Description</t>
  </si>
  <si>
    <t>Data</t>
  </si>
  <si>
    <t>Expected Result</t>
  </si>
  <si>
    <t>Actual Result</t>
  </si>
  <si>
    <t>Pass/Fail</t>
  </si>
  <si>
    <t>Defect #</t>
  </si>
  <si>
    <t>Comments</t>
  </si>
  <si>
    <t>Fields populated correctly</t>
  </si>
  <si>
    <t>Click "Save" button</t>
  </si>
  <si>
    <t>Admin</t>
  </si>
  <si>
    <t>General</t>
  </si>
  <si>
    <t>Click "New" button</t>
  </si>
  <si>
    <t>Completed</t>
  </si>
  <si>
    <t>Owner</t>
  </si>
  <si>
    <t># of Test Steps</t>
  </si>
  <si>
    <t>Contacts</t>
  </si>
  <si>
    <t>Cases</t>
  </si>
  <si>
    <t>Tasks</t>
  </si>
  <si>
    <t>Accounts</t>
  </si>
  <si>
    <t>Account Details page load</t>
  </si>
  <si>
    <t>Fields updated correctly</t>
  </si>
  <si>
    <t>New Case Edit page load</t>
  </si>
  <si>
    <t>Mailene</t>
  </si>
  <si>
    <t>Home tab load</t>
  </si>
  <si>
    <t>Navigate to "Home" tab</t>
  </si>
  <si>
    <t>US-003566</t>
  </si>
  <si>
    <t xml:space="preserve">Need to make field labeled Type visible on the page layout. </t>
  </si>
  <si>
    <t>Navigate to "Accounts" tab</t>
  </si>
  <si>
    <t>Accounts tab load</t>
  </si>
  <si>
    <t>Verify for Type field</t>
  </si>
  <si>
    <t xml:space="preserve">Click "New" button </t>
  </si>
  <si>
    <t>Click on any existing Account Name</t>
  </si>
  <si>
    <t>SalesOps</t>
  </si>
  <si>
    <t>OpsMgr, OpsRep, SalesMgr, SalesRep</t>
  </si>
  <si>
    <t>Double click on "Type" field</t>
  </si>
  <si>
    <t>US-003567</t>
  </si>
  <si>
    <t>Remove and Add  fields to the Account page layout</t>
  </si>
  <si>
    <t>Remove the following fields from the Account page layout</t>
  </si>
  <si>
    <t>All Users</t>
  </si>
  <si>
    <t>Navigate to "Contacts" tab</t>
  </si>
  <si>
    <t>Contacts tab load</t>
  </si>
  <si>
    <t>Contact created successfully</t>
  </si>
  <si>
    <t xml:space="preserve">Verify fields have been removed
</t>
  </si>
  <si>
    <t>The following fields should NOT be visible:
Account Owner
Health Status
Number of Cases
Number of New Cases
Number of Working Cases
Last Health Status
Number of Open High Priority Cases
Number of Closed Cases
Oldest Open Case</t>
  </si>
  <si>
    <t>Verify "Client Theatre" picklist values</t>
  </si>
  <si>
    <t>SNTC At Risk Reason picklist values shoud be:
Competitive Service Loss
Could not get appropriate network penetration
Could not get data accurate
Customer does not see value in the product
Lack of support
Loss of budget
Loss of internal sponsor
Loss of workforce
None
Pricing
Product is too complex</t>
  </si>
  <si>
    <t>Verify "SNTC Stage" field type</t>
  </si>
  <si>
    <t>Verify "NOS At Risk Reason" field type</t>
  </si>
  <si>
    <t>Verify "NOS Customer Sentiment" field type</t>
  </si>
  <si>
    <t>Verify "NOS Stage" field type</t>
  </si>
  <si>
    <t>Collab ELA Last Health Status should be visible under Collab ELA section in the right column</t>
  </si>
  <si>
    <t>Verify "AMP Stage" field type</t>
  </si>
  <si>
    <t>SalesRep, SalesMgr, OpsRep, OpsMgr</t>
  </si>
  <si>
    <t>Opportunities section should not be visible on page</t>
  </si>
  <si>
    <t xml:space="preserve">Verify the removal of Opportunities section </t>
  </si>
  <si>
    <t xml:space="preserve">Verify the removal of Assets section </t>
  </si>
  <si>
    <t>Assets section should not be visible on page</t>
  </si>
  <si>
    <t>Verify adding of the following sections:
Service Contracts
Success Plans</t>
  </si>
  <si>
    <t>The following sections should be available:
Service Contracts
Success Plans</t>
  </si>
  <si>
    <t>Verify adding of Type to Contacts section</t>
  </si>
  <si>
    <t>Type should be available in Contacts section in the right column</t>
  </si>
  <si>
    <t>Verify adding of "Task" to Open Activites section</t>
  </si>
  <si>
    <t>Tasks should be available in Open Activities section in the right column</t>
  </si>
  <si>
    <t>Verify adding of "Task" to  Activity History section</t>
  </si>
  <si>
    <t>Tasks should be available in Activity History section in the right column</t>
  </si>
  <si>
    <t>Add the following fields to the Account page layout</t>
  </si>
  <si>
    <t>US-003565</t>
  </si>
  <si>
    <t>Lead Task Configuration</t>
  </si>
  <si>
    <t>Configuration</t>
  </si>
  <si>
    <t>US-003564</t>
  </si>
  <si>
    <t>Health Check Task Configuration</t>
  </si>
  <si>
    <t>US-003563</t>
  </si>
  <si>
    <t>Standard, Email, Fax, Phone Task Configuration</t>
  </si>
  <si>
    <t>US-003562</t>
  </si>
  <si>
    <t>Case Configuration</t>
  </si>
  <si>
    <t>US-003561</t>
  </si>
  <si>
    <t>Users</t>
  </si>
  <si>
    <t>US-003560</t>
  </si>
  <si>
    <t>US-003559</t>
  </si>
  <si>
    <t>Validation rules need to be created for tasks</t>
  </si>
  <si>
    <t>US-003558</t>
  </si>
  <si>
    <t>Milestones</t>
  </si>
  <si>
    <t>US-003557</t>
  </si>
  <si>
    <t xml:space="preserve">Base configuration </t>
  </si>
  <si>
    <t>US-003568</t>
  </si>
  <si>
    <t>Service Contract Configuration</t>
  </si>
  <si>
    <t>US-003569</t>
  </si>
  <si>
    <t>Case Approval Process Builder</t>
  </si>
  <si>
    <t>US-003570</t>
  </si>
  <si>
    <t>Task Process Builder</t>
  </si>
  <si>
    <t>Click on "New" button from My Tasks section</t>
  </si>
  <si>
    <t>New Task page load</t>
  </si>
  <si>
    <t>Select Task Record Type page load</t>
  </si>
  <si>
    <t>SalesRep,
SalesMgr, OpsRep, OpsMgr</t>
  </si>
  <si>
    <t>The following picklist values should be visible:
CTAS
LDoS
NOS
Renewal
Smart Assist
Uncovered
Win Back
Other</t>
  </si>
  <si>
    <t>Verify "Task SubType" field</t>
  </si>
  <si>
    <t>Verify Task SubType picklist</t>
  </si>
  <si>
    <t>Verify "Product" field</t>
  </si>
  <si>
    <t>Verify Product picklist</t>
  </si>
  <si>
    <t>The following picklist values should be visible:
AMP
Collab ELA
NOS
SNTC</t>
  </si>
  <si>
    <t xml:space="preserve">Task SubType field should be visible below Record Type and editable </t>
  </si>
  <si>
    <t>Product field should be visible below Priority and editable</t>
  </si>
  <si>
    <t>Lead ID field should be visible below Comments and editable</t>
  </si>
  <si>
    <t>Lead ID field should accept text</t>
  </si>
  <si>
    <t>SREV Amount field should accept numeric</t>
  </si>
  <si>
    <t>SREV Amount field should be visible in the Task Details right column and editable</t>
  </si>
  <si>
    <t>Cisco Amount field should be visible in the Task Details right column and editable</t>
  </si>
  <si>
    <t>Task Details page load</t>
  </si>
  <si>
    <t>The following fields should be visible and read only:
Task SubType
Product
Lead ID
SREV Amount
Cisco Amount</t>
  </si>
  <si>
    <t>Contact is a Lookup field</t>
  </si>
  <si>
    <t xml:space="preserve">Contact field should be visible below Name and editable </t>
  </si>
  <si>
    <t xml:space="preserve">Product field should be visible below Priority and editable </t>
  </si>
  <si>
    <t>Qualtrics Link should be visible under Comments in the left column</t>
  </si>
  <si>
    <t xml:space="preserve">Verify  new field "Client Theatre" </t>
  </si>
  <si>
    <t>Verify  new field "Collab ELA Last Health Status"</t>
  </si>
  <si>
    <t>Verify  new field "Task" to Open Activites section</t>
  </si>
  <si>
    <t>Verify  new field "Task" to  Activity History section</t>
  </si>
  <si>
    <t>Product should be visible in the Task Information section in the left column</t>
  </si>
  <si>
    <t>Product is a picklist with the following values:
AMP
Collab ELA
NOS
SNTC</t>
  </si>
  <si>
    <t>Escalation should be visible in the Task Details  section in the right column</t>
  </si>
  <si>
    <t>Escalation is a checkbox and editable</t>
  </si>
  <si>
    <t xml:space="preserve">Validation Rules - Lead_ID_Required </t>
  </si>
  <si>
    <t>Task updated successfully</t>
  </si>
  <si>
    <t xml:space="preserve">Validation Rules - Task_SubType_Requried </t>
  </si>
  <si>
    <t>Validation Rules - SREV_Health_Score_Requried</t>
  </si>
  <si>
    <t>The following error message display "The following fields cannot be blank: SREV Health Score  "</t>
  </si>
  <si>
    <t>Navigate to "Cases" tab</t>
  </si>
  <si>
    <t>Cases tab load</t>
  </si>
  <si>
    <t>Validate case types need to be enabled</t>
  </si>
  <si>
    <t>Only the following Case Record Type should be available from picklist:
Data Update Request
Reporting
Booking Request</t>
  </si>
  <si>
    <t xml:space="preserve">Health Check SNTC Task Process </t>
  </si>
  <si>
    <t>Task successfully closed out</t>
  </si>
  <si>
    <t>Fields value noted</t>
  </si>
  <si>
    <t xml:space="preserve">Health Check NOS Task Process </t>
  </si>
  <si>
    <t xml:space="preserve">Health Check AMP Task Process </t>
  </si>
  <si>
    <t>Select "Data Update Request" then click "Continue" button</t>
  </si>
  <si>
    <r>
      <t xml:space="preserve">Enter data for the following required fields:
Status
</t>
    </r>
    <r>
      <rPr>
        <b/>
        <sz val="10"/>
        <color theme="1"/>
        <rFont val="Calibri"/>
        <family val="2"/>
        <scheme val="minor"/>
      </rPr>
      <t>Priority = High</t>
    </r>
    <r>
      <rPr>
        <sz val="10"/>
        <color theme="1"/>
        <rFont val="Calibri"/>
        <family val="2"/>
        <scheme val="minor"/>
      </rPr>
      <t xml:space="preserve">
Description
Account Name/Opportunity
Contact Name</t>
    </r>
  </si>
  <si>
    <t>Case successfully created</t>
  </si>
  <si>
    <r>
      <t xml:space="preserve">Enter data for the following required fields:
Status
</t>
    </r>
    <r>
      <rPr>
        <b/>
        <sz val="10"/>
        <color theme="1"/>
        <rFont val="Calibri"/>
        <family val="2"/>
        <scheme val="minor"/>
      </rPr>
      <t>Priority = Normal</t>
    </r>
    <r>
      <rPr>
        <sz val="10"/>
        <color theme="1"/>
        <rFont val="Calibri"/>
        <family val="2"/>
        <scheme val="minor"/>
      </rPr>
      <t xml:space="preserve">
Description
Account Name/Opportunity
Contact Name</t>
    </r>
  </si>
  <si>
    <t>Select "Booking Request" then click "Continue" button</t>
  </si>
  <si>
    <r>
      <t xml:space="preserve">Enter data for the following required fields:
Status
</t>
    </r>
    <r>
      <rPr>
        <b/>
        <sz val="10"/>
        <color theme="1"/>
        <rFont val="Calibri"/>
        <family val="2"/>
        <scheme val="minor"/>
      </rPr>
      <t>Priority = Low</t>
    </r>
    <r>
      <rPr>
        <sz val="10"/>
        <color theme="1"/>
        <rFont val="Calibri"/>
        <family val="2"/>
        <scheme val="minor"/>
      </rPr>
      <t xml:space="preserve">
Description
Account Name/Opportunity
Contact Name</t>
    </r>
  </si>
  <si>
    <t>Click on "Sub Case Type" field</t>
  </si>
  <si>
    <t>Enter data for the following required fields:
Sub Case Type
Status
Description
Account Name/Opportunity
Contact Name</t>
  </si>
  <si>
    <t>Select Case Record Type  page load</t>
  </si>
  <si>
    <t>Select "Reporting Request" then click "Continue" button</t>
  </si>
  <si>
    <t>Only the following Case Record Type should be available from picklist:
Data Update Request
Reporting Request
Booking Request</t>
  </si>
  <si>
    <t xml:space="preserve">Picklist should have the following values:
QBR 
Campaign 
Dailies
Data Processing 
Ad Hoc
Beta Reporting 
Ops Reviews
Commit Call </t>
  </si>
  <si>
    <t>For Case Record Type= Data Update Request</t>
  </si>
  <si>
    <t>For Case Record Type= Reporting Request</t>
  </si>
  <si>
    <t>For Case Record Type= Booking Request</t>
  </si>
  <si>
    <t>Click on any existing Open Case Name</t>
  </si>
  <si>
    <t>Case Details page load</t>
  </si>
  <si>
    <t>Check the "Request Escalation" checkbox</t>
  </si>
  <si>
    <t>Escalation checked</t>
  </si>
  <si>
    <t>Case saved successfully</t>
  </si>
  <si>
    <t>Scroll to "Items to Approve" section</t>
  </si>
  <si>
    <t>Escalation request from above steps should be in Items to Approve queue</t>
  </si>
  <si>
    <t>Click on username in the top right corner then select "Setup"</t>
  </si>
  <si>
    <t>Force.com Home page load</t>
  </si>
  <si>
    <t>From Administration Setup, expand "Manage Users"</t>
  </si>
  <si>
    <t>Manage Users expand</t>
  </si>
  <si>
    <t>Click on "Users"</t>
  </si>
  <si>
    <t>List of All Users load</t>
  </si>
  <si>
    <t>Verify the list of Active users</t>
  </si>
  <si>
    <t>The list of Active User should match with the username in "User" tab</t>
  </si>
  <si>
    <t>Verify the list of Inactive users</t>
  </si>
  <si>
    <t>The list of Inactive User should match with the username in "User" tab</t>
  </si>
  <si>
    <t>Verify the list of in Public Group "NALA Sales Users"</t>
  </si>
  <si>
    <t>The list of NALA Sales Users should match with the username in "User" tab</t>
  </si>
  <si>
    <t>Verify the list of in Public Group "APAC Sales and Ops Users"</t>
  </si>
  <si>
    <t>The list of APAC Sales and Ops Users should match with the username in "User" tab</t>
  </si>
  <si>
    <t>Verify the list of in Public Group "Sales Ops Users"</t>
  </si>
  <si>
    <t>The list of Sales Ops Users should match with the username in "User" tab</t>
  </si>
  <si>
    <t>Verify the list of users with Data.com access</t>
  </si>
  <si>
    <t>The list of user who have access to Data.com should match with the username in "User" tab</t>
  </si>
  <si>
    <t>Login successfully</t>
  </si>
  <si>
    <t>Login as Admin</t>
  </si>
  <si>
    <t>From Administration Setup, expand "Company Profile"</t>
  </si>
  <si>
    <t>Company Profile expand</t>
  </si>
  <si>
    <t>Click on "Manage Currencies"</t>
  </si>
  <si>
    <t>Active Currencies table load</t>
  </si>
  <si>
    <t xml:space="preserve">Verify Currency setting </t>
  </si>
  <si>
    <t>Currency should shows USD</t>
  </si>
  <si>
    <t>SalesRep</t>
  </si>
  <si>
    <t>Login as SalesRep</t>
  </si>
  <si>
    <t>Click on "Accounts" tab</t>
  </si>
  <si>
    <t>Accountes tab load</t>
  </si>
  <si>
    <t xml:space="preserve">Click on "New" button </t>
  </si>
  <si>
    <t>New Account Details page load</t>
  </si>
  <si>
    <t>Click on "Currency" field</t>
  </si>
  <si>
    <t>USD should be available on picklist</t>
  </si>
  <si>
    <t>Base configuration - Currency</t>
  </si>
  <si>
    <t>Base configuration - Business Hours</t>
  </si>
  <si>
    <t>Click on "Business Hours"</t>
  </si>
  <si>
    <t>Business Hours table load</t>
  </si>
  <si>
    <t>Base configuration - Calendar</t>
  </si>
  <si>
    <t>Click on "Fiscal Year"</t>
  </si>
  <si>
    <t>Organization Fiscal Year page load</t>
  </si>
  <si>
    <t>Service Contracts</t>
  </si>
  <si>
    <t>Navigate to "Service Contracts" tab</t>
  </si>
  <si>
    <t>Service Contracts tab load</t>
  </si>
  <si>
    <t>New Service Contracts page load</t>
  </si>
  <si>
    <t xml:space="preserve">Verify  remove of fields
</t>
  </si>
  <si>
    <t xml:space="preserve">Verify  new field "Product" </t>
  </si>
  <si>
    <t>Product field should be visible</t>
  </si>
  <si>
    <t>The following picklist values should be visible:
SNTC
NOS
Collab ELA
AMP</t>
  </si>
  <si>
    <t>Verify "Product" picklist values</t>
  </si>
  <si>
    <t xml:space="preserve">Verify  new field "Client Territory" </t>
  </si>
  <si>
    <t>Verify "Client Territory" picklist values</t>
  </si>
  <si>
    <t>Client Territory field should be visible</t>
  </si>
  <si>
    <t xml:space="preserve">Verify  new field "Client Segment" </t>
  </si>
  <si>
    <t>Verify "Client Segment" picklist values</t>
  </si>
  <si>
    <t>Client Segment field should be visible</t>
  </si>
  <si>
    <t>Verify  new field "Country"</t>
  </si>
  <si>
    <t>Verify "Country" picklist values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</si>
  <si>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</si>
  <si>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</si>
  <si>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</si>
  <si>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</si>
  <si>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</si>
  <si>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</si>
  <si>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</si>
  <si>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</si>
  <si>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</si>
  <si>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</si>
  <si>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</si>
  <si>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</si>
  <si>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</si>
  <si>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</si>
  <si>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</si>
  <si>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</si>
  <si>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</si>
  <si>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</si>
  <si>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</si>
  <si>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</si>
  <si>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</si>
  <si>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</si>
  <si>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</si>
  <si>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</si>
  <si>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</si>
  <si>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Bosnia-Herzegovina</t>
  </si>
  <si>
    <t>Botswana</t>
  </si>
  <si>
    <t>Bouvet Island</t>
  </si>
  <si>
    <t>Brazil</t>
  </si>
  <si>
    <t>Brunei</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</si>
  <si>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</si>
  <si>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</si>
  <si>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</si>
  <si>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</si>
  <si>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</si>
  <si>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</si>
  <si>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</si>
  <si>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</si>
  <si>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</si>
  <si>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</si>
  <si>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</si>
  <si>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</si>
  <si>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</si>
  <si>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</si>
  <si>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</si>
  <si>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</si>
  <si>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 the (Zaire)</t>
  </si>
  <si>
    <t>Congo, Republic of</t>
  </si>
  <si>
    <t>Cook Islands</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</si>
  <si>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</si>
  <si>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</si>
  <si>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</si>
  <si>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</si>
  <si>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</si>
  <si>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</si>
  <si>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</si>
  <si>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</si>
  <si>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</si>
  <si>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</si>
  <si>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</si>
  <si>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</si>
  <si>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</si>
  <si>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</si>
  <si>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</si>
  <si>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</si>
  <si>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</si>
  <si>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</si>
  <si>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</si>
  <si>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</si>
  <si>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</si>
  <si>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</si>
  <si>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Gabon</t>
  </si>
  <si>
    <t>Gambia</t>
  </si>
  <si>
    <t>Georgia</t>
  </si>
  <si>
    <t>Germany</t>
  </si>
  <si>
    <t>Ghana</t>
  </si>
  <si>
    <t>Gibraltar</t>
  </si>
  <si>
    <t>Greece</t>
  </si>
  <si>
    <t>Greenland</t>
  </si>
  <si>
    <t>Grenada</t>
  </si>
  <si>
    <t>Guadeloupe (French)</t>
  </si>
  <si>
    <t>Guam (USA)</t>
  </si>
  <si>
    <t>Guatemala</t>
  </si>
  <si>
    <t>Guinea</t>
  </si>
  <si>
    <t>Guinea Bissau</t>
  </si>
  <si>
    <t>Guyana</t>
  </si>
  <si>
    <t>Haiti</t>
  </si>
  <si>
    <t>Holy See</t>
  </si>
  <si>
    <t>Honduras</t>
  </si>
  <si>
    <t>Hong Kong</t>
  </si>
  <si>
    <t>Hungary</t>
  </si>
  <si>
    <t>Iceland</t>
  </si>
  <si>
    <t>India</t>
  </si>
  <si>
    <t>Indonesia</t>
  </si>
  <si>
    <t>Iran</t>
  </si>
  <si>
    <t>Iraq</t>
  </si>
  <si>
    <t>Ireland</t>
  </si>
  <si>
    <t>Israel</t>
  </si>
  <si>
    <t>Italy</t>
  </si>
  <si>
    <t>Ivory Coast (Cote D`Ivoire)</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</si>
  <si>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</si>
  <si>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</si>
  <si>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</si>
  <si>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</si>
  <si>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</si>
  <si>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</si>
  <si>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</si>
  <si>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</si>
  <si>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</si>
  <si>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</si>
  <si>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</si>
  <si>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</si>
  <si>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</si>
  <si>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</si>
  <si>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</si>
  <si>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</si>
  <si>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</si>
  <si>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</si>
  <si>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</si>
  <si>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</si>
  <si>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</si>
  <si>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</si>
  <si>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</si>
  <si>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</si>
  <si>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</si>
  <si>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</si>
  <si>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 (French)</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</si>
  <si>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</si>
  <si>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</si>
  <si>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</si>
  <si>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</si>
  <si>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</si>
  <si>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</si>
  <si>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</si>
  <si>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</si>
  <si>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</si>
  <si>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</si>
  <si>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</si>
  <si>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</si>
  <si>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</si>
  <si>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</si>
  <si>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</si>
  <si>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</si>
  <si>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</si>
  <si>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</si>
  <si>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 (French)</t>
  </si>
  <si>
    <t>New Zealand</t>
  </si>
  <si>
    <t>Nicaragua</t>
  </si>
  <si>
    <t>Niger</t>
  </si>
  <si>
    <t>Nigeria</t>
  </si>
  <si>
    <t>Niue</t>
  </si>
  <si>
    <t>Norfolk Island</t>
  </si>
  <si>
    <t>Northern Mariana Islands</t>
  </si>
  <si>
    <t>North Korea</t>
  </si>
  <si>
    <t>Norway</t>
  </si>
  <si>
    <t>Oman</t>
  </si>
  <si>
    <t>Pakistan</t>
  </si>
  <si>
    <t>Palau</t>
  </si>
  <si>
    <t>Panama</t>
  </si>
  <si>
    <t>Papua New Guinea</t>
  </si>
  <si>
    <t>Paraguay</t>
  </si>
  <si>
    <t>Peru</t>
  </si>
  <si>
    <t>Philippines</t>
  </si>
  <si>
    <t>Pitcairn Island</t>
  </si>
  <si>
    <t>Poland</t>
  </si>
  <si>
    <t>Polynesia (French)</t>
  </si>
  <si>
    <t>Portugal</t>
  </si>
  <si>
    <t>Puerto Rico</t>
  </si>
  <si>
    <t>Qatar</t>
  </si>
  <si>
    <t>Reunion</t>
  </si>
  <si>
    <t>Romania</t>
  </si>
  <si>
    <t>Russia</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</si>
  <si>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</si>
  <si>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</si>
  <si>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</si>
  <si>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</si>
  <si>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</si>
  <si>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</si>
  <si>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</si>
  <si>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</si>
  <si>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</si>
  <si>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</si>
  <si>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</si>
  <si>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</si>
  <si>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</si>
  <si>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</si>
  <si>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</si>
  <si>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</si>
  <si>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</si>
  <si>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</si>
  <si>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</si>
  <si>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</si>
  <si>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South Sandwich Islands</t>
  </si>
  <si>
    <t>South Korea</t>
  </si>
  <si>
    <t>South Sudan</t>
  </si>
  <si>
    <t>Spain</t>
  </si>
  <si>
    <t>Sri Lanka</t>
  </si>
  <si>
    <t>Sudan</t>
  </si>
  <si>
    <t>Suriname</t>
  </si>
  <si>
    <t>Svalbard and Jan Mayen Islands</t>
  </si>
  <si>
    <t>Swaziland</t>
  </si>
  <si>
    <t>Sweden</t>
  </si>
  <si>
    <t>Switzerland</t>
  </si>
  <si>
    <t>Syria</t>
  </si>
  <si>
    <t>Taiwan</t>
  </si>
  <si>
    <t>Tajikistan</t>
  </si>
  <si>
    <t>Tanzania</t>
  </si>
  <si>
    <t>Thailand</t>
  </si>
  <si>
    <t>Timor-Leste (East Timor)</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</si>
  <si>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</si>
  <si>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</si>
  <si>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</si>
  <si>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</si>
  <si>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</si>
  <si>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</si>
  <si>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</si>
  <si>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</si>
  <si>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</si>
  <si>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</si>
  <si>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</si>
  <si>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</si>
  <si>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</si>
  <si>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</si>
  <si>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</si>
  <si>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</si>
  <si>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</si>
  <si>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</si>
  <si>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</si>
  <si>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t>
  </si>
  <si>
    <t>Wallis and Futuna Islands</t>
  </si>
  <si>
    <t>Yemen</t>
  </si>
  <si>
    <t>Zambia</t>
  </si>
  <si>
    <t>Zimbabwe</t>
  </si>
  <si>
    <t>The following picklist values should be visible:
PLEASE REFER TO COUNTRY TAB</t>
  </si>
  <si>
    <t>Country field should be visible</t>
  </si>
  <si>
    <t xml:space="preserve">Verify  new field "Deployment Status" </t>
  </si>
  <si>
    <t>Deployment Status field should be visible</t>
  </si>
  <si>
    <t>Verify "Deployment Status" picklist values</t>
  </si>
  <si>
    <t>The following picklist values should be visible:
Active
Inactive
Hold
Escalated
Completed
Terminated</t>
  </si>
  <si>
    <t>Verify  new field "Product ID"</t>
  </si>
  <si>
    <t>Product ID field should be visible</t>
  </si>
  <si>
    <t>Verify "Product ID" field type</t>
  </si>
  <si>
    <t xml:space="preserve">Verify  new field "Cisco Contract Status" </t>
  </si>
  <si>
    <t>Cisco Contract Status field should be visible</t>
  </si>
  <si>
    <t>Verify "Cisco Contract Status" picklist values</t>
  </si>
  <si>
    <t>The following picklist values should be visible:
Active
Terminated
Expired
Overdue
Signed
Renewed</t>
  </si>
  <si>
    <t>Verify  new field "Client Batch Year"</t>
  </si>
  <si>
    <t>Client Batch Year field should be visible</t>
  </si>
  <si>
    <t>Verify "Client Batch Year" field type</t>
  </si>
  <si>
    <t xml:space="preserve">Verify  new field "Client Batch Quarter" </t>
  </si>
  <si>
    <t>Verify "Client Batch Quarter" picklist values</t>
  </si>
  <si>
    <t>The following picklist values should be visible:
Q1
Q2
Q3
Q4</t>
  </si>
  <si>
    <t>Verify  new field "Client Data Delivery Date"</t>
  </si>
  <si>
    <t>Client Data Delivery Date field should be visible</t>
  </si>
  <si>
    <t>Verify "Client Data Delivery Date" field type</t>
  </si>
  <si>
    <t>Verify  new field "Dtrack Case Number"</t>
  </si>
  <si>
    <t>Verify "Dtrack Case Number" field type</t>
  </si>
  <si>
    <t>Dtrack Case Number field should be visible</t>
  </si>
  <si>
    <t>Dtrack Case Number is a text field type and editable</t>
  </si>
  <si>
    <t>Verify  for new fields</t>
  </si>
  <si>
    <t>The following fields should be visible and non-editable:
Product
Client Territory
Client Segment
Country
Site ID
Deployment Status
Product ID
Cisco Contract Status
Client Batch Year
Client Batch Quarter
Client Data Delivery Date
Dtrack Case Number</t>
  </si>
  <si>
    <t>Passed</t>
  </si>
  <si>
    <t>Failed</t>
  </si>
  <si>
    <t>Not Tested</t>
  </si>
  <si>
    <t>Client Data Delivery Date is a Date/Time field type and editable</t>
  </si>
  <si>
    <t>Enter data for all fields</t>
  </si>
  <si>
    <t>Data entered successfully</t>
  </si>
  <si>
    <t>All fields data saved successful</t>
  </si>
  <si>
    <t>Client Batch Quarter field should be visible</t>
  </si>
  <si>
    <t>Scroll to "Case Management" and review "Target Date"</t>
  </si>
  <si>
    <t>Double click on "Request Escalation" and check the checkbox</t>
  </si>
  <si>
    <t>Double click on "Escalation Reason" and type in reason in textbox then click "OK"</t>
  </si>
  <si>
    <t>Escalation Reason succesfully entered</t>
  </si>
  <si>
    <t>Click  "Save" button</t>
  </si>
  <si>
    <t>Case successfully updated</t>
  </si>
  <si>
    <t>Cisco Amount field should accept numeric</t>
  </si>
  <si>
    <t xml:space="preserve">Qualtrics Link is a URL type and non-editable
</t>
  </si>
  <si>
    <t>Task closed successfully</t>
  </si>
  <si>
    <t>Admin should be able to edit these fields so that we can test.</t>
  </si>
  <si>
    <t xml:space="preserve"> </t>
  </si>
  <si>
    <t xml:space="preserve">The following fields should NOT be visible:
Account Owner
Health Status
Number of Cases
Number of New Cases
Number of Working Cases
Last Health Status
Number of Open High Priority Cases
Number of Closed Cases
Oldest Open Case
</t>
  </si>
  <si>
    <t>SalesRep, SalesMgr : Editable</t>
  </si>
  <si>
    <r>
      <t>SNTC Features</t>
    </r>
    <r>
      <rPr>
        <b/>
        <sz val="10"/>
        <color theme="1"/>
        <rFont val="Calibri"/>
        <family val="2"/>
        <scheme val="minor"/>
      </rPr>
      <t xml:space="preserve"> </t>
    </r>
    <r>
      <rPr>
        <sz val="10"/>
        <color theme="1"/>
        <rFont val="Calibri"/>
        <family val="2"/>
        <scheme val="minor"/>
      </rPr>
      <t>is Multi - Select field. Picklist  should be non-editable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r>
  </si>
  <si>
    <t>Total</t>
  </si>
  <si>
    <t>Scroll to "Case Milestones" and review "Name"</t>
  </si>
  <si>
    <t>Scroll to "Case Milestones" and review "Target Date"</t>
  </si>
  <si>
    <t>SalesMgr, OpsMgr</t>
  </si>
  <si>
    <t>Login as SalesMgr/OpsMgr from NALA group</t>
  </si>
  <si>
    <t>Login as SalesMgr/OpsMgr from APAC group</t>
  </si>
  <si>
    <t>SaleRep, OpsRep</t>
  </si>
  <si>
    <t>Login as a SaleRep/OpsRep from APAC group</t>
  </si>
  <si>
    <t>Login as a SaleRep/OpsRep from NALA group</t>
  </si>
  <si>
    <t>Verify record locked</t>
  </si>
  <si>
    <t xml:space="preserve">User should see a lock icon once a request for escalation is saved successfully. </t>
  </si>
  <si>
    <t>Verify user cannot edit locked record, by clicking on "Edit" button</t>
  </si>
  <si>
    <t>User should see the following message "The record you are trying to edit has been locked. Please contact your administrator if access is necessary. "</t>
  </si>
  <si>
    <t>Task Health Check saved successfully</t>
  </si>
  <si>
    <t>Logout successfully</t>
  </si>
  <si>
    <t xml:space="preserve">Health Check Collab ELA Task Process </t>
  </si>
  <si>
    <t>US-003577</t>
  </si>
  <si>
    <t>Select Case Record Type page load</t>
  </si>
  <si>
    <t>Select any record type from picklist then click "Continue"</t>
  </si>
  <si>
    <t xml:space="preserve">Validate Disable rule 'SSI_ZTH__Case_Account_Opportunity_Require'. </t>
  </si>
  <si>
    <t xml:space="preserve">From New Case Edit page, enter all required fields and DO NOT enter any value for the "Product" field then click "Save" </t>
  </si>
  <si>
    <t>Enter a value for "Product" field and DO NOT enter a value for "Opportunity" field then click "Save"</t>
  </si>
  <si>
    <t>Validate new "Product" field to Booking, Data Update, and Reporting Case page layouts</t>
  </si>
  <si>
    <t>Select "Booking Request" type from picklist then click "Continue"</t>
  </si>
  <si>
    <t>"Product" field should be visible and editable.</t>
  </si>
  <si>
    <t>Select "Data Update Request" type from picklist then click "Continue"</t>
  </si>
  <si>
    <t>Select "Reporting Request" type from picklist then click "Continue"</t>
  </si>
  <si>
    <t>"Product" field should be visible and Readonly</t>
  </si>
  <si>
    <t>Click on any existing Case</t>
  </si>
  <si>
    <t>Case Edit page load</t>
  </si>
  <si>
    <t xml:space="preserve">Verify adding of Service Offering- Text field </t>
  </si>
  <si>
    <t>Verify  new field "Service Offering"</t>
  </si>
  <si>
    <t>Click on any existing Service Contract Name</t>
  </si>
  <si>
    <t>Edit Service Contracts page load</t>
  </si>
  <si>
    <t>"Service Offering" text field should be available and readonly</t>
  </si>
  <si>
    <t xml:space="preserve">US-003584 </t>
  </si>
  <si>
    <t>Verify "Product" picklist</t>
  </si>
  <si>
    <t>The following values should be available:
SNTC
NOS
AMP
Collab ELA</t>
  </si>
  <si>
    <t>US-003588</t>
  </si>
  <si>
    <t>The following values should be visible:
AMP
Collab ELA
NOS
SNTC</t>
  </si>
  <si>
    <t>The following values should be visible: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</si>
  <si>
    <t>The following values should be visible: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
Value</t>
  </si>
  <si>
    <t>The following values should be visible: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</si>
  <si>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The following values should be visible:
Competitive Service Loss
Could not get appropriate network penetration
Could not get data accurate
Customer does not see value in the product
Lack of support
Loss of budget
Loss of internal sponsor
Loss of workforce
None
Pricing
Product is too complex</t>
  </si>
  <si>
    <t>The following values should be visible:
Very Likely to Renew
Likely to Renew
Unlikely to Renew
Very Unlikely to Renew
Undecided</t>
  </si>
  <si>
    <t>The following values should be visible:
Healthy
Low Risk
Moderate Risk
High Risk
N/A</t>
  </si>
  <si>
    <t>The following values should be visible:
1
2
3
4
5
6
7
8
9
10</t>
  </si>
  <si>
    <t>The following values should be visible:
Healthy
Low Risk
Moderate Risk
High Risk
No Health Score</t>
  </si>
  <si>
    <t xml:space="preserve">Health Check URL </t>
  </si>
  <si>
    <t>OpsMgr, SalesMgr</t>
  </si>
  <si>
    <t>Note the Case# then Logout as test user</t>
  </si>
  <si>
    <t>Click "Approve/Reject" link for the specific Case# in the "Items to Approve" section on Home tab</t>
  </si>
  <si>
    <t>Approve/Reject Approval Request page load</t>
  </si>
  <si>
    <t>Click "Approve" button</t>
  </si>
  <si>
    <t>Tasks created successfully and "Home" tab load</t>
  </si>
  <si>
    <t>Tasks Details page load</t>
  </si>
  <si>
    <t>Status updated</t>
  </si>
  <si>
    <t>Verify Business Hours</t>
  </si>
  <si>
    <t>Verify "FY Start Date" and "FY End Date"</t>
  </si>
  <si>
    <t xml:space="preserve">4 - 4 - 5 week - Year starts in August and ends in July, </t>
  </si>
  <si>
    <t>US-003578</t>
  </si>
  <si>
    <t>CSM Custom Settings</t>
  </si>
  <si>
    <t>Verify CSM Custom Settings Batch Jobs</t>
  </si>
  <si>
    <t xml:space="preserve">Verify  new field "Industry" </t>
  </si>
  <si>
    <t>US-003586</t>
  </si>
  <si>
    <t xml:space="preserve">Please remove the following values from the fields: 
Fields: 
SNTC Stage 
NOS Stage 
Collab ELA Stage 
AMP Stage 
Values to be removed: 
CSM Contacted 
SOM Contacted 
Partner Contacted 
Customer Contacted 
Health Check Scheduled 
Health Check Completed 
</t>
  </si>
  <si>
    <t>Verify "NOS SREV Health Status" field type</t>
  </si>
  <si>
    <t>US-003587</t>
  </si>
  <si>
    <t>Please update field name and API names for the following fields: 
SNTC Health Status to SNTC SREV Health Status 
NOS Health Status to NOS SREV Health Status 
AMP Health Status to AMP SREV Health Status 
Collab ELA Health Status to Collab ELA SREV Health Status</t>
  </si>
  <si>
    <t>Verify "Collab ELA Cisco Health Status" picklist values</t>
  </si>
  <si>
    <t>US-003581</t>
  </si>
  <si>
    <t xml:space="preserve">Add Survey Response related list to Account page layout. Related list should be located under the Success Plan related list. </t>
  </si>
  <si>
    <t xml:space="preserve">Verify "Survey Response" related list has been added
</t>
  </si>
  <si>
    <t xml:space="preserve">Survey Response releated list should be visible.
Survey Response related list should be located under the Success Plan related list. 
</t>
  </si>
  <si>
    <t xml:space="preserve">US-003585 </t>
  </si>
  <si>
    <t xml:space="preserve">Please enabled field history tracking for the following fields on the Account object: 
SNTC Stage 
NOS Stage 
Collab ELA Stage 
AMP Stage </t>
  </si>
  <si>
    <t>US-003582</t>
  </si>
  <si>
    <t xml:space="preserve">Add the values to the Role picklist on the contact page </t>
  </si>
  <si>
    <t>Verify "Role" picklist values</t>
  </si>
  <si>
    <t>US-003580</t>
  </si>
  <si>
    <t>Survey Response object Configuration</t>
  </si>
  <si>
    <t>Navigate to "Survey Responses" tab</t>
  </si>
  <si>
    <t>New Survey Response Edit page loads</t>
  </si>
  <si>
    <t xml:space="preserve">Verify Account, Date Completed, Time Completed, Link to Survey, Product, and Taken By fields.
</t>
  </si>
  <si>
    <t>Verify Account field</t>
  </si>
  <si>
    <t>Account field should be visible under Survey Response Detail. The field type is  Lookup (Account)</t>
  </si>
  <si>
    <t>Verify Date Completed field</t>
  </si>
  <si>
    <t>Date Completed field should be visible under Survey Response Detail. The field type is Date.</t>
  </si>
  <si>
    <t>Verify Time Completed field</t>
  </si>
  <si>
    <t>Time Completed field should be visible under Survey Response Detail. The field type is Date/Time.</t>
  </si>
  <si>
    <t>Verify Link to Survey field</t>
  </si>
  <si>
    <t>Link to Survey field should be visible under Survey Response Detail. The field type is URL(255).</t>
  </si>
  <si>
    <t>Verify Product field</t>
  </si>
  <si>
    <t xml:space="preserve">Product field should be visible under Survey Response Detail. The field type is Text(255).
</t>
  </si>
  <si>
    <t>Verify Taken By field</t>
  </si>
  <si>
    <t xml:space="preserve">Taken By field should be visible under Survey Response Detail. The field type is Text(255).
</t>
  </si>
  <si>
    <t xml:space="preserve">Validation Rules </t>
  </si>
  <si>
    <t xml:space="preserve">CSM Triggers </t>
  </si>
  <si>
    <t>Survey Response</t>
  </si>
  <si>
    <t>Survey Responses</t>
  </si>
  <si>
    <t xml:space="preserve">Account Related List </t>
  </si>
  <si>
    <t xml:space="preserve">Contact Fields </t>
  </si>
  <si>
    <t xml:space="preserve">Service Contract Field </t>
  </si>
  <si>
    <t xml:space="preserve">Case </t>
  </si>
  <si>
    <t xml:space="preserve">Account Track History </t>
  </si>
  <si>
    <t>Account Picklist</t>
  </si>
  <si>
    <t>Account Fields</t>
  </si>
  <si>
    <t xml:space="preserve">Task Fields </t>
  </si>
  <si>
    <t>US-003589</t>
  </si>
  <si>
    <t>Health Check Task Process Builder</t>
  </si>
  <si>
    <t>Task Details page reload and Task Closed "Completed Unsuccessfully"</t>
  </si>
  <si>
    <t>Logout then log back in as OpsMgr/SalesMgr from same region (*If test user is NALA, you need to login as OpsMgr from NALA)</t>
  </si>
  <si>
    <t xml:space="preserve">Add the following field:
Cisco Health Status- Picklist </t>
  </si>
  <si>
    <t>US-003583</t>
  </si>
  <si>
    <t>Select "Task - Lead" then click "Continue" button</t>
  </si>
  <si>
    <t>Task - Health Check load successfully</t>
  </si>
  <si>
    <t>Task - Health Check created successfully</t>
  </si>
  <si>
    <t xml:space="preserve"> Task Lead created successfully</t>
  </si>
  <si>
    <t xml:space="preserve"> Task - Health Check created successfully</t>
  </si>
  <si>
    <t xml:space="preserve"> Task - Standard</t>
  </si>
  <si>
    <t xml:space="preserve"> Task - Standard created successfully</t>
  </si>
  <si>
    <t xml:space="preserve"> Task - Health Check load successfully</t>
  </si>
  <si>
    <t>The following fields should be visible and read only:
Contact
Product
Qualtrics Link
SREV Health Score
Cisco Health Score
Inhibitors
Desired Outcomes
Achieved Outcomes
Features
At Risk Reason
Customer Sentiment
Health Check #</t>
  </si>
  <si>
    <t xml:space="preserve">NALA User: “CST” (GMT-05:00) Central Daylight Time (America/Mexico_City)
APJ User: “APAC” (GMT+08:00) Singapore Time (Asia/Singapore)
</t>
  </si>
  <si>
    <t>Verify Business Hours Details</t>
  </si>
  <si>
    <t>APAC:
Sunday: No Hours 
Monday: 8:00 AM to 12:00 AM 
Tuesday 24 Hours 
Wednesday 24 Hours 
Thursday 24 Hours 
Friday 12:00 AM to 5:00 PM 
Saturday No Hours 
NALA: 
Sunday: No Hours 
Monday: 8:00 AM to 12:00 AM 
Tuesday 24 Hours 
Wednesday 24 Hours 
Thursday 24 Hours 
Friday 12:00 AM to 5:00 PM 
Saturday No Hours</t>
  </si>
  <si>
    <t>OpsMgr, OpsRep, SalesMgr, SalesRep, Admin</t>
  </si>
  <si>
    <t>"Survey Responses" tab loads</t>
  </si>
  <si>
    <t xml:space="preserve">The fields should be visible under Survey Response Detail. 
Sales Mgr, Sale Rep, Ops Rep, Ops Mgr, Sales Ops and Admin users should have access to edit fields. </t>
  </si>
  <si>
    <t xml:space="preserve">Client Theatre field should be in "Account Detail" section under "Data.com Key" field. Client Theatre field be editable to Sales Reps, Sales Mgrs, Ops Reps, and Ops Mgrs. Fields should be read only to Sales Ops.. </t>
  </si>
  <si>
    <t xml:space="preserve">The following picklist values should be visible:
APAC
NALA
EMEA
</t>
  </si>
  <si>
    <r>
      <t>"Industry" field should be visible in "Account Detail" section</t>
    </r>
    <r>
      <rPr>
        <b/>
        <sz val="10"/>
        <color theme="1"/>
        <rFont val="Calibri"/>
        <family val="2"/>
        <scheme val="minor"/>
      </rPr>
      <t xml:space="preserve">
</t>
    </r>
  </si>
  <si>
    <t>Verify "Industry" picklist values</t>
  </si>
  <si>
    <t>The following picklist values should be visible:
Professional Services
Service Provider
Wholesale Distribution</t>
  </si>
  <si>
    <t xml:space="preserve">Collab ELA At Risk Reason picklist values shoud be:
Competitive Service Loss
Could not get appropriate network penetration
Could not get data accurate
Customer does not see value in the product
Lack of support
Loss of budget
Loss of internal sponsor
Loss of workforce
None
Pricing
Product is too complex
</t>
  </si>
  <si>
    <t>Verify the removal of Opportunities related list</t>
  </si>
  <si>
    <t>Opportunities related list should not be visible on page</t>
  </si>
  <si>
    <t xml:space="preserve">Verify the removal of Assets related list </t>
  </si>
  <si>
    <t>Assets related list should not be visible on page</t>
  </si>
  <si>
    <t>Login as an Admin User</t>
  </si>
  <si>
    <t>Login is successful</t>
  </si>
  <si>
    <t>Click on Setup from the user menu</t>
  </si>
  <si>
    <t>Setup page loads</t>
  </si>
  <si>
    <t>Navigate to Customize -&gt; Accounts -&gt; Field section</t>
  </si>
  <si>
    <t>Account Fields page loads</t>
  </si>
  <si>
    <t xml:space="preserve">Verify the Track History has been enabled for the fields:
SNTC Stage 
NOS Stage 
Collab ELA Stage 
AMP Stage 
</t>
  </si>
  <si>
    <t xml:space="preserve">Track History should be enabled for the fields:
SNTC Stage 
NOS Stage 
Collab ELA Stage 
AMP Stage 
</t>
  </si>
  <si>
    <t>US-003601</t>
  </si>
  <si>
    <t>Enable the Success Plan Details visual force page on the Account object for all users to see.</t>
  </si>
  <si>
    <t>Verify the Visualforce page under the CSM details section</t>
  </si>
  <si>
    <t>US-003606</t>
  </si>
  <si>
    <t>Please add the following fields to the Account page layout: 
SNTC Engagement Tier, AMP Engagement Tier, and Collab ELA Engagement Tier 
Ops Manager, Sales Manager, and Ops Rep have edit access</t>
  </si>
  <si>
    <t>SalesMgr, OpsRep, OpsMgr</t>
  </si>
  <si>
    <t>Verify  new field "SNTC Engagement Tier"</t>
  </si>
  <si>
    <t xml:space="preserve">SNTC Engagement Tier should be visible under SNTC section in the left column and editable.
</t>
  </si>
  <si>
    <t>Verify "SNTC Engagement Tier" picklist values</t>
  </si>
  <si>
    <t xml:space="preserve">SNTC Engagement Tier picklist  values should be:
Tier 1
Tier 2
Tier 3
</t>
  </si>
  <si>
    <t>Verify  new field "AMP Engagement Tier"</t>
  </si>
  <si>
    <t xml:space="preserve">AMP Engagement Tier should be visible under AMP section in the left column  and editable
</t>
  </si>
  <si>
    <t>Verify "AMP Engagement Tier" picklist values</t>
  </si>
  <si>
    <t xml:space="preserve">AMP Engagement Tier picklist  values should be:
Tier 1
Tier 2
Tier 3
</t>
  </si>
  <si>
    <t>Verify  new field "Collab ELA Engagement Tier"</t>
  </si>
  <si>
    <t xml:space="preserve">Collab ELA Engagement Tier should be visible under Collab ELA section in the left column  and editable.
</t>
  </si>
  <si>
    <t>Verify "Collab ELA Engagement Tier" picklist values</t>
  </si>
  <si>
    <t xml:space="preserve">Collab ELA Engagement Tier picklist  values should be:
Tier 1
Tier 2
Tier 3
</t>
  </si>
  <si>
    <t xml:space="preserve">Please add the following fields to the Account page layout: 
SNTC Engagement Tier, AMP Engagement Tier, and Collab ELA Engagement Tier 
Sales Rep and Sales Ops have read only access. </t>
  </si>
  <si>
    <t xml:space="preserve">SNTC Engagement Tier should be visible under SNTC section in the left column and read only.
</t>
  </si>
  <si>
    <t xml:space="preserve">AMP Engagement Tier should be visible under AMP section in the left column  and read only
</t>
  </si>
  <si>
    <t xml:space="preserve">Collab ELA Engagement Tier should be visible under Collab ELA section in the left column  and read only.
</t>
  </si>
  <si>
    <t>New Contact Edit page loads</t>
  </si>
  <si>
    <t xml:space="preserve">"Type" field should be visibile in Contact Information section under Account Name and editable. </t>
  </si>
  <si>
    <t>The picklist values should be visible:
Client
Distributor
End User
Reseller</t>
  </si>
  <si>
    <t>"Role" field should be visibile in Contact Information section under Title.
The picklist values should be visible:
Account Manager 
Account Team 
BDM 
CSM 
CuSM 
Delivery Manager 
Engineer 
EPM 
NCE 
Project Manager 
PSDM 
PSM 
PSS 
SOM 
Other</t>
  </si>
  <si>
    <t>Contact Detail page loads</t>
  </si>
  <si>
    <t>Verify the "Type" field</t>
  </si>
  <si>
    <t>Type' field should be visibile in Contact Information section under Account Name and non-editable</t>
  </si>
  <si>
    <t>Success Plan Details Visualforce page</t>
  </si>
  <si>
    <t>Last Tested Date</t>
  </si>
  <si>
    <t>US-003611</t>
  </si>
  <si>
    <t>Remove buttons and fields from all Task page layouts</t>
  </si>
  <si>
    <t>The following fields should NOT be available:
Success Plan
Play
Play Status
Play Enter Date
Play Exit Date
Play Status</t>
  </si>
  <si>
    <t>The following fields should be available:
Success Plan Play
Task State
Success Plan Display Name
Play Task Count</t>
  </si>
  <si>
    <t>It should show "12 Hours NALA"
CALCULATION
Entitlement Process Start Time - Target Date = 12 hours (Business Hrs)
*Note 
If case Account’s Client Theatre is NALA</t>
  </si>
  <si>
    <t>It should show "24 Hours NALA"
CALCULATION
Entitlement Process Start Time - Target Date = 24hrs (Business Hrs)
*Note 
If case Account’s Client Theatre is NALA</t>
  </si>
  <si>
    <t>It should show "48 Hours NALA"
CALCULATION
Entitlement Process Start Time - Target Date = 48 hours (Business Hrs)
*Note 
If case Account’s Client Theatre is NALA</t>
  </si>
  <si>
    <t>It should show "NALA Escalation"
CALCULATION
Entitlement Process Start Time - Target Date =  12 hours (Business Hrs)</t>
  </si>
  <si>
    <t>The Approval process works based on the Account's Client Theatre. 
If Account’s Client Theatre is APAC then the Approval’s will be routed to APAC Sales and Operations Managers even though the case was escalated by NALA user.</t>
  </si>
  <si>
    <t>The Approval process works based on the Account's Client Theatre. 
The Timezone of the logged in Approver is assigned as a Milestone.</t>
  </si>
  <si>
    <t>In the left panel -&gt; Quick Search bar -&gt; Type Scheduled Jobs</t>
  </si>
  <si>
    <t>Click on Scheduled Jobs under Monitoring section</t>
  </si>
  <si>
    <t>Lists of configured jobs will appear in the screen.</t>
  </si>
  <si>
    <t>Click on Manage to verify the settings</t>
  </si>
  <si>
    <t>Schedule Jobs appear under Monitoring section</t>
  </si>
  <si>
    <t xml:space="preserve">The following buttons should NOT be available:
Create Follow-Up Event
The following buttons should be available:
Create Follow-Up CSM Task
</t>
  </si>
  <si>
    <t>Click on any existing Account Name that has a Success Plan</t>
  </si>
  <si>
    <t>Account Details page loads</t>
  </si>
  <si>
    <t>The Success Plan Details Visual force page should be added to the account page layout under the CSM details section of the account.</t>
  </si>
  <si>
    <t xml:space="preserve">Frequency these batch jobs needs to run daily. Run hour 6:00 pm. CST 
 </t>
  </si>
  <si>
    <t>Cisco SNTC Testing US-003589 task page load again</t>
  </si>
  <si>
    <t>US-003617</t>
  </si>
  <si>
    <t>Add rule for Task object</t>
  </si>
  <si>
    <t xml:space="preserve">Add rule for Task object
</t>
  </si>
  <si>
    <t>Tasks saved successfully</t>
  </si>
  <si>
    <t xml:space="preserve">Task Details page load </t>
  </si>
  <si>
    <t>Task Status updated correctly</t>
  </si>
  <si>
    <t>The following message should be visible "The following fields cannot be blank: Health Check #"</t>
  </si>
  <si>
    <t>US-003618</t>
  </si>
  <si>
    <t>Added Set Play Outcome button to all task page layouts</t>
  </si>
  <si>
    <t>"Set Play Outcome" button should be visible and active</t>
  </si>
  <si>
    <t>US-003616</t>
  </si>
  <si>
    <t>Add field labeled Description to the page layout</t>
  </si>
  <si>
    <t>Service Contracts Details load</t>
  </si>
  <si>
    <t>Verify "Description" field</t>
  </si>
  <si>
    <t>"Description" field should be visible editable for all user except for SalesOps (SalesOps should have Read Only access to this field)</t>
  </si>
  <si>
    <t>Click on "Setup"
Enter Data.com in the left side search bar. Click on Prospector Users under Data.com Administration.</t>
  </si>
  <si>
    <t>All Data.com Users page loads</t>
  </si>
  <si>
    <t xml:space="preserve">US-003590 </t>
  </si>
  <si>
    <t>Add workflow and field update</t>
  </si>
  <si>
    <t>Smoketest</t>
  </si>
  <si>
    <t>Yes</t>
  </si>
  <si>
    <t xml:space="preserve">US-003622 </t>
  </si>
  <si>
    <t>Add new fields and remove fields to page layout</t>
  </si>
  <si>
    <r>
      <t xml:space="preserve">Enter data for all required fields and set
</t>
    </r>
    <r>
      <rPr>
        <b/>
        <sz val="10"/>
        <color theme="1"/>
        <rFont val="Calibri"/>
        <family val="2"/>
        <scheme val="minor"/>
      </rPr>
      <t>Priority = Low</t>
    </r>
    <r>
      <rPr>
        <sz val="10"/>
        <color theme="1"/>
        <rFont val="Calibri"/>
        <family val="2"/>
        <scheme val="minor"/>
      </rPr>
      <t xml:space="preserve">
</t>
    </r>
  </si>
  <si>
    <t>Case created successfully</t>
  </si>
  <si>
    <t>Take note of "Target Date" value</t>
  </si>
  <si>
    <t>Review "Target Date"</t>
  </si>
  <si>
    <t>Request Escalation checkbox checked</t>
  </si>
  <si>
    <t>Case Milestone should show "NALA Escalation". 
Priority should show "High"
"Target Date" should be updated based on Milestone Target Date</t>
  </si>
  <si>
    <t>Service Contract Details page load</t>
  </si>
  <si>
    <t>Verify new field "Site ID"</t>
  </si>
  <si>
    <t>"Site ID" should be visible under "Asset Detail"</t>
  </si>
  <si>
    <t>Verify field type and permission</t>
  </si>
  <si>
    <t>Verify new field "Client Batch Year"</t>
  </si>
  <si>
    <t>"Client Batch Year" should be visible under "Asset Detail"</t>
  </si>
  <si>
    <t>Verify "Select Case Record Type" picklist</t>
  </si>
  <si>
    <t>Only the following values should be available:
Data Update Request
Booking Request
Reporting Request</t>
  </si>
  <si>
    <t xml:space="preserve">US-003628 </t>
  </si>
  <si>
    <t>Created new rule Task - Status Completed_Custom</t>
  </si>
  <si>
    <t>Task Details page reload and Date/Time Closed should reflect current date and time.</t>
  </si>
  <si>
    <t xml:space="preserve">The following Batch Jobs enabled: 
CSM_BatchCreatePlayScheduledDispatcher
</t>
  </si>
  <si>
    <t>US-003629</t>
  </si>
  <si>
    <t xml:space="preserve">Verify the columns in the Service Contracts related list view on the Account page layout 
</t>
  </si>
  <si>
    <t xml:space="preserve">The following columns should be added to the Service Contract related list view on the Account page layout 
Service Contracts: 
Contract Name 
Product 
Owner Name 
Site ID 
Product ID 
End Date 
Cisco Contract Status </t>
  </si>
  <si>
    <t xml:space="preserve">The following columns should be added to the Survey Response related list view on the Account page layout 
Survey Response: 
Survey Name 
Taken By
Date Completed 
Product </t>
  </si>
  <si>
    <t xml:space="preserve">Verify the columns in the Survey Response related list view on the Account page layout 
</t>
  </si>
  <si>
    <t xml:space="preserve">Verify the columns in the Open Activities related list view on the Account page layout 
</t>
  </si>
  <si>
    <t xml:space="preserve">The following columns should be added to the Open Activities related list view on the Account page layout 
Open Activities: 
Assigned To 
Product 
"Assigned To"  should be placed as a second column
"Product"  should be placed as a third column
</t>
  </si>
  <si>
    <t xml:space="preserve">The following columns should be added to the Activity History related list view on the Account page layout 
Activity History: 
Assigned To 
Product 
"Assigned To"  should be placed as a second column
"Product"  should be placed as a third column
</t>
  </si>
  <si>
    <t xml:space="preserve">Verify the columns in the Activity History related list view on the Account page layout 
</t>
  </si>
  <si>
    <t xml:space="preserve">The following columns need to be added to the related list view on the Account page layout </t>
  </si>
  <si>
    <t>Account related List columns</t>
  </si>
  <si>
    <t xml:space="preserve">These fields should not be visible:
Contact </t>
  </si>
  <si>
    <t xml:space="preserve">These fields should not be visible:
Contact 
</t>
  </si>
  <si>
    <t>Client Batch Year is a formula field type and read only for all profiles</t>
  </si>
  <si>
    <t>Product ID is a text field type and editable</t>
  </si>
  <si>
    <t xml:space="preserve">"Service Offering" text field should be available and editable
</t>
  </si>
  <si>
    <t>"Client Batch Year" should be of type formula and read only for all</t>
  </si>
  <si>
    <t>The following should be visible:
Priority = High
Escalated = checked</t>
  </si>
  <si>
    <t>Review "Priority"  and "Escalated" value.</t>
  </si>
  <si>
    <t>User should  get this error message "Error: You must enter a value" for Product field</t>
  </si>
  <si>
    <t>User should not get any error message</t>
  </si>
  <si>
    <t>225615 - fix verified</t>
  </si>
  <si>
    <t>225653 - fix verified</t>
  </si>
  <si>
    <t>225630 - fix verified</t>
  </si>
  <si>
    <t>225630  - fix verified</t>
  </si>
  <si>
    <t>Not able to create new Lead Task - email Mackenzie</t>
  </si>
  <si>
    <t>The following error message display:
Review all error messages below to correct your data.
The following fields cannot be blank: Lead ID</t>
  </si>
  <si>
    <t>The following error message display:
Review all error messages below to correct your data.
The following fields cannot be blank: Sub Task Type</t>
  </si>
  <si>
    <t>SNTC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</si>
  <si>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NOS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</si>
  <si>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Collab ELA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</si>
  <si>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AMP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</si>
  <si>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US-003636</t>
  </si>
  <si>
    <t>Verify the following fields on the Account record :
SNTC Stage 
AMP Stage 
Collab ELA Stage 
NOS Stage</t>
  </si>
  <si>
    <t>Remove the 'New' button within the Case Related List on the Account object.</t>
  </si>
  <si>
    <t>US-003638</t>
  </si>
  <si>
    <t xml:space="preserve">Verify  the 'New' button has been removed  from the Case Related List on the Account </t>
  </si>
  <si>
    <t xml:space="preserve"> The 'New' button should be removed from the Case Related List on the Account object.</t>
  </si>
  <si>
    <t xml:space="preserve">SNTC Stage, AMP Stage 
Collab ELA Stage, NOS Stage fields on the Account record should be editable by an Ops Rep, Ops Manager, and Sales Manager: 
</t>
  </si>
  <si>
    <t>SNTC Stage, AMP Stage Collab ELA Stage, NOS Stage fields</t>
  </si>
  <si>
    <t>US-003639</t>
  </si>
  <si>
    <t xml:space="preserve">Verify that the users have access to the Cisco Management Folder </t>
  </si>
  <si>
    <t>Access to the Cisco Management Folder</t>
  </si>
  <si>
    <t>The following users should have access to the Cisco Management Folder : 
Lauren Sheldon Moore 
Brittany Riplinger 
Megan McMurtry 
Jaronte Garrett 
Christina Jovanovic 
Daniel Riley 
Angel Bailey Rogers 
Mackenzie Griffin 
Amina Zukanovic 
Brittany Vera</t>
  </si>
  <si>
    <t>Click on Reports tab</t>
  </si>
  <si>
    <t>Reports &amp; Dashboards page and All Folders load</t>
  </si>
  <si>
    <t>Click on the Pin on the right of the Cisco Management folder, and click on Share</t>
  </si>
  <si>
    <t>List of users shared for this folder should be populated</t>
  </si>
  <si>
    <t>US-003637</t>
  </si>
  <si>
    <t>Health Check #  field on the task record needs to be editble by Ops Manager, Sales Managers, Ops Rep, and Sales Reps</t>
  </si>
  <si>
    <t>US-003651</t>
  </si>
  <si>
    <t xml:space="preserve">Health Check #  field needs to be editble </t>
  </si>
  <si>
    <t xml:space="preserve">Task- Phone Calls  task record type needs to be removed </t>
  </si>
  <si>
    <t xml:space="preserve">"Task- Phone Calls"  task record type should be removed from the list of tasks for Sales Reps, ops Rep, Sales Manager, and Sales Reps </t>
  </si>
  <si>
    <t xml:space="preserve">"Task- Phone Calls"  task record type needs to be removed </t>
  </si>
  <si>
    <t>US-003660</t>
  </si>
  <si>
    <t>Click on any existing "Service Contract Name"</t>
  </si>
  <si>
    <t xml:space="preserve">SalesRep, SalesMgr
</t>
  </si>
  <si>
    <t>Remove access to create Service Contracts or edit Service Contracts from Sales Rep and Sales Manager profiles.</t>
  </si>
  <si>
    <t>Verify Sales Rep and Sales Manager cannot create Service Contracts</t>
  </si>
  <si>
    <t>Sales Rep and Sales Manager shouldn't be able to create Service Contracts. 
"New" button is not visible.</t>
  </si>
  <si>
    <t>Verify Sales Rep and Sales Manager cannot edit Service Contracts</t>
  </si>
  <si>
    <t>Sales Rep and Sales Manager shouldn't be able to edit Service Contracts. 
"Edit" button is not visible.
The fields are not aditable.</t>
  </si>
  <si>
    <t>US-003661</t>
  </si>
  <si>
    <t>US-003662</t>
  </si>
  <si>
    <t xml:space="preserve">Formula Field needs to be added to the Account that does not need to visible to users as it will be used for reporting. </t>
  </si>
  <si>
    <t>Field needs to be added to the Account that does not need to visible to users as it will be used for reporting. Field details below:
Field Name:
Field Type: Formula
Formula Return Type: Number
Formula: 1</t>
  </si>
  <si>
    <t xml:space="preserve">This field should be read only to all users. </t>
  </si>
  <si>
    <t>US-003635</t>
  </si>
  <si>
    <t xml:space="preserve">SREV Amount field should be required via a validation rule at the time of record create on a task where the Task Record Type= Task- Lead </t>
  </si>
  <si>
    <t>Verify 'SREV Amount' field</t>
  </si>
  <si>
    <t>SREV Amount' field should be visible in the Task Details right column and required.</t>
  </si>
  <si>
    <t>User should received the Error Message</t>
  </si>
  <si>
    <t>Complete required fields, but do not popilate the 'SREV Amount' field and Save</t>
  </si>
  <si>
    <t xml:space="preserve">SREV Amount field should be required on a Task- Lead task </t>
  </si>
  <si>
    <t>Verify "Lead ID" field</t>
  </si>
  <si>
    <t>Verify Lead ID field type</t>
  </si>
  <si>
    <t>Verify "SREV Amount" field</t>
  </si>
  <si>
    <t>Verify SREV Amount field type</t>
  </si>
  <si>
    <t>Verify "Cisco Amount" field</t>
  </si>
  <si>
    <t>Verify Cisco Amount field type</t>
  </si>
  <si>
    <t>Enter data for the following required fields:
Assigned To
Name
Task SubType
Priority
Product
Related To
Status
Subject
Comments
Lead ID</t>
  </si>
  <si>
    <t>The following fields on the Account record should be editable by an Ops Rep, Ops Manager, and Sales Manager: 
SNTC Stage 
AMP Stage 
Collab ELA Stage 
NOS Stage</t>
  </si>
  <si>
    <t xml:space="preserve">Click on any existing Task - Lead link in "My Tasks" section </t>
  </si>
  <si>
    <t xml:space="preserve">Verify for  new fields
</t>
  </si>
  <si>
    <t>Select "Task - Health Check" then click "Continue" button</t>
  </si>
  <si>
    <t>Verify new "Contact" field</t>
  </si>
  <si>
    <t>Verify Contact field type</t>
  </si>
  <si>
    <t>Verify Product field type</t>
  </si>
  <si>
    <t>Verify new field "Qualtrics Link"</t>
  </si>
  <si>
    <t>Verify "Qualtrics Link" field type</t>
  </si>
  <si>
    <t>Verify "Health Check #" field type</t>
  </si>
  <si>
    <t xml:space="preserve">Enter data for the following required fields:
Assigned To
Name
Priority
Product
Related To
Status
Subject
Comments
</t>
  </si>
  <si>
    <t xml:space="preserve">Click on any existing Task - Health Check link in "My Tasks" section </t>
  </si>
  <si>
    <t>Verify Product field value</t>
  </si>
  <si>
    <t>Verify "Inhibitors" field value</t>
  </si>
  <si>
    <t>Verify "Desired Outcomes" field value</t>
  </si>
  <si>
    <t>Verify "Achieved Outcomes" field value</t>
  </si>
  <si>
    <t>Verify "Features" field value</t>
  </si>
  <si>
    <t>Verify "At Risk Reason" field value</t>
  </si>
  <si>
    <t>Verify "Customer Sentiment" field value</t>
  </si>
  <si>
    <t>Verify "SREV Health Status" field value</t>
  </si>
  <si>
    <t>Verify "Cisco Health Status" field value</t>
  </si>
  <si>
    <t>Verify "Health Check #" field value</t>
  </si>
  <si>
    <t>Select "Task - Standard" then click "Continue" button</t>
  </si>
  <si>
    <t>Verify new field "Product"</t>
  </si>
  <si>
    <t>Verify "Product" field type</t>
  </si>
  <si>
    <t>Verify new field "Escalation"</t>
  </si>
  <si>
    <t>Verify "Escalation" field type</t>
  </si>
  <si>
    <t>Verify "Status" picklist</t>
  </si>
  <si>
    <t>Enter data for the following required fields:
Assigned To
Name
Priority
Product
Related To
Status
Subject
Comments</t>
  </si>
  <si>
    <t>From Task Details, delete "Lead ID" value</t>
  </si>
  <si>
    <t>Update "Lead ID" with a value  then select "Closed Successfully" from Status field</t>
  </si>
  <si>
    <t>From Task Details, delete "Task SubType" value then select "Closed Successfully" from Status field</t>
  </si>
  <si>
    <t>Update "Task SubType " with a value  then select "Closed Successfully" from Status field</t>
  </si>
  <si>
    <t>From Task Details, delete "SREV Health Score" value then select "Closed Successfully" from Status field</t>
  </si>
  <si>
    <t>Update "SREV Health Score" with a value  then select "Closed Successfully" from Status field</t>
  </si>
  <si>
    <t>From My Task section, click "New Task"</t>
  </si>
  <si>
    <t>Select " Task - Health Check" then click "Continue" button</t>
  </si>
  <si>
    <r>
      <t xml:space="preserve">Enter data for the following required fields:
Name
</t>
    </r>
    <r>
      <rPr>
        <b/>
        <sz val="10"/>
        <color theme="1"/>
        <rFont val="Calibri"/>
        <family val="2"/>
        <scheme val="minor"/>
      </rPr>
      <t xml:space="preserve">Product = SNTC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</si>
  <si>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Logout as specific test user account</t>
  </si>
  <si>
    <t>Go to the  Task - Health Check just created</t>
  </si>
  <si>
    <t xml:space="preserve">Enter values for the following fields in Health Check Details section:
SREV Health Score
Cisco Health Score
Inhibitors
Achieved Outcomes
Desired Outcomes
Features
At Risk Reason
Customer Sentiment
SREV Health Status
Cisco Health Status
Health Check# 
</t>
  </si>
  <si>
    <t>Logout as Admin</t>
  </si>
  <si>
    <t>Login as specific test user account</t>
  </si>
  <si>
    <t>Go to the specific test  Task - Health Check</t>
  </si>
  <si>
    <t>Update Status to "Completed Successfully" and enter "Date/Time Closed" then click "Save"</t>
  </si>
  <si>
    <t>Click on "Account Name" from Related To field</t>
  </si>
  <si>
    <t>From Open Activities section, click "New Task"</t>
  </si>
  <si>
    <r>
      <t xml:space="preserve">Enter data for the following required fields:
Assigned To
Name
</t>
    </r>
    <r>
      <rPr>
        <b/>
        <sz val="10"/>
        <color theme="1"/>
        <rFont val="Calibri"/>
        <family val="2"/>
        <scheme val="minor"/>
      </rPr>
      <t xml:space="preserve">Product = NOS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</si>
  <si>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Update Status to "Completed Successfully" then click "Save"</t>
  </si>
  <si>
    <r>
      <t xml:space="preserve">Enter data for the following required fields:
Assigned To
Name
</t>
    </r>
    <r>
      <rPr>
        <b/>
        <sz val="10"/>
        <color theme="1"/>
        <rFont val="Calibri"/>
        <family val="2"/>
        <scheme val="minor"/>
      </rPr>
      <t xml:space="preserve">Product = Collab ELA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</si>
  <si>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Go to the specific test Task - Health Check</t>
  </si>
  <si>
    <r>
      <t xml:space="preserve">Enter data for the following required fields:
Assigned To
Name
</t>
    </r>
    <r>
      <rPr>
        <b/>
        <sz val="10"/>
        <color theme="1"/>
        <rFont val="Calibri"/>
        <family val="2"/>
        <scheme val="minor"/>
      </rPr>
      <t xml:space="preserve">Product = AMP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</si>
  <si>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Select "Task - HealthCheck" then click "Continue"</t>
  </si>
  <si>
    <t>Fill out all required fields and the specific text for "Comments"
Comments  = Cisco SNTC Testing US-003589</t>
  </si>
  <si>
    <t>From My Tasks section, click on the task you just created in above steps</t>
  </si>
  <si>
    <t>Click "Create Follow-Up CSM Task" button</t>
  </si>
  <si>
    <t>Click "Cancel" button</t>
  </si>
  <si>
    <t xml:space="preserve">Click "Edit" then update the following fields:
Status = Completed Unsuccessfully 
</t>
  </si>
  <si>
    <t>Click on any existing Task from My Tasks section</t>
  </si>
  <si>
    <t xml:space="preserve">Verify the availabilty of buttons on the page
</t>
  </si>
  <si>
    <t>Verify CSM Details section</t>
  </si>
  <si>
    <t>Verify new fields added to CSM Details section</t>
  </si>
  <si>
    <t>Fill out all required fields</t>
  </si>
  <si>
    <t xml:space="preserve">Enter values for the following fields in Health Check Details section:
SREV Health Score
</t>
  </si>
  <si>
    <t>Go to the spcific test task crated above</t>
  </si>
  <si>
    <t>From Task Details, click "Edit" button then update "Status" to "Completed Successfully"</t>
  </si>
  <si>
    <t>From "My Tasks" section click on a "Health Check" task</t>
  </si>
  <si>
    <t>Verfiy "Set Play Outcome" button</t>
  </si>
  <si>
    <t>From "My Tasks" section click on a "Lead" task</t>
  </si>
  <si>
    <t>From "My Tasks" section click on a "Standard" task</t>
  </si>
  <si>
    <t>From "My Tasks" section click on any existing task</t>
  </si>
  <si>
    <t>From Task Details page, enter all the necessary info for completing a task then select "Status = Completed Successfully"</t>
  </si>
  <si>
    <t>Verify Task Record Type</t>
  </si>
  <si>
    <t xml:space="preserve">
 </t>
  </si>
  <si>
    <t>"Site ID" should be of type number and read only for all</t>
  </si>
  <si>
    <t>OpsRep, OpsMgr</t>
  </si>
  <si>
    <t>Picklist should have the following values:
Account
Service Contract</t>
  </si>
  <si>
    <t>New Health Check Task Edit page load for the follow up task and "Comments" should be the same as " Cisco SNTC Testing US-003589"</t>
  </si>
  <si>
    <t>New Health Check Task Edit page load for the follow up task and "Comments" should show "Cisco SNTC Testing US-003589"</t>
  </si>
  <si>
    <t>8/31 -  00230403 - Resolved</t>
  </si>
  <si>
    <t>9/1 -  00230634 - Resolved</t>
  </si>
  <si>
    <t>9/1 - 00230634 - Resolved</t>
  </si>
  <si>
    <t xml:space="preserve">9/4 -  00230885 (Value is missing)
 </t>
  </si>
  <si>
    <r>
      <t xml:space="preserve">9/1 - </t>
    </r>
    <r>
      <rPr>
        <b/>
        <sz val="10"/>
        <color theme="1"/>
        <rFont val="Calibri"/>
        <family val="2"/>
        <scheme val="minor"/>
      </rPr>
      <t xml:space="preserve"> </t>
    </r>
    <r>
      <rPr>
        <sz val="10"/>
        <color theme="1"/>
        <rFont val="Calibri"/>
        <family val="2"/>
        <scheme val="minor"/>
      </rPr>
      <t>00230687 - Resolved</t>
    </r>
    <r>
      <rPr>
        <b/>
        <sz val="10"/>
        <color theme="1"/>
        <rFont val="Calibri"/>
        <family val="2"/>
        <scheme val="minor"/>
      </rPr>
      <t xml:space="preserve">
 </t>
    </r>
  </si>
  <si>
    <t xml:space="preserve">9/1 -  00230684 - Resolved
 </t>
  </si>
  <si>
    <t xml:space="preserve">9/4 -  00230885 (NAB)
 </t>
  </si>
  <si>
    <t>Verify "SNTC Inhibitors" picklist values</t>
  </si>
  <si>
    <t>Verify "SNTC Desired Outcomes" picklist values</t>
  </si>
  <si>
    <t>Verify "SNTC Achieved Outcomes" picklist values</t>
  </si>
  <si>
    <t>Verify  new fields under SNTC section - left column</t>
  </si>
  <si>
    <t>The following fields should be visible and readonly in the left column:
SNTC SREV Health Score (Numeric)
SNTC Cisco Health Score (Numeric)
SNTC Inhibitors (Picklist)
SNTC Desired Outcomes (Multi Select)
SNTC Achieved Outcomes (Multi Select)</t>
  </si>
  <si>
    <t>Verify  new fields under SNTC section - right column</t>
  </si>
  <si>
    <t xml:space="preserve">Verify "SNTC Features" picklist values </t>
  </si>
  <si>
    <t xml:space="preserve">Verify "SNTC At Risk Reason" picklist values </t>
  </si>
  <si>
    <t xml:space="preserve">Verify "SNTC Customer Sentiment" picklist values </t>
  </si>
  <si>
    <t>US-003567 US-003587</t>
  </si>
  <si>
    <t>Verify  new fields under NOS section - right column</t>
  </si>
  <si>
    <t>Verify  new fields under NOS section - left column</t>
  </si>
  <si>
    <t>The following fields should be visible and readonly in the left column:
NOS SREV Health Score (Numeric)
NOS Cisco Health Score (Numeric)
NOS Inhibitors (Picklist)
NOS Desired Outcomes (Multi Select)
NOS Achieved Outcomes (Multi Select)</t>
  </si>
  <si>
    <t xml:space="preserve">Verify "NOS Inhibitors- Multi" picklist values </t>
  </si>
  <si>
    <t xml:space="preserve">Verify "NOS Desired Outcomes" picklist values </t>
  </si>
  <si>
    <t xml:space="preserve">Verify "NOS Achieved Outcomes" picklist values </t>
  </si>
  <si>
    <t>Verify "NOS Features" picklist values</t>
  </si>
  <si>
    <t>Verify "NOS Cisco Health Status" field type</t>
  </si>
  <si>
    <t>Verify "SNTC SREV Health Status" picklist values</t>
  </si>
  <si>
    <t>Verify  new fields under Collab ELA section - right column</t>
  </si>
  <si>
    <t>Verify "Collab ELA Inhibitors" picklist value</t>
  </si>
  <si>
    <t>Verify "Collab ELA Desired Outcomes" picklist value</t>
  </si>
  <si>
    <t>Verify "Collab ELA Achieved Outcomes" picklist value</t>
  </si>
  <si>
    <t>Verify "Collab ELA Features" picklist value</t>
  </si>
  <si>
    <t>Verify "Collab ELA At Risk Reason" picklist value</t>
  </si>
  <si>
    <t>Verify "Collab ELA Customer Sentiment" picklist value</t>
  </si>
  <si>
    <t>Verify "Collab ELA SREV Health Status" picklist value</t>
  </si>
  <si>
    <t>Verify "Collab ELA Stage" picklist value</t>
  </si>
  <si>
    <t>The following fields should be visible and readonly in the right column:
Collab ELA SREV Health Status (Picklist) 
Collab ELA Cisco Health Status (Picklist)
Collab ELA Features (Multi Select)
Collab ELA At Risk Reason (Multi Select)
Collab ELA Customer Sentiment (Multi Select)
Collab ELA Last Health Status (Date)
Collab ELA Stage (picklist)</t>
  </si>
  <si>
    <t>The following fields should be visible and readonly in the right column:
NOS SREV Health Status (Picklist) 
NOS Cisco Health Status (Picklist)
NOS Features (Multi Select)
NOS At Risk Reason (Multi Select)
NOS Customer Sentiment (Multi Select)
NOS Last Health Status (Date)
NOS Stage (Picklist)</t>
  </si>
  <si>
    <t>The following fields should be visible and readonly in the right column:
SNTC SREV Health Status (Picklist) 
SNTC Cisco Health Status (Picklist)
SNTC Features (Multi Select)
SNTC At Risk Reason (Multi Select)
SNTC Customer Sentiment (Multi Select)
SNTC Last Health Status (Date)
SNTC Stage (Picklist)</t>
  </si>
  <si>
    <t>Verify  new fields under Collab ELA section - left column</t>
  </si>
  <si>
    <t>The following fields should be visible and readonly in the left column:
Collab ELA SREV Health Score (Numeric)
Collab ELA Cisco Health Score (Numeric)
Collab ELA Inhibitors (Picklist)
Collab ELA Desired Outcomes (Multi Select)
Collab ELA Achieved Outcomes (Multi Select)</t>
  </si>
  <si>
    <t>Verify  new fields under "AMP section - left column</t>
  </si>
  <si>
    <t>The following fields should be visible and readonly in the left column:
AMP SREV Health Score (Numeric)
AMP Cisco Health Score (Numeric)
AMP Inhibitors (Picklist)
AMP Desired Outcomes (Multi Select)
AMP Achieved Outcomes (Multi Select)</t>
  </si>
  <si>
    <t>Collab ELA Cisco Health Status picklist  values should be:
Healthy
Low Risk
Moderate Risk
High Risk
No Health Score</t>
  </si>
  <si>
    <t>Verify "AMP Inhibitors" picklist values</t>
  </si>
  <si>
    <t>Verify "AMP Desired Outcomes" picklist values</t>
  </si>
  <si>
    <t xml:space="preserve">Verify "AMP Achieved Outcomes" picklist values </t>
  </si>
  <si>
    <t>Verify  new fields under AMP section - right column</t>
  </si>
  <si>
    <t>The following fields should be visible and readonly in the right column:
AMP SREV Health Status (Picklist) 
AMP Cisco Health Status (Picklist)
AMP Features (Multi Select)
AMP At Risk Reason (Multi Select)
AMP Customer Sentiment (Multi Select)
AMP Last Health Status (Date)
AMP Stage (picklist)</t>
  </si>
  <si>
    <t>Verify "AMP Customer Sentiment" picklist value</t>
  </si>
  <si>
    <t>Verify "AMP At Risk Reason"  picklist value</t>
  </si>
  <si>
    <t>Verify "AMP Features"  picklist value</t>
  </si>
  <si>
    <t>Verify "AMP SREV Health Status"  picklist value</t>
  </si>
  <si>
    <t>The following fields should be visible and readonly in the right column:
Collab ELA SREV Health Status (Picklist) 
Collab ELA Cisco Health Status (Picklist)
Collab ELA Features (Multi Select)
Collab ELA At Risk Reason (Multi Select)
Collab ELA Customer Sentiment (Multi Select)
Collab ELA Last Health Status (Date)
Collab ELA Stage (Picklist)</t>
  </si>
  <si>
    <t>Verify  new fields under AMP section - left column</t>
  </si>
  <si>
    <t>The following fields should be visible and readonly in the right column:
AMP SREV Health Status (Picklist) 
AMP Cisco Health Status (Picklist)
AMP Features (Multi Select)
AMP At Risk Reason (Multi Select)
AMP Customer Sentiment (Multi Select)
AMP Last Health Status (Date)
AMP Stage (Picklist)</t>
  </si>
  <si>
    <t>Verfiy fields under Health Check Details</t>
  </si>
  <si>
    <t>The following fields should be visble and non editable:
SREV Health Score
Cisco Health Score
Inhibitors
Desired Outcomes
Achieved Outcomes
Features
At Risk Reason
Customer Sentiment
Health Check #</t>
  </si>
  <si>
    <t>Health Check # is a multi select picklist and editable for all profiles</t>
  </si>
  <si>
    <t>US-003674</t>
  </si>
  <si>
    <t>Batch job needs to be created for Multi-Select Reporting</t>
  </si>
  <si>
    <t xml:space="preserve">The following Batch Jobs enabled: 
CSM_MstrScheduledDispatcher 
</t>
  </si>
  <si>
    <t xml:space="preserve">Frequency these batch jobs needs to run daily. Run hour 11:00 pm. CST 
 </t>
  </si>
  <si>
    <t>Scroll to SNTC section and take notes of the following fields values:
SNTC SREV Health Score
SNTC Cisco Health Score
SNTC Inhibitors
SNTC Achieved Outcomes
SNTC Desired Outcomes
SNTC Customer Success Story
SNTC Features
SNTC At Risk Reason
SNTC Customer Sentiment
SNTC SREV Health Status
SNTC Cisco Health Status
SNTC Last Health Status</t>
  </si>
  <si>
    <t>Scroll to SNTC section and review the following fields values:
SNTC SREV Health Score
SNTC Cisco Health Score
SNTC Inhibitors
SNTC Achieved Outcomes
SNTC Desired Outcomes
SNTC Customer Success Story
SNTC Features
SNTC At Risk Reason
SNTC Customer Sentiment
SNTC SREV Health Status
SNTC Cisco Health Status
SNTC Last Health Status</t>
  </si>
  <si>
    <t>Field Values should be updated and matched the input values on Task:
SNTC SREV Health Score = SREV Health Score
SNTC Cisco Health Score= Cisco Health Score
SNTC Inhibitors= Inhibitors
SNTC Achieved Outcomes= Achieved Outcomes
SNTC Desired Outcomes= Desired Outcomes
SNTC Customer Success Story = Customer Success Story
SNTC Features= Features
SNTC At Risk Reason= At Risk Reason
SNTC Customer Sentiment= Customer Sentiment
SNTC SREV Health Status= SREV Health Status
SNTC Cisco Health Status= Cisco Health Status
SNTC Last Health Status= Date/Time Closed</t>
  </si>
  <si>
    <t>Scroll to NOS section and take notes of the following fields values:
NOS SREV Health Score
NOS Cisco Health Score
NOS Inhibitors
NOS Achieved Outcomes
NOS Desired Outcomes
NOS Customer Success Story
NOS Features
NOS At Risk Reason
NOS Customer Sentiment
NOS SREV Health Status
NOS Cisco Health Status
NOS Last Health Status</t>
  </si>
  <si>
    <t xml:space="preserve">Enter values for the following fields in Health Check Details section:
SREV Health Score
Cisco Health Score
Inhibitors
Achieved Outcomes
Desired Outcomes
Customer Success Story
Features
At Risk Reason
Customer Sentiment
SREV Health Status
Cisco Health Status
Health Check# 
</t>
  </si>
  <si>
    <t>Scroll to NOS section and review the following fields values:
NOS SREV Health Score
NOS Cisco Health Score
NOS Inhibitors
NOS Achieved Outcomes
NOS Desired Outcomes
NOS Customer Success Story
NOS Features
NOS At Risk Reason
NOS Customer Sentiment
SNTC SREV Health Status
SNTC Cisco Health Status
NOS Last Health Status</t>
  </si>
  <si>
    <t>Field Values should be updated and matched the input values on Task:
NOS SREV Health Score = SREV Health Score
NOS Cisco Health Score= Cisco Health Score
NOS Inhibitors= Inhibitors
NOS Achieved Outcomes= Achieved Outcomes
NOS Desired Outcomes= Desired Outcomes
NOS Customer Success Story = Customer Success Story
NOS Features= Features
NOS At Risk Reason= At Risk Reason
NOS Customer Sentiment= Customer Sentiment
NOS SREV Health Status= SREV Health Status
NOS Cisco Health Status= Cisco Health Status
NOS Last Health Status= Date/Time Closed</t>
  </si>
  <si>
    <t>Scroll to Collab ELA section and take notes of the following fields values:
Collab ELA SREV Health Score
Collab ELA Cisco Health Score
Collab ELA Inhibitors
Collab ELA Achieved Outcomes
Collab ELA Desired Outcomes
Collab ELA Customer Success Story
Collab ELA Features
Collab ELA At Risk Reason
Collab ELA Customer Sentiment
Collab ELA  SREV Health Status
Collab ELA Cisco Health Status
Collab ELA Last Health Status</t>
  </si>
  <si>
    <t xml:space="preserve">Enter values for the following fields in Health Check Details section:
SREV Health Score
Cisco Health Score
Inhibitors
Achieved Outcomes
Desired Outcomes
Customer Success Story
Features
At Risk Reason
Customer Sentiment
SREV Health Status
Cisco Health Status
Health Check# </t>
  </si>
  <si>
    <t>Scroll to Collab ELA section and review the following fields values:
Collab ELA SREV Health Score
Collab ELA Cisco Health Score
Collab ELA Inhibitors
Collab ELA Achieved Outcomes
Collab ELA Desired Outcomes
Collab ELA Customer Success Story
Collab ELA Features
Collab ELA At Risk Reason
Collab ELA Customer Sentiment
Collab ELA SREV Health Status
Collab ELA Cisco Health Status
Collab ELA Last Health Status</t>
  </si>
  <si>
    <t>Field Values should be updated and matched the input values on Task:
Collab ELA SREV Health Score = SREV Health Score
Collab ELA Cisco Health Score= Cisco Health Score
Collab ELA Inhibitors= Inhibitors
Collab ELA Achieved Outcomes= Achieved Outcomes
Collab ELA Desired Outcomes= Desired Outcomes
Collab ELA Customer Success Story = Customer Success Story
Collab ELA Features= Features
Collab ELA At Risk Reason= At Risk Reason
Collab ELA Customer Sentiment= Customer Sentiment
Collab ELA SREV Health Status= SREV Health Status
Collab ELA Cisco Health Status= Cisco Health Status
Collab ELA Last Health Status= Date/Time Closed</t>
  </si>
  <si>
    <t>Scroll to AMP section and take notes of the following fields values:
AMP SREV Health Score
AMP Cisco Health Score
AMP Inhibitors
AMP Achieved Outcomes
AMP Desired Outcomes
AMP Customer Success Story
AMP Features
AMP At Risk Reason
AMP Customer Sentiment
AMP Health Status
AMP Last Health Status</t>
  </si>
  <si>
    <t>Scroll to AMP section and review the following fields values:
AMP SREV Health Score
AMP Cisco Health Score
AMP Inhibitors
AMP Achieved Outcomes
AMP Desired Outcomes
AMP Customer Success Story
AMP Features
AMP At Risk Reason
AMP Customer Sentiment
SNTC SREV Health Status
SNTC Cisco Health Status
AMP Last Health Status</t>
  </si>
  <si>
    <t>Field Values should be updated and matched the input values on Task:
AMP SREV Health Score = SREV Health Score
AMP Cisco Health Score= Cisco Health Score
AMP Inhibitors= Inhibitors
AMP Achieved Outcomes= Achieved Outcomes
AMP Desired Outcomes= Desired Outcomes
AMP Customer Success Story = Customer Success Story
AMP Features= Features
AMP At Risk Reason= At Risk Reason
AMP Customer Sentiment= Customer Sentiment
AMP SREV Health Status= SREV Health Status
AMP Cisco Health Status= Cisco Health Status
AMP Last Health Status= Date/Time Closed</t>
  </si>
  <si>
    <t>US-003681</t>
  </si>
  <si>
    <t>Added field updates to existing Process Builder Processes</t>
  </si>
  <si>
    <t>US-003675</t>
  </si>
  <si>
    <t>Remove Sales Rep access to edit the Client Company ID field on the Account record</t>
  </si>
  <si>
    <t>Ops Rep, OpsMgr, SalesMgr</t>
  </si>
  <si>
    <t>SalesRep, SalesOps</t>
  </si>
  <si>
    <t>Double click on "Client Company ID" field</t>
  </si>
  <si>
    <t>Field should be visible and read only</t>
  </si>
  <si>
    <t xml:space="preserve"> US-003671</t>
  </si>
  <si>
    <t>Add fields to Service Contract page: Site ID &amp; Client Batch Year</t>
  </si>
  <si>
    <t>Verify new fields</t>
  </si>
  <si>
    <t>The following fields should be visible and editable:
Site ID
Client Batch Year</t>
  </si>
  <si>
    <t>US-003672</t>
  </si>
  <si>
    <t>It should show "24 Hours NALA"
CALCULATION
Entitlement Process Start Time - Target Date = 24 hours (Business Hrs)
*Note 
If case Account’s Client Theatre is NALA</t>
  </si>
  <si>
    <t>Update the following SLAs for Data Update Cases:
Escalated: 24 hours
High: 24 hours
Normal: 48 hours
Low: 48 hours</t>
  </si>
  <si>
    <t>It should show "NALA Escalation"
CALCULATION
Entitlement Process Start Time - Target Date =  24 hours (Business Hrs)</t>
  </si>
  <si>
    <t>Update  SLAs for Data Update Cases</t>
  </si>
  <si>
    <t xml:space="preserve">Undo Removal of 'Documentation' option from the Sub Case type picklist for Data Update cases.
</t>
  </si>
  <si>
    <t xml:space="preserve">Picklist should have 'Documentation' value.
</t>
  </si>
  <si>
    <t>US-003676</t>
  </si>
  <si>
    <t xml:space="preserve">Add New field Customer Success Story </t>
  </si>
  <si>
    <t>Verify "Customer Success Story " field type</t>
  </si>
  <si>
    <t>US-003677</t>
  </si>
  <si>
    <t>Verify New field "Customer Success Story"</t>
  </si>
  <si>
    <t xml:space="preserve">The following fields should be visible under correct sections SNTC, AMP and Collab ELA. It should be read only for all user profiles:
SNTC Customer Success Story
AMP Customer Success Story
Collab ELA Customer Success Story </t>
  </si>
  <si>
    <t xml:space="preserve">US-003567
</t>
  </si>
  <si>
    <t>US-003567
US-003677</t>
  </si>
  <si>
    <t>The following fields should be visible and readonly in the left column:
SNTC SREV Health Score (Numeric)
SNTC Cisco Health Score (Numeric)
SNTC Inhibitors (Picklist)
SNTC Desired Outcomes (Multi Select)
SNTC Achieved Outcomes (Multi Select)
SNTC Customer Success Story (Picklist)</t>
  </si>
  <si>
    <t>The following fields should be visible and readonly in the left column:
Collab ELA SREV Health Score (Numeric)
Collab ELA Cisco Health Score (Numeric)
Collab ELA Inhibitors (Picklist)
Collab ELA Desired Outcomes (Multi Select)
Collab ELA Achieved Outcomes (Multi Select)
Collab ELA Customer Success Story (Picklist)</t>
  </si>
  <si>
    <t>The following fields should be visible and readonly in the left column:
AMP SREV Health Score (Numeric)
AMP Cisco Health Score (Numeric)
AMP Inhibitors (Picklist)
AMP Desired Outcomes (Multi Select)
AMP Achieved Outcomes (Multi Select)
AMP Customer Success Story (Picklist)</t>
  </si>
  <si>
    <t>Verify "Collab ELA Customer Success Story" picklist value</t>
  </si>
  <si>
    <t>Collab ELA Customer Sentiment picklist  should be editable and values should be:
Very Likely to Renew
Likely to Renew
Unlikely to Renew
Very Unlikely to Renew
Undecided</t>
  </si>
  <si>
    <t>Collab ELA Customer Sentiment picklist  should be editable and values should be:
Yes
No
N/A</t>
  </si>
  <si>
    <t>Verify "AMP Customer Success Story" picklist value</t>
  </si>
  <si>
    <t>Verify "SNTC Customer Success Story" picklist value</t>
  </si>
  <si>
    <r>
      <t>SNTC Inhibitors is Multi - Select field.</t>
    </r>
    <r>
      <rPr>
        <b/>
        <sz val="10"/>
        <color theme="1"/>
        <rFont val="Calibri"/>
        <family val="2"/>
        <scheme val="minor"/>
      </rPr>
      <t xml:space="preserve"> </t>
    </r>
    <r>
      <rPr>
        <sz val="10"/>
        <color theme="1"/>
        <rFont val="Calibri"/>
        <family val="2"/>
        <scheme val="minor"/>
      </rPr>
      <t>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r>
  </si>
  <si>
    <t>SNTC Desired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</si>
  <si>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SNTC Achieved Outcomes is Multi - Select field.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</si>
  <si>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SNTC SREV Health Status picklist  should be editable and values should be:
Healthy
Low Risk
Moderate Risk
High Risk
N/A</t>
  </si>
  <si>
    <t>SNTC Customer Sentiment picklist should be editable and values should be:
Very Likely to Renew
Likely to Renew
Unlikely to Renew
Very Unlikely to Renew
Undecided</t>
  </si>
  <si>
    <r>
      <t>NOS Inhibitors is Multi - Select field.</t>
    </r>
    <r>
      <rPr>
        <b/>
        <sz val="10"/>
        <color theme="1"/>
        <rFont val="Calibri"/>
        <family val="2"/>
        <scheme val="minor"/>
      </rPr>
      <t xml:space="preserve"> </t>
    </r>
    <r>
      <rPr>
        <sz val="10"/>
        <color theme="1"/>
        <rFont val="Calibri"/>
        <family val="2"/>
        <scheme val="minor"/>
      </rPr>
      <t>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r>
  </si>
  <si>
    <t>NOS Desired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</si>
  <si>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NOS Achieved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</si>
  <si>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NOS SREV Health Status picklist  should be editable and values should be:
Healthy
Low Risk
Moderate Risk
High Risk
N/A</t>
  </si>
  <si>
    <t>NOS Cisco Health Status picklist  should be editable and values should be:
Healthy
Low Risk
Moderate Risk
High Risk
No Health Score</t>
  </si>
  <si>
    <t>NOS Features picklist should be 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</si>
  <si>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NOS At Risk Reason picklist should be editable and values should be:
Competitive Service Loss
Could not get appropriate network penetration
Could not get data accurate
Customer does not see value in the product
Lack of support
Loss of budget
Loss of internal sponsor
Loss of workforce
None
Pricing
Product is too complex</t>
  </si>
  <si>
    <t>NOS Customer Sentiment picklist should be editable and values should be:
Very Likely to Renew
Likely to Renew
Unlikely to Renew
Very Unlikely to Renew
Undecided</t>
  </si>
  <si>
    <t xml:space="preserve">Collab ELA Inhibitors  is Multi - Select field. 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
</t>
  </si>
  <si>
    <t>Collab ELA Desired Outcomes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</si>
  <si>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Collab ELA Achieved Outcomes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</si>
  <si>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Collab ELA SREV Health Status picklist  should be editable and values should be:
Healthy
Low Risk
Moderate Risk
High Risk
N/A</t>
  </si>
  <si>
    <t>Collab ELA Features picklist should be 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</si>
  <si>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AMP Inhibitors is Multi - Select field.  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</si>
  <si>
    <t>AMP Desired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</si>
  <si>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AMP Achieved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</si>
  <si>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AMP SREV Health Status picklist  should be editable and values should be:
Healthy
Low Risk
Moderate Risk
High Risk
N/A</t>
  </si>
  <si>
    <t>AMP Features picklist  should be 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</si>
  <si>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AMP At Risk Reason picklist  should be editable and values should be:
Competitive Service Loss
Could not get appropriate network penetration
Could not get data accurate
Customer does not see value in the product
Lack of support
Loss of budget
Loss of internal sponsor
Loss of workforce
None
Pricing
Product is too complex</t>
  </si>
  <si>
    <t>AMP Customer Sentiment picklist  should be editable and values should be:
Very Likely to Renew
Likely to Renew
Unlikely to Renew
Very Unlikely to Renew
Undecided</t>
  </si>
  <si>
    <t>US-003678</t>
  </si>
  <si>
    <t>Added validation Rule that requires Type field on the Contact object to be populated</t>
  </si>
  <si>
    <t>Do not enter any value for "Type" field</t>
  </si>
  <si>
    <t>Type' field should be blank</t>
  </si>
  <si>
    <t>Type' field populated</t>
  </si>
  <si>
    <t>User should get this error message:
The following fields cannot be blank: Contact Type</t>
  </si>
  <si>
    <t>US-003679</t>
  </si>
  <si>
    <t>Added Contact field to Task Record Type Standard and Lead task types</t>
  </si>
  <si>
    <t>Verify "Contact" field</t>
  </si>
  <si>
    <t>Contact field should be a lookup</t>
  </si>
  <si>
    <t>US-003673</t>
  </si>
  <si>
    <t>Added 4 new picklist flex fields</t>
  </si>
  <si>
    <t>Click on "Setup"</t>
  </si>
  <si>
    <t>Click on "Customize" under App Setup</t>
  </si>
  <si>
    <t>Customize list expand</t>
  </si>
  <si>
    <t>Click on "Activities"</t>
  </si>
  <si>
    <t>Activities list expand</t>
  </si>
  <si>
    <t xml:space="preserve">Customer Success Story is read only for all profiles with the  following multi select picklist value:
Yes
No
N/A 
</t>
  </si>
  <si>
    <t>US-003669</t>
  </si>
  <si>
    <t>The following status' needs to be removed from the list of status' on all Task Types:In Progress &amp; Waiting on Someone Else</t>
  </si>
  <si>
    <t>Status picklist should have the following values:
Not Started
Deferred
Completed Successfully- Closed
Completed Unsuccessfully- Closed</t>
  </si>
  <si>
    <t>US-003680</t>
  </si>
  <si>
    <t>Add the following values to the Sub Case Type field on Data Update cases.</t>
  </si>
  <si>
    <t>Click on "Activity Custom Fields"</t>
  </si>
  <si>
    <t>Activity Custom Fields table load</t>
  </si>
  <si>
    <t>Verify 4 new picklist flex fields</t>
  </si>
  <si>
    <t xml:space="preserve">The following should be visible:
SSI_ZTH__Task_Picklist_3__c
SSI_ZTH__Task_Picklist_4__c
SSI_ZTH__Task_Picklist_5__c
SSI_ZTH__Task_Picklist_6__c </t>
  </si>
  <si>
    <t>User Story #</t>
  </si>
  <si>
    <t>Script Status</t>
  </si>
  <si>
    <t>Remove access to create/edit Service Contracts for SalesRep &amp; SalesMgr profiles.</t>
  </si>
  <si>
    <t>Removed the following  Task Status: In Progress &amp; Waiting on Someone Else</t>
  </si>
  <si>
    <t xml:space="preserve">Formula Field added to Account, does not need to visible to users will be used for reporting. </t>
  </si>
  <si>
    <t>Undo removal of 'Documentation' option from the Sub Case type picklist on Data Update case</t>
  </si>
  <si>
    <t>Public Sharing Groups (Obsolete - Per Mackenzie. Deleting test scripts)</t>
  </si>
  <si>
    <t>US-003563 US-003669</t>
  </si>
  <si>
    <t>US-003570 US-003681</t>
  </si>
  <si>
    <t>Contact field should be visible in the Task Details column and editable for all roles except SalesOps</t>
  </si>
  <si>
    <t>US-003720</t>
  </si>
  <si>
    <t>Remove sub case type 'Research-Other' from Data Update case record type</t>
  </si>
  <si>
    <t xml:space="preserve">The following values should be available:
Account
Service Contract
Documentation
Research – Leads </t>
  </si>
  <si>
    <t>Verify removal of "Research-Other" from Sub Case type</t>
  </si>
  <si>
    <t>"Research-Other" should NOT be visible from Sub Case type picklist</t>
  </si>
  <si>
    <t>US-003721</t>
  </si>
  <si>
    <t>US-003722</t>
  </si>
  <si>
    <t>Add new task type 'Task- Customer Transition'</t>
  </si>
  <si>
    <t>Select "Task - Customer Transition" then click "Continue" button</t>
  </si>
  <si>
    <t>The following fields should be visible and editable to all user profiles except SalesOps:
Cisco Health Score (numeric)
Objectvie Health Score (numeric)
Subjective Health Score (numeric)
Transition Direction (Picklist)
Transition Date (Date/Time)
Partner Name (Text)</t>
  </si>
  <si>
    <t>Verify "Transition Direction" picklist</t>
  </si>
  <si>
    <t>The following values should be visible:
In
Out
Monitor</t>
  </si>
  <si>
    <t>US-003579</t>
  </si>
  <si>
    <t>US-003584</t>
  </si>
  <si>
    <t>US-003585</t>
  </si>
  <si>
    <t>US-003590</t>
  </si>
  <si>
    <t>US-003622</t>
  </si>
  <si>
    <t>US-003628</t>
  </si>
  <si>
    <t>US-003652</t>
  </si>
  <si>
    <t>US-003670</t>
  </si>
  <si>
    <t>US-003671</t>
  </si>
  <si>
    <t>US-003712</t>
  </si>
  <si>
    <t>US-003719</t>
  </si>
  <si>
    <t>US-003776</t>
  </si>
  <si>
    <t>US-003777</t>
  </si>
  <si>
    <t>US-003779</t>
  </si>
  <si>
    <t>US-003782</t>
  </si>
  <si>
    <t>add custom formula field to the Service Contract.</t>
  </si>
  <si>
    <t>Remove values from Renewal Status Fields on the Data Update Case</t>
  </si>
  <si>
    <t xml:space="preserve">Create new Rule on the contact object. </t>
  </si>
  <si>
    <t>Remove 'Save &amp; New' button from the Task Edit page layout</t>
  </si>
  <si>
    <t>Remove the 'Save &amp; New' button from the Task Edit page layout for the following task record types: Standard, Health Check, Task- Lead</t>
  </si>
  <si>
    <t>The "Save &amp; New" button should not be visible</t>
  </si>
  <si>
    <t>Added 11/15</t>
  </si>
  <si>
    <t>Sales Reps should not have access to 'New Success Plan' button on Account page layout.</t>
  </si>
  <si>
    <t>Verify removal of 'New Success Plan' button</t>
  </si>
  <si>
    <t xml:space="preserve"> 'New Success Plan' button should not be visible</t>
  </si>
  <si>
    <t>Remove values from SNTC Stage, AMP Stage, Collab ELA Stage, NOS Stage Fields on Account</t>
  </si>
  <si>
    <t>Verify removal of values from "SNTC Stage" picklist</t>
  </si>
  <si>
    <t xml:space="preserve">The following values should not be available:
Transition
Do Not Contact
Sales Pullback
Unresponsive
Terminated </t>
  </si>
  <si>
    <t>Add picklist value 'Transition' to SNTC Stage, AMP Stage, Collab ELA Stage, NOS Stage (Removed)</t>
  </si>
  <si>
    <t>Verify "SNTC Stage" picklist values</t>
  </si>
  <si>
    <t>The following values should be visible:
Active
HA – Bad Data
HA – Customer No Longer Exists
HA – Legal Issues
HA – Sales Pullback
HA – Transition
NS – Competitive Service Loss
NS – Customer Cost Benefit/Budget
NS – Customer Cost Benefit/Value
NS – Customer Satisfaction Driven
NS – Do Not Contact
NS – Unresponsive Account Team
NS – Unresponsive End User</t>
  </si>
  <si>
    <t>Verify "AMP Stage" picklist values</t>
  </si>
  <si>
    <t>Verify removal of values from "AMP Stage" picklist</t>
  </si>
  <si>
    <t>Verify removal of values from "Collab ELA Stage" picklist</t>
  </si>
  <si>
    <t>Verify "Collab ELA Stage" picklist values</t>
  </si>
  <si>
    <t>Verify removal of values from "NOS Stage" picklist</t>
  </si>
  <si>
    <t>Verify "NOS Stage Stage" picklist values</t>
  </si>
  <si>
    <t>Under App Setup, click on "Entitlement Management"</t>
  </si>
  <si>
    <t>Click on "Service Contracts"</t>
  </si>
  <si>
    <t>"Service Contracts" menu expand</t>
  </si>
  <si>
    <t>"Entitlement Management" menu expand</t>
  </si>
  <si>
    <t>Click on "Fields"</t>
  </si>
  <si>
    <t>"Contract Owner" field should be visible under Service Contract Custom Fields &amp; Relationships</t>
  </si>
  <si>
    <t>Click on "Contract Owner"</t>
  </si>
  <si>
    <t>The following should be visible under Formula Options:
Formula= Owner:User.FirstName &amp; ' ' &amp; Owner:User.LastName</t>
  </si>
  <si>
    <t>Click on "Sub Case Type"</t>
  </si>
  <si>
    <t>Click on "Renewal Status" field</t>
  </si>
  <si>
    <t>The following values should be in the picklist:
HA – Bad Data
HA – Customer No Longer Exists
HA – Legal Issues
HA – Sales Pullback
HA – Transition
NS – Competitive Service Loss
NS – Customer Cost Benefit/Budget
NS – Customer Cost Benefit/Value
NS – Customer Satisfaction Driven
NS – Do Not Contact
NS – Unresponsive Account Team
NS – Unresponsive End User</t>
  </si>
  <si>
    <t>Enter one of the following values for "Type" field:
Distributor
End User
Reseller</t>
  </si>
  <si>
    <t>Double click on "Type" field and update value to "Client"</t>
  </si>
  <si>
    <t>Field update correctly</t>
  </si>
  <si>
    <t>The following error message should be visible "Error:The following fields cannot be blank: Contact Role"</t>
  </si>
  <si>
    <t xml:space="preserve">Enter a value for following fields:
Last Name
Account Name
</t>
  </si>
  <si>
    <t>Double click "Role" field and select any value from picklist</t>
  </si>
  <si>
    <t>Contact updated successfully</t>
  </si>
  <si>
    <t xml:space="preserve">  </t>
  </si>
  <si>
    <t>11/15 - No test script needed</t>
  </si>
  <si>
    <t>11/15 Need to find out from Mackenzie how to test this</t>
  </si>
  <si>
    <t>US-003798</t>
  </si>
  <si>
    <t>Add new fields to the Account page layout</t>
  </si>
  <si>
    <t>The following fields should be visible:
Client Territory
Client Segment</t>
  </si>
  <si>
    <t>Verify new fields permission</t>
  </si>
  <si>
    <t>US-003799</t>
  </si>
  <si>
    <t xml:space="preserve">Add new values to Inhibitors field on Task- Health Check </t>
  </si>
  <si>
    <t>Verify "Inhibitors" field new picklist value</t>
  </si>
  <si>
    <t>The following should be visible:
Deployment/Installation Issue
Lack of Business Sponsorship
Lack of Customer Resources
Lack of Product Capability
Lack of Product Knowledge
Lack of Product Reporting
Lack of Sales Engagement
Product Defect
Resistance to Change</t>
  </si>
  <si>
    <t>Add new picklist values to AMP Inhibitors field</t>
  </si>
  <si>
    <t>US-003800</t>
  </si>
  <si>
    <t>Verify new picklist values to "AMP Inhibitors" field</t>
  </si>
  <si>
    <t>The following values should be visible:
Deployment/Installation Issue
Lack of Business Sponsorship
Lack of Customer Resources
Lack of Product Capability
Lack of Product Knowledge
Lack of Product Reporting
Lack of Sales Engagement
Product Defect
Resistance to Change</t>
  </si>
  <si>
    <t>Added 12/14</t>
  </si>
  <si>
    <t>US-003877</t>
  </si>
  <si>
    <t>Added 1/3</t>
  </si>
  <si>
    <t xml:space="preserve"> US-003877</t>
  </si>
  <si>
    <t>Add new values fields on the Account page</t>
  </si>
  <si>
    <t>US-003878</t>
  </si>
  <si>
    <t xml:space="preserve"> US-003878</t>
  </si>
  <si>
    <t>The following picklist values should be visible:
ANZ
ASEAN
Canada
CN
GSP
India
Japan
Brasil
CANSAC
MCO
Mexico
ROK
Central
South
East
West
SLED
FED
LATAM
MidWest-Atlantic
Northeast
Other</t>
  </si>
  <si>
    <t>The following picklist values should be visible:
ANZ
ASEAN
Enterprise
Commercial
Public Sector
Service Provider
GSP
LATAM
Other
Canada</t>
  </si>
  <si>
    <t>The following values should be visible:
ANZ
ASEAN
Enterprise
Commercial
Public Sector
Service Provider
GSP
LATAM
Other
Canada</t>
  </si>
  <si>
    <t>The following values should be visible:
ANZ
ASEAN
Canada
CN
GSP
India
Japan
Brasil
CANSAC
MCO
Mexico
ROK
Central
South
East
West
SLED
FED
LATAM
MidWest-Atlantic
Northeast
Other</t>
  </si>
  <si>
    <t>The following fields should be editable for all user Profiles except SalesOps:
Client Territory
Client Segment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</si>
</sst>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Calibri"/>
      <family val="2"/>
      <scheme val="minor"/>
    </font>
    <font>
      <sz val="10"/>
      <name val="Arial"/>
      <family val="2"/>
    </font>
    <font>
      <b/>
      <sz val="10"/>
      <name val="Arial"/>
      <family val="2"/>
    </font>
    <font>
      <b/>
      <sz val="10"/>
      <color theme="1"/>
      <name val="Calibri"/>
      <family val="2"/>
      <scheme val="minor"/>
    </font>
    <font>
      <u/>
      <sz val="11"/>
      <color theme="10"/>
      <name val="Calibri"/>
      <family val="2"/>
      <scheme val="minor"/>
    </font>
    <font>
      <sz val="11"/>
      <color theme="1"/>
      <name val="Calibri"/>
      <family val="2"/>
      <scheme val="minor"/>
    </font>
    <font>
      <sz val="11"/>
      <color theme="1"/>
      <name val="Arial"/>
      <family val="2"/>
    </font>
    <font>
      <b/>
      <sz val="11"/>
      <color theme="1"/>
      <name val="Calibri"/>
      <family val="2"/>
      <scheme val="minor"/>
    </font>
    <font>
      <sz val="10"/>
      <color rgb="FF000000"/>
      <name val="Arial"/>
      <family val="2"/>
    </font>
    <font>
      <b/>
      <u/>
      <sz val="12"/>
      <color theme="10"/>
      <name val="Calibri"/>
      <family val="2"/>
      <scheme val="minor"/>
    </font>
    <font>
      <sz val="10"/>
      <color indexed="8"/>
      <name val="Calibri"/>
      <family val="2"/>
    </font>
    <font>
      <sz val="9"/>
      <color indexed="81"/>
      <name val="Tahoma"/>
      <family val="2"/>
    </font>
    <font>
      <b/>
      <sz val="9"/>
      <color indexed="81"/>
      <name val="Tahoma"/>
      <family val="2"/>
    </font>
    <font>
      <b/>
      <sz val="12"/>
      <color theme="1"/>
      <name val="Cambria"/>
      <family val="1"/>
      <scheme val="major"/>
    </font>
    <font>
      <sz val="12"/>
      <color theme="1"/>
      <name val="Cambria"/>
      <family val="1"/>
      <scheme val="maj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s>
  <cellStyleXfs count="8">
    <xf numFmtId="0" fontId="0" fillId="0" borderId="0"/>
    <xf numFmtId="0" fontId="1" fillId="0" borderId="0"/>
    <xf numFmtId="0" fontId="2" fillId="0" borderId="0"/>
    <xf numFmtId="0" fontId="5" fillId="0" borderId="0" applyNumberFormat="0" applyFill="0" applyBorder="0" applyAlignment="0" applyProtection="0"/>
    <xf numFmtId="0" fontId="2" fillId="0" borderId="0">
      <alignment vertical="top" wrapText="1"/>
    </xf>
    <xf numFmtId="0" fontId="2" fillId="0" borderId="0"/>
    <xf numFmtId="0" fontId="2" fillId="0" borderId="0">
      <alignment vertical="top"/>
    </xf>
    <xf numFmtId="0" fontId="9" fillId="0" borderId="0"/>
  </cellStyleXfs>
  <cellXfs count="147">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0" fillId="0" borderId="8" xfId="0" applyBorder="1"/>
    <xf numFmtId="0" fontId="0" fillId="0" borderId="5" xfId="0" applyBorder="1"/>
    <xf numFmtId="0" fontId="1" fillId="0" borderId="0" xfId="0" applyFont="1" applyAlignment="1">
      <alignment wrapText="1"/>
    </xf>
    <xf numFmtId="0" fontId="1" fillId="0" borderId="0" xfId="0" applyFont="1" applyAlignment="1">
      <alignment horizontal="center" wrapText="1"/>
    </xf>
    <xf numFmtId="0" fontId="1" fillId="0" borderId="0" xfId="0" applyFont="1" applyFill="1" applyAlignment="1">
      <alignment wrapText="1"/>
    </xf>
    <xf numFmtId="0" fontId="0" fillId="0" borderId="0" xfId="0" applyAlignment="1">
      <alignment vertical="top" wrapText="1"/>
    </xf>
    <xf numFmtId="0" fontId="1" fillId="0" borderId="0" xfId="0" applyFont="1" applyAlignment="1">
      <alignment wrapText="1"/>
    </xf>
    <xf numFmtId="0" fontId="1" fillId="0" borderId="8"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1" fillId="0" borderId="1" xfId="0" applyFont="1" applyFill="1" applyBorder="1" applyAlignment="1">
      <alignment vertical="top" wrapText="1"/>
    </xf>
    <xf numFmtId="0" fontId="6" fillId="0" borderId="0" xfId="0" applyFont="1"/>
    <xf numFmtId="0" fontId="6" fillId="0" borderId="1" xfId="0" applyFont="1" applyBorder="1"/>
    <xf numFmtId="0" fontId="0" fillId="0" borderId="1" xfId="0" applyFont="1" applyBorder="1"/>
    <xf numFmtId="0" fontId="6" fillId="0" borderId="0" xfId="0" applyFont="1" applyAlignment="1">
      <alignment wrapText="1"/>
    </xf>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1" xfId="0" quotePrefix="1" applyFont="1" applyBorder="1" applyAlignment="1">
      <alignment vertical="top" wrapText="1"/>
    </xf>
    <xf numFmtId="0" fontId="1" fillId="0" borderId="0" xfId="0" applyFont="1" applyAlignment="1">
      <alignment horizontal="center" wrapText="1"/>
    </xf>
    <xf numFmtId="0" fontId="0" fillId="0" borderId="0" xfId="0" applyAlignment="1">
      <alignment vertical="top"/>
    </xf>
    <xf numFmtId="0" fontId="0" fillId="0" borderId="6" xfId="0" applyFont="1" applyBorder="1"/>
    <xf numFmtId="0" fontId="6" fillId="0" borderId="6" xfId="0" applyFont="1" applyBorder="1"/>
    <xf numFmtId="0" fontId="11" fillId="0" borderId="1" xfId="4" applyNumberFormat="1" applyFont="1" applyFill="1" applyBorder="1" applyAlignment="1" applyProtection="1">
      <alignment vertical="top"/>
      <protection locked="0"/>
    </xf>
    <xf numFmtId="0" fontId="0" fillId="0" borderId="1" xfId="0" applyBorder="1"/>
    <xf numFmtId="0" fontId="0" fillId="0" borderId="0" xfId="0" applyAlignment="1">
      <alignment horizontal="center"/>
    </xf>
    <xf numFmtId="0" fontId="1" fillId="0" borderId="1" xfId="0" applyFont="1" applyBorder="1" applyAlignment="1">
      <alignment wrapText="1"/>
    </xf>
    <xf numFmtId="0" fontId="3" fillId="2" borderId="10" xfId="1" applyFont="1" applyFill="1" applyBorder="1" applyAlignment="1">
      <alignment horizontal="center" vertical="top" wrapText="1"/>
    </xf>
    <xf numFmtId="0" fontId="3" fillId="2" borderId="11" xfId="1" applyFont="1" applyFill="1" applyBorder="1" applyAlignment="1">
      <alignment horizontal="center" vertical="top" wrapText="1"/>
    </xf>
    <xf numFmtId="0" fontId="7" fillId="0" borderId="0" xfId="0" applyFont="1" applyAlignment="1">
      <alignment horizontal="center"/>
    </xf>
    <xf numFmtId="0" fontId="0" fillId="0" borderId="0" xfId="0" applyFont="1"/>
    <xf numFmtId="0" fontId="1" fillId="0" borderId="9" xfId="0" applyFont="1" applyFill="1" applyBorder="1" applyAlignment="1">
      <alignment vertical="top" wrapText="1"/>
    </xf>
    <xf numFmtId="0" fontId="1" fillId="0" borderId="14" xfId="0" applyFont="1" applyFill="1" applyBorder="1" applyAlignment="1">
      <alignment vertical="top" wrapText="1"/>
    </xf>
    <xf numFmtId="0" fontId="0" fillId="0" borderId="9" xfId="0" applyFont="1" applyBorder="1" applyAlignment="1">
      <alignment wrapText="1"/>
    </xf>
    <xf numFmtId="0" fontId="1" fillId="4" borderId="1" xfId="0" applyFont="1" applyFill="1" applyBorder="1" applyAlignment="1">
      <alignment vertical="top" wrapText="1"/>
    </xf>
    <xf numFmtId="0" fontId="0" fillId="0" borderId="7" xfId="0" applyFont="1" applyBorder="1" applyAlignment="1">
      <alignment wrapText="1"/>
    </xf>
    <xf numFmtId="0" fontId="0" fillId="0" borderId="15" xfId="0" applyBorder="1"/>
    <xf numFmtId="0" fontId="1" fillId="0" borderId="9" xfId="0" applyFont="1" applyBorder="1" applyAlignment="1">
      <alignment vertical="top" wrapText="1"/>
    </xf>
    <xf numFmtId="0" fontId="1" fillId="0" borderId="9" xfId="0" applyFont="1" applyFill="1" applyBorder="1" applyAlignment="1">
      <alignment wrapText="1"/>
    </xf>
    <xf numFmtId="0" fontId="8" fillId="3" borderId="2" xfId="0" applyFont="1" applyFill="1" applyBorder="1" applyAlignment="1">
      <alignment horizontal="center" wrapText="1"/>
    </xf>
    <xf numFmtId="0" fontId="8" fillId="3" borderId="3" xfId="0" applyFont="1" applyFill="1" applyBorder="1" applyAlignment="1">
      <alignment horizontal="center" wrapText="1"/>
    </xf>
    <xf numFmtId="0" fontId="8" fillId="3" borderId="4" xfId="0" applyFont="1" applyFill="1" applyBorder="1" applyAlignment="1">
      <alignment horizontal="center" wrapText="1"/>
    </xf>
    <xf numFmtId="14" fontId="1" fillId="3" borderId="9" xfId="0" applyNumberFormat="1" applyFont="1" applyFill="1" applyBorder="1" applyAlignment="1">
      <alignment horizontal="center" wrapText="1"/>
    </xf>
    <xf numFmtId="0" fontId="1" fillId="0" borderId="8" xfId="0" applyFont="1" applyFill="1" applyBorder="1" applyAlignment="1">
      <alignment horizontal="center" wrapText="1"/>
    </xf>
    <xf numFmtId="0" fontId="1" fillId="0" borderId="8" xfId="0" applyFont="1" applyBorder="1" applyAlignment="1">
      <alignment horizontal="center" wrapText="1"/>
    </xf>
    <xf numFmtId="0" fontId="1" fillId="0" borderId="0" xfId="0" applyFont="1" applyAlignment="1">
      <alignment wrapText="1"/>
    </xf>
    <xf numFmtId="0" fontId="1" fillId="0" borderId="0" xfId="0" applyFont="1" applyAlignment="1">
      <alignment wrapText="1"/>
    </xf>
    <xf numFmtId="0" fontId="1" fillId="0" borderId="1" xfId="0" applyFont="1" applyFill="1" applyBorder="1" applyAlignment="1">
      <alignment horizontal="center" wrapText="1"/>
    </xf>
    <xf numFmtId="0" fontId="1" fillId="0" borderId="1" xfId="0" applyFont="1" applyBorder="1" applyAlignment="1">
      <alignment vertical="top" wrapText="1"/>
    </xf>
    <xf numFmtId="0" fontId="1" fillId="0" borderId="1" xfId="0" applyFont="1" applyBorder="1" applyAlignment="1">
      <alignment wrapText="1"/>
    </xf>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1" fillId="0" borderId="1" xfId="0" applyFont="1" applyFill="1" applyBorder="1" applyAlignment="1">
      <alignment wrapText="1"/>
    </xf>
    <xf numFmtId="0" fontId="1" fillId="0" borderId="16" xfId="0" applyFont="1" applyBorder="1" applyAlignment="1">
      <alignment vertical="top" wrapText="1"/>
    </xf>
    <xf numFmtId="0" fontId="1" fillId="0" borderId="17" xfId="0" applyFont="1" applyBorder="1" applyAlignment="1">
      <alignment vertical="top" wrapText="1"/>
    </xf>
    <xf numFmtId="0" fontId="1" fillId="0" borderId="9" xfId="0" applyFont="1" applyBorder="1" applyAlignment="1">
      <alignment wrapText="1"/>
    </xf>
    <xf numFmtId="0" fontId="15" fillId="0" borderId="6" xfId="0" applyFont="1" applyBorder="1" applyAlignment="1">
      <alignment horizontal="center" wrapText="1"/>
    </xf>
    <xf numFmtId="0" fontId="1" fillId="0" borderId="7" xfId="0" applyFont="1" applyBorder="1" applyAlignment="1">
      <alignment wrapText="1"/>
    </xf>
    <xf numFmtId="0" fontId="0" fillId="0" borderId="9" xfId="0" applyFont="1" applyBorder="1" applyAlignment="1">
      <alignment vertical="top" wrapText="1"/>
    </xf>
    <xf numFmtId="0" fontId="1" fillId="0" borderId="16" xfId="0" applyFont="1" applyFill="1" applyBorder="1" applyAlignment="1">
      <alignment vertical="top" wrapText="1"/>
    </xf>
    <xf numFmtId="0" fontId="1" fillId="0" borderId="8" xfId="0" applyFont="1" applyFill="1" applyBorder="1" applyAlignment="1">
      <alignment horizontal="center" vertical="top" wrapText="1"/>
    </xf>
    <xf numFmtId="0" fontId="6" fillId="0" borderId="16" xfId="0" applyFont="1" applyBorder="1"/>
    <xf numFmtId="0" fontId="1" fillId="0" borderId="16" xfId="0" quotePrefix="1" applyFont="1" applyFill="1" applyBorder="1" applyAlignment="1">
      <alignment vertical="top" wrapText="1"/>
    </xf>
    <xf numFmtId="0" fontId="0" fillId="0" borderId="17" xfId="0" applyFont="1" applyBorder="1" applyAlignment="1">
      <alignment wrapText="1"/>
    </xf>
    <xf numFmtId="0" fontId="1" fillId="0" borderId="9" xfId="0" applyFont="1" applyFill="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center" wrapText="1"/>
    </xf>
    <xf numFmtId="0" fontId="0" fillId="0" borderId="16" xfId="0" applyFont="1" applyBorder="1"/>
    <xf numFmtId="0" fontId="0" fillId="0" borderId="22" xfId="0" applyBorder="1"/>
    <xf numFmtId="0" fontId="1" fillId="0" borderId="23" xfId="0" applyFont="1" applyBorder="1" applyAlignment="1">
      <alignment horizontal="center" wrapText="1"/>
    </xf>
    <xf numFmtId="0" fontId="1" fillId="0" borderId="24" xfId="0" applyFont="1" applyBorder="1" applyAlignment="1">
      <alignment wrapText="1"/>
    </xf>
    <xf numFmtId="0" fontId="1" fillId="0" borderId="24" xfId="0" applyFont="1" applyBorder="1" applyAlignment="1">
      <alignment horizontal="center" wrapText="1"/>
    </xf>
    <xf numFmtId="0" fontId="1" fillId="0" borderId="22"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wrapText="1"/>
    </xf>
    <xf numFmtId="0" fontId="1" fillId="0" borderId="17" xfId="0" applyFont="1" applyBorder="1" applyAlignment="1">
      <alignment horizontal="center" wrapText="1"/>
    </xf>
    <xf numFmtId="0" fontId="1" fillId="0" borderId="18" xfId="0" applyFont="1" applyBorder="1" applyAlignment="1">
      <alignment horizontal="center" vertical="top" wrapText="1"/>
    </xf>
    <xf numFmtId="0" fontId="1" fillId="0" borderId="13" xfId="0" applyFont="1" applyBorder="1" applyAlignment="1">
      <alignment vertical="top" wrapText="1"/>
    </xf>
    <xf numFmtId="0" fontId="1" fillId="0" borderId="13" xfId="0" applyFont="1" applyBorder="1" applyAlignment="1">
      <alignment horizontal="center" wrapText="1"/>
    </xf>
    <xf numFmtId="0" fontId="1" fillId="0" borderId="12" xfId="0" applyFont="1" applyFill="1" applyBorder="1" applyAlignment="1">
      <alignment horizontal="center" wrapText="1"/>
    </xf>
    <xf numFmtId="0" fontId="1" fillId="0" borderId="18" xfId="0" applyFont="1" applyBorder="1" applyAlignment="1">
      <alignment horizontal="center" wrapText="1"/>
    </xf>
    <xf numFmtId="0" fontId="1" fillId="0" borderId="12" xfId="0" applyFont="1" applyBorder="1" applyAlignment="1">
      <alignment horizontal="center" wrapText="1"/>
    </xf>
    <xf numFmtId="0" fontId="1" fillId="0" borderId="16" xfId="0" applyFont="1" applyBorder="1" applyAlignment="1">
      <alignment horizontal="center" vertical="top" wrapText="1"/>
    </xf>
    <xf numFmtId="0" fontId="0" fillId="0" borderId="0" xfId="0" applyAlignment="1">
      <alignment horizontal="center" vertical="top" wrapText="1"/>
    </xf>
    <xf numFmtId="0" fontId="1" fillId="0" borderId="1" xfId="0" applyFont="1" applyFill="1" applyBorder="1"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1" xfId="0" quotePrefix="1" applyFont="1" applyBorder="1" applyAlignment="1">
      <alignment vertical="top" wrapText="1"/>
    </xf>
    <xf numFmtId="0" fontId="4" fillId="0" borderId="1" xfId="0" quotePrefix="1" applyFont="1" applyBorder="1" applyAlignment="1">
      <alignment vertical="top" wrapText="1"/>
    </xf>
    <xf numFmtId="0" fontId="0" fillId="0" borderId="0" xfId="0" applyAlignment="1">
      <alignment vertical="top"/>
    </xf>
    <xf numFmtId="0" fontId="0" fillId="0" borderId="1" xfId="0" applyBorder="1"/>
    <xf numFmtId="0" fontId="0" fillId="0" borderId="0" xfId="0" applyAlignment="1">
      <alignment horizontal="center" vertical="top"/>
    </xf>
    <xf numFmtId="0" fontId="1" fillId="0" borderId="9" xfId="0" applyFont="1" applyFill="1" applyBorder="1" applyAlignment="1">
      <alignment vertical="top" wrapText="1"/>
    </xf>
    <xf numFmtId="0" fontId="0" fillId="0" borderId="9" xfId="0" applyFont="1" applyBorder="1" applyAlignment="1">
      <alignment wrapText="1"/>
    </xf>
    <xf numFmtId="0" fontId="1" fillId="0" borderId="8" xfId="0" applyFont="1" applyBorder="1" applyAlignment="1">
      <alignment horizontal="center" wrapText="1"/>
    </xf>
    <xf numFmtId="0" fontId="1" fillId="0" borderId="16" xfId="0" applyFont="1" applyBorder="1" applyAlignment="1">
      <alignment vertical="top" wrapText="1"/>
    </xf>
    <xf numFmtId="0" fontId="1" fillId="0" borderId="17" xfId="0" applyFont="1" applyBorder="1" applyAlignment="1">
      <alignment vertical="top" wrapText="1"/>
    </xf>
    <xf numFmtId="0" fontId="0" fillId="0" borderId="8" xfId="0" applyBorder="1" applyAlignment="1">
      <alignment wrapText="1"/>
    </xf>
    <xf numFmtId="0" fontId="1" fillId="0" borderId="16" xfId="0" applyFont="1" applyBorder="1" applyAlignment="1">
      <alignment wrapText="1"/>
    </xf>
    <xf numFmtId="0" fontId="1" fillId="0" borderId="15" xfId="0" applyFont="1" applyBorder="1" applyAlignment="1">
      <alignment horizontal="center" vertical="top" wrapText="1"/>
    </xf>
    <xf numFmtId="0" fontId="0" fillId="0" borderId="1" xfId="0" applyFont="1" applyBorder="1" applyAlignment="1">
      <alignment horizontal="center"/>
    </xf>
    <xf numFmtId="0" fontId="16" fillId="0" borderId="1" xfId="0" applyFont="1" applyBorder="1" applyAlignment="1">
      <alignment horizontal="center"/>
    </xf>
    <xf numFmtId="0" fontId="0" fillId="0" borderId="1" xfId="0" applyBorder="1" applyAlignment="1">
      <alignment horizontal="center" vertical="top"/>
    </xf>
    <xf numFmtId="0" fontId="0" fillId="0" borderId="8" xfId="0" applyFont="1" applyBorder="1" applyAlignment="1">
      <alignment horizontal="center"/>
    </xf>
    <xf numFmtId="0" fontId="0" fillId="0" borderId="15" xfId="0" applyFont="1" applyBorder="1" applyAlignment="1">
      <alignment horizontal="center"/>
    </xf>
    <xf numFmtId="0" fontId="6" fillId="0" borderId="5" xfId="0" applyFont="1" applyBorder="1" applyAlignment="1">
      <alignment horizontal="center"/>
    </xf>
    <xf numFmtId="0" fontId="6" fillId="0" borderId="0" xfId="0" applyFont="1" applyBorder="1" applyAlignment="1">
      <alignment horizontal="center"/>
    </xf>
    <xf numFmtId="0" fontId="0" fillId="0" borderId="8" xfId="0" applyBorder="1" applyAlignment="1">
      <alignment horizontal="center"/>
    </xf>
    <xf numFmtId="0" fontId="1" fillId="0" borderId="8" xfId="0" applyFont="1" applyBorder="1" applyAlignment="1">
      <alignment horizontal="center" vertical="center" wrapText="1"/>
    </xf>
    <xf numFmtId="0" fontId="0" fillId="0" borderId="8" xfId="0" applyFill="1" applyBorder="1" applyAlignment="1">
      <alignment horizontal="center"/>
    </xf>
    <xf numFmtId="0" fontId="0" fillId="0" borderId="8" xfId="0" applyBorder="1" applyAlignment="1">
      <alignment horizontal="center" wrapText="1"/>
    </xf>
    <xf numFmtId="0" fontId="0" fillId="0" borderId="8" xfId="0" applyFill="1" applyBorder="1" applyAlignment="1">
      <alignment horizontal="center" wrapText="1"/>
    </xf>
    <xf numFmtId="0" fontId="0" fillId="0" borderId="8" xfId="0" applyBorder="1" applyAlignment="1">
      <alignment horizontal="center" vertical="top"/>
    </xf>
    <xf numFmtId="0" fontId="0" fillId="0" borderId="8" xfId="0" applyBorder="1" applyAlignment="1">
      <alignment horizontal="center" vertical="top" wrapText="1"/>
    </xf>
    <xf numFmtId="0" fontId="16" fillId="0" borderId="8" xfId="0" applyFont="1" applyBorder="1" applyAlignment="1">
      <alignment horizontal="center"/>
    </xf>
    <xf numFmtId="0" fontId="16" fillId="0" borderId="15" xfId="0" applyFont="1" applyBorder="1" applyAlignment="1">
      <alignment horizontal="center"/>
    </xf>
    <xf numFmtId="0" fontId="0" fillId="0" borderId="5" xfId="0" applyBorder="1" applyAlignment="1">
      <alignment horizontal="center"/>
    </xf>
    <xf numFmtId="0" fontId="0" fillId="0" borderId="0" xfId="0" applyFill="1"/>
    <xf numFmtId="0" fontId="0" fillId="0" borderId="1" xfId="0" applyBorder="1" applyAlignment="1">
      <alignment wrapText="1"/>
    </xf>
    <xf numFmtId="0" fontId="0" fillId="0" borderId="0" xfId="0" applyFill="1" applyAlignment="1">
      <alignment vertical="top"/>
    </xf>
    <xf numFmtId="0" fontId="0" fillId="0" borderId="8" xfId="0" applyFill="1" applyBorder="1"/>
    <xf numFmtId="0" fontId="1" fillId="0" borderId="1" xfId="0" applyFont="1" applyFill="1" applyBorder="1" applyAlignment="1">
      <alignment horizontal="center" vertical="top" wrapText="1"/>
    </xf>
    <xf numFmtId="0" fontId="1" fillId="0" borderId="1" xfId="0" quotePrefix="1" applyFont="1" applyFill="1" applyBorder="1" applyAlignment="1">
      <alignment vertical="top" wrapText="1"/>
    </xf>
    <xf numFmtId="0" fontId="1" fillId="0" borderId="0" xfId="0" applyFont="1" applyFill="1" applyAlignment="1">
      <alignment vertical="top" wrapText="1"/>
    </xf>
    <xf numFmtId="0" fontId="1" fillId="0" borderId="8" xfId="0" applyFont="1" applyFill="1" applyBorder="1" applyAlignment="1">
      <alignment horizontal="left" wrapText="1"/>
    </xf>
    <xf numFmtId="0" fontId="14" fillId="0" borderId="19" xfId="0" applyFont="1" applyBorder="1" applyAlignment="1">
      <alignment horizontal="center" wrapText="1"/>
    </xf>
    <xf numFmtId="0" fontId="14" fillId="0" borderId="20" xfId="0" applyFont="1" applyBorder="1" applyAlignment="1">
      <alignment horizontal="center" wrapText="1"/>
    </xf>
    <xf numFmtId="0" fontId="14" fillId="0" borderId="21" xfId="0" applyFont="1" applyBorder="1" applyAlignment="1">
      <alignment horizontal="center" wrapText="1"/>
    </xf>
    <xf numFmtId="0" fontId="10" fillId="3" borderId="18" xfId="3" applyFont="1" applyFill="1" applyBorder="1" applyAlignment="1">
      <alignment horizontal="center" wrapText="1"/>
    </xf>
    <xf numFmtId="0" fontId="10" fillId="3" borderId="13" xfId="3" applyFont="1" applyFill="1" applyBorder="1" applyAlignment="1">
      <alignment horizontal="center" wrapText="1"/>
    </xf>
    <xf numFmtId="0" fontId="10" fillId="3" borderId="12" xfId="3" applyFont="1" applyFill="1" applyBorder="1" applyAlignment="1">
      <alignment horizontal="center" wrapText="1"/>
    </xf>
  </cellXfs>
  <cellStyles count="8">
    <cellStyle name="Hyperlink" xfId="3" builtinId="8"/>
    <cellStyle name="Normal" xfId="0" builtinId="0"/>
    <cellStyle name="Normal 10" xfId="5"/>
    <cellStyle name="Normal 2" xfId="2"/>
    <cellStyle name="Normal 3" xfId="1"/>
    <cellStyle name="Normal 3 2" xfId="7"/>
    <cellStyle name="Normal 4" xfId="4"/>
    <cellStyle name="Normal 4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tabSelected="1" workbookViewId="0">
      <pane ySplit="1" topLeftCell="A2" activePane="bottomLeft" state="frozen"/>
      <selection pane="bottomLeft" activeCell="E43" sqref="E43"/>
    </sheetView>
  </sheetViews>
  <sheetFormatPr defaultRowHeight="12.75" x14ac:dyDescent="0.2"/>
  <cols>
    <col min="1" max="1" width="11.5703125" style="30" bestFit="1" customWidth="1"/>
    <col min="2" max="2" width="77.42578125" style="5" bestFit="1" customWidth="1"/>
    <col min="3" max="3" width="11.85546875" style="6" bestFit="1" customWidth="1"/>
    <col min="4" max="4" width="7.42578125" style="6" bestFit="1" customWidth="1"/>
    <col min="5" max="5" width="13.85546875" style="6" bestFit="1" customWidth="1"/>
    <col min="6" max="6" width="7.140625" style="30" bestFit="1" customWidth="1"/>
    <col min="7" max="7" width="6.42578125" style="30" bestFit="1" customWidth="1"/>
    <col min="8" max="8" width="10.7109375" style="30" bestFit="1" customWidth="1"/>
    <col min="9" max="9" width="15.5703125" style="5" bestFit="1" customWidth="1"/>
    <col min="10" max="10" width="10.42578125" style="30" bestFit="1" customWidth="1"/>
    <col min="11" max="16384" width="9.140625" style="5"/>
  </cols>
  <sheetData>
    <row r="1" spans="1:10" ht="15" x14ac:dyDescent="0.25">
      <c r="A1" s="50" t="s">
        <v>1065</v>
      </c>
      <c r="B1" s="51" t="s">
        <v>0</v>
      </c>
      <c r="C1" s="51" t="s">
        <v>1066</v>
      </c>
      <c r="D1" s="51" t="s">
        <v>16</v>
      </c>
      <c r="E1" s="51" t="s">
        <v>17</v>
      </c>
      <c r="F1" s="51" t="s">
        <v>479</v>
      </c>
      <c r="G1" s="51" t="s">
        <v>480</v>
      </c>
      <c r="H1" s="51" t="s">
        <v>481</v>
      </c>
      <c r="I1" s="52" t="s">
        <v>678</v>
      </c>
      <c r="J1" s="52" t="s">
        <v>719</v>
      </c>
    </row>
    <row r="2" spans="1:10" s="7" customFormat="1" ht="15.75" x14ac:dyDescent="0.25">
      <c r="A2" s="144" t="s">
        <v>13</v>
      </c>
      <c r="B2" s="145"/>
      <c r="C2" s="145"/>
      <c r="D2" s="146"/>
      <c r="E2" s="62">
        <f>SUM(E3:E10)</f>
        <v>43</v>
      </c>
      <c r="F2" s="62">
        <f>General!M2</f>
        <v>43</v>
      </c>
      <c r="G2" s="62">
        <f>General!M3</f>
        <v>0</v>
      </c>
      <c r="H2" s="62">
        <f>E2-(F2+G2)</f>
        <v>0</v>
      </c>
      <c r="I2" s="53"/>
      <c r="J2" s="53"/>
    </row>
    <row r="3" spans="1:10" s="7" customFormat="1" x14ac:dyDescent="0.2">
      <c r="A3" s="54" t="s">
        <v>80</v>
      </c>
      <c r="B3" s="63" t="s">
        <v>79</v>
      </c>
      <c r="C3" s="61" t="s">
        <v>15</v>
      </c>
      <c r="D3" s="58" t="s">
        <v>25</v>
      </c>
      <c r="E3" s="61">
        <f>COUNTIF(General!A$2:A$996,Overview!A3)</f>
        <v>11</v>
      </c>
      <c r="F3" s="58"/>
      <c r="G3" s="58"/>
      <c r="H3" s="58"/>
      <c r="I3" s="49"/>
      <c r="J3" s="75" t="s">
        <v>720</v>
      </c>
    </row>
    <row r="4" spans="1:10" s="7" customFormat="1" x14ac:dyDescent="0.2">
      <c r="A4" s="54" t="s">
        <v>78</v>
      </c>
      <c r="B4" s="63" t="s">
        <v>1071</v>
      </c>
      <c r="C4" s="58" t="s">
        <v>15</v>
      </c>
      <c r="D4" s="58" t="s">
        <v>25</v>
      </c>
      <c r="E4" s="61">
        <f>COUNTIF(General!A$2:A$996,Overview!A4)</f>
        <v>0</v>
      </c>
      <c r="F4" s="58"/>
      <c r="G4" s="58"/>
      <c r="H4" s="58"/>
      <c r="I4" s="49"/>
      <c r="J4" s="75" t="s">
        <v>720</v>
      </c>
    </row>
    <row r="5" spans="1:10" s="7" customFormat="1" x14ac:dyDescent="0.2">
      <c r="A5" s="54" t="s">
        <v>85</v>
      </c>
      <c r="B5" s="63" t="s">
        <v>86</v>
      </c>
      <c r="C5" s="58" t="s">
        <v>15</v>
      </c>
      <c r="D5" s="58" t="s">
        <v>25</v>
      </c>
      <c r="E5" s="61">
        <f>COUNTIF(General!A$2:A$996,Overview!A5)</f>
        <v>14</v>
      </c>
      <c r="F5" s="58"/>
      <c r="G5" s="58"/>
      <c r="H5" s="58"/>
      <c r="I5" s="49"/>
      <c r="J5" s="75" t="s">
        <v>720</v>
      </c>
    </row>
    <row r="6" spans="1:10" s="7" customFormat="1" x14ac:dyDescent="0.2">
      <c r="A6" s="54" t="s">
        <v>561</v>
      </c>
      <c r="B6" s="63" t="s">
        <v>598</v>
      </c>
      <c r="C6" s="58" t="s">
        <v>15</v>
      </c>
      <c r="D6" s="58" t="s">
        <v>25</v>
      </c>
      <c r="E6" s="61">
        <f>COUNTIF(General!A$2:A$996,Overview!A6)</f>
        <v>4</v>
      </c>
      <c r="F6" s="58"/>
      <c r="G6" s="58"/>
      <c r="H6" s="58"/>
      <c r="I6" s="49"/>
      <c r="J6" s="75" t="s">
        <v>720</v>
      </c>
    </row>
    <row r="7" spans="1:10" s="7" customFormat="1" x14ac:dyDescent="0.2">
      <c r="A7" s="54" t="s">
        <v>781</v>
      </c>
      <c r="B7" s="64" t="s">
        <v>783</v>
      </c>
      <c r="C7" s="58" t="s">
        <v>15</v>
      </c>
      <c r="D7" s="58" t="s">
        <v>25</v>
      </c>
      <c r="E7" s="61">
        <f>COUNTIF(General!A$2:A$996,Overview!A7)</f>
        <v>3</v>
      </c>
      <c r="F7" s="58"/>
      <c r="G7" s="58"/>
      <c r="H7" s="58"/>
      <c r="I7" s="49"/>
      <c r="J7" s="75" t="s">
        <v>720</v>
      </c>
    </row>
    <row r="8" spans="1:10" s="7" customFormat="1" x14ac:dyDescent="0.2">
      <c r="A8" s="54" t="s">
        <v>960</v>
      </c>
      <c r="B8" s="63" t="s">
        <v>961</v>
      </c>
      <c r="C8" s="58" t="s">
        <v>15</v>
      </c>
      <c r="D8" s="58" t="s">
        <v>25</v>
      </c>
      <c r="E8" s="61">
        <f>COUNTIF(General!A$2:A$996,Overview!A8)</f>
        <v>2</v>
      </c>
      <c r="F8" s="58"/>
      <c r="G8" s="58"/>
      <c r="H8" s="58"/>
      <c r="I8" s="49"/>
      <c r="J8" s="75" t="s">
        <v>720</v>
      </c>
    </row>
    <row r="9" spans="1:10" s="57" customFormat="1" ht="13.5" customHeight="1" x14ac:dyDescent="0.2">
      <c r="A9" s="110" t="s">
        <v>1048</v>
      </c>
      <c r="B9" s="60" t="s">
        <v>1049</v>
      </c>
      <c r="C9" s="61" t="s">
        <v>15</v>
      </c>
      <c r="D9" s="61" t="s">
        <v>25</v>
      </c>
      <c r="E9" s="61">
        <f>COUNTIF(General!A$2:A$999,Overview!A9)</f>
        <v>5</v>
      </c>
      <c r="F9" s="61"/>
      <c r="G9" s="61"/>
      <c r="H9" s="61"/>
      <c r="I9" s="66"/>
      <c r="J9" s="76" t="s">
        <v>720</v>
      </c>
    </row>
    <row r="10" spans="1:10" s="57" customFormat="1" ht="13.5" customHeight="1" x14ac:dyDescent="0.2">
      <c r="A10" s="110" t="s">
        <v>1099</v>
      </c>
      <c r="B10" s="60" t="s">
        <v>1102</v>
      </c>
      <c r="C10" s="61" t="s">
        <v>15</v>
      </c>
      <c r="D10" s="61" t="s">
        <v>25</v>
      </c>
      <c r="E10" s="61">
        <f>COUNTIF(General!A$2:A$999,Overview!A10)</f>
        <v>4</v>
      </c>
      <c r="F10" s="61"/>
      <c r="G10" s="61"/>
      <c r="H10" s="61"/>
      <c r="I10" s="66"/>
      <c r="J10" s="76" t="s">
        <v>720</v>
      </c>
    </row>
    <row r="11" spans="1:10" s="7" customFormat="1" x14ac:dyDescent="0.2">
      <c r="A11" s="54"/>
      <c r="B11" s="63"/>
      <c r="C11" s="58"/>
      <c r="D11" s="58"/>
      <c r="E11" s="58"/>
      <c r="F11" s="58"/>
      <c r="G11" s="58"/>
      <c r="H11" s="58"/>
      <c r="I11" s="49"/>
      <c r="J11" s="75"/>
    </row>
    <row r="12" spans="1:10" ht="15.75" x14ac:dyDescent="0.25">
      <c r="A12" s="144" t="s">
        <v>21</v>
      </c>
      <c r="B12" s="145"/>
      <c r="C12" s="145"/>
      <c r="D12" s="146"/>
      <c r="E12" s="62">
        <f>SUM(E13:E31)</f>
        <v>122</v>
      </c>
      <c r="F12" s="62">
        <f>Accounts!M2</f>
        <v>122</v>
      </c>
      <c r="G12" s="62">
        <f>Accounts!M3</f>
        <v>0</v>
      </c>
      <c r="H12" s="62">
        <f>E12-(F12+G12)</f>
        <v>0</v>
      </c>
      <c r="I12" s="53"/>
      <c r="J12" s="53"/>
    </row>
    <row r="13" spans="1:10" x14ac:dyDescent="0.2">
      <c r="A13" s="55" t="s">
        <v>38</v>
      </c>
      <c r="B13" s="59" t="s">
        <v>39</v>
      </c>
      <c r="C13" s="61" t="s">
        <v>15</v>
      </c>
      <c r="D13" s="58" t="s">
        <v>25</v>
      </c>
      <c r="E13" s="61">
        <f>COUNTIF(Accounts!A$2:A$936,Overview!A13)</f>
        <v>61</v>
      </c>
      <c r="F13" s="61"/>
      <c r="G13" s="61"/>
      <c r="H13" s="61"/>
      <c r="I13" s="66"/>
      <c r="J13" s="76" t="s">
        <v>720</v>
      </c>
    </row>
    <row r="14" spans="1:10" s="9" customFormat="1" x14ac:dyDescent="0.2">
      <c r="A14" s="55" t="s">
        <v>571</v>
      </c>
      <c r="B14" s="59" t="s">
        <v>601</v>
      </c>
      <c r="C14" s="61" t="s">
        <v>15</v>
      </c>
      <c r="D14" s="58" t="s">
        <v>25</v>
      </c>
      <c r="E14" s="61">
        <f>COUNTIF(Accounts!A$2:A$936,Overview!A14)</f>
        <v>3</v>
      </c>
      <c r="F14" s="61"/>
      <c r="G14" s="61"/>
      <c r="H14" s="61"/>
      <c r="I14" s="66"/>
      <c r="J14" s="76" t="s">
        <v>720</v>
      </c>
    </row>
    <row r="15" spans="1:10" s="9" customFormat="1" x14ac:dyDescent="0.2">
      <c r="A15" s="55" t="s">
        <v>575</v>
      </c>
      <c r="B15" s="59" t="s">
        <v>605</v>
      </c>
      <c r="C15" s="61" t="s">
        <v>15</v>
      </c>
      <c r="D15" s="58" t="s">
        <v>25</v>
      </c>
      <c r="E15" s="61">
        <f>COUNTIF(Accounts!A$2:A$936,Overview!A15)</f>
        <v>4</v>
      </c>
      <c r="F15" s="61"/>
      <c r="G15" s="61"/>
      <c r="H15" s="61"/>
      <c r="I15" s="66"/>
      <c r="J15" s="76" t="s">
        <v>720</v>
      </c>
    </row>
    <row r="16" spans="1:10" s="9" customFormat="1" x14ac:dyDescent="0.2">
      <c r="A16" s="55" t="s">
        <v>565</v>
      </c>
      <c r="B16" s="59" t="s">
        <v>606</v>
      </c>
      <c r="C16" s="61" t="s">
        <v>15</v>
      </c>
      <c r="D16" s="58" t="s">
        <v>25</v>
      </c>
      <c r="E16" s="61">
        <f>COUNTIF(Accounts!A$2:A$936,Overview!A16)</f>
        <v>4</v>
      </c>
      <c r="F16" s="61"/>
      <c r="G16" s="61"/>
      <c r="H16" s="61"/>
      <c r="I16" s="66"/>
      <c r="J16" s="76" t="s">
        <v>720</v>
      </c>
    </row>
    <row r="17" spans="1:10" s="9" customFormat="1" x14ac:dyDescent="0.2">
      <c r="A17" s="55" t="s">
        <v>568</v>
      </c>
      <c r="B17" s="59" t="s">
        <v>607</v>
      </c>
      <c r="C17" s="61" t="s">
        <v>15</v>
      </c>
      <c r="D17" s="58" t="s">
        <v>25</v>
      </c>
      <c r="E17" s="61">
        <v>4</v>
      </c>
      <c r="F17" s="61"/>
      <c r="G17" s="61"/>
      <c r="H17" s="61"/>
      <c r="I17" s="66"/>
      <c r="J17" s="76" t="s">
        <v>720</v>
      </c>
    </row>
    <row r="18" spans="1:10" s="56" customFormat="1" ht="13.5" customHeight="1" x14ac:dyDescent="0.2">
      <c r="A18" s="55" t="s">
        <v>648</v>
      </c>
      <c r="B18" s="59" t="s">
        <v>677</v>
      </c>
      <c r="C18" s="61" t="s">
        <v>15</v>
      </c>
      <c r="D18" s="58" t="s">
        <v>25</v>
      </c>
      <c r="E18" s="61">
        <f>COUNTIF(Accounts!A$2:A$936,Overview!A18)</f>
        <v>3</v>
      </c>
      <c r="F18" s="61"/>
      <c r="G18" s="61"/>
      <c r="H18" s="61"/>
      <c r="I18" s="66"/>
      <c r="J18" s="76" t="s">
        <v>720</v>
      </c>
    </row>
    <row r="19" spans="1:10" s="9" customFormat="1" x14ac:dyDescent="0.2">
      <c r="A19" s="55" t="s">
        <v>651</v>
      </c>
      <c r="B19" s="59" t="s">
        <v>607</v>
      </c>
      <c r="C19" s="61" t="s">
        <v>15</v>
      </c>
      <c r="D19" s="58" t="s">
        <v>25</v>
      </c>
      <c r="E19" s="61">
        <f>COUNTIF(Accounts!A$2:A$936,Overview!A19)</f>
        <v>13</v>
      </c>
      <c r="F19" s="61"/>
      <c r="G19" s="61"/>
      <c r="H19" s="61"/>
      <c r="I19" s="66"/>
      <c r="J19" s="76" t="s">
        <v>720</v>
      </c>
    </row>
    <row r="20" spans="1:10" s="57" customFormat="1" x14ac:dyDescent="0.2">
      <c r="A20" s="55" t="s">
        <v>741</v>
      </c>
      <c r="B20" s="59" t="s">
        <v>751</v>
      </c>
      <c r="C20" s="61" t="s">
        <v>15</v>
      </c>
      <c r="D20" s="58" t="s">
        <v>25</v>
      </c>
      <c r="E20" s="61">
        <f>COUNTIF(Accounts!A$2:A$936,Overview!A20)</f>
        <v>4</v>
      </c>
      <c r="F20" s="61"/>
      <c r="G20" s="61"/>
      <c r="H20" s="61"/>
      <c r="I20" s="66"/>
      <c r="J20" s="76" t="s">
        <v>720</v>
      </c>
    </row>
    <row r="21" spans="1:10" s="57" customFormat="1" x14ac:dyDescent="0.2">
      <c r="A21" s="55" t="s">
        <v>773</v>
      </c>
      <c r="B21" s="64" t="s">
        <v>780</v>
      </c>
      <c r="C21" s="61" t="s">
        <v>15</v>
      </c>
      <c r="D21" s="58" t="s">
        <v>25</v>
      </c>
      <c r="E21" s="61">
        <f>COUNTIF(Accounts!A$2:A$936,Overview!A21)</f>
        <v>1</v>
      </c>
      <c r="F21" s="61"/>
      <c r="G21" s="61"/>
      <c r="H21" s="61"/>
      <c r="I21" s="66"/>
      <c r="J21" s="76" t="s">
        <v>720</v>
      </c>
    </row>
    <row r="22" spans="1:10" s="57" customFormat="1" x14ac:dyDescent="0.2">
      <c r="A22" s="55" t="s">
        <v>776</v>
      </c>
      <c r="B22" s="64" t="s">
        <v>775</v>
      </c>
      <c r="C22" s="61" t="s">
        <v>15</v>
      </c>
      <c r="D22" s="58" t="s">
        <v>25</v>
      </c>
      <c r="E22" s="61">
        <f>COUNTIF(Accounts!A$2:A$936,Overview!A22)</f>
        <v>1</v>
      </c>
      <c r="F22" s="61"/>
      <c r="G22" s="61"/>
      <c r="H22" s="61"/>
      <c r="I22" s="66"/>
      <c r="J22" s="76" t="s">
        <v>720</v>
      </c>
    </row>
    <row r="23" spans="1:10" x14ac:dyDescent="0.2">
      <c r="A23" s="55" t="s">
        <v>805</v>
      </c>
      <c r="B23" s="59" t="s">
        <v>1069</v>
      </c>
      <c r="C23" s="61" t="s">
        <v>15</v>
      </c>
      <c r="D23" s="58" t="s">
        <v>25</v>
      </c>
      <c r="E23" s="61">
        <f>COUNTIF(Accounts!A$2:A$936,Overview!A23)</f>
        <v>2</v>
      </c>
      <c r="F23" s="61"/>
      <c r="G23" s="61"/>
      <c r="H23" s="61"/>
      <c r="I23" s="66"/>
      <c r="J23" s="76" t="s">
        <v>720</v>
      </c>
    </row>
    <row r="24" spans="1:10" s="57" customFormat="1" x14ac:dyDescent="0.2">
      <c r="A24" s="110" t="s">
        <v>980</v>
      </c>
      <c r="B24" s="97" t="s">
        <v>981</v>
      </c>
      <c r="C24" s="61" t="s">
        <v>15</v>
      </c>
      <c r="D24" s="58" t="s">
        <v>25</v>
      </c>
      <c r="E24" s="61">
        <f>COUNTIF(Accounts!A$2:A$936,Overview!A24)</f>
        <v>3</v>
      </c>
      <c r="F24" s="61"/>
      <c r="G24" s="61"/>
      <c r="H24" s="61"/>
      <c r="I24" s="66"/>
      <c r="J24" s="76" t="s">
        <v>720</v>
      </c>
    </row>
    <row r="25" spans="1:10" s="57" customFormat="1" x14ac:dyDescent="0.2">
      <c r="A25" s="110" t="s">
        <v>1000</v>
      </c>
      <c r="B25" s="60" t="s">
        <v>998</v>
      </c>
      <c r="C25" s="61" t="s">
        <v>15</v>
      </c>
      <c r="D25" s="61" t="s">
        <v>25</v>
      </c>
      <c r="E25" s="61">
        <f>COUNTIF(Accounts!A$2:A$936,Overview!A25)</f>
        <v>4</v>
      </c>
      <c r="F25" s="61"/>
      <c r="G25" s="61"/>
      <c r="H25" s="61"/>
      <c r="I25" s="66"/>
      <c r="J25" s="76" t="s">
        <v>720</v>
      </c>
    </row>
    <row r="26" spans="1:10" s="57" customFormat="1" x14ac:dyDescent="0.2">
      <c r="A26" s="110" t="s">
        <v>1080</v>
      </c>
      <c r="B26" s="60" t="s">
        <v>1115</v>
      </c>
      <c r="C26" s="61" t="s">
        <v>15</v>
      </c>
      <c r="D26" s="61" t="s">
        <v>25</v>
      </c>
      <c r="E26" s="61">
        <f>COUNTIF(Accounts!A$2:A$936,Overview!A26)</f>
        <v>0</v>
      </c>
      <c r="F26" s="61"/>
      <c r="G26" s="61"/>
      <c r="H26" s="61"/>
      <c r="I26" s="66"/>
      <c r="J26" s="76" t="s">
        <v>720</v>
      </c>
    </row>
    <row r="27" spans="1:10" s="57" customFormat="1" x14ac:dyDescent="0.2">
      <c r="A27" s="110" t="s">
        <v>1097</v>
      </c>
      <c r="B27" s="60" t="s">
        <v>1109</v>
      </c>
      <c r="C27" s="61" t="s">
        <v>15</v>
      </c>
      <c r="D27" s="61" t="s">
        <v>25</v>
      </c>
      <c r="E27" s="61">
        <f>COUNTIF(Accounts!A$2:A$936,Overview!A27)</f>
        <v>1</v>
      </c>
      <c r="F27" s="61"/>
      <c r="G27" s="61"/>
      <c r="H27" s="61"/>
      <c r="I27" s="66"/>
      <c r="J27" s="76" t="s">
        <v>720</v>
      </c>
    </row>
    <row r="28" spans="1:10" s="57" customFormat="1" x14ac:dyDescent="0.2">
      <c r="A28" s="110" t="s">
        <v>1098</v>
      </c>
      <c r="B28" s="60" t="s">
        <v>1112</v>
      </c>
      <c r="C28" s="61" t="s">
        <v>15</v>
      </c>
      <c r="D28" s="61" t="s">
        <v>25</v>
      </c>
      <c r="E28" s="61">
        <f>COUNTIF(Accounts!A$2:A$936,Overview!A28)</f>
        <v>8</v>
      </c>
      <c r="F28" s="61"/>
      <c r="G28" s="61"/>
      <c r="H28" s="61"/>
      <c r="I28" s="66"/>
      <c r="J28" s="76" t="s">
        <v>720</v>
      </c>
    </row>
    <row r="29" spans="1:10" s="57" customFormat="1" x14ac:dyDescent="0.2">
      <c r="A29" s="110" t="s">
        <v>1145</v>
      </c>
      <c r="B29" s="60" t="s">
        <v>1146</v>
      </c>
      <c r="C29" s="61" t="s">
        <v>15</v>
      </c>
      <c r="D29" s="61" t="s">
        <v>25</v>
      </c>
      <c r="E29" s="61">
        <f>COUNTIF(Accounts!A$2:A$936,Overview!A29)</f>
        <v>3</v>
      </c>
      <c r="F29" s="61"/>
      <c r="G29" s="61"/>
      <c r="H29" s="61"/>
      <c r="I29" s="66"/>
      <c r="J29" s="76" t="s">
        <v>720</v>
      </c>
    </row>
    <row r="30" spans="1:10" s="57" customFormat="1" x14ac:dyDescent="0.2">
      <c r="A30" s="110" t="s">
        <v>1154</v>
      </c>
      <c r="B30" s="60" t="s">
        <v>1153</v>
      </c>
      <c r="C30" s="61" t="s">
        <v>15</v>
      </c>
      <c r="D30" s="61" t="s">
        <v>25</v>
      </c>
      <c r="E30" s="61">
        <f>COUNTIF(Accounts!A$2:A$1013,Overview!A30)</f>
        <v>1</v>
      </c>
      <c r="F30" s="61"/>
      <c r="G30" s="61"/>
      <c r="H30" s="61"/>
      <c r="I30" s="66"/>
      <c r="J30" s="76" t="s">
        <v>720</v>
      </c>
    </row>
    <row r="31" spans="1:10" s="57" customFormat="1" x14ac:dyDescent="0.2">
      <c r="A31" s="110" t="s">
        <v>1160</v>
      </c>
      <c r="B31" s="60" t="s">
        <v>1161</v>
      </c>
      <c r="C31" s="61" t="s">
        <v>15</v>
      </c>
      <c r="D31" s="61" t="s">
        <v>25</v>
      </c>
      <c r="E31" s="61">
        <f>COUNTIF(Accounts!A$2:A$1013,Overview!A31)</f>
        <v>2</v>
      </c>
      <c r="F31" s="61"/>
      <c r="G31" s="61"/>
      <c r="H31" s="61"/>
      <c r="I31" s="66"/>
      <c r="J31" s="76" t="s">
        <v>720</v>
      </c>
    </row>
    <row r="32" spans="1:10" s="57" customFormat="1" x14ac:dyDescent="0.2">
      <c r="A32" s="91"/>
      <c r="B32" s="88"/>
      <c r="C32" s="89"/>
      <c r="D32" s="92"/>
      <c r="E32" s="61"/>
      <c r="F32" s="61"/>
      <c r="G32" s="61"/>
      <c r="H32" s="61"/>
      <c r="I32" s="66"/>
      <c r="J32" s="76"/>
    </row>
    <row r="33" spans="1:10" ht="15.75" x14ac:dyDescent="0.25">
      <c r="A33" s="144" t="s">
        <v>18</v>
      </c>
      <c r="B33" s="145"/>
      <c r="C33" s="145"/>
      <c r="D33" s="146"/>
      <c r="E33" s="62">
        <f>SUM(E34:E37)</f>
        <v>17</v>
      </c>
      <c r="F33" s="62">
        <f>Contacts!M2</f>
        <v>16</v>
      </c>
      <c r="G33" s="62">
        <f>Contacts!M3</f>
        <v>0</v>
      </c>
      <c r="H33" s="62">
        <f>E33-(F33+G33)</f>
        <v>1</v>
      </c>
      <c r="I33" s="53"/>
      <c r="J33" s="53"/>
    </row>
    <row r="34" spans="1:10" x14ac:dyDescent="0.2">
      <c r="A34" s="55" t="s">
        <v>28</v>
      </c>
      <c r="B34" s="59" t="s">
        <v>29</v>
      </c>
      <c r="C34" s="61" t="s">
        <v>15</v>
      </c>
      <c r="D34" s="58" t="s">
        <v>25</v>
      </c>
      <c r="E34" s="61">
        <f>COUNTIF(Contacts!A$2:A$1007,Overview!A34)</f>
        <v>10</v>
      </c>
      <c r="F34" s="61"/>
      <c r="G34" s="61"/>
      <c r="H34" s="61"/>
      <c r="I34" s="66"/>
      <c r="J34" s="76" t="s">
        <v>720</v>
      </c>
    </row>
    <row r="35" spans="1:10" s="9" customFormat="1" x14ac:dyDescent="0.2">
      <c r="A35" s="55" t="s">
        <v>577</v>
      </c>
      <c r="B35" s="59" t="s">
        <v>602</v>
      </c>
      <c r="C35" s="61" t="s">
        <v>15</v>
      </c>
      <c r="D35" s="58" t="s">
        <v>25</v>
      </c>
      <c r="E35" s="61">
        <f>COUNTIF(Contacts!A$2:A$1007,Overview!A35)</f>
        <v>1</v>
      </c>
      <c r="F35" s="61"/>
      <c r="G35" s="61"/>
      <c r="H35" s="61"/>
      <c r="I35" s="66"/>
      <c r="J35" s="76" t="s">
        <v>720</v>
      </c>
    </row>
    <row r="36" spans="1:10" s="57" customFormat="1" x14ac:dyDescent="0.2">
      <c r="A36" s="110" t="s">
        <v>1038</v>
      </c>
      <c r="B36" s="97" t="s">
        <v>1039</v>
      </c>
      <c r="C36" s="61" t="s">
        <v>15</v>
      </c>
      <c r="D36" s="58" t="s">
        <v>25</v>
      </c>
      <c r="E36" s="61">
        <f>COUNTIF(Contacts!A$2:A$1007,Overview!A36)</f>
        <v>2</v>
      </c>
      <c r="F36" s="61"/>
      <c r="G36" s="61"/>
      <c r="H36" s="61"/>
      <c r="I36" s="66"/>
      <c r="J36" s="76" t="s">
        <v>720</v>
      </c>
    </row>
    <row r="37" spans="1:10" s="57" customFormat="1" x14ac:dyDescent="0.2">
      <c r="A37" s="110" t="s">
        <v>1101</v>
      </c>
      <c r="B37" s="97" t="s">
        <v>1104</v>
      </c>
      <c r="C37" s="61" t="s">
        <v>15</v>
      </c>
      <c r="D37" s="58" t="s">
        <v>25</v>
      </c>
      <c r="E37" s="61">
        <f>COUNTIF(Contacts!A$2:A$1007,Overview!A37)</f>
        <v>4</v>
      </c>
      <c r="F37" s="61"/>
      <c r="G37" s="61"/>
      <c r="H37" s="61"/>
      <c r="I37" s="66"/>
      <c r="J37" s="76" t="s">
        <v>720</v>
      </c>
    </row>
    <row r="38" spans="1:10" x14ac:dyDescent="0.2">
      <c r="A38" s="55"/>
      <c r="B38" s="59"/>
      <c r="C38" s="61"/>
      <c r="D38" s="61"/>
      <c r="E38" s="61"/>
      <c r="F38" s="61"/>
      <c r="G38" s="61"/>
      <c r="H38" s="61"/>
      <c r="I38" s="66"/>
      <c r="J38" s="76"/>
    </row>
    <row r="39" spans="1:10" s="9" customFormat="1" ht="15" customHeight="1" x14ac:dyDescent="0.25">
      <c r="A39" s="144" t="s">
        <v>600</v>
      </c>
      <c r="B39" s="145"/>
      <c r="C39" s="145"/>
      <c r="D39" s="146"/>
      <c r="E39" s="62">
        <f>SUM(E40:E40)</f>
        <v>9</v>
      </c>
      <c r="F39" s="62">
        <f>'Survey Responses'!M2</f>
        <v>9</v>
      </c>
      <c r="G39" s="62">
        <f>'Survey Responses'!M3</f>
        <v>0</v>
      </c>
      <c r="H39" s="62">
        <f>E39-(F39+G39)</f>
        <v>0</v>
      </c>
      <c r="I39" s="53"/>
      <c r="J39" s="53"/>
    </row>
    <row r="40" spans="1:10" s="9" customFormat="1" x14ac:dyDescent="0.2">
      <c r="A40" s="55" t="s">
        <v>580</v>
      </c>
      <c r="B40" s="59" t="s">
        <v>599</v>
      </c>
      <c r="C40" s="61" t="s">
        <v>15</v>
      </c>
      <c r="D40" s="58" t="s">
        <v>25</v>
      </c>
      <c r="E40" s="61">
        <f>COUNTIF('Survey Responses'!A$2:A$1000,Overview!A40)</f>
        <v>9</v>
      </c>
      <c r="F40" s="58"/>
      <c r="G40" s="58"/>
      <c r="H40" s="58"/>
      <c r="I40" s="66"/>
      <c r="J40" s="76" t="s">
        <v>720</v>
      </c>
    </row>
    <row r="41" spans="1:10" s="9" customFormat="1" x14ac:dyDescent="0.2">
      <c r="A41" s="55"/>
      <c r="B41" s="59"/>
      <c r="C41" s="61"/>
      <c r="D41" s="61"/>
      <c r="E41" s="61"/>
      <c r="F41" s="61"/>
      <c r="G41" s="61"/>
      <c r="H41" s="61"/>
      <c r="I41" s="66"/>
      <c r="J41" s="76"/>
    </row>
    <row r="42" spans="1:10" ht="15" customHeight="1" x14ac:dyDescent="0.25">
      <c r="A42" s="144" t="s">
        <v>201</v>
      </c>
      <c r="B42" s="145"/>
      <c r="C42" s="145"/>
      <c r="D42" s="146"/>
      <c r="E42" s="62">
        <f>SUM(E43:E49)</f>
        <v>48</v>
      </c>
      <c r="F42" s="62">
        <f>'Service Contracts'!M2</f>
        <v>47</v>
      </c>
      <c r="G42" s="62">
        <f>'Service Contracts'!M3</f>
        <v>0</v>
      </c>
      <c r="H42" s="62">
        <f>E42-(F42+G42)</f>
        <v>1</v>
      </c>
      <c r="I42" s="53"/>
      <c r="J42" s="53"/>
    </row>
    <row r="43" spans="1:10" s="9" customFormat="1" x14ac:dyDescent="0.2">
      <c r="A43" s="54" t="s">
        <v>87</v>
      </c>
      <c r="B43" s="63" t="s">
        <v>88</v>
      </c>
      <c r="C43" s="58" t="s">
        <v>15</v>
      </c>
      <c r="D43" s="58" t="s">
        <v>25</v>
      </c>
      <c r="E43" s="61">
        <f>COUNTIF('Service Contracts'!A$2:A$1012,Overview!A43)</f>
        <v>28</v>
      </c>
      <c r="F43" s="58"/>
      <c r="G43" s="58"/>
      <c r="H43" s="58"/>
      <c r="I43" s="66"/>
      <c r="J43" s="76" t="s">
        <v>720</v>
      </c>
    </row>
    <row r="44" spans="1:10" s="9" customFormat="1" x14ac:dyDescent="0.2">
      <c r="A44" s="54" t="s">
        <v>614</v>
      </c>
      <c r="B44" s="63" t="s">
        <v>603</v>
      </c>
      <c r="C44" s="58" t="s">
        <v>15</v>
      </c>
      <c r="D44" s="58" t="s">
        <v>25</v>
      </c>
      <c r="E44" s="61">
        <f>COUNTIF('Service Contracts'!A$2:A$1012,Overview!A44)</f>
        <v>6</v>
      </c>
      <c r="F44" s="58"/>
      <c r="G44" s="58"/>
      <c r="H44" s="58"/>
      <c r="I44" s="66"/>
      <c r="J44" s="76" t="s">
        <v>720</v>
      </c>
    </row>
    <row r="45" spans="1:10" s="57" customFormat="1" x14ac:dyDescent="0.2">
      <c r="A45" s="54" t="s">
        <v>710</v>
      </c>
      <c r="B45" s="63" t="s">
        <v>711</v>
      </c>
      <c r="C45" s="58" t="s">
        <v>15</v>
      </c>
      <c r="D45" s="58" t="s">
        <v>25</v>
      </c>
      <c r="E45" s="61">
        <f>COUNTIF('Service Contracts'!A$2:A$1012,Overview!A45)</f>
        <v>3</v>
      </c>
      <c r="F45" s="58"/>
      <c r="G45" s="58"/>
      <c r="H45" s="58"/>
      <c r="I45" s="66"/>
      <c r="J45" s="76" t="s">
        <v>720</v>
      </c>
    </row>
    <row r="46" spans="1:10" s="57" customFormat="1" x14ac:dyDescent="0.2">
      <c r="A46" s="54" t="s">
        <v>721</v>
      </c>
      <c r="B46" s="63" t="s">
        <v>722</v>
      </c>
      <c r="C46" s="58" t="s">
        <v>15</v>
      </c>
      <c r="D46" s="58" t="s">
        <v>25</v>
      </c>
      <c r="E46" s="61">
        <f>COUNTIF('Service Contracts'!A$2:A$1012,Overview!A46)</f>
        <v>4</v>
      </c>
      <c r="F46" s="58"/>
      <c r="G46" s="58"/>
      <c r="H46" s="58"/>
      <c r="I46" s="66"/>
      <c r="J46" s="76" t="s">
        <v>720</v>
      </c>
    </row>
    <row r="47" spans="1:10" x14ac:dyDescent="0.2">
      <c r="A47" s="55" t="s">
        <v>796</v>
      </c>
      <c r="B47" s="60" t="s">
        <v>1067</v>
      </c>
      <c r="C47" s="58" t="s">
        <v>15</v>
      </c>
      <c r="D47" s="58" t="s">
        <v>25</v>
      </c>
      <c r="E47" s="61">
        <f>COUNTIF('Service Contracts'!A$2:A$1012,Overview!A47)</f>
        <v>4</v>
      </c>
      <c r="F47" s="58"/>
      <c r="G47" s="58"/>
      <c r="H47" s="58"/>
      <c r="I47" s="66"/>
      <c r="J47" s="76" t="s">
        <v>720</v>
      </c>
    </row>
    <row r="48" spans="1:10" s="57" customFormat="1" x14ac:dyDescent="0.2">
      <c r="A48" s="54" t="s">
        <v>986</v>
      </c>
      <c r="B48" s="63" t="s">
        <v>987</v>
      </c>
      <c r="C48" s="58" t="s">
        <v>15</v>
      </c>
      <c r="D48" s="58" t="s">
        <v>25</v>
      </c>
      <c r="E48" s="61">
        <f>COUNTIF('Service Contracts'!A$2:A$1012,Overview!A48)</f>
        <v>1</v>
      </c>
      <c r="F48" s="58"/>
      <c r="G48" s="58"/>
      <c r="H48" s="58"/>
      <c r="I48" s="66"/>
      <c r="J48" s="76" t="s">
        <v>720</v>
      </c>
    </row>
    <row r="49" spans="1:10" s="57" customFormat="1" x14ac:dyDescent="0.2">
      <c r="A49" s="110" t="s">
        <v>1163</v>
      </c>
      <c r="B49" s="60" t="s">
        <v>1161</v>
      </c>
      <c r="C49" s="61" t="s">
        <v>15</v>
      </c>
      <c r="D49" s="61" t="s">
        <v>25</v>
      </c>
      <c r="E49" s="61">
        <f>COUNTIF('Service Contracts'!A$2:A$1012,Overview!A49)</f>
        <v>2</v>
      </c>
      <c r="F49" s="61"/>
      <c r="G49" s="61"/>
      <c r="H49" s="61"/>
      <c r="I49" s="66"/>
      <c r="J49" s="76" t="s">
        <v>720</v>
      </c>
    </row>
    <row r="50" spans="1:10" s="57" customFormat="1" x14ac:dyDescent="0.2">
      <c r="A50" s="87"/>
      <c r="B50" s="88"/>
      <c r="C50" s="89"/>
      <c r="D50" s="90"/>
      <c r="E50" s="61"/>
      <c r="F50" s="61"/>
      <c r="G50" s="61"/>
      <c r="H50" s="61"/>
      <c r="I50" s="66"/>
      <c r="J50" s="76"/>
    </row>
    <row r="51" spans="1:10" ht="15.75" x14ac:dyDescent="0.25">
      <c r="A51" s="144" t="s">
        <v>19</v>
      </c>
      <c r="B51" s="145"/>
      <c r="C51" s="145"/>
      <c r="D51" s="146"/>
      <c r="E51" s="62">
        <f>SUM(E52:E62)</f>
        <v>138</v>
      </c>
      <c r="F51" s="62">
        <f>Cases!M2</f>
        <v>138</v>
      </c>
      <c r="G51" s="62">
        <f>Cases!M3</f>
        <v>0</v>
      </c>
      <c r="H51" s="62">
        <f>E51-(F51+G51)</f>
        <v>0</v>
      </c>
      <c r="I51" s="53"/>
      <c r="J51" s="53"/>
    </row>
    <row r="52" spans="1:10" x14ac:dyDescent="0.2">
      <c r="A52" s="55" t="s">
        <v>83</v>
      </c>
      <c r="B52" s="60" t="s">
        <v>84</v>
      </c>
      <c r="C52" s="61" t="s">
        <v>15</v>
      </c>
      <c r="D52" s="61" t="s">
        <v>25</v>
      </c>
      <c r="E52" s="61">
        <f>COUNTIF(Cases!A$2:A$1052,Overview!A52)</f>
        <v>28</v>
      </c>
      <c r="F52" s="61"/>
      <c r="G52" s="61"/>
      <c r="H52" s="61"/>
      <c r="I52" s="66"/>
      <c r="J52" s="76" t="s">
        <v>720</v>
      </c>
    </row>
    <row r="53" spans="1:10" x14ac:dyDescent="0.2">
      <c r="A53" s="55" t="s">
        <v>76</v>
      </c>
      <c r="B53" s="60" t="s">
        <v>77</v>
      </c>
      <c r="C53" s="61" t="s">
        <v>15</v>
      </c>
      <c r="D53" s="61" t="s">
        <v>25</v>
      </c>
      <c r="E53" s="61">
        <f>COUNTIF(Cases!A$2:A$1052,Overview!A53)</f>
        <v>18</v>
      </c>
      <c r="F53" s="61"/>
      <c r="G53" s="61"/>
      <c r="H53" s="61"/>
      <c r="I53" s="66"/>
      <c r="J53" s="76" t="s">
        <v>720</v>
      </c>
    </row>
    <row r="54" spans="1:10" x14ac:dyDescent="0.2">
      <c r="A54" s="55" t="s">
        <v>89</v>
      </c>
      <c r="B54" s="60" t="s">
        <v>90</v>
      </c>
      <c r="C54" s="61" t="s">
        <v>15</v>
      </c>
      <c r="D54" s="61" t="s">
        <v>25</v>
      </c>
      <c r="E54" s="61">
        <f>COUNTIF(Cases!A$2:A$1052,Overview!A54)</f>
        <v>19</v>
      </c>
      <c r="F54" s="61"/>
      <c r="G54" s="61"/>
      <c r="H54" s="61"/>
      <c r="I54" s="66"/>
      <c r="J54" s="76" t="s">
        <v>720</v>
      </c>
    </row>
    <row r="55" spans="1:10" s="9" customFormat="1" x14ac:dyDescent="0.2">
      <c r="A55" s="55" t="s">
        <v>536</v>
      </c>
      <c r="B55" s="60" t="s">
        <v>604</v>
      </c>
      <c r="C55" s="61" t="s">
        <v>15</v>
      </c>
      <c r="D55" s="61" t="s">
        <v>25</v>
      </c>
      <c r="E55" s="61">
        <f>COUNTIF(Cases!A$2:A$1052,Overview!A55)</f>
        <v>18</v>
      </c>
      <c r="F55" s="61"/>
      <c r="G55" s="61"/>
      <c r="H55" s="61"/>
      <c r="I55" s="66"/>
      <c r="J55" s="76" t="s">
        <v>720</v>
      </c>
    </row>
    <row r="56" spans="1:10" s="9" customFormat="1" x14ac:dyDescent="0.2">
      <c r="A56" s="55" t="s">
        <v>517</v>
      </c>
      <c r="B56" s="60" t="s">
        <v>597</v>
      </c>
      <c r="C56" s="61" t="s">
        <v>15</v>
      </c>
      <c r="D56" s="61" t="s">
        <v>25</v>
      </c>
      <c r="E56" s="61">
        <f>COUNTIF(Cases!A$2:A$1052,Overview!A56)</f>
        <v>5</v>
      </c>
      <c r="F56" s="61"/>
      <c r="G56" s="61"/>
      <c r="H56" s="61"/>
      <c r="I56" s="66"/>
      <c r="J56" s="76" t="s">
        <v>720</v>
      </c>
    </row>
    <row r="57" spans="1:10" s="57" customFormat="1" x14ac:dyDescent="0.2">
      <c r="A57" s="55" t="s">
        <v>717</v>
      </c>
      <c r="B57" s="60" t="s">
        <v>718</v>
      </c>
      <c r="C57" s="61" t="s">
        <v>15</v>
      </c>
      <c r="D57" s="61" t="s">
        <v>25</v>
      </c>
      <c r="E57" s="61">
        <f>COUNTIF(Cases!A$2:A$1052,Overview!A57)</f>
        <v>15</v>
      </c>
      <c r="F57" s="61"/>
      <c r="G57" s="61"/>
      <c r="H57" s="61"/>
      <c r="I57" s="66"/>
      <c r="J57" s="76" t="s">
        <v>720</v>
      </c>
    </row>
    <row r="58" spans="1:10" s="57" customFormat="1" x14ac:dyDescent="0.2">
      <c r="A58" s="55" t="s">
        <v>804</v>
      </c>
      <c r="B58" s="60" t="s">
        <v>1070</v>
      </c>
      <c r="C58" s="61" t="s">
        <v>15</v>
      </c>
      <c r="D58" s="61" t="s">
        <v>25</v>
      </c>
      <c r="E58" s="61">
        <f>COUNTIF(Cases!A$2:A$1052,Overview!A58)</f>
        <v>4</v>
      </c>
      <c r="F58" s="61"/>
      <c r="G58" s="61"/>
      <c r="H58" s="61"/>
      <c r="I58" s="66"/>
      <c r="J58" s="76" t="s">
        <v>720</v>
      </c>
    </row>
    <row r="59" spans="1:10" s="57" customFormat="1" x14ac:dyDescent="0.2">
      <c r="A59" s="13" t="s">
        <v>990</v>
      </c>
      <c r="B59" s="97" t="s">
        <v>994</v>
      </c>
      <c r="C59" s="61" t="s">
        <v>15</v>
      </c>
      <c r="D59" s="61" t="s">
        <v>25</v>
      </c>
      <c r="E59" s="61">
        <f>COUNTIF(Cases!A$2:A$1052,Overview!A59)</f>
        <v>28</v>
      </c>
      <c r="F59" s="61"/>
      <c r="G59" s="61"/>
      <c r="H59" s="61"/>
      <c r="I59" s="66"/>
      <c r="J59" s="76" t="s">
        <v>720</v>
      </c>
    </row>
    <row r="60" spans="1:10" s="57" customFormat="1" x14ac:dyDescent="0.2">
      <c r="A60" s="54" t="s">
        <v>1059</v>
      </c>
      <c r="B60" s="63" t="s">
        <v>1060</v>
      </c>
      <c r="C60" s="58" t="s">
        <v>15</v>
      </c>
      <c r="D60" s="58" t="s">
        <v>25</v>
      </c>
      <c r="E60" s="61">
        <f>COUNTIF(Cases!A$2:A$1052,Overview!A60)</f>
        <v>1</v>
      </c>
      <c r="F60" s="58"/>
      <c r="G60" s="58"/>
      <c r="H60" s="58"/>
      <c r="I60" s="66"/>
      <c r="J60" s="76" t="s">
        <v>720</v>
      </c>
    </row>
    <row r="61" spans="1:10" s="57" customFormat="1" x14ac:dyDescent="0.2">
      <c r="A61" s="54" t="s">
        <v>1075</v>
      </c>
      <c r="B61" s="63" t="s">
        <v>1076</v>
      </c>
      <c r="C61" s="58" t="s">
        <v>15</v>
      </c>
      <c r="D61" s="58" t="s">
        <v>25</v>
      </c>
      <c r="E61" s="61">
        <f>COUNTIF(Cases!A$2:A$1052,Overview!A61)</f>
        <v>1</v>
      </c>
      <c r="F61" s="58"/>
      <c r="G61" s="58"/>
      <c r="H61" s="58"/>
      <c r="I61" s="66"/>
      <c r="J61" s="76" t="s">
        <v>720</v>
      </c>
    </row>
    <row r="62" spans="1:10" s="57" customFormat="1" x14ac:dyDescent="0.2">
      <c r="A62" s="54" t="s">
        <v>1100</v>
      </c>
      <c r="B62" s="63" t="s">
        <v>1103</v>
      </c>
      <c r="C62" s="58" t="s">
        <v>15</v>
      </c>
      <c r="D62" s="58" t="s">
        <v>25</v>
      </c>
      <c r="E62" s="61">
        <f>COUNTIF(Cases!A$2:A$1052,Overview!A62)</f>
        <v>1</v>
      </c>
      <c r="F62" s="58"/>
      <c r="G62" s="58"/>
      <c r="H62" s="58"/>
      <c r="I62" s="66"/>
      <c r="J62" s="76" t="s">
        <v>720</v>
      </c>
    </row>
    <row r="63" spans="1:10" x14ac:dyDescent="0.2">
      <c r="A63" s="55"/>
      <c r="B63" s="60"/>
      <c r="C63" s="61"/>
      <c r="D63" s="61"/>
      <c r="E63" s="61"/>
      <c r="F63" s="61"/>
      <c r="G63" s="61"/>
      <c r="H63" s="61"/>
      <c r="I63" s="66"/>
      <c r="J63" s="76"/>
    </row>
    <row r="64" spans="1:10" ht="15.75" x14ac:dyDescent="0.25">
      <c r="A64" s="144" t="s">
        <v>20</v>
      </c>
      <c r="B64" s="145"/>
      <c r="C64" s="145"/>
      <c r="D64" s="146"/>
      <c r="E64" s="62">
        <f>SUM(E65:E85)</f>
        <v>212</v>
      </c>
      <c r="F64" s="62">
        <f>Tasks!M2</f>
        <v>206</v>
      </c>
      <c r="G64" s="62">
        <f>Tasks!M3</f>
        <v>4</v>
      </c>
      <c r="H64" s="62">
        <f>E64-(F64+G64)</f>
        <v>2</v>
      </c>
      <c r="I64" s="53"/>
      <c r="J64" s="53"/>
    </row>
    <row r="65" spans="1:10" x14ac:dyDescent="0.2">
      <c r="A65" s="55" t="s">
        <v>69</v>
      </c>
      <c r="B65" s="60" t="s">
        <v>70</v>
      </c>
      <c r="C65" s="61" t="s">
        <v>15</v>
      </c>
      <c r="D65" s="61" t="s">
        <v>25</v>
      </c>
      <c r="E65" s="61">
        <f>COUNTIF(Tasks!A$2:A$1014,Overview!A65)</f>
        <v>18</v>
      </c>
      <c r="F65" s="61"/>
      <c r="G65" s="61"/>
      <c r="H65" s="61"/>
      <c r="I65" s="66"/>
      <c r="J65" s="76" t="s">
        <v>720</v>
      </c>
    </row>
    <row r="66" spans="1:10" x14ac:dyDescent="0.2">
      <c r="A66" s="55" t="s">
        <v>72</v>
      </c>
      <c r="B66" s="60" t="s">
        <v>73</v>
      </c>
      <c r="C66" s="61" t="s">
        <v>15</v>
      </c>
      <c r="D66" s="61" t="s">
        <v>25</v>
      </c>
      <c r="E66" s="61">
        <f>COUNTIF(Tasks!A$2:A$1014,Overview!A66)</f>
        <v>27</v>
      </c>
      <c r="F66" s="61"/>
      <c r="G66" s="61"/>
      <c r="H66" s="61"/>
      <c r="I66" s="66"/>
      <c r="J66" s="76" t="s">
        <v>720</v>
      </c>
    </row>
    <row r="67" spans="1:10" x14ac:dyDescent="0.2">
      <c r="A67" s="55" t="s">
        <v>74</v>
      </c>
      <c r="B67" s="60" t="s">
        <v>75</v>
      </c>
      <c r="C67" s="61" t="s">
        <v>15</v>
      </c>
      <c r="D67" s="61" t="s">
        <v>25</v>
      </c>
      <c r="E67" s="61">
        <f>COUNTIF(Tasks!A$2:A$1014,Overview!A67)</f>
        <v>10</v>
      </c>
      <c r="F67" s="61"/>
      <c r="G67" s="61"/>
      <c r="H67" s="61"/>
      <c r="I67" s="66"/>
      <c r="J67" s="76" t="s">
        <v>720</v>
      </c>
    </row>
    <row r="68" spans="1:10" x14ac:dyDescent="0.2">
      <c r="A68" s="55" t="s">
        <v>81</v>
      </c>
      <c r="B68" s="60" t="s">
        <v>82</v>
      </c>
      <c r="C68" s="61" t="s">
        <v>15</v>
      </c>
      <c r="D68" s="61" t="s">
        <v>25</v>
      </c>
      <c r="E68" s="61">
        <f>COUNTIF(Tasks!A$2:A$1014,Overview!A68)</f>
        <v>18</v>
      </c>
      <c r="F68" s="61"/>
      <c r="G68" s="61"/>
      <c r="H68" s="61"/>
      <c r="I68" s="66"/>
      <c r="J68" s="76" t="s">
        <v>720</v>
      </c>
    </row>
    <row r="69" spans="1:10" x14ac:dyDescent="0.2">
      <c r="A69" s="55" t="s">
        <v>91</v>
      </c>
      <c r="B69" s="60" t="s">
        <v>92</v>
      </c>
      <c r="C69" s="61" t="s">
        <v>15</v>
      </c>
      <c r="D69" s="61" t="s">
        <v>25</v>
      </c>
      <c r="E69" s="61">
        <f>COUNTIF(Tasks!A$2:A$1014,Overview!A69)</f>
        <v>56</v>
      </c>
      <c r="F69" s="61"/>
      <c r="G69" s="61"/>
      <c r="H69" s="61"/>
      <c r="I69" s="66"/>
      <c r="J69" s="76" t="s">
        <v>720</v>
      </c>
    </row>
    <row r="70" spans="1:10" s="9" customFormat="1" x14ac:dyDescent="0.2">
      <c r="A70" s="55" t="s">
        <v>539</v>
      </c>
      <c r="B70" s="60" t="s">
        <v>608</v>
      </c>
      <c r="C70" s="61" t="s">
        <v>15</v>
      </c>
      <c r="D70" s="61" t="s">
        <v>25</v>
      </c>
      <c r="E70" s="61">
        <f>COUNTIF(Tasks!A$2:A$1014,Overview!A70)</f>
        <v>1</v>
      </c>
      <c r="F70" s="61"/>
      <c r="G70" s="61"/>
      <c r="H70" s="61"/>
      <c r="I70" s="66"/>
      <c r="J70" s="76" t="s">
        <v>720</v>
      </c>
    </row>
    <row r="71" spans="1:10" s="9" customFormat="1" x14ac:dyDescent="0.2">
      <c r="A71" s="55" t="s">
        <v>609</v>
      </c>
      <c r="B71" s="60" t="s">
        <v>610</v>
      </c>
      <c r="C71" s="61" t="s">
        <v>15</v>
      </c>
      <c r="D71" s="61" t="s">
        <v>25</v>
      </c>
      <c r="E71" s="61">
        <f>COUNTIF(Tasks!A$2:A$1014,Overview!A71)</f>
        <v>11</v>
      </c>
      <c r="F71" s="61"/>
      <c r="G71" s="61"/>
      <c r="H71" s="61"/>
      <c r="I71" s="66"/>
      <c r="J71" s="76" t="s">
        <v>720</v>
      </c>
    </row>
    <row r="72" spans="1:10" s="57" customFormat="1" x14ac:dyDescent="0.2">
      <c r="A72" s="55" t="s">
        <v>679</v>
      </c>
      <c r="B72" s="60" t="s">
        <v>680</v>
      </c>
      <c r="C72" s="61" t="s">
        <v>15</v>
      </c>
      <c r="D72" s="61" t="s">
        <v>25</v>
      </c>
      <c r="E72" s="61">
        <f>COUNTIF(Tasks!A$2:A$1014,Overview!A72)</f>
        <v>5</v>
      </c>
      <c r="F72" s="61"/>
      <c r="G72" s="61"/>
      <c r="H72" s="61"/>
      <c r="I72" s="66"/>
      <c r="J72" s="76" t="s">
        <v>720</v>
      </c>
    </row>
    <row r="73" spans="1:10" s="57" customFormat="1" x14ac:dyDescent="0.2">
      <c r="A73" s="55" t="s">
        <v>700</v>
      </c>
      <c r="B73" s="60" t="s">
        <v>701</v>
      </c>
      <c r="C73" s="61" t="s">
        <v>15</v>
      </c>
      <c r="D73" s="61" t="s">
        <v>25</v>
      </c>
      <c r="E73" s="61">
        <f>COUNTIF(Tasks!A$2:A$1014,Overview!A73)</f>
        <v>15</v>
      </c>
      <c r="F73" s="61"/>
      <c r="G73" s="61"/>
      <c r="H73" s="61"/>
      <c r="I73" s="66"/>
      <c r="J73" s="76" t="s">
        <v>720</v>
      </c>
    </row>
    <row r="74" spans="1:10" s="57" customFormat="1" x14ac:dyDescent="0.2">
      <c r="A74" s="55" t="s">
        <v>707</v>
      </c>
      <c r="B74" s="60" t="s">
        <v>708</v>
      </c>
      <c r="C74" s="61" t="s">
        <v>15</v>
      </c>
      <c r="D74" s="61" t="s">
        <v>25</v>
      </c>
      <c r="E74" s="61">
        <f>COUNTIF(Tasks!A$2:A$1014,Overview!A74)</f>
        <v>12</v>
      </c>
      <c r="F74" s="61"/>
      <c r="G74" s="61"/>
      <c r="H74" s="61"/>
      <c r="I74" s="66"/>
      <c r="J74" s="76" t="s">
        <v>720</v>
      </c>
    </row>
    <row r="75" spans="1:10" s="57" customFormat="1" x14ac:dyDescent="0.2">
      <c r="A75" s="55" t="s">
        <v>737</v>
      </c>
      <c r="B75" s="60" t="s">
        <v>738</v>
      </c>
      <c r="C75" s="61" t="s">
        <v>15</v>
      </c>
      <c r="D75" s="61" t="s">
        <v>25</v>
      </c>
      <c r="E75" s="61">
        <f>COUNTIF(Tasks!A$2:A$1014,Overview!A75)</f>
        <v>4</v>
      </c>
      <c r="F75" s="61"/>
      <c r="G75" s="61"/>
      <c r="H75" s="61"/>
      <c r="I75" s="66"/>
      <c r="J75" s="76" t="s">
        <v>720</v>
      </c>
    </row>
    <row r="76" spans="1:10" x14ac:dyDescent="0.2">
      <c r="A76" s="55" t="s">
        <v>789</v>
      </c>
      <c r="B76" s="60" t="s">
        <v>792</v>
      </c>
      <c r="C76" s="61" t="s">
        <v>15</v>
      </c>
      <c r="D76" s="61" t="s">
        <v>25</v>
      </c>
      <c r="E76" s="61">
        <f>COUNTIF(Tasks!A$2:A$1014,Overview!A76)</f>
        <v>1</v>
      </c>
      <c r="F76" s="61"/>
      <c r="G76" s="61"/>
      <c r="H76" s="61"/>
      <c r="I76" s="66"/>
      <c r="J76" s="76" t="s">
        <v>720</v>
      </c>
    </row>
    <row r="77" spans="1:10" s="57" customFormat="1" x14ac:dyDescent="0.2">
      <c r="A77" s="55" t="s">
        <v>809</v>
      </c>
      <c r="B77" s="60" t="s">
        <v>815</v>
      </c>
      <c r="C77" s="61" t="s">
        <v>15</v>
      </c>
      <c r="D77" s="61" t="s">
        <v>25</v>
      </c>
      <c r="E77" s="61">
        <f>COUNTIF(Tasks!A$2:A$1014,Overview!A77)</f>
        <v>5</v>
      </c>
      <c r="F77" s="84"/>
      <c r="G77" s="84"/>
      <c r="H77" s="84"/>
      <c r="I77" s="85"/>
      <c r="J77" s="76" t="s">
        <v>720</v>
      </c>
    </row>
    <row r="78" spans="1:10" s="57" customFormat="1" x14ac:dyDescent="0.2">
      <c r="A78" s="55" t="s">
        <v>791</v>
      </c>
      <c r="B78" s="60" t="s">
        <v>793</v>
      </c>
      <c r="C78" s="61" t="s">
        <v>15</v>
      </c>
      <c r="D78" s="61" t="s">
        <v>25</v>
      </c>
      <c r="E78" s="61">
        <f>COUNTIF(Tasks!A$2:A$1014,Overview!A78)</f>
        <v>2</v>
      </c>
      <c r="F78" s="61"/>
      <c r="G78" s="61"/>
      <c r="H78" s="61"/>
      <c r="I78" s="66"/>
      <c r="J78" s="76" t="s">
        <v>720</v>
      </c>
    </row>
    <row r="79" spans="1:10" s="57" customFormat="1" x14ac:dyDescent="0.2">
      <c r="A79" s="110" t="s">
        <v>978</v>
      </c>
      <c r="B79" s="60" t="s">
        <v>979</v>
      </c>
      <c r="C79" s="61" t="s">
        <v>15</v>
      </c>
      <c r="D79" s="61" t="s">
        <v>25</v>
      </c>
      <c r="E79" s="61">
        <v>10</v>
      </c>
      <c r="F79" s="61"/>
      <c r="G79" s="61"/>
      <c r="H79" s="61"/>
      <c r="I79" s="66"/>
      <c r="J79" s="76" t="s">
        <v>720</v>
      </c>
    </row>
    <row r="80" spans="1:10" s="57" customFormat="1" x14ac:dyDescent="0.2">
      <c r="A80" s="110" t="s">
        <v>997</v>
      </c>
      <c r="B80" s="60" t="s">
        <v>998</v>
      </c>
      <c r="C80" s="61" t="s">
        <v>15</v>
      </c>
      <c r="D80" s="61" t="s">
        <v>25</v>
      </c>
      <c r="E80" s="61">
        <f>COUNTIF(Tasks!A$2:A$1014,Overview!A80)</f>
        <v>1</v>
      </c>
      <c r="F80" s="61"/>
      <c r="G80" s="61"/>
      <c r="H80" s="61"/>
      <c r="I80" s="66"/>
      <c r="J80" s="76" t="s">
        <v>720</v>
      </c>
    </row>
    <row r="81" spans="1:10" s="57" customFormat="1" x14ac:dyDescent="0.2">
      <c r="A81" s="110" t="s">
        <v>1044</v>
      </c>
      <c r="B81" s="60" t="s">
        <v>1045</v>
      </c>
      <c r="C81" s="61" t="s">
        <v>15</v>
      </c>
      <c r="D81" s="61" t="s">
        <v>25</v>
      </c>
      <c r="E81" s="61">
        <f>COUNTIF(Tasks!A$2:A$1014,Overview!A81)</f>
        <v>2</v>
      </c>
      <c r="F81" s="61"/>
      <c r="G81" s="61"/>
      <c r="H81" s="61"/>
      <c r="I81" s="66"/>
      <c r="J81" s="76" t="s">
        <v>720</v>
      </c>
    </row>
    <row r="82" spans="1:10" s="57" customFormat="1" x14ac:dyDescent="0.2">
      <c r="A82" s="110" t="s">
        <v>1056</v>
      </c>
      <c r="B82" s="60" t="s">
        <v>1068</v>
      </c>
      <c r="C82" s="61" t="s">
        <v>15</v>
      </c>
      <c r="D82" s="61" t="s">
        <v>25</v>
      </c>
      <c r="E82" s="61">
        <v>1</v>
      </c>
      <c r="F82" s="61"/>
      <c r="G82" s="61"/>
      <c r="H82" s="61"/>
      <c r="I82" s="66"/>
      <c r="J82" s="76" t="s">
        <v>720</v>
      </c>
    </row>
    <row r="83" spans="1:10" s="57" customFormat="1" x14ac:dyDescent="0.2">
      <c r="A83" s="110" t="s">
        <v>1081</v>
      </c>
      <c r="B83" s="60" t="s">
        <v>1082</v>
      </c>
      <c r="C83" s="61" t="s">
        <v>15</v>
      </c>
      <c r="D83" s="61" t="s">
        <v>25</v>
      </c>
      <c r="E83" s="61">
        <f>COUNTIF(Tasks!A$2:A$1014,Overview!A83)</f>
        <v>5</v>
      </c>
      <c r="F83" s="61"/>
      <c r="G83" s="61"/>
      <c r="H83" s="61"/>
      <c r="I83" s="66"/>
      <c r="J83" s="76" t="s">
        <v>720</v>
      </c>
    </row>
    <row r="84" spans="1:10" s="57" customFormat="1" x14ac:dyDescent="0.2">
      <c r="A84" s="110" t="s">
        <v>1093</v>
      </c>
      <c r="B84" s="60" t="s">
        <v>1105</v>
      </c>
      <c r="C84" s="61" t="s">
        <v>15</v>
      </c>
      <c r="D84" s="61" t="s">
        <v>25</v>
      </c>
      <c r="E84" s="61">
        <f>COUNTIF(Tasks!A$2:A$1014,Overview!A84)</f>
        <v>7</v>
      </c>
      <c r="F84" s="61"/>
      <c r="G84" s="61"/>
      <c r="H84" s="61"/>
      <c r="I84" s="66"/>
      <c r="J84" s="76" t="s">
        <v>720</v>
      </c>
    </row>
    <row r="85" spans="1:10" s="57" customFormat="1" x14ac:dyDescent="0.2">
      <c r="A85" s="110" t="s">
        <v>1149</v>
      </c>
      <c r="B85" s="60" t="s">
        <v>1150</v>
      </c>
      <c r="C85" s="61" t="s">
        <v>15</v>
      </c>
      <c r="D85" s="61" t="s">
        <v>25</v>
      </c>
      <c r="E85" s="61">
        <f>COUNTIF(Tasks!A$2:A$1014,Overview!A85)</f>
        <v>1</v>
      </c>
      <c r="F85" s="61"/>
      <c r="G85" s="61"/>
      <c r="H85" s="61"/>
      <c r="I85" s="66"/>
      <c r="J85" s="76" t="s">
        <v>720</v>
      </c>
    </row>
    <row r="86" spans="1:10" s="57" customFormat="1" x14ac:dyDescent="0.2">
      <c r="A86" s="80"/>
      <c r="B86" s="81"/>
      <c r="C86" s="82"/>
      <c r="D86" s="83"/>
      <c r="E86" s="84"/>
      <c r="F86" s="84"/>
      <c r="G86" s="84"/>
      <c r="H86" s="84"/>
      <c r="I86" s="85"/>
      <c r="J86" s="86"/>
    </row>
    <row r="87" spans="1:10" ht="16.5" thickBot="1" x14ac:dyDescent="0.3">
      <c r="A87" s="141" t="s">
        <v>501</v>
      </c>
      <c r="B87" s="142"/>
      <c r="C87" s="142"/>
      <c r="D87" s="143"/>
      <c r="E87" s="67">
        <f>SUM(E2,E12,E33,E39,E42,E51,E64)</f>
        <v>589</v>
      </c>
      <c r="F87" s="67">
        <f>SUM(F2:F76)</f>
        <v>581</v>
      </c>
      <c r="G87" s="67">
        <f>SUM(G2:G76)</f>
        <v>4</v>
      </c>
      <c r="H87" s="67">
        <f>SUM(H2:H76)</f>
        <v>4</v>
      </c>
      <c r="I87" s="68"/>
      <c r="J87" s="77"/>
    </row>
  </sheetData>
  <mergeCells count="8">
    <mergeCell ref="A87:D87"/>
    <mergeCell ref="A2:D2"/>
    <mergeCell ref="A12:D12"/>
    <mergeCell ref="A33:D33"/>
    <mergeCell ref="A42:D42"/>
    <mergeCell ref="A64:D64"/>
    <mergeCell ref="A51:D51"/>
    <mergeCell ref="A39:D39"/>
  </mergeCells>
  <hyperlinks>
    <hyperlink ref="A64" location="Tasks!A1" display="Tasks"/>
    <hyperlink ref="A51" location="Cases!A1" display="Cases"/>
    <hyperlink ref="A33" location="Contacts!A1" display="Contacts"/>
    <hyperlink ref="A2" location="General!A1" display="General"/>
    <hyperlink ref="A42" location="Opportunities!A1" display="Opportunities"/>
    <hyperlink ref="A12" location="Accounts!A1" display="Accounts"/>
    <hyperlink ref="A39:D39" location="'Survey Responses'!A1" display="Survey Responses"/>
    <hyperlink ref="A42:D42" location="'Service Contracts'!A1" display="Service Contracts"/>
  </hyperlinks>
  <pageMargins left="0.7" right="0.7" top="0.75" bottom="0.75" header="0.3" footer="0.3"/>
  <pageSetup orientation="portrait" r:id="rId1"/>
  <ignoredErrors>
    <ignoredError sqref="G87" formula="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58" workbookViewId="0">
      <selection activeCell="C75" sqref="C75"/>
    </sheetView>
  </sheetViews>
  <sheetFormatPr defaultRowHeight="15" x14ac:dyDescent="0.25"/>
  <cols>
    <col min="1" max="1" width="10.42578125" bestFit="1" customWidth="1"/>
    <col min="2" max="2" width="10" bestFit="1" customWidth="1"/>
    <col min="3" max="3" width="12.140625" bestFit="1" customWidth="1"/>
  </cols>
  <sheetData>
    <row r="1" spans="1:2" s="20" customFormat="1" x14ac:dyDescent="0.25">
      <c r="A1" s="20" t="s">
        <v>15</v>
      </c>
    </row>
    <row r="2" spans="1:2" x14ac:dyDescent="0.25">
      <c r="A2" t="s">
        <v>85</v>
      </c>
      <c r="B2" t="s">
        <v>85</v>
      </c>
    </row>
    <row r="3" spans="1:2" x14ac:dyDescent="0.25">
      <c r="A3" t="s">
        <v>83</v>
      </c>
      <c r="B3" t="s">
        <v>83</v>
      </c>
    </row>
    <row r="4" spans="1:2" x14ac:dyDescent="0.25">
      <c r="A4" t="s">
        <v>81</v>
      </c>
      <c r="B4" t="s">
        <v>81</v>
      </c>
    </row>
    <row r="5" spans="1:2" x14ac:dyDescent="0.25">
      <c r="A5" t="s">
        <v>80</v>
      </c>
      <c r="B5" t="s">
        <v>80</v>
      </c>
    </row>
    <row r="6" spans="1:2" x14ac:dyDescent="0.25">
      <c r="A6" t="s">
        <v>78</v>
      </c>
      <c r="B6" t="s">
        <v>78</v>
      </c>
    </row>
    <row r="7" spans="1:2" x14ac:dyDescent="0.25">
      <c r="A7" t="s">
        <v>76</v>
      </c>
      <c r="B7" t="s">
        <v>76</v>
      </c>
    </row>
    <row r="8" spans="1:2" x14ac:dyDescent="0.25">
      <c r="A8" t="s">
        <v>74</v>
      </c>
      <c r="B8" t="s">
        <v>74</v>
      </c>
    </row>
    <row r="9" spans="1:2" x14ac:dyDescent="0.25">
      <c r="A9" t="s">
        <v>72</v>
      </c>
      <c r="B9" t="s">
        <v>72</v>
      </c>
    </row>
    <row r="10" spans="1:2" x14ac:dyDescent="0.25">
      <c r="A10" t="s">
        <v>69</v>
      </c>
      <c r="B10" t="s">
        <v>69</v>
      </c>
    </row>
    <row r="11" spans="1:2" x14ac:dyDescent="0.25">
      <c r="A11" t="s">
        <v>28</v>
      </c>
      <c r="B11" t="s">
        <v>28</v>
      </c>
    </row>
    <row r="12" spans="1:2" x14ac:dyDescent="0.25">
      <c r="A12" t="s">
        <v>38</v>
      </c>
      <c r="B12" t="s">
        <v>38</v>
      </c>
    </row>
    <row r="13" spans="1:2" x14ac:dyDescent="0.25">
      <c r="A13" t="s">
        <v>87</v>
      </c>
      <c r="B13" t="s">
        <v>87</v>
      </c>
    </row>
    <row r="14" spans="1:2" x14ac:dyDescent="0.25">
      <c r="A14" t="s">
        <v>89</v>
      </c>
      <c r="B14" t="s">
        <v>89</v>
      </c>
    </row>
    <row r="15" spans="1:2" x14ac:dyDescent="0.25">
      <c r="A15" t="s">
        <v>91</v>
      </c>
      <c r="B15" t="s">
        <v>91</v>
      </c>
    </row>
    <row r="16" spans="1:2" x14ac:dyDescent="0.25">
      <c r="A16" t="s">
        <v>517</v>
      </c>
      <c r="B16" t="s">
        <v>517</v>
      </c>
    </row>
    <row r="17" spans="1:7" x14ac:dyDescent="0.25">
      <c r="A17" t="s">
        <v>561</v>
      </c>
      <c r="B17" t="s">
        <v>561</v>
      </c>
    </row>
    <row r="18" spans="1:7" s="20" customFormat="1" x14ac:dyDescent="0.25">
      <c r="A18" s="20" t="s">
        <v>1087</v>
      </c>
      <c r="B18" s="20" t="s">
        <v>1087</v>
      </c>
      <c r="C18" s="20" t="s">
        <v>1143</v>
      </c>
    </row>
    <row r="19" spans="1:7" x14ac:dyDescent="0.25">
      <c r="A19" t="s">
        <v>580</v>
      </c>
      <c r="B19" t="s">
        <v>580</v>
      </c>
    </row>
    <row r="20" spans="1:7" x14ac:dyDescent="0.25">
      <c r="A20" t="s">
        <v>571</v>
      </c>
      <c r="B20" t="s">
        <v>571</v>
      </c>
    </row>
    <row r="21" spans="1:7" x14ac:dyDescent="0.25">
      <c r="A21" t="s">
        <v>577</v>
      </c>
      <c r="B21" t="s">
        <v>577</v>
      </c>
    </row>
    <row r="22" spans="1:7" x14ac:dyDescent="0.25">
      <c r="A22" t="s">
        <v>614</v>
      </c>
      <c r="B22" t="s">
        <v>614</v>
      </c>
    </row>
    <row r="23" spans="1:7" x14ac:dyDescent="0.25">
      <c r="A23" t="s">
        <v>536</v>
      </c>
      <c r="B23" t="s">
        <v>1088</v>
      </c>
    </row>
    <row r="24" spans="1:7" x14ac:dyDescent="0.25">
      <c r="A24" t="s">
        <v>575</v>
      </c>
      <c r="B24" t="s">
        <v>1089</v>
      </c>
    </row>
    <row r="25" spans="1:7" x14ac:dyDescent="0.25">
      <c r="A25" t="s">
        <v>565</v>
      </c>
      <c r="B25" t="s">
        <v>565</v>
      </c>
    </row>
    <row r="26" spans="1:7" x14ac:dyDescent="0.25">
      <c r="A26" t="s">
        <v>568</v>
      </c>
      <c r="B26" t="s">
        <v>568</v>
      </c>
    </row>
    <row r="27" spans="1:7" x14ac:dyDescent="0.25">
      <c r="A27" t="s">
        <v>539</v>
      </c>
      <c r="B27" t="s">
        <v>539</v>
      </c>
    </row>
    <row r="28" spans="1:7" x14ac:dyDescent="0.25">
      <c r="A28" t="s">
        <v>609</v>
      </c>
      <c r="B28" t="s">
        <v>609</v>
      </c>
      <c r="G28" t="s">
        <v>1142</v>
      </c>
    </row>
    <row r="29" spans="1:7" x14ac:dyDescent="0.25">
      <c r="A29" t="s">
        <v>717</v>
      </c>
      <c r="B29" t="s">
        <v>1090</v>
      </c>
    </row>
    <row r="30" spans="1:7" x14ac:dyDescent="0.25">
      <c r="A30" t="s">
        <v>648</v>
      </c>
      <c r="B30" t="s">
        <v>648</v>
      </c>
    </row>
    <row r="31" spans="1:7" x14ac:dyDescent="0.25">
      <c r="A31" t="s">
        <v>651</v>
      </c>
      <c r="B31" t="s">
        <v>651</v>
      </c>
    </row>
    <row r="32" spans="1:7" x14ac:dyDescent="0.25">
      <c r="A32" t="s">
        <v>679</v>
      </c>
      <c r="B32" t="s">
        <v>679</v>
      </c>
    </row>
    <row r="33" spans="1:3" x14ac:dyDescent="0.25">
      <c r="A33" t="s">
        <v>710</v>
      </c>
      <c r="B33" t="s">
        <v>710</v>
      </c>
    </row>
    <row r="34" spans="1:3" x14ac:dyDescent="0.25">
      <c r="A34" t="s">
        <v>700</v>
      </c>
      <c r="B34" t="s">
        <v>700</v>
      </c>
    </row>
    <row r="35" spans="1:3" x14ac:dyDescent="0.25">
      <c r="A35" t="s">
        <v>707</v>
      </c>
      <c r="B35" t="s">
        <v>707</v>
      </c>
    </row>
    <row r="36" spans="1:3" x14ac:dyDescent="0.25">
      <c r="A36" t="s">
        <v>721</v>
      </c>
      <c r="B36" t="s">
        <v>1091</v>
      </c>
    </row>
    <row r="37" spans="1:3" x14ac:dyDescent="0.25">
      <c r="A37" t="s">
        <v>737</v>
      </c>
      <c r="B37" t="s">
        <v>1092</v>
      </c>
    </row>
    <row r="38" spans="1:3" x14ac:dyDescent="0.25">
      <c r="A38" t="s">
        <v>741</v>
      </c>
      <c r="B38" t="s">
        <v>741</v>
      </c>
    </row>
    <row r="39" spans="1:3" x14ac:dyDescent="0.25">
      <c r="A39" t="s">
        <v>809</v>
      </c>
      <c r="B39" t="s">
        <v>809</v>
      </c>
    </row>
    <row r="40" spans="1:3" x14ac:dyDescent="0.25">
      <c r="A40" t="s">
        <v>773</v>
      </c>
      <c r="B40" t="s">
        <v>773</v>
      </c>
    </row>
    <row r="41" spans="1:3" x14ac:dyDescent="0.25">
      <c r="A41" t="s">
        <v>789</v>
      </c>
      <c r="B41" t="s">
        <v>789</v>
      </c>
    </row>
    <row r="42" spans="1:3" x14ac:dyDescent="0.25">
      <c r="A42" t="s">
        <v>776</v>
      </c>
      <c r="B42" t="s">
        <v>776</v>
      </c>
    </row>
    <row r="43" spans="1:3" x14ac:dyDescent="0.25">
      <c r="A43" t="s">
        <v>781</v>
      </c>
      <c r="B43" t="s">
        <v>781</v>
      </c>
    </row>
    <row r="44" spans="1:3" x14ac:dyDescent="0.25">
      <c r="A44" t="s">
        <v>791</v>
      </c>
      <c r="B44" t="s">
        <v>791</v>
      </c>
    </row>
    <row r="45" spans="1:3" s="20" customFormat="1" x14ac:dyDescent="0.25">
      <c r="A45" s="20" t="s">
        <v>1093</v>
      </c>
      <c r="B45" s="20" t="s">
        <v>1093</v>
      </c>
      <c r="C45" s="20" t="s">
        <v>1108</v>
      </c>
    </row>
    <row r="46" spans="1:3" x14ac:dyDescent="0.25">
      <c r="A46" t="s">
        <v>796</v>
      </c>
      <c r="B46" t="s">
        <v>796</v>
      </c>
    </row>
    <row r="47" spans="1:3" x14ac:dyDescent="0.25">
      <c r="A47" t="s">
        <v>804</v>
      </c>
      <c r="B47" t="s">
        <v>804</v>
      </c>
    </row>
    <row r="48" spans="1:3" x14ac:dyDescent="0.25">
      <c r="A48" t="s">
        <v>805</v>
      </c>
      <c r="B48" t="s">
        <v>805</v>
      </c>
    </row>
    <row r="49" spans="1:7" x14ac:dyDescent="0.25">
      <c r="A49" t="s">
        <v>1056</v>
      </c>
      <c r="B49" t="s">
        <v>1056</v>
      </c>
    </row>
    <row r="50" spans="1:7" s="20" customFormat="1" x14ac:dyDescent="0.25">
      <c r="A50" s="20" t="s">
        <v>1094</v>
      </c>
      <c r="B50" s="20" t="s">
        <v>1094</v>
      </c>
      <c r="C50" s="20" t="s">
        <v>1144</v>
      </c>
    </row>
    <row r="51" spans="1:7" x14ac:dyDescent="0.25">
      <c r="A51" t="s">
        <v>1095</v>
      </c>
      <c r="B51" t="s">
        <v>1095</v>
      </c>
    </row>
    <row r="52" spans="1:7" x14ac:dyDescent="0.25">
      <c r="A52" t="s">
        <v>990</v>
      </c>
      <c r="B52" t="s">
        <v>990</v>
      </c>
    </row>
    <row r="53" spans="1:7" x14ac:dyDescent="0.25">
      <c r="A53" t="s">
        <v>1048</v>
      </c>
      <c r="B53" t="s">
        <v>1048</v>
      </c>
    </row>
    <row r="54" spans="1:7" x14ac:dyDescent="0.25">
      <c r="A54" t="s">
        <v>960</v>
      </c>
      <c r="B54" t="s">
        <v>960</v>
      </c>
      <c r="G54" t="s">
        <v>497</v>
      </c>
    </row>
    <row r="55" spans="1:7" x14ac:dyDescent="0.25">
      <c r="A55" t="s">
        <v>980</v>
      </c>
      <c r="B55" t="s">
        <v>980</v>
      </c>
    </row>
    <row r="56" spans="1:7" x14ac:dyDescent="0.25">
      <c r="A56" t="s">
        <v>997</v>
      </c>
      <c r="B56" t="s">
        <v>997</v>
      </c>
    </row>
    <row r="57" spans="1:7" x14ac:dyDescent="0.25">
      <c r="A57" t="s">
        <v>1000</v>
      </c>
      <c r="B57" t="s">
        <v>1000</v>
      </c>
    </row>
    <row r="58" spans="1:7" x14ac:dyDescent="0.25">
      <c r="A58" t="s">
        <v>1038</v>
      </c>
      <c r="B58" t="s">
        <v>1038</v>
      </c>
    </row>
    <row r="59" spans="1:7" x14ac:dyDescent="0.25">
      <c r="A59" t="s">
        <v>1044</v>
      </c>
      <c r="B59" t="s">
        <v>1044</v>
      </c>
    </row>
    <row r="60" spans="1:7" x14ac:dyDescent="0.25">
      <c r="A60" t="s">
        <v>1059</v>
      </c>
      <c r="B60" t="s">
        <v>1059</v>
      </c>
    </row>
    <row r="61" spans="1:7" x14ac:dyDescent="0.25">
      <c r="A61" t="s">
        <v>978</v>
      </c>
      <c r="B61" t="s">
        <v>978</v>
      </c>
    </row>
    <row r="62" spans="1:7" s="20" customFormat="1" x14ac:dyDescent="0.25">
      <c r="A62" s="20" t="s">
        <v>1096</v>
      </c>
      <c r="B62" s="20" t="s">
        <v>1096</v>
      </c>
      <c r="C62" s="20" t="s">
        <v>1144</v>
      </c>
    </row>
    <row r="63" spans="1:7" x14ac:dyDescent="0.25">
      <c r="A63" s="20" t="s">
        <v>1101</v>
      </c>
      <c r="B63" s="20" t="s">
        <v>1101</v>
      </c>
      <c r="C63" s="20" t="s">
        <v>1108</v>
      </c>
    </row>
    <row r="64" spans="1:7" s="20" customFormat="1" x14ac:dyDescent="0.25">
      <c r="A64" s="20" t="s">
        <v>1097</v>
      </c>
      <c r="B64" s="20" t="s">
        <v>1097</v>
      </c>
      <c r="C64" s="20" t="s">
        <v>1108</v>
      </c>
    </row>
    <row r="65" spans="1:3" x14ac:dyDescent="0.25">
      <c r="A65" t="s">
        <v>1075</v>
      </c>
      <c r="B65" t="s">
        <v>1075</v>
      </c>
    </row>
    <row r="66" spans="1:3" x14ac:dyDescent="0.25">
      <c r="A66" t="s">
        <v>1080</v>
      </c>
      <c r="B66" t="s">
        <v>1080</v>
      </c>
    </row>
    <row r="67" spans="1:3" x14ac:dyDescent="0.25">
      <c r="A67" t="s">
        <v>1081</v>
      </c>
      <c r="B67" t="s">
        <v>1081</v>
      </c>
    </row>
    <row r="68" spans="1:3" x14ac:dyDescent="0.25">
      <c r="A68" s="20" t="s">
        <v>1098</v>
      </c>
      <c r="B68" s="20" t="s">
        <v>1098</v>
      </c>
      <c r="C68" s="20" t="s">
        <v>1108</v>
      </c>
    </row>
    <row r="69" spans="1:3" x14ac:dyDescent="0.25">
      <c r="A69" s="20" t="s">
        <v>1099</v>
      </c>
      <c r="B69" s="133" t="s">
        <v>1099</v>
      </c>
      <c r="C69" s="20" t="s">
        <v>1108</v>
      </c>
    </row>
    <row r="70" spans="1:3" x14ac:dyDescent="0.25">
      <c r="A70" s="20" t="s">
        <v>1100</v>
      </c>
      <c r="B70" s="20" t="s">
        <v>1087</v>
      </c>
      <c r="C70" s="20" t="s">
        <v>1108</v>
      </c>
    </row>
    <row r="71" spans="1:3" x14ac:dyDescent="0.25">
      <c r="B71" t="s">
        <v>1145</v>
      </c>
      <c r="C71" t="s">
        <v>1157</v>
      </c>
    </row>
    <row r="72" spans="1:3" x14ac:dyDescent="0.25">
      <c r="B72" t="s">
        <v>1149</v>
      </c>
      <c r="C72" s="20" t="s">
        <v>1157</v>
      </c>
    </row>
    <row r="73" spans="1:3" x14ac:dyDescent="0.25">
      <c r="B73" t="s">
        <v>1154</v>
      </c>
      <c r="C73" s="20" t="s">
        <v>1157</v>
      </c>
    </row>
    <row r="74" spans="1:3" x14ac:dyDescent="0.25">
      <c r="B74" t="s">
        <v>1158</v>
      </c>
      <c r="C74" t="s">
        <v>1159</v>
      </c>
    </row>
    <row r="75" spans="1:3" x14ac:dyDescent="0.25">
      <c r="B75" t="s">
        <v>1162</v>
      </c>
      <c r="C75" s="20" t="s">
        <v>1159</v>
      </c>
    </row>
  </sheetData>
  <sortState ref="A1:A70">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
  <sheetViews>
    <sheetView zoomScale="90" zoomScaleNormal="90" workbookViewId="0">
      <pane ySplit="1" topLeftCell="A36" activePane="bottomLeft" state="frozen"/>
      <selection activeCell="B24" sqref="B24"/>
      <selection pane="bottomLeft" activeCell="A42" sqref="A42:A44"/>
    </sheetView>
  </sheetViews>
  <sheetFormatPr defaultRowHeight="15" x14ac:dyDescent="0.25"/>
  <cols>
    <col min="1" max="1" width="15.85546875" style="36" bestFit="1" customWidth="1"/>
    <col min="2" max="2" width="21.42578125" style="20" bestFit="1" customWidth="1"/>
    <col min="3" max="3" width="14.85546875" style="20" hidden="1" customWidth="1"/>
    <col min="4" max="4" width="13.42578125" style="20" bestFit="1" customWidth="1"/>
    <col min="5" max="5" width="37.5703125" style="20" bestFit="1" customWidth="1"/>
    <col min="6" max="6" width="10.28515625" style="20" hidden="1" customWidth="1"/>
    <col min="7" max="7" width="37.28515625" style="20" bestFit="1" customWidth="1"/>
    <col min="8" max="8" width="18.85546875" style="20" hidden="1" customWidth="1"/>
    <col min="9" max="9" width="14.28515625" style="20" bestFit="1" customWidth="1"/>
    <col min="10" max="10" width="13.5703125" style="20" bestFit="1" customWidth="1"/>
    <col min="11" max="11" width="19.85546875" style="20" bestFit="1" customWidth="1"/>
    <col min="12" max="12" width="7.28515625" style="20" hidden="1" customWidth="1"/>
    <col min="13" max="13" width="3.28515625" style="20" hidden="1" customWidth="1"/>
    <col min="14" max="26" width="9.140625" style="20"/>
    <col min="27" max="27" width="10.7109375" style="20" bestFit="1" customWidth="1"/>
    <col min="28" max="16384" width="9.140625" style="20"/>
  </cols>
  <sheetData>
    <row r="1" spans="1:27" s="36" customFormat="1" x14ac:dyDescent="0.25">
      <c r="A1" s="23" t="s">
        <v>1065</v>
      </c>
      <c r="B1" s="24" t="s">
        <v>0</v>
      </c>
      <c r="C1" s="24" t="s">
        <v>2</v>
      </c>
      <c r="D1" s="24" t="s">
        <v>1</v>
      </c>
      <c r="E1" s="24" t="s">
        <v>3</v>
      </c>
      <c r="F1" s="24" t="s">
        <v>4</v>
      </c>
      <c r="G1" s="24" t="s">
        <v>5</v>
      </c>
      <c r="H1" s="24" t="s">
        <v>6</v>
      </c>
      <c r="I1" s="24" t="s">
        <v>7</v>
      </c>
      <c r="J1" s="24" t="s">
        <v>8</v>
      </c>
      <c r="K1" s="25" t="s">
        <v>9</v>
      </c>
    </row>
    <row r="2" spans="1:27" x14ac:dyDescent="0.25">
      <c r="A2" s="10" t="s">
        <v>80</v>
      </c>
      <c r="B2" s="59" t="s">
        <v>79</v>
      </c>
      <c r="C2" s="13" t="s">
        <v>71</v>
      </c>
      <c r="D2" s="59" t="s">
        <v>12</v>
      </c>
      <c r="E2" s="59" t="s">
        <v>27</v>
      </c>
      <c r="F2" s="59"/>
      <c r="G2" s="59" t="s">
        <v>26</v>
      </c>
      <c r="H2" s="59"/>
      <c r="I2" s="59" t="s">
        <v>479</v>
      </c>
      <c r="J2" s="59"/>
      <c r="K2" s="48"/>
      <c r="L2" s="12" t="s">
        <v>479</v>
      </c>
      <c r="M2" s="12">
        <f>COUNTIF(I$2:I$989,L2)</f>
        <v>43</v>
      </c>
    </row>
    <row r="3" spans="1:27" ht="25.5" x14ac:dyDescent="0.25">
      <c r="A3" s="10" t="s">
        <v>80</v>
      </c>
      <c r="B3" s="59"/>
      <c r="C3" s="13" t="s">
        <v>71</v>
      </c>
      <c r="D3" s="59"/>
      <c r="E3" s="59" t="s">
        <v>160</v>
      </c>
      <c r="F3" s="59"/>
      <c r="G3" s="59" t="s">
        <v>161</v>
      </c>
      <c r="H3" s="59"/>
      <c r="I3" s="59" t="s">
        <v>479</v>
      </c>
      <c r="J3" s="59"/>
      <c r="K3" s="48"/>
      <c r="L3" s="12" t="s">
        <v>480</v>
      </c>
      <c r="M3" s="12">
        <f>COUNTIF(I$2:I$989,L3)</f>
        <v>0</v>
      </c>
      <c r="AA3" s="35" t="s">
        <v>479</v>
      </c>
    </row>
    <row r="4" spans="1:27" ht="25.5" x14ac:dyDescent="0.25">
      <c r="A4" s="10" t="s">
        <v>80</v>
      </c>
      <c r="B4" s="59"/>
      <c r="C4" s="13" t="s">
        <v>71</v>
      </c>
      <c r="D4" s="59"/>
      <c r="E4" s="59" t="s">
        <v>162</v>
      </c>
      <c r="F4" s="59"/>
      <c r="G4" s="59" t="s">
        <v>163</v>
      </c>
      <c r="H4" s="59"/>
      <c r="I4" s="59" t="s">
        <v>479</v>
      </c>
      <c r="J4" s="59"/>
      <c r="K4" s="48"/>
      <c r="AA4" s="35" t="s">
        <v>480</v>
      </c>
    </row>
    <row r="5" spans="1:27" x14ac:dyDescent="0.25">
      <c r="A5" s="10" t="s">
        <v>80</v>
      </c>
      <c r="B5" s="59"/>
      <c r="C5" s="13" t="s">
        <v>71</v>
      </c>
      <c r="D5" s="59"/>
      <c r="E5" s="59" t="s">
        <v>164</v>
      </c>
      <c r="F5" s="59"/>
      <c r="G5" s="59" t="s">
        <v>165</v>
      </c>
      <c r="H5" s="59"/>
      <c r="I5" s="59" t="s">
        <v>479</v>
      </c>
      <c r="J5" s="59"/>
      <c r="K5" s="48"/>
      <c r="AA5" s="35" t="s">
        <v>481</v>
      </c>
    </row>
    <row r="6" spans="1:27" ht="25.5" x14ac:dyDescent="0.25">
      <c r="A6" s="10" t="s">
        <v>80</v>
      </c>
      <c r="B6" s="59"/>
      <c r="C6" s="13" t="s">
        <v>71</v>
      </c>
      <c r="D6" s="59"/>
      <c r="E6" s="59" t="s">
        <v>166</v>
      </c>
      <c r="F6" s="59"/>
      <c r="G6" s="59" t="s">
        <v>167</v>
      </c>
      <c r="H6" s="59"/>
      <c r="I6" s="59" t="s">
        <v>479</v>
      </c>
      <c r="J6" s="59"/>
      <c r="K6" s="48"/>
    </row>
    <row r="7" spans="1:27" ht="25.5" x14ac:dyDescent="0.25">
      <c r="A7" s="10" t="s">
        <v>80</v>
      </c>
      <c r="B7" s="59"/>
      <c r="C7" s="13" t="s">
        <v>71</v>
      </c>
      <c r="D7" s="59"/>
      <c r="E7" s="59" t="s">
        <v>168</v>
      </c>
      <c r="F7" s="59"/>
      <c r="G7" s="59" t="s">
        <v>169</v>
      </c>
      <c r="H7" s="59"/>
      <c r="I7" s="59" t="s">
        <v>479</v>
      </c>
      <c r="J7" s="59"/>
      <c r="K7" s="48"/>
    </row>
    <row r="8" spans="1:27" ht="25.5" x14ac:dyDescent="0.25">
      <c r="A8" s="10" t="s">
        <v>80</v>
      </c>
      <c r="B8" s="59"/>
      <c r="C8" s="13" t="s">
        <v>71</v>
      </c>
      <c r="D8" s="59"/>
      <c r="E8" s="59" t="s">
        <v>170</v>
      </c>
      <c r="F8" s="59"/>
      <c r="G8" s="59" t="s">
        <v>171</v>
      </c>
      <c r="H8" s="59"/>
      <c r="I8" s="59" t="s">
        <v>479</v>
      </c>
      <c r="J8" s="59"/>
      <c r="K8" s="48"/>
    </row>
    <row r="9" spans="1:27" ht="25.5" x14ac:dyDescent="0.25">
      <c r="A9" s="10" t="s">
        <v>80</v>
      </c>
      <c r="B9" s="59"/>
      <c r="C9" s="13" t="s">
        <v>71</v>
      </c>
      <c r="D9" s="59"/>
      <c r="E9" s="59" t="s">
        <v>172</v>
      </c>
      <c r="F9" s="59"/>
      <c r="G9" s="59" t="s">
        <v>173</v>
      </c>
      <c r="H9" s="59"/>
      <c r="I9" s="59" t="s">
        <v>479</v>
      </c>
      <c r="J9" s="59"/>
      <c r="K9" s="48"/>
    </row>
    <row r="10" spans="1:27" ht="25.5" x14ac:dyDescent="0.25">
      <c r="A10" s="10" t="s">
        <v>80</v>
      </c>
      <c r="B10" s="59"/>
      <c r="C10" s="13" t="s">
        <v>71</v>
      </c>
      <c r="D10" s="59"/>
      <c r="E10" s="59" t="s">
        <v>174</v>
      </c>
      <c r="F10" s="59"/>
      <c r="G10" s="59" t="s">
        <v>175</v>
      </c>
      <c r="H10" s="59"/>
      <c r="I10" s="59" t="s">
        <v>479</v>
      </c>
      <c r="J10" s="59"/>
      <c r="K10" s="48"/>
    </row>
    <row r="11" spans="1:27" ht="51" x14ac:dyDescent="0.25">
      <c r="A11" s="10" t="s">
        <v>80</v>
      </c>
      <c r="B11" s="59"/>
      <c r="C11" s="13" t="s">
        <v>71</v>
      </c>
      <c r="D11" s="59"/>
      <c r="E11" s="59" t="s">
        <v>715</v>
      </c>
      <c r="F11" s="59"/>
      <c r="G11" s="59" t="s">
        <v>716</v>
      </c>
      <c r="H11" s="59"/>
      <c r="I11" s="59" t="s">
        <v>479</v>
      </c>
      <c r="J11" s="59"/>
      <c r="K11" s="48"/>
    </row>
    <row r="12" spans="1:27" ht="38.25" x14ac:dyDescent="0.25">
      <c r="A12" s="10" t="s">
        <v>80</v>
      </c>
      <c r="B12" s="59"/>
      <c r="C12" s="13" t="s">
        <v>71</v>
      </c>
      <c r="D12" s="59"/>
      <c r="E12" s="59" t="s">
        <v>176</v>
      </c>
      <c r="F12" s="59"/>
      <c r="G12" s="59" t="s">
        <v>177</v>
      </c>
      <c r="H12" s="59"/>
      <c r="I12" s="59" t="s">
        <v>479</v>
      </c>
      <c r="J12" s="59"/>
      <c r="K12" s="48"/>
    </row>
    <row r="13" spans="1:27" ht="25.5" x14ac:dyDescent="0.25">
      <c r="A13" s="10" t="s">
        <v>85</v>
      </c>
      <c r="B13" s="97" t="s">
        <v>194</v>
      </c>
      <c r="C13" s="13" t="s">
        <v>71</v>
      </c>
      <c r="D13" s="59"/>
      <c r="E13" s="59" t="s">
        <v>180</v>
      </c>
      <c r="F13" s="59"/>
      <c r="G13" s="59" t="s">
        <v>181</v>
      </c>
      <c r="H13" s="59"/>
      <c r="I13" s="59" t="s">
        <v>479</v>
      </c>
      <c r="J13" s="59"/>
      <c r="K13" s="48"/>
    </row>
    <row r="14" spans="1:27" x14ac:dyDescent="0.25">
      <c r="A14" s="10" t="s">
        <v>85</v>
      </c>
      <c r="B14" s="59"/>
      <c r="C14" s="13" t="s">
        <v>71</v>
      </c>
      <c r="D14" s="59"/>
      <c r="E14" s="59" t="s">
        <v>182</v>
      </c>
      <c r="F14" s="59"/>
      <c r="G14" s="59" t="s">
        <v>183</v>
      </c>
      <c r="H14" s="59"/>
      <c r="I14" s="59" t="s">
        <v>479</v>
      </c>
      <c r="J14" s="59"/>
      <c r="K14" s="48"/>
    </row>
    <row r="15" spans="1:27" x14ac:dyDescent="0.25">
      <c r="A15" s="10" t="s">
        <v>85</v>
      </c>
      <c r="B15" s="59"/>
      <c r="C15" s="13" t="s">
        <v>71</v>
      </c>
      <c r="D15" s="59"/>
      <c r="E15" s="59" t="s">
        <v>184</v>
      </c>
      <c r="F15" s="59"/>
      <c r="G15" s="59" t="s">
        <v>185</v>
      </c>
      <c r="H15" s="59"/>
      <c r="I15" s="59" t="s">
        <v>479</v>
      </c>
      <c r="J15" s="59"/>
      <c r="K15" s="48"/>
    </row>
    <row r="16" spans="1:27" x14ac:dyDescent="0.25">
      <c r="A16" s="10" t="s">
        <v>85</v>
      </c>
      <c r="B16" s="59"/>
      <c r="C16" s="13" t="s">
        <v>71</v>
      </c>
      <c r="D16" s="59" t="s">
        <v>186</v>
      </c>
      <c r="E16" s="59" t="s">
        <v>187</v>
      </c>
      <c r="F16" s="59"/>
      <c r="G16" s="59" t="s">
        <v>26</v>
      </c>
      <c r="H16" s="59"/>
      <c r="I16" s="59" t="s">
        <v>479</v>
      </c>
      <c r="J16" s="59"/>
      <c r="K16" s="48"/>
    </row>
    <row r="17" spans="1:11" x14ac:dyDescent="0.25">
      <c r="A17" s="10" t="s">
        <v>85</v>
      </c>
      <c r="B17" s="59"/>
      <c r="C17" s="13" t="s">
        <v>71</v>
      </c>
      <c r="D17" s="59"/>
      <c r="E17" s="59" t="s">
        <v>188</v>
      </c>
      <c r="F17" s="59"/>
      <c r="G17" s="59" t="s">
        <v>189</v>
      </c>
      <c r="H17" s="59"/>
      <c r="I17" s="59" t="s">
        <v>479</v>
      </c>
      <c r="J17" s="59"/>
      <c r="K17" s="48"/>
    </row>
    <row r="18" spans="1:11" x14ac:dyDescent="0.25">
      <c r="A18" s="10" t="s">
        <v>85</v>
      </c>
      <c r="B18" s="59"/>
      <c r="C18" s="13" t="s">
        <v>71</v>
      </c>
      <c r="D18" s="59"/>
      <c r="E18" s="59" t="s">
        <v>190</v>
      </c>
      <c r="F18" s="59"/>
      <c r="G18" s="59" t="s">
        <v>191</v>
      </c>
      <c r="H18" s="59"/>
      <c r="I18" s="59" t="s">
        <v>479</v>
      </c>
      <c r="J18" s="59"/>
      <c r="K18" s="48"/>
    </row>
    <row r="19" spans="1:11" x14ac:dyDescent="0.25">
      <c r="A19" s="10" t="s">
        <v>85</v>
      </c>
      <c r="B19" s="59"/>
      <c r="C19" s="13" t="s">
        <v>71</v>
      </c>
      <c r="D19" s="59"/>
      <c r="E19" s="59" t="s">
        <v>192</v>
      </c>
      <c r="F19" s="59"/>
      <c r="G19" s="59" t="s">
        <v>193</v>
      </c>
      <c r="H19" s="59"/>
      <c r="I19" s="59" t="s">
        <v>479</v>
      </c>
      <c r="J19" s="59"/>
      <c r="K19" s="48"/>
    </row>
    <row r="20" spans="1:11" ht="25.5" x14ac:dyDescent="0.25">
      <c r="A20" s="10" t="s">
        <v>85</v>
      </c>
      <c r="B20" s="97" t="s">
        <v>195</v>
      </c>
      <c r="C20" s="13" t="s">
        <v>71</v>
      </c>
      <c r="D20" s="97" t="s">
        <v>12</v>
      </c>
      <c r="E20" s="59" t="s">
        <v>180</v>
      </c>
      <c r="F20" s="59"/>
      <c r="G20" s="59" t="s">
        <v>181</v>
      </c>
      <c r="H20" s="59"/>
      <c r="I20" s="59" t="s">
        <v>479</v>
      </c>
      <c r="J20" s="59"/>
      <c r="K20" s="48"/>
    </row>
    <row r="21" spans="1:11" x14ac:dyDescent="0.25">
      <c r="A21" s="10" t="s">
        <v>85</v>
      </c>
      <c r="B21" s="59"/>
      <c r="C21" s="13" t="s">
        <v>71</v>
      </c>
      <c r="D21" s="59"/>
      <c r="E21" s="59" t="s">
        <v>196</v>
      </c>
      <c r="F21" s="59"/>
      <c r="G21" s="59" t="s">
        <v>197</v>
      </c>
      <c r="H21" s="59"/>
      <c r="I21" s="59" t="s">
        <v>479</v>
      </c>
      <c r="J21" s="59"/>
      <c r="K21" s="48"/>
    </row>
    <row r="22" spans="1:11" ht="63.75" x14ac:dyDescent="0.25">
      <c r="A22" s="10" t="s">
        <v>85</v>
      </c>
      <c r="B22" s="59"/>
      <c r="C22" s="13" t="s">
        <v>71</v>
      </c>
      <c r="D22" s="59"/>
      <c r="E22" s="15" t="s">
        <v>558</v>
      </c>
      <c r="F22" s="15"/>
      <c r="G22" s="15" t="s">
        <v>624</v>
      </c>
      <c r="H22" s="59"/>
      <c r="I22" s="59" t="s">
        <v>479</v>
      </c>
      <c r="J22" s="59"/>
      <c r="K22" s="48"/>
    </row>
    <row r="23" spans="1:11" ht="60.75" customHeight="1" x14ac:dyDescent="0.25">
      <c r="A23" s="10" t="s">
        <v>85</v>
      </c>
      <c r="B23" s="59"/>
      <c r="C23" s="13" t="s">
        <v>71</v>
      </c>
      <c r="D23" s="59"/>
      <c r="E23" s="15" t="s">
        <v>625</v>
      </c>
      <c r="F23" s="15"/>
      <c r="G23" s="15" t="s">
        <v>626</v>
      </c>
      <c r="H23" s="59"/>
      <c r="I23" s="59" t="s">
        <v>479</v>
      </c>
      <c r="J23" s="59"/>
      <c r="K23" s="48"/>
    </row>
    <row r="24" spans="1:11" ht="25.5" x14ac:dyDescent="0.25">
      <c r="A24" s="10" t="s">
        <v>85</v>
      </c>
      <c r="B24" s="97" t="s">
        <v>198</v>
      </c>
      <c r="C24" s="13" t="s">
        <v>71</v>
      </c>
      <c r="D24" s="59"/>
      <c r="E24" s="59" t="s">
        <v>180</v>
      </c>
      <c r="F24" s="59"/>
      <c r="G24" s="59" t="s">
        <v>181</v>
      </c>
      <c r="H24" s="59"/>
      <c r="I24" s="59" t="s">
        <v>479</v>
      </c>
      <c r="J24" s="59"/>
      <c r="K24" s="48"/>
    </row>
    <row r="25" spans="1:11" x14ac:dyDescent="0.25">
      <c r="A25" s="10" t="s">
        <v>85</v>
      </c>
      <c r="B25" s="59"/>
      <c r="C25" s="13" t="s">
        <v>71</v>
      </c>
      <c r="D25" s="59"/>
      <c r="E25" s="59" t="s">
        <v>199</v>
      </c>
      <c r="F25" s="59"/>
      <c r="G25" s="59" t="s">
        <v>200</v>
      </c>
      <c r="H25" s="59"/>
      <c r="I25" s="59" t="s">
        <v>479</v>
      </c>
      <c r="J25" s="59"/>
      <c r="K25" s="48"/>
    </row>
    <row r="26" spans="1:11" ht="25.5" x14ac:dyDescent="0.25">
      <c r="A26" s="10" t="s">
        <v>85</v>
      </c>
      <c r="B26" s="59"/>
      <c r="C26" s="13" t="s">
        <v>71</v>
      </c>
      <c r="D26" s="59"/>
      <c r="E26" s="59" t="s">
        <v>559</v>
      </c>
      <c r="F26" s="59"/>
      <c r="G26" s="59" t="s">
        <v>560</v>
      </c>
      <c r="H26" s="59"/>
      <c r="I26" s="59" t="s">
        <v>479</v>
      </c>
      <c r="J26" s="59"/>
      <c r="K26" s="48"/>
    </row>
    <row r="27" spans="1:11" ht="25.5" x14ac:dyDescent="0.25">
      <c r="A27" s="10" t="s">
        <v>561</v>
      </c>
      <c r="B27" s="97" t="s">
        <v>562</v>
      </c>
      <c r="C27" s="13" t="s">
        <v>71</v>
      </c>
      <c r="D27" s="59"/>
      <c r="E27" s="59" t="s">
        <v>689</v>
      </c>
      <c r="F27" s="59"/>
      <c r="G27" s="59" t="s">
        <v>693</v>
      </c>
      <c r="H27" s="59"/>
      <c r="I27" s="59" t="s">
        <v>479</v>
      </c>
      <c r="J27" s="59"/>
      <c r="K27" s="48"/>
    </row>
    <row r="28" spans="1:11" ht="25.5" x14ac:dyDescent="0.25">
      <c r="A28" s="10" t="s">
        <v>561</v>
      </c>
      <c r="B28" s="59"/>
      <c r="C28" s="13" t="s">
        <v>71</v>
      </c>
      <c r="D28" s="59"/>
      <c r="E28" s="59" t="s">
        <v>690</v>
      </c>
      <c r="F28" s="59"/>
      <c r="G28" s="59" t="s">
        <v>691</v>
      </c>
      <c r="H28" s="59"/>
      <c r="I28" s="59" t="s">
        <v>479</v>
      </c>
      <c r="J28" s="59"/>
      <c r="K28" s="48"/>
    </row>
    <row r="29" spans="1:11" ht="51" x14ac:dyDescent="0.25">
      <c r="A29" s="10" t="s">
        <v>561</v>
      </c>
      <c r="B29" s="59"/>
      <c r="C29" s="13" t="s">
        <v>71</v>
      </c>
      <c r="D29" s="59"/>
      <c r="E29" s="15" t="s">
        <v>563</v>
      </c>
      <c r="F29" s="15"/>
      <c r="G29" s="15" t="s">
        <v>740</v>
      </c>
      <c r="H29" s="59"/>
      <c r="I29" s="59" t="s">
        <v>479</v>
      </c>
      <c r="J29" s="59"/>
      <c r="K29" s="48"/>
    </row>
    <row r="30" spans="1:11" ht="38.25" x14ac:dyDescent="0.25">
      <c r="A30" s="10" t="s">
        <v>561</v>
      </c>
      <c r="B30" s="64"/>
      <c r="C30" s="13" t="s">
        <v>71</v>
      </c>
      <c r="D30" s="64"/>
      <c r="E30" s="70" t="s">
        <v>692</v>
      </c>
      <c r="F30" s="70"/>
      <c r="G30" s="70" t="s">
        <v>698</v>
      </c>
      <c r="H30" s="64"/>
      <c r="I30" s="59" t="s">
        <v>479</v>
      </c>
      <c r="J30" s="64"/>
      <c r="K30" s="65"/>
    </row>
    <row r="31" spans="1:11" ht="51" x14ac:dyDescent="0.25">
      <c r="A31" s="115" t="s">
        <v>960</v>
      </c>
      <c r="B31" s="111"/>
      <c r="C31" s="13"/>
      <c r="D31" s="111"/>
      <c r="E31" s="95" t="s">
        <v>563</v>
      </c>
      <c r="F31" s="95"/>
      <c r="G31" s="95" t="s">
        <v>962</v>
      </c>
      <c r="H31" s="111"/>
      <c r="I31" s="97" t="s">
        <v>479</v>
      </c>
      <c r="J31" s="111"/>
      <c r="K31" s="112"/>
    </row>
    <row r="32" spans="1:11" ht="38.25" x14ac:dyDescent="0.25">
      <c r="A32" s="115" t="s">
        <v>960</v>
      </c>
      <c r="B32" s="111"/>
      <c r="C32" s="13"/>
      <c r="D32" s="111"/>
      <c r="E32" s="70" t="s">
        <v>692</v>
      </c>
      <c r="F32" s="70"/>
      <c r="G32" s="70" t="s">
        <v>963</v>
      </c>
      <c r="H32" s="111"/>
      <c r="I32" s="97" t="s">
        <v>479</v>
      </c>
      <c r="J32" s="111"/>
      <c r="K32" s="112"/>
    </row>
    <row r="33" spans="1:11" ht="25.5" x14ac:dyDescent="0.25">
      <c r="A33" s="115" t="s">
        <v>781</v>
      </c>
      <c r="B33" s="111" t="s">
        <v>783</v>
      </c>
      <c r="C33" s="13" t="s">
        <v>71</v>
      </c>
      <c r="D33" s="64"/>
      <c r="E33" s="70" t="s">
        <v>785</v>
      </c>
      <c r="F33" s="70"/>
      <c r="G33" s="70" t="s">
        <v>786</v>
      </c>
      <c r="H33" s="64"/>
      <c r="I33" s="59" t="s">
        <v>479</v>
      </c>
      <c r="J33" s="64"/>
      <c r="K33" s="65"/>
    </row>
    <row r="34" spans="1:11" ht="25.5" x14ac:dyDescent="0.25">
      <c r="A34" s="115" t="s">
        <v>781</v>
      </c>
      <c r="B34" s="64"/>
      <c r="C34" s="13" t="s">
        <v>71</v>
      </c>
      <c r="D34" s="64"/>
      <c r="E34" s="70" t="s">
        <v>787</v>
      </c>
      <c r="F34" s="70"/>
      <c r="G34" s="70" t="s">
        <v>788</v>
      </c>
      <c r="H34" s="64"/>
      <c r="I34" s="59" t="s">
        <v>479</v>
      </c>
      <c r="J34" s="64"/>
      <c r="K34" s="65"/>
    </row>
    <row r="35" spans="1:11" ht="165.75" x14ac:dyDescent="0.25">
      <c r="A35" s="115" t="s">
        <v>781</v>
      </c>
      <c r="B35" s="64"/>
      <c r="C35" s="13" t="s">
        <v>71</v>
      </c>
      <c r="D35" s="64"/>
      <c r="E35" s="70" t="s">
        <v>782</v>
      </c>
      <c r="F35" s="70"/>
      <c r="G35" s="70" t="s">
        <v>784</v>
      </c>
      <c r="H35" s="64"/>
      <c r="I35" s="59" t="s">
        <v>479</v>
      </c>
      <c r="J35" s="64"/>
      <c r="K35" s="65"/>
    </row>
    <row r="36" spans="1:11" ht="26.25" x14ac:dyDescent="0.25">
      <c r="A36" s="115" t="s">
        <v>1048</v>
      </c>
      <c r="B36" s="60" t="s">
        <v>1049</v>
      </c>
      <c r="C36" s="13"/>
      <c r="D36" s="111"/>
      <c r="E36" s="70" t="s">
        <v>1050</v>
      </c>
      <c r="F36" s="70"/>
      <c r="G36" s="70" t="s">
        <v>161</v>
      </c>
      <c r="H36" s="111"/>
      <c r="I36" s="97" t="s">
        <v>479</v>
      </c>
      <c r="J36" s="111"/>
      <c r="K36" s="112"/>
    </row>
    <row r="37" spans="1:11" x14ac:dyDescent="0.25">
      <c r="A37" s="115" t="s">
        <v>1048</v>
      </c>
      <c r="B37" s="114"/>
      <c r="C37" s="13"/>
      <c r="D37" s="111"/>
      <c r="E37" s="70" t="s">
        <v>1051</v>
      </c>
      <c r="F37" s="70"/>
      <c r="G37" s="70" t="s">
        <v>1052</v>
      </c>
      <c r="H37" s="111"/>
      <c r="I37" s="97" t="s">
        <v>479</v>
      </c>
      <c r="J37" s="111"/>
      <c r="K37" s="112"/>
    </row>
    <row r="38" spans="1:11" x14ac:dyDescent="0.25">
      <c r="A38" s="115" t="s">
        <v>1048</v>
      </c>
      <c r="B38" s="114"/>
      <c r="C38" s="13"/>
      <c r="D38" s="111"/>
      <c r="E38" s="70" t="s">
        <v>1053</v>
      </c>
      <c r="F38" s="70"/>
      <c r="G38" s="70" t="s">
        <v>1054</v>
      </c>
      <c r="H38" s="111"/>
      <c r="I38" s="97" t="s">
        <v>479</v>
      </c>
      <c r="J38" s="111"/>
      <c r="K38" s="112"/>
    </row>
    <row r="39" spans="1:11" x14ac:dyDescent="0.25">
      <c r="A39" s="115" t="s">
        <v>1048</v>
      </c>
      <c r="B39" s="114"/>
      <c r="C39" s="13"/>
      <c r="D39" s="111"/>
      <c r="E39" s="70" t="s">
        <v>1061</v>
      </c>
      <c r="F39" s="70"/>
      <c r="G39" s="70" t="s">
        <v>1062</v>
      </c>
      <c r="H39" s="111"/>
      <c r="I39" s="97" t="s">
        <v>479</v>
      </c>
      <c r="J39" s="111"/>
      <c r="K39" s="112"/>
    </row>
    <row r="40" spans="1:11" ht="63.75" x14ac:dyDescent="0.25">
      <c r="A40" s="115" t="s">
        <v>1048</v>
      </c>
      <c r="B40" s="111"/>
      <c r="C40" s="13"/>
      <c r="D40" s="111"/>
      <c r="E40" s="70" t="s">
        <v>1063</v>
      </c>
      <c r="F40" s="70"/>
      <c r="G40" s="70" t="s">
        <v>1064</v>
      </c>
      <c r="H40" s="111"/>
      <c r="I40" s="97" t="s">
        <v>479</v>
      </c>
      <c r="J40" s="111"/>
      <c r="K40" s="112"/>
    </row>
    <row r="41" spans="1:11" ht="26.25" x14ac:dyDescent="0.25">
      <c r="A41" s="110" t="s">
        <v>1099</v>
      </c>
      <c r="B41" s="60" t="s">
        <v>1102</v>
      </c>
      <c r="C41" s="93"/>
      <c r="D41" s="111"/>
      <c r="E41" s="70" t="s">
        <v>1124</v>
      </c>
      <c r="F41" s="70"/>
      <c r="G41" s="70" t="s">
        <v>1127</v>
      </c>
      <c r="H41" s="111"/>
      <c r="I41" s="97" t="s">
        <v>479</v>
      </c>
      <c r="J41" s="111"/>
      <c r="K41" s="112"/>
    </row>
    <row r="42" spans="1:11" x14ac:dyDescent="0.25">
      <c r="A42" s="110" t="s">
        <v>1099</v>
      </c>
      <c r="B42" s="111"/>
      <c r="C42" s="93"/>
      <c r="D42" s="111"/>
      <c r="E42" s="70" t="s">
        <v>1125</v>
      </c>
      <c r="F42" s="70"/>
      <c r="G42" s="70" t="s">
        <v>1126</v>
      </c>
      <c r="H42" s="111"/>
      <c r="I42" s="97" t="s">
        <v>479</v>
      </c>
      <c r="J42" s="111"/>
      <c r="K42" s="112"/>
    </row>
    <row r="43" spans="1:11" ht="38.25" x14ac:dyDescent="0.25">
      <c r="A43" s="110" t="s">
        <v>1099</v>
      </c>
      <c r="B43" s="111"/>
      <c r="C43" s="93"/>
      <c r="D43" s="111"/>
      <c r="E43" s="70" t="s">
        <v>1128</v>
      </c>
      <c r="F43" s="70"/>
      <c r="G43" s="70" t="s">
        <v>1129</v>
      </c>
      <c r="H43" s="111"/>
      <c r="I43" s="97" t="s">
        <v>479</v>
      </c>
      <c r="J43" s="111"/>
      <c r="K43" s="112"/>
    </row>
    <row r="44" spans="1:11" ht="51" x14ac:dyDescent="0.25">
      <c r="A44" s="110" t="s">
        <v>1099</v>
      </c>
      <c r="B44" s="111"/>
      <c r="C44" s="93"/>
      <c r="D44" s="111"/>
      <c r="E44" s="70" t="s">
        <v>1130</v>
      </c>
      <c r="F44" s="70"/>
      <c r="G44" s="70" t="s">
        <v>1131</v>
      </c>
      <c r="H44" s="111"/>
      <c r="I44" s="97" t="s">
        <v>479</v>
      </c>
      <c r="J44" s="111"/>
      <c r="K44" s="112"/>
    </row>
    <row r="45" spans="1:11" x14ac:dyDescent="0.25">
      <c r="A45" s="115"/>
      <c r="B45" s="111"/>
      <c r="C45" s="93"/>
      <c r="D45" s="111"/>
      <c r="E45" s="70"/>
      <c r="F45" s="70"/>
      <c r="G45" s="70"/>
      <c r="H45" s="111"/>
      <c r="I45" s="111"/>
      <c r="J45" s="111"/>
      <c r="K45" s="112"/>
    </row>
    <row r="46" spans="1:11" x14ac:dyDescent="0.25">
      <c r="A46" s="115"/>
      <c r="B46" s="111"/>
      <c r="C46" s="93"/>
      <c r="D46" s="111"/>
      <c r="E46" s="70"/>
      <c r="F46" s="70"/>
      <c r="G46" s="70"/>
      <c r="H46" s="111"/>
      <c r="I46" s="111"/>
      <c r="J46" s="111"/>
      <c r="K46" s="112"/>
    </row>
    <row r="47" spans="1:11" x14ac:dyDescent="0.25">
      <c r="A47" s="115"/>
      <c r="B47" s="111"/>
      <c r="C47" s="93"/>
      <c r="D47" s="111"/>
      <c r="E47" s="70"/>
      <c r="F47" s="70"/>
      <c r="G47" s="70"/>
      <c r="H47" s="111"/>
      <c r="I47" s="111"/>
      <c r="J47" s="111"/>
      <c r="K47" s="112"/>
    </row>
    <row r="48" spans="1:11" ht="15.75" thickBot="1" x14ac:dyDescent="0.3">
      <c r="A48" s="11"/>
      <c r="B48" s="27"/>
      <c r="C48" s="27"/>
      <c r="D48" s="27"/>
      <c r="E48" s="27"/>
      <c r="F48" s="27"/>
      <c r="G48" s="27"/>
      <c r="H48" s="27"/>
      <c r="I48" s="27"/>
      <c r="J48" s="27"/>
      <c r="K48" s="28"/>
    </row>
  </sheetData>
  <autoFilter ref="A1:K48"/>
  <dataValidations count="1">
    <dataValidation type="list" allowBlank="1" showInputMessage="1" showErrorMessage="1" sqref="I2:I47">
      <formula1>$AA$3:$AA$5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2"/>
  <sheetViews>
    <sheetView zoomScaleNormal="100" workbookViewId="0">
      <pane ySplit="1" topLeftCell="A122" activePane="bottomLeft" state="frozen"/>
      <selection activeCell="I1" sqref="I1"/>
      <selection pane="bottomLeft" activeCell="G127" sqref="G127"/>
    </sheetView>
  </sheetViews>
  <sheetFormatPr defaultRowHeight="15" x14ac:dyDescent="0.25"/>
  <cols>
    <col min="1" max="1" width="12.28515625" style="20" customWidth="1"/>
    <col min="2" max="2" width="30.5703125" style="21" customWidth="1"/>
    <col min="3" max="3" width="13.5703125" style="21" hidden="1" customWidth="1"/>
    <col min="4" max="4" width="8.42578125" style="21" customWidth="1"/>
    <col min="5" max="5" width="24.85546875" style="21" customWidth="1"/>
    <col min="6" max="6" width="0.140625" style="21" hidden="1" customWidth="1"/>
    <col min="7" max="7" width="37.7109375" style="21" customWidth="1"/>
    <col min="8" max="8" width="11" style="21" hidden="1" customWidth="1"/>
    <col min="9" max="9" width="11.42578125" style="21" customWidth="1"/>
    <col min="10" max="10" width="14.28515625" style="21" customWidth="1"/>
    <col min="11" max="11" width="33.7109375" style="21" customWidth="1"/>
    <col min="12" max="13" width="9.140625" style="21" hidden="1" customWidth="1"/>
    <col min="14" max="26" width="9.140625" style="21"/>
    <col min="27" max="27" width="0" style="21" hidden="1" customWidth="1"/>
    <col min="28" max="16384" width="9.140625" style="21"/>
  </cols>
  <sheetData>
    <row r="1" spans="1:27" s="1" customFormat="1" ht="18" customHeight="1" x14ac:dyDescent="0.25">
      <c r="A1" s="23" t="s">
        <v>1065</v>
      </c>
      <c r="B1" s="24" t="s">
        <v>0</v>
      </c>
      <c r="C1" s="24" t="s">
        <v>2</v>
      </c>
      <c r="D1" s="24" t="s">
        <v>1</v>
      </c>
      <c r="E1" s="24" t="s">
        <v>3</v>
      </c>
      <c r="F1" s="24" t="s">
        <v>4</v>
      </c>
      <c r="G1" s="24" t="s">
        <v>5</v>
      </c>
      <c r="H1" s="24" t="s">
        <v>6</v>
      </c>
      <c r="I1" s="24" t="s">
        <v>7</v>
      </c>
      <c r="J1" s="24" t="s">
        <v>8</v>
      </c>
      <c r="K1" s="25" t="s">
        <v>9</v>
      </c>
    </row>
    <row r="2" spans="1:27" ht="51" x14ac:dyDescent="0.25">
      <c r="A2" s="3" t="s">
        <v>38</v>
      </c>
      <c r="B2" s="59" t="s">
        <v>40</v>
      </c>
      <c r="C2" s="13" t="s">
        <v>71</v>
      </c>
      <c r="D2" s="59" t="s">
        <v>55</v>
      </c>
      <c r="E2" s="59" t="s">
        <v>30</v>
      </c>
      <c r="F2" s="59"/>
      <c r="G2" s="59" t="s">
        <v>31</v>
      </c>
      <c r="H2" s="59"/>
      <c r="I2" s="59" t="s">
        <v>479</v>
      </c>
      <c r="J2" s="59"/>
      <c r="K2" s="48"/>
      <c r="L2" s="12" t="s">
        <v>479</v>
      </c>
      <c r="M2" s="12">
        <f>COUNTIF(I$2:I$951,L2)</f>
        <v>122</v>
      </c>
    </row>
    <row r="3" spans="1:27" ht="25.5" x14ac:dyDescent="0.25">
      <c r="A3" s="3" t="s">
        <v>38</v>
      </c>
      <c r="B3" s="59"/>
      <c r="C3" s="13" t="s">
        <v>71</v>
      </c>
      <c r="D3" s="97"/>
      <c r="E3" s="59" t="s">
        <v>34</v>
      </c>
      <c r="F3" s="59"/>
      <c r="G3" s="59" t="s">
        <v>22</v>
      </c>
      <c r="H3" s="59"/>
      <c r="I3" s="59" t="s">
        <v>479</v>
      </c>
      <c r="J3" s="59"/>
      <c r="K3" s="48"/>
      <c r="L3" s="12" t="s">
        <v>480</v>
      </c>
      <c r="M3" s="12">
        <f>COUNTIF(I$2:I$951,L3)</f>
        <v>0</v>
      </c>
      <c r="AA3" s="35" t="s">
        <v>479</v>
      </c>
    </row>
    <row r="4" spans="1:27" ht="153" x14ac:dyDescent="0.25">
      <c r="A4" s="3" t="s">
        <v>38</v>
      </c>
      <c r="B4" s="59"/>
      <c r="C4" s="13" t="s">
        <v>71</v>
      </c>
      <c r="D4" s="97"/>
      <c r="E4" s="59" t="s">
        <v>45</v>
      </c>
      <c r="F4" s="59"/>
      <c r="G4" s="59" t="s">
        <v>498</v>
      </c>
      <c r="H4" s="59"/>
      <c r="I4" s="59" t="s">
        <v>479</v>
      </c>
      <c r="J4" s="59"/>
      <c r="K4" s="48"/>
      <c r="AA4" s="35" t="s">
        <v>480</v>
      </c>
    </row>
    <row r="5" spans="1:27" ht="76.5" x14ac:dyDescent="0.25">
      <c r="A5" s="3" t="s">
        <v>38</v>
      </c>
      <c r="B5" s="59" t="s">
        <v>68</v>
      </c>
      <c r="C5" s="13" t="s">
        <v>71</v>
      </c>
      <c r="D5" s="97"/>
      <c r="E5" s="59" t="s">
        <v>116</v>
      </c>
      <c r="F5" s="29"/>
      <c r="G5" s="59" t="s">
        <v>630</v>
      </c>
      <c r="H5" s="59"/>
      <c r="I5" s="59" t="s">
        <v>479</v>
      </c>
      <c r="J5" s="59"/>
      <c r="K5" s="48"/>
      <c r="AA5" s="35" t="s">
        <v>481</v>
      </c>
    </row>
    <row r="6" spans="1:27" ht="76.5" x14ac:dyDescent="0.25">
      <c r="A6" s="3" t="s">
        <v>38</v>
      </c>
      <c r="B6" s="59"/>
      <c r="C6" s="13" t="s">
        <v>71</v>
      </c>
      <c r="D6" s="97"/>
      <c r="E6" s="59" t="s">
        <v>47</v>
      </c>
      <c r="F6" s="59"/>
      <c r="G6" s="59" t="s">
        <v>631</v>
      </c>
      <c r="H6" s="59"/>
      <c r="I6" s="59" t="s">
        <v>479</v>
      </c>
      <c r="J6" s="59"/>
      <c r="K6" s="48"/>
    </row>
    <row r="7" spans="1:27" ht="38.25" x14ac:dyDescent="0.25">
      <c r="A7" s="3" t="s">
        <v>38</v>
      </c>
      <c r="B7" s="59"/>
      <c r="C7" s="13" t="s">
        <v>71</v>
      </c>
      <c r="D7" s="97"/>
      <c r="E7" s="59" t="s">
        <v>564</v>
      </c>
      <c r="F7" s="29"/>
      <c r="G7" s="59" t="s">
        <v>632</v>
      </c>
      <c r="H7" s="59"/>
      <c r="I7" s="59" t="s">
        <v>479</v>
      </c>
      <c r="J7" s="59"/>
      <c r="K7" s="48"/>
      <c r="AA7" s="35" t="s">
        <v>481</v>
      </c>
    </row>
    <row r="8" spans="1:27" ht="63.75" x14ac:dyDescent="0.25">
      <c r="A8" s="3" t="s">
        <v>38</v>
      </c>
      <c r="B8" s="59"/>
      <c r="C8" s="13" t="s">
        <v>71</v>
      </c>
      <c r="D8" s="97"/>
      <c r="E8" s="59" t="s">
        <v>633</v>
      </c>
      <c r="F8" s="59"/>
      <c r="G8" s="59" t="s">
        <v>634</v>
      </c>
      <c r="H8" s="59"/>
      <c r="I8" s="59" t="s">
        <v>479</v>
      </c>
      <c r="J8" s="59"/>
      <c r="K8" s="48"/>
    </row>
    <row r="9" spans="1:27" ht="102" x14ac:dyDescent="0.25">
      <c r="A9" s="113" t="s">
        <v>1004</v>
      </c>
      <c r="B9" s="59"/>
      <c r="C9" s="13" t="s">
        <v>71</v>
      </c>
      <c r="D9" s="97"/>
      <c r="E9" s="59" t="s">
        <v>912</v>
      </c>
      <c r="F9" s="59"/>
      <c r="G9" s="59" t="s">
        <v>1005</v>
      </c>
      <c r="H9" s="59"/>
      <c r="I9" s="59" t="s">
        <v>479</v>
      </c>
      <c r="J9" s="59"/>
      <c r="K9" s="48"/>
    </row>
    <row r="10" spans="1:27" ht="47.25" customHeight="1" x14ac:dyDescent="0.25">
      <c r="A10" s="3" t="s">
        <v>38</v>
      </c>
      <c r="B10" s="59"/>
      <c r="C10" s="13" t="s">
        <v>71</v>
      </c>
      <c r="D10" s="59" t="s">
        <v>12</v>
      </c>
      <c r="E10" s="59" t="s">
        <v>909</v>
      </c>
      <c r="F10" s="29"/>
      <c r="G10" s="59" t="s">
        <v>1013</v>
      </c>
      <c r="H10" s="59"/>
      <c r="I10" s="59" t="s">
        <v>479</v>
      </c>
      <c r="J10" s="59"/>
      <c r="K10" s="48"/>
    </row>
    <row r="11" spans="1:27" ht="45.75" customHeight="1" x14ac:dyDescent="0.25">
      <c r="A11" s="3" t="s">
        <v>38</v>
      </c>
      <c r="B11" s="59"/>
      <c r="C11" s="13" t="s">
        <v>71</v>
      </c>
      <c r="D11" s="59" t="s">
        <v>12</v>
      </c>
      <c r="E11" s="59" t="s">
        <v>910</v>
      </c>
      <c r="F11" s="59"/>
      <c r="G11" s="59" t="s">
        <v>1014</v>
      </c>
      <c r="H11" s="59"/>
      <c r="I11" s="59" t="s">
        <v>479</v>
      </c>
      <c r="J11" s="59"/>
      <c r="K11" s="48"/>
    </row>
    <row r="12" spans="1:27" ht="56.25" customHeight="1" x14ac:dyDescent="0.25">
      <c r="A12" s="3" t="s">
        <v>38</v>
      </c>
      <c r="B12" s="59"/>
      <c r="C12" s="13" t="s">
        <v>71</v>
      </c>
      <c r="D12" s="59" t="s">
        <v>12</v>
      </c>
      <c r="E12" s="59" t="s">
        <v>911</v>
      </c>
      <c r="F12" s="59"/>
      <c r="G12" s="59" t="s">
        <v>1015</v>
      </c>
      <c r="H12" s="59"/>
      <c r="I12" s="59" t="s">
        <v>479</v>
      </c>
      <c r="J12" s="59"/>
      <c r="K12" s="48"/>
    </row>
    <row r="13" spans="1:27" s="96" customFormat="1" ht="48" customHeight="1" x14ac:dyDescent="0.25">
      <c r="A13" s="3" t="s">
        <v>1000</v>
      </c>
      <c r="B13" s="60" t="s">
        <v>998</v>
      </c>
      <c r="C13" s="13" t="s">
        <v>71</v>
      </c>
      <c r="D13" s="97" t="s">
        <v>12</v>
      </c>
      <c r="E13" s="97" t="s">
        <v>1012</v>
      </c>
      <c r="F13" s="97"/>
      <c r="G13" s="97" t="s">
        <v>1010</v>
      </c>
      <c r="H13" s="97"/>
      <c r="I13" s="97" t="s">
        <v>479</v>
      </c>
      <c r="J13" s="97"/>
      <c r="K13" s="100"/>
    </row>
    <row r="14" spans="1:27" ht="127.5" x14ac:dyDescent="0.25">
      <c r="A14" s="113" t="s">
        <v>918</v>
      </c>
      <c r="B14" s="97" t="s">
        <v>569</v>
      </c>
      <c r="C14" s="13" t="s">
        <v>71</v>
      </c>
      <c r="D14" s="97" t="s">
        <v>55</v>
      </c>
      <c r="E14" s="97" t="s">
        <v>914</v>
      </c>
      <c r="F14" s="59"/>
      <c r="G14" s="59" t="s">
        <v>939</v>
      </c>
      <c r="H14" s="59"/>
      <c r="I14" s="59" t="s">
        <v>479</v>
      </c>
      <c r="J14" s="59"/>
      <c r="K14" s="48"/>
    </row>
    <row r="15" spans="1:27" ht="89.25" x14ac:dyDescent="0.25">
      <c r="A15" s="3" t="s">
        <v>38</v>
      </c>
      <c r="B15" s="59"/>
      <c r="C15" s="13" t="s">
        <v>71</v>
      </c>
      <c r="D15" s="97" t="s">
        <v>12</v>
      </c>
      <c r="E15" s="59" t="s">
        <v>927</v>
      </c>
      <c r="F15" s="59"/>
      <c r="G15" s="59" t="s">
        <v>1016</v>
      </c>
      <c r="H15" s="59"/>
      <c r="I15" s="59" t="s">
        <v>479</v>
      </c>
      <c r="J15" s="59"/>
      <c r="K15" s="48"/>
    </row>
    <row r="16" spans="1:27" ht="52.5" customHeight="1" x14ac:dyDescent="0.25">
      <c r="A16" s="3" t="s">
        <v>38</v>
      </c>
      <c r="B16" s="59"/>
      <c r="C16" s="13" t="s">
        <v>71</v>
      </c>
      <c r="D16" s="97" t="s">
        <v>12</v>
      </c>
      <c r="E16" s="59" t="s">
        <v>915</v>
      </c>
      <c r="F16" s="59"/>
      <c r="G16" s="59" t="s">
        <v>500</v>
      </c>
      <c r="H16" s="59"/>
      <c r="I16" s="59" t="s">
        <v>479</v>
      </c>
      <c r="J16" s="59"/>
      <c r="K16" s="48"/>
    </row>
    <row r="17" spans="1:11" ht="68.25" customHeight="1" x14ac:dyDescent="0.25">
      <c r="A17" s="3" t="s">
        <v>38</v>
      </c>
      <c r="B17" s="59"/>
      <c r="C17" s="13" t="s">
        <v>71</v>
      </c>
      <c r="D17" s="97" t="s">
        <v>12</v>
      </c>
      <c r="E17" s="59" t="s">
        <v>916</v>
      </c>
      <c r="F17" s="59"/>
      <c r="G17" s="59" t="s">
        <v>48</v>
      </c>
      <c r="H17" s="59"/>
      <c r="I17" s="59" t="s">
        <v>479</v>
      </c>
      <c r="J17" s="59"/>
      <c r="K17" s="48"/>
    </row>
    <row r="18" spans="1:11" ht="89.25" x14ac:dyDescent="0.25">
      <c r="A18" s="3" t="s">
        <v>38</v>
      </c>
      <c r="B18" s="59"/>
      <c r="C18" s="13" t="s">
        <v>71</v>
      </c>
      <c r="D18" s="97" t="s">
        <v>12</v>
      </c>
      <c r="E18" s="59" t="s">
        <v>917</v>
      </c>
      <c r="F18" s="59"/>
      <c r="G18" s="59" t="s">
        <v>1017</v>
      </c>
      <c r="H18" s="59"/>
      <c r="I18" s="59" t="s">
        <v>479</v>
      </c>
      <c r="J18" s="59"/>
      <c r="K18" s="48"/>
    </row>
    <row r="19" spans="1:11" ht="197.25" customHeight="1" x14ac:dyDescent="0.25">
      <c r="A19" s="3" t="s">
        <v>565</v>
      </c>
      <c r="B19" s="59" t="s">
        <v>566</v>
      </c>
      <c r="C19" s="13" t="s">
        <v>71</v>
      </c>
      <c r="D19" s="97" t="s">
        <v>55</v>
      </c>
      <c r="E19" s="59" t="s">
        <v>49</v>
      </c>
      <c r="F19" s="59"/>
      <c r="G19" s="15" t="s">
        <v>769</v>
      </c>
      <c r="H19" s="59"/>
      <c r="I19" s="59" t="s">
        <v>479</v>
      </c>
      <c r="J19" s="59"/>
      <c r="K19" s="48"/>
    </row>
    <row r="20" spans="1:11" ht="89.25" x14ac:dyDescent="0.25">
      <c r="A20" s="113" t="s">
        <v>1003</v>
      </c>
      <c r="B20" s="60"/>
      <c r="C20" s="13" t="s">
        <v>71</v>
      </c>
      <c r="D20" s="97" t="s">
        <v>55</v>
      </c>
      <c r="E20" s="97" t="s">
        <v>920</v>
      </c>
      <c r="F20" s="97"/>
      <c r="G20" s="97" t="s">
        <v>921</v>
      </c>
      <c r="H20" s="59"/>
      <c r="I20" s="59" t="s">
        <v>479</v>
      </c>
      <c r="J20" s="59"/>
      <c r="K20" s="48"/>
    </row>
    <row r="21" spans="1:11" ht="71.25" customHeight="1" x14ac:dyDescent="0.25">
      <c r="A21" s="3" t="s">
        <v>38</v>
      </c>
      <c r="B21" s="59"/>
      <c r="C21" s="13" t="s">
        <v>71</v>
      </c>
      <c r="D21" s="59"/>
      <c r="E21" s="59" t="s">
        <v>922</v>
      </c>
      <c r="F21" s="29"/>
      <c r="G21" s="59" t="s">
        <v>1018</v>
      </c>
      <c r="H21" s="59"/>
      <c r="I21" s="59" t="s">
        <v>479</v>
      </c>
      <c r="J21" s="59"/>
      <c r="K21" s="48"/>
    </row>
    <row r="22" spans="1:11" ht="62.25" customHeight="1" x14ac:dyDescent="0.25">
      <c r="A22" s="3" t="s">
        <v>38</v>
      </c>
      <c r="B22" s="59"/>
      <c r="C22" s="13" t="s">
        <v>71</v>
      </c>
      <c r="D22" s="59"/>
      <c r="E22" s="59" t="s">
        <v>923</v>
      </c>
      <c r="F22" s="59"/>
      <c r="G22" s="59" t="s">
        <v>1019</v>
      </c>
      <c r="H22" s="59"/>
      <c r="I22" s="59" t="s">
        <v>479</v>
      </c>
      <c r="J22" s="59"/>
      <c r="K22" s="48"/>
    </row>
    <row r="23" spans="1:11" ht="75" customHeight="1" x14ac:dyDescent="0.25">
      <c r="A23" s="3" t="s">
        <v>38</v>
      </c>
      <c r="B23" s="59"/>
      <c r="C23" s="13" t="s">
        <v>71</v>
      </c>
      <c r="D23" s="59"/>
      <c r="E23" s="59" t="s">
        <v>924</v>
      </c>
      <c r="F23" s="59"/>
      <c r="G23" s="59" t="s">
        <v>1020</v>
      </c>
      <c r="H23" s="59"/>
      <c r="I23" s="59" t="s">
        <v>479</v>
      </c>
      <c r="J23" s="59"/>
      <c r="K23" s="48"/>
    </row>
    <row r="24" spans="1:11" s="96" customFormat="1" ht="114.75" x14ac:dyDescent="0.25">
      <c r="A24" s="113" t="s">
        <v>918</v>
      </c>
      <c r="B24" s="97"/>
      <c r="C24" s="13"/>
      <c r="D24" s="97"/>
      <c r="E24" s="97" t="s">
        <v>919</v>
      </c>
      <c r="F24" s="97"/>
      <c r="G24" s="97" t="s">
        <v>938</v>
      </c>
      <c r="H24" s="97"/>
      <c r="I24" s="97" t="s">
        <v>479</v>
      </c>
      <c r="J24" s="97"/>
      <c r="K24" s="100"/>
    </row>
    <row r="25" spans="1:11" ht="89.25" x14ac:dyDescent="0.25">
      <c r="A25" s="3" t="s">
        <v>38</v>
      </c>
      <c r="B25" s="59"/>
      <c r="C25" s="13" t="s">
        <v>71</v>
      </c>
      <c r="D25" s="97" t="s">
        <v>12</v>
      </c>
      <c r="E25" s="59" t="s">
        <v>567</v>
      </c>
      <c r="F25" s="59"/>
      <c r="G25" s="59" t="s">
        <v>1021</v>
      </c>
      <c r="H25" s="59"/>
      <c r="I25" s="59" t="s">
        <v>479</v>
      </c>
      <c r="J25" s="59"/>
      <c r="K25" s="48"/>
    </row>
    <row r="26" spans="1:11" s="96" customFormat="1" ht="89.25" x14ac:dyDescent="0.25">
      <c r="A26" s="3" t="s">
        <v>38</v>
      </c>
      <c r="B26" s="97"/>
      <c r="C26" s="13" t="s">
        <v>71</v>
      </c>
      <c r="D26" s="97" t="s">
        <v>12</v>
      </c>
      <c r="E26" s="97" t="s">
        <v>926</v>
      </c>
      <c r="F26" s="97"/>
      <c r="G26" s="97" t="s">
        <v>1022</v>
      </c>
      <c r="H26" s="97"/>
      <c r="I26" s="97" t="s">
        <v>479</v>
      </c>
      <c r="J26" s="97"/>
      <c r="K26" s="100"/>
    </row>
    <row r="27" spans="1:11" ht="63.75" customHeight="1" x14ac:dyDescent="0.25">
      <c r="A27" s="3" t="s">
        <v>38</v>
      </c>
      <c r="B27" s="59"/>
      <c r="C27" s="13" t="s">
        <v>71</v>
      </c>
      <c r="D27" s="97" t="s">
        <v>12</v>
      </c>
      <c r="E27" s="59" t="s">
        <v>925</v>
      </c>
      <c r="F27" s="59"/>
      <c r="G27" s="59" t="s">
        <v>1023</v>
      </c>
      <c r="H27" s="59"/>
      <c r="I27" s="59" t="s">
        <v>479</v>
      </c>
      <c r="J27" s="59"/>
      <c r="K27" s="48"/>
    </row>
    <row r="28" spans="1:11" ht="90" customHeight="1" x14ac:dyDescent="0.25">
      <c r="A28" s="3" t="s">
        <v>38</v>
      </c>
      <c r="B28" s="59"/>
      <c r="C28" s="13" t="s">
        <v>71</v>
      </c>
      <c r="D28" s="97" t="s">
        <v>12</v>
      </c>
      <c r="E28" s="59" t="s">
        <v>50</v>
      </c>
      <c r="F28" s="59"/>
      <c r="G28" s="59" t="s">
        <v>1024</v>
      </c>
      <c r="H28" s="59"/>
      <c r="I28" s="59" t="s">
        <v>479</v>
      </c>
      <c r="J28" s="59"/>
      <c r="K28" s="48"/>
    </row>
    <row r="29" spans="1:11" ht="89.25" x14ac:dyDescent="0.25">
      <c r="A29" s="3" t="s">
        <v>38</v>
      </c>
      <c r="B29" s="59"/>
      <c r="C29" s="13" t="s">
        <v>71</v>
      </c>
      <c r="D29" s="59" t="s">
        <v>12</v>
      </c>
      <c r="E29" s="59" t="s">
        <v>51</v>
      </c>
      <c r="F29" s="59"/>
      <c r="G29" s="59" t="s">
        <v>1025</v>
      </c>
      <c r="H29" s="59"/>
      <c r="I29" s="59" t="s">
        <v>479</v>
      </c>
      <c r="J29" s="59"/>
      <c r="K29" s="48"/>
    </row>
    <row r="30" spans="1:11" ht="194.25" customHeight="1" x14ac:dyDescent="0.25">
      <c r="A30" s="3" t="s">
        <v>565</v>
      </c>
      <c r="B30" s="59" t="s">
        <v>566</v>
      </c>
      <c r="C30" s="13" t="s">
        <v>71</v>
      </c>
      <c r="D30" s="97" t="s">
        <v>55</v>
      </c>
      <c r="E30" s="59" t="s">
        <v>52</v>
      </c>
      <c r="F30" s="59"/>
      <c r="G30" s="15" t="s">
        <v>770</v>
      </c>
      <c r="H30" s="59"/>
      <c r="I30" s="59" t="s">
        <v>479</v>
      </c>
      <c r="J30" s="59"/>
      <c r="K30" s="48"/>
    </row>
    <row r="31" spans="1:11" ht="102" x14ac:dyDescent="0.25">
      <c r="A31" s="113" t="s">
        <v>1004</v>
      </c>
      <c r="B31" s="60" t="s">
        <v>998</v>
      </c>
      <c r="C31" s="13" t="s">
        <v>71</v>
      </c>
      <c r="D31" s="97" t="s">
        <v>55</v>
      </c>
      <c r="E31" s="97" t="s">
        <v>940</v>
      </c>
      <c r="F31" s="97"/>
      <c r="G31" s="97" t="s">
        <v>1006</v>
      </c>
      <c r="H31" s="59"/>
      <c r="I31" s="59" t="s">
        <v>479</v>
      </c>
      <c r="J31" s="59"/>
      <c r="K31" s="48"/>
    </row>
    <row r="32" spans="1:11" ht="75.75" customHeight="1" x14ac:dyDescent="0.25">
      <c r="A32" s="3" t="s">
        <v>38</v>
      </c>
      <c r="B32" s="60"/>
      <c r="C32" s="13" t="s">
        <v>71</v>
      </c>
      <c r="D32" s="59" t="s">
        <v>12</v>
      </c>
      <c r="E32" s="59" t="s">
        <v>929</v>
      </c>
      <c r="F32" s="29"/>
      <c r="G32" s="59" t="s">
        <v>1026</v>
      </c>
      <c r="H32" s="59"/>
      <c r="I32" s="59" t="s">
        <v>479</v>
      </c>
      <c r="J32" s="59"/>
      <c r="K32" s="48"/>
    </row>
    <row r="33" spans="1:11" ht="78.75" customHeight="1" x14ac:dyDescent="0.25">
      <c r="A33" s="3" t="s">
        <v>38</v>
      </c>
      <c r="B33" s="59"/>
      <c r="C33" s="13" t="s">
        <v>71</v>
      </c>
      <c r="D33" s="97" t="s">
        <v>12</v>
      </c>
      <c r="E33" s="59" t="s">
        <v>930</v>
      </c>
      <c r="F33" s="59"/>
      <c r="G33" s="59" t="s">
        <v>1027</v>
      </c>
      <c r="H33" s="59"/>
      <c r="I33" s="59" t="s">
        <v>479</v>
      </c>
      <c r="J33" s="59"/>
      <c r="K33" s="48"/>
    </row>
    <row r="34" spans="1:11" ht="91.5" customHeight="1" x14ac:dyDescent="0.25">
      <c r="A34" s="3" t="s">
        <v>38</v>
      </c>
      <c r="B34" s="59"/>
      <c r="C34" s="13" t="s">
        <v>71</v>
      </c>
      <c r="D34" s="97" t="s">
        <v>12</v>
      </c>
      <c r="E34" s="59" t="s">
        <v>931</v>
      </c>
      <c r="F34" s="59"/>
      <c r="G34" s="59" t="s">
        <v>1028</v>
      </c>
      <c r="H34" s="59"/>
      <c r="I34" s="59" t="s">
        <v>479</v>
      </c>
      <c r="J34" s="59"/>
      <c r="K34" s="48"/>
    </row>
    <row r="35" spans="1:11" s="96" customFormat="1" ht="114.75" x14ac:dyDescent="0.25">
      <c r="A35" s="113" t="s">
        <v>918</v>
      </c>
      <c r="B35" s="97"/>
      <c r="C35" s="13"/>
      <c r="D35" s="97" t="s">
        <v>55</v>
      </c>
      <c r="E35" s="97" t="s">
        <v>928</v>
      </c>
      <c r="F35" s="97"/>
      <c r="G35" s="97" t="s">
        <v>937</v>
      </c>
      <c r="H35" s="97"/>
      <c r="I35" s="97" t="s">
        <v>479</v>
      </c>
      <c r="J35" s="97"/>
      <c r="K35" s="100"/>
    </row>
    <row r="36" spans="1:11" ht="89.25" x14ac:dyDescent="0.25">
      <c r="A36" s="3" t="s">
        <v>38</v>
      </c>
      <c r="B36" s="59"/>
      <c r="C36" s="13" t="s">
        <v>71</v>
      </c>
      <c r="D36" s="97" t="s">
        <v>12</v>
      </c>
      <c r="E36" s="59" t="s">
        <v>935</v>
      </c>
      <c r="F36" s="59"/>
      <c r="G36" s="59" t="s">
        <v>1029</v>
      </c>
      <c r="H36" s="59"/>
      <c r="I36" s="59" t="s">
        <v>479</v>
      </c>
      <c r="J36" s="59"/>
      <c r="K36" s="48"/>
    </row>
    <row r="37" spans="1:11" ht="89.25" x14ac:dyDescent="0.25">
      <c r="A37" s="3" t="s">
        <v>38</v>
      </c>
      <c r="B37" s="59"/>
      <c r="C37" s="13" t="s">
        <v>71</v>
      </c>
      <c r="D37" s="97" t="s">
        <v>12</v>
      </c>
      <c r="E37" s="59" t="s">
        <v>570</v>
      </c>
      <c r="F37" s="59"/>
      <c r="G37" s="59" t="s">
        <v>944</v>
      </c>
      <c r="H37" s="59"/>
      <c r="I37" s="59" t="s">
        <v>479</v>
      </c>
      <c r="J37" s="59"/>
      <c r="K37" s="48" t="s">
        <v>903</v>
      </c>
    </row>
    <row r="38" spans="1:11" ht="57" customHeight="1" x14ac:dyDescent="0.25">
      <c r="A38" s="3" t="s">
        <v>38</v>
      </c>
      <c r="B38" s="59"/>
      <c r="C38" s="13" t="s">
        <v>71</v>
      </c>
      <c r="D38" s="97" t="s">
        <v>12</v>
      </c>
      <c r="E38" s="59" t="s">
        <v>932</v>
      </c>
      <c r="F38" s="59"/>
      <c r="G38" s="59" t="s">
        <v>1030</v>
      </c>
      <c r="H38" s="59"/>
      <c r="I38" s="59" t="s">
        <v>479</v>
      </c>
      <c r="J38" s="59"/>
      <c r="K38" s="48"/>
    </row>
    <row r="39" spans="1:11" ht="48.75" customHeight="1" x14ac:dyDescent="0.25">
      <c r="A39" s="3" t="s">
        <v>38</v>
      </c>
      <c r="B39" s="59"/>
      <c r="C39" s="13" t="s">
        <v>71</v>
      </c>
      <c r="D39" s="97" t="s">
        <v>12</v>
      </c>
      <c r="E39" s="59" t="s">
        <v>933</v>
      </c>
      <c r="F39" s="59"/>
      <c r="G39" s="59" t="s">
        <v>635</v>
      </c>
      <c r="H39" s="59"/>
      <c r="I39" s="59" t="s">
        <v>479</v>
      </c>
      <c r="J39" s="59"/>
      <c r="K39" s="48"/>
    </row>
    <row r="40" spans="1:11" ht="48" customHeight="1" x14ac:dyDescent="0.25">
      <c r="A40" s="3" t="s">
        <v>38</v>
      </c>
      <c r="B40" s="59"/>
      <c r="C40" s="13" t="s">
        <v>71</v>
      </c>
      <c r="D40" s="97" t="s">
        <v>12</v>
      </c>
      <c r="E40" s="59" t="s">
        <v>934</v>
      </c>
      <c r="F40" s="59"/>
      <c r="G40" s="59" t="s">
        <v>1009</v>
      </c>
      <c r="H40" s="59"/>
      <c r="I40" s="59" t="s">
        <v>479</v>
      </c>
      <c r="J40" s="59"/>
      <c r="K40" s="48"/>
    </row>
    <row r="41" spans="1:11" s="96" customFormat="1" ht="48" customHeight="1" x14ac:dyDescent="0.25">
      <c r="A41" s="3" t="s">
        <v>1000</v>
      </c>
      <c r="B41" s="60" t="s">
        <v>998</v>
      </c>
      <c r="C41" s="13" t="s">
        <v>71</v>
      </c>
      <c r="D41" s="97" t="s">
        <v>12</v>
      </c>
      <c r="E41" s="97" t="s">
        <v>1008</v>
      </c>
      <c r="F41" s="97"/>
      <c r="G41" s="97" t="s">
        <v>1010</v>
      </c>
      <c r="H41" s="97"/>
      <c r="I41" s="97" t="s">
        <v>479</v>
      </c>
      <c r="J41" s="97"/>
      <c r="K41" s="100"/>
    </row>
    <row r="42" spans="1:11" ht="38.25" x14ac:dyDescent="0.25">
      <c r="A42" s="3" t="s">
        <v>38</v>
      </c>
      <c r="B42" s="59"/>
      <c r="C42" s="13" t="s">
        <v>71</v>
      </c>
      <c r="D42" s="59"/>
      <c r="E42" s="59" t="s">
        <v>117</v>
      </c>
      <c r="F42" s="59"/>
      <c r="G42" s="59" t="s">
        <v>53</v>
      </c>
      <c r="H42" s="59"/>
      <c r="I42" s="59" t="s">
        <v>479</v>
      </c>
      <c r="J42" s="59"/>
      <c r="K42" s="48"/>
    </row>
    <row r="43" spans="1:11" ht="204.75" customHeight="1" x14ac:dyDescent="0.25">
      <c r="A43" s="3" t="s">
        <v>565</v>
      </c>
      <c r="B43" s="59" t="s">
        <v>566</v>
      </c>
      <c r="C43" s="13" t="s">
        <v>71</v>
      </c>
      <c r="D43" s="97"/>
      <c r="E43" s="59" t="s">
        <v>936</v>
      </c>
      <c r="F43" s="59"/>
      <c r="G43" s="59" t="s">
        <v>771</v>
      </c>
      <c r="H43" s="59"/>
      <c r="I43" s="59" t="s">
        <v>479</v>
      </c>
      <c r="J43" s="59"/>
      <c r="K43" s="48"/>
    </row>
    <row r="44" spans="1:11" ht="102" x14ac:dyDescent="0.25">
      <c r="A44" s="113" t="s">
        <v>1004</v>
      </c>
      <c r="B44" s="60" t="s">
        <v>998</v>
      </c>
      <c r="C44" s="13" t="s">
        <v>71</v>
      </c>
      <c r="D44" s="59"/>
      <c r="E44" s="97" t="s">
        <v>942</v>
      </c>
      <c r="F44" s="97"/>
      <c r="G44" s="97" t="s">
        <v>1007</v>
      </c>
      <c r="H44" s="59"/>
      <c r="I44" s="59" t="s">
        <v>479</v>
      </c>
      <c r="J44" s="59"/>
      <c r="K44" s="48"/>
    </row>
    <row r="45" spans="1:11" s="139" customFormat="1" ht="54" customHeight="1" x14ac:dyDescent="0.25">
      <c r="A45" s="136" t="s">
        <v>38</v>
      </c>
      <c r="B45" s="95"/>
      <c r="C45" s="137" t="s">
        <v>71</v>
      </c>
      <c r="D45" s="95" t="s">
        <v>12</v>
      </c>
      <c r="E45" s="95" t="s">
        <v>945</v>
      </c>
      <c r="F45" s="138"/>
      <c r="G45" s="95" t="s">
        <v>1031</v>
      </c>
      <c r="H45" s="95"/>
      <c r="I45" s="95" t="s">
        <v>479</v>
      </c>
      <c r="J45" s="95"/>
      <c r="K45" s="108"/>
    </row>
    <row r="46" spans="1:11" s="139" customFormat="1" ht="54" customHeight="1" x14ac:dyDescent="0.2">
      <c r="A46" s="140" t="s">
        <v>1154</v>
      </c>
      <c r="B46" s="63" t="s">
        <v>1153</v>
      </c>
      <c r="C46" s="137"/>
      <c r="D46" s="95" t="s">
        <v>12</v>
      </c>
      <c r="E46" s="95" t="s">
        <v>1155</v>
      </c>
      <c r="F46" s="138"/>
      <c r="G46" s="95" t="s">
        <v>1156</v>
      </c>
      <c r="H46" s="95"/>
      <c r="I46" s="95" t="s">
        <v>479</v>
      </c>
      <c r="J46" s="95"/>
      <c r="K46" s="108"/>
    </row>
    <row r="47" spans="1:11" ht="55.5" customHeight="1" x14ac:dyDescent="0.25">
      <c r="A47" s="3" t="s">
        <v>38</v>
      </c>
      <c r="B47" s="59"/>
      <c r="C47" s="13" t="s">
        <v>71</v>
      </c>
      <c r="D47" s="59" t="s">
        <v>12</v>
      </c>
      <c r="E47" s="59" t="s">
        <v>946</v>
      </c>
      <c r="F47" s="59"/>
      <c r="G47" s="59" t="s">
        <v>1032</v>
      </c>
      <c r="H47" s="59"/>
      <c r="I47" s="59" t="s">
        <v>479</v>
      </c>
      <c r="J47" s="59"/>
      <c r="K47" s="48"/>
    </row>
    <row r="48" spans="1:11" ht="53.25" customHeight="1" x14ac:dyDescent="0.25">
      <c r="A48" s="3" t="s">
        <v>38</v>
      </c>
      <c r="B48" s="59"/>
      <c r="C48" s="13" t="s">
        <v>71</v>
      </c>
      <c r="D48" s="59" t="s">
        <v>12</v>
      </c>
      <c r="E48" s="59" t="s">
        <v>947</v>
      </c>
      <c r="F48" s="59"/>
      <c r="G48" s="59" t="s">
        <v>1033</v>
      </c>
      <c r="H48" s="59" t="s">
        <v>499</v>
      </c>
      <c r="I48" s="59" t="s">
        <v>479</v>
      </c>
      <c r="J48" s="59"/>
      <c r="K48" s="48"/>
    </row>
    <row r="49" spans="1:11" s="96" customFormat="1" ht="48" customHeight="1" x14ac:dyDescent="0.25">
      <c r="A49" s="3" t="s">
        <v>1000</v>
      </c>
      <c r="B49" s="60" t="s">
        <v>998</v>
      </c>
      <c r="C49" s="13" t="s">
        <v>71</v>
      </c>
      <c r="D49" s="97" t="s">
        <v>12</v>
      </c>
      <c r="E49" s="97" t="s">
        <v>1011</v>
      </c>
      <c r="F49" s="97"/>
      <c r="G49" s="97" t="s">
        <v>1010</v>
      </c>
      <c r="H49" s="97"/>
      <c r="I49" s="97" t="s">
        <v>479</v>
      </c>
      <c r="J49" s="97"/>
      <c r="K49" s="100"/>
    </row>
    <row r="50" spans="1:11" s="96" customFormat="1" ht="114.75" x14ac:dyDescent="0.25">
      <c r="A50" s="113" t="s">
        <v>918</v>
      </c>
      <c r="B50" s="97"/>
      <c r="C50" s="13"/>
      <c r="D50" s="97" t="s">
        <v>55</v>
      </c>
      <c r="E50" s="97" t="s">
        <v>948</v>
      </c>
      <c r="F50" s="97"/>
      <c r="G50" s="97" t="s">
        <v>949</v>
      </c>
      <c r="H50" s="97"/>
      <c r="I50" s="97" t="s">
        <v>479</v>
      </c>
      <c r="J50" s="97"/>
      <c r="K50" s="100"/>
    </row>
    <row r="51" spans="1:11" ht="54" customHeight="1" x14ac:dyDescent="0.25">
      <c r="A51" s="3" t="s">
        <v>38</v>
      </c>
      <c r="B51" s="59"/>
      <c r="C51" s="13" t="s">
        <v>71</v>
      </c>
      <c r="D51" s="59" t="s">
        <v>12</v>
      </c>
      <c r="E51" s="59" t="s">
        <v>953</v>
      </c>
      <c r="F51" s="59"/>
      <c r="G51" s="59" t="s">
        <v>1034</v>
      </c>
      <c r="H51" s="59"/>
      <c r="I51" s="59" t="s">
        <v>479</v>
      </c>
      <c r="J51" s="59"/>
      <c r="K51" s="48"/>
    </row>
    <row r="52" spans="1:11" ht="57.75" customHeight="1" x14ac:dyDescent="0.25">
      <c r="A52" s="3" t="s">
        <v>38</v>
      </c>
      <c r="B52" s="59"/>
      <c r="C52" s="13" t="s">
        <v>71</v>
      </c>
      <c r="D52" s="59" t="s">
        <v>12</v>
      </c>
      <c r="E52" s="59" t="s">
        <v>952</v>
      </c>
      <c r="F52" s="59"/>
      <c r="G52" s="59" t="s">
        <v>1035</v>
      </c>
      <c r="H52" s="59"/>
      <c r="I52" s="59" t="s">
        <v>479</v>
      </c>
      <c r="J52" s="59"/>
      <c r="K52" s="48"/>
    </row>
    <row r="53" spans="1:11" ht="60" customHeight="1" x14ac:dyDescent="0.25">
      <c r="A53" s="3" t="s">
        <v>38</v>
      </c>
      <c r="B53" s="59"/>
      <c r="C53" s="13" t="s">
        <v>71</v>
      </c>
      <c r="D53" s="59" t="s">
        <v>12</v>
      </c>
      <c r="E53" s="59" t="s">
        <v>951</v>
      </c>
      <c r="F53" s="59"/>
      <c r="G53" s="59" t="s">
        <v>1036</v>
      </c>
      <c r="H53" s="59"/>
      <c r="I53" s="59" t="s">
        <v>479</v>
      </c>
      <c r="J53" s="59"/>
      <c r="K53" s="48"/>
    </row>
    <row r="54" spans="1:11" ht="45" customHeight="1" x14ac:dyDescent="0.25">
      <c r="A54" s="3" t="s">
        <v>38</v>
      </c>
      <c r="B54" s="59"/>
      <c r="C54" s="13" t="s">
        <v>71</v>
      </c>
      <c r="D54" s="59" t="s">
        <v>12</v>
      </c>
      <c r="E54" s="59" t="s">
        <v>950</v>
      </c>
      <c r="F54" s="59"/>
      <c r="G54" s="59" t="s">
        <v>1037</v>
      </c>
      <c r="H54" s="59"/>
      <c r="I54" s="59" t="s">
        <v>479</v>
      </c>
      <c r="J54" s="59"/>
      <c r="K54" s="48"/>
    </row>
    <row r="55" spans="1:11" ht="189.75" customHeight="1" x14ac:dyDescent="0.25">
      <c r="A55" s="3" t="s">
        <v>565</v>
      </c>
      <c r="B55" s="59" t="s">
        <v>566</v>
      </c>
      <c r="C55" s="13" t="s">
        <v>71</v>
      </c>
      <c r="D55" s="97" t="s">
        <v>55</v>
      </c>
      <c r="E55" s="59" t="s">
        <v>54</v>
      </c>
      <c r="F55" s="59"/>
      <c r="G55" s="15" t="s">
        <v>772</v>
      </c>
      <c r="H55" s="59"/>
      <c r="I55" s="59" t="s">
        <v>479</v>
      </c>
      <c r="J55" s="59"/>
      <c r="K55" s="48"/>
    </row>
    <row r="56" spans="1:11" ht="25.5" x14ac:dyDescent="0.25">
      <c r="A56" s="3" t="s">
        <v>38</v>
      </c>
      <c r="B56" s="59"/>
      <c r="C56" s="13" t="s">
        <v>71</v>
      </c>
      <c r="D56" s="59"/>
      <c r="E56" s="59" t="s">
        <v>636</v>
      </c>
      <c r="F56" s="59"/>
      <c r="G56" s="59" t="s">
        <v>637</v>
      </c>
      <c r="H56" s="59"/>
      <c r="I56" s="59" t="s">
        <v>479</v>
      </c>
      <c r="J56" s="59"/>
      <c r="K56" s="48"/>
    </row>
    <row r="57" spans="1:11" ht="27.75" customHeight="1" x14ac:dyDescent="0.25">
      <c r="A57" s="3" t="s">
        <v>38</v>
      </c>
      <c r="B57" s="59"/>
      <c r="C57" s="13" t="s">
        <v>71</v>
      </c>
      <c r="D57" s="59"/>
      <c r="E57" s="59" t="s">
        <v>638</v>
      </c>
      <c r="F57" s="59"/>
      <c r="G57" s="59" t="s">
        <v>639</v>
      </c>
      <c r="H57" s="59"/>
      <c r="I57" s="59" t="s">
        <v>479</v>
      </c>
      <c r="J57" s="59"/>
      <c r="K57" s="48"/>
    </row>
    <row r="58" spans="1:11" ht="51" x14ac:dyDescent="0.25">
      <c r="A58" s="3" t="s">
        <v>38</v>
      </c>
      <c r="B58" s="59"/>
      <c r="C58" s="13" t="s">
        <v>71</v>
      </c>
      <c r="D58" s="59"/>
      <c r="E58" s="59" t="s">
        <v>60</v>
      </c>
      <c r="F58" s="59"/>
      <c r="G58" s="59" t="s">
        <v>61</v>
      </c>
      <c r="H58" s="59"/>
      <c r="I58" s="59" t="s">
        <v>479</v>
      </c>
      <c r="J58" s="59"/>
      <c r="K58" s="48"/>
    </row>
    <row r="59" spans="1:11" ht="25.5" x14ac:dyDescent="0.25">
      <c r="A59" s="3" t="s">
        <v>38</v>
      </c>
      <c r="B59" s="59"/>
      <c r="C59" s="13" t="s">
        <v>71</v>
      </c>
      <c r="D59" s="59"/>
      <c r="E59" s="59" t="s">
        <v>62</v>
      </c>
      <c r="F59" s="59"/>
      <c r="G59" s="59" t="s">
        <v>63</v>
      </c>
      <c r="H59" s="59"/>
      <c r="I59" s="59" t="s">
        <v>479</v>
      </c>
      <c r="J59" s="59"/>
      <c r="K59" s="48"/>
    </row>
    <row r="60" spans="1:11" ht="25.5" x14ac:dyDescent="0.25">
      <c r="A60" s="3" t="s">
        <v>38</v>
      </c>
      <c r="B60" s="59"/>
      <c r="C60" s="13" t="s">
        <v>71</v>
      </c>
      <c r="D60" s="59"/>
      <c r="E60" s="59" t="s">
        <v>64</v>
      </c>
      <c r="F60" s="59"/>
      <c r="G60" s="59" t="s">
        <v>65</v>
      </c>
      <c r="H60" s="59"/>
      <c r="I60" s="59" t="s">
        <v>479</v>
      </c>
      <c r="J60" s="59"/>
      <c r="K60" s="48"/>
    </row>
    <row r="61" spans="1:11" ht="25.5" x14ac:dyDescent="0.25">
      <c r="A61" s="3" t="s">
        <v>38</v>
      </c>
      <c r="B61" s="59"/>
      <c r="C61" s="13" t="s">
        <v>71</v>
      </c>
      <c r="D61" s="59"/>
      <c r="E61" s="59" t="s">
        <v>66</v>
      </c>
      <c r="F61" s="59"/>
      <c r="G61" s="59" t="s">
        <v>67</v>
      </c>
      <c r="H61" s="59"/>
      <c r="I61" s="59" t="s">
        <v>479</v>
      </c>
      <c r="J61" s="59"/>
      <c r="K61" s="48"/>
    </row>
    <row r="62" spans="1:11" ht="25.5" x14ac:dyDescent="0.25">
      <c r="A62" s="3" t="s">
        <v>38</v>
      </c>
      <c r="B62" s="59" t="s">
        <v>40</v>
      </c>
      <c r="C62" s="13" t="s">
        <v>71</v>
      </c>
      <c r="D62" s="59" t="s">
        <v>35</v>
      </c>
      <c r="E62" s="59" t="s">
        <v>30</v>
      </c>
      <c r="F62" s="59"/>
      <c r="G62" s="59" t="s">
        <v>31</v>
      </c>
      <c r="H62" s="59"/>
      <c r="I62" s="59" t="s">
        <v>479</v>
      </c>
      <c r="J62" s="59"/>
      <c r="K62" s="48"/>
    </row>
    <row r="63" spans="1:11" ht="25.5" x14ac:dyDescent="0.25">
      <c r="A63" s="3" t="s">
        <v>38</v>
      </c>
      <c r="B63" s="59"/>
      <c r="C63" s="13" t="s">
        <v>71</v>
      </c>
      <c r="D63" s="59"/>
      <c r="E63" s="59" t="s">
        <v>34</v>
      </c>
      <c r="F63" s="59"/>
      <c r="G63" s="59" t="s">
        <v>22</v>
      </c>
      <c r="H63" s="59"/>
      <c r="I63" s="59" t="s">
        <v>479</v>
      </c>
      <c r="J63" s="59"/>
      <c r="K63" s="48"/>
    </row>
    <row r="64" spans="1:11" ht="127.5" x14ac:dyDescent="0.25">
      <c r="A64" s="3" t="s">
        <v>38</v>
      </c>
      <c r="B64" s="59"/>
      <c r="C64" s="13" t="s">
        <v>71</v>
      </c>
      <c r="D64" s="59"/>
      <c r="E64" s="59" t="s">
        <v>45</v>
      </c>
      <c r="F64" s="59"/>
      <c r="G64" s="59" t="s">
        <v>46</v>
      </c>
      <c r="H64" s="59"/>
      <c r="I64" s="59" t="s">
        <v>479</v>
      </c>
      <c r="J64" s="59"/>
      <c r="K64" s="48"/>
    </row>
    <row r="65" spans="1:27" ht="89.25" x14ac:dyDescent="0.25">
      <c r="A65" s="3" t="s">
        <v>38</v>
      </c>
      <c r="B65" s="59" t="s">
        <v>68</v>
      </c>
      <c r="C65" s="13" t="s">
        <v>71</v>
      </c>
      <c r="D65" s="59"/>
      <c r="E65" s="97" t="s">
        <v>912</v>
      </c>
      <c r="F65" s="97"/>
      <c r="G65" s="97" t="s">
        <v>913</v>
      </c>
      <c r="H65" s="59"/>
      <c r="I65" s="59" t="s">
        <v>479</v>
      </c>
      <c r="J65" s="59" t="s">
        <v>896</v>
      </c>
      <c r="K65" s="48" t="s">
        <v>902</v>
      </c>
    </row>
    <row r="66" spans="1:27" ht="114.75" x14ac:dyDescent="0.25">
      <c r="A66" s="3" t="s">
        <v>38</v>
      </c>
      <c r="B66" s="59"/>
      <c r="C66" s="13" t="s">
        <v>71</v>
      </c>
      <c r="D66" s="59"/>
      <c r="E66" s="97" t="s">
        <v>914</v>
      </c>
      <c r="F66" s="97"/>
      <c r="G66" s="97" t="s">
        <v>939</v>
      </c>
      <c r="H66" s="59"/>
      <c r="I66" s="59" t="s">
        <v>479</v>
      </c>
      <c r="J66" s="59"/>
      <c r="K66" s="48"/>
    </row>
    <row r="67" spans="1:27" s="96" customFormat="1" ht="89.25" x14ac:dyDescent="0.25">
      <c r="A67" s="3" t="s">
        <v>38</v>
      </c>
      <c r="B67" s="97" t="s">
        <v>68</v>
      </c>
      <c r="C67" s="13" t="s">
        <v>71</v>
      </c>
      <c r="D67" s="97"/>
      <c r="E67" s="97" t="s">
        <v>920</v>
      </c>
      <c r="F67" s="97"/>
      <c r="G67" s="97" t="s">
        <v>921</v>
      </c>
      <c r="H67" s="97"/>
      <c r="I67" s="97" t="s">
        <v>479</v>
      </c>
      <c r="J67" s="97" t="s">
        <v>896</v>
      </c>
      <c r="K67" s="100" t="s">
        <v>902</v>
      </c>
    </row>
    <row r="68" spans="1:27" s="96" customFormat="1" ht="114.75" x14ac:dyDescent="0.25">
      <c r="A68" s="3" t="s">
        <v>38</v>
      </c>
      <c r="B68" s="97"/>
      <c r="C68" s="13" t="s">
        <v>71</v>
      </c>
      <c r="D68" s="97"/>
      <c r="E68" s="97" t="s">
        <v>919</v>
      </c>
      <c r="F68" s="97"/>
      <c r="G68" s="97" t="s">
        <v>938</v>
      </c>
      <c r="H68" s="97"/>
      <c r="I68" s="97" t="s">
        <v>479</v>
      </c>
      <c r="J68" s="97"/>
      <c r="K68" s="100"/>
    </row>
    <row r="69" spans="1:27" s="96" customFormat="1" ht="89.25" x14ac:dyDescent="0.25">
      <c r="A69" s="3" t="s">
        <v>38</v>
      </c>
      <c r="B69" s="97" t="s">
        <v>68</v>
      </c>
      <c r="C69" s="13" t="s">
        <v>71</v>
      </c>
      <c r="D69" s="97"/>
      <c r="E69" s="97" t="s">
        <v>940</v>
      </c>
      <c r="F69" s="97"/>
      <c r="G69" s="97" t="s">
        <v>941</v>
      </c>
      <c r="H69" s="97"/>
      <c r="I69" s="97" t="s">
        <v>479</v>
      </c>
      <c r="J69" s="97" t="s">
        <v>896</v>
      </c>
      <c r="K69" s="100" t="s">
        <v>902</v>
      </c>
    </row>
    <row r="70" spans="1:27" s="96" customFormat="1" ht="114.75" x14ac:dyDescent="0.25">
      <c r="A70" s="3" t="s">
        <v>38</v>
      </c>
      <c r="B70" s="97"/>
      <c r="C70" s="13" t="s">
        <v>71</v>
      </c>
      <c r="D70" s="97"/>
      <c r="E70" s="97" t="s">
        <v>928</v>
      </c>
      <c r="F70" s="97"/>
      <c r="G70" s="97" t="s">
        <v>954</v>
      </c>
      <c r="H70" s="97"/>
      <c r="I70" s="97" t="s">
        <v>479</v>
      </c>
      <c r="J70" s="97"/>
      <c r="K70" s="100"/>
    </row>
    <row r="71" spans="1:27" s="96" customFormat="1" ht="89.25" x14ac:dyDescent="0.25">
      <c r="A71" s="3" t="s">
        <v>38</v>
      </c>
      <c r="B71" s="97" t="s">
        <v>68</v>
      </c>
      <c r="C71" s="13" t="s">
        <v>71</v>
      </c>
      <c r="D71" s="97"/>
      <c r="E71" s="97" t="s">
        <v>955</v>
      </c>
      <c r="F71" s="97"/>
      <c r="G71" s="97" t="s">
        <v>943</v>
      </c>
      <c r="H71" s="97"/>
      <c r="I71" s="97" t="s">
        <v>479</v>
      </c>
      <c r="J71" s="97" t="s">
        <v>896</v>
      </c>
      <c r="K71" s="100" t="s">
        <v>902</v>
      </c>
    </row>
    <row r="72" spans="1:27" s="96" customFormat="1" ht="114.75" x14ac:dyDescent="0.25">
      <c r="A72" s="3" t="s">
        <v>38</v>
      </c>
      <c r="B72" s="97"/>
      <c r="C72" s="13" t="s">
        <v>71</v>
      </c>
      <c r="D72" s="97"/>
      <c r="E72" s="97" t="s">
        <v>948</v>
      </c>
      <c r="F72" s="97"/>
      <c r="G72" s="97" t="s">
        <v>956</v>
      </c>
      <c r="H72" s="97"/>
      <c r="I72" s="97" t="s">
        <v>479</v>
      </c>
      <c r="J72" s="97"/>
      <c r="K72" s="100"/>
    </row>
    <row r="73" spans="1:27" ht="25.5" x14ac:dyDescent="0.25">
      <c r="A73" s="3" t="s">
        <v>38</v>
      </c>
      <c r="B73" s="59"/>
      <c r="C73" s="13" t="s">
        <v>71</v>
      </c>
      <c r="D73" s="59"/>
      <c r="E73" s="59" t="s">
        <v>57</v>
      </c>
      <c r="F73" s="59"/>
      <c r="G73" s="59" t="s">
        <v>56</v>
      </c>
      <c r="H73" s="59"/>
      <c r="I73" s="59" t="s">
        <v>479</v>
      </c>
      <c r="J73" s="59"/>
      <c r="K73" s="48"/>
    </row>
    <row r="74" spans="1:27" ht="25.5" x14ac:dyDescent="0.25">
      <c r="A74" s="3" t="s">
        <v>38</v>
      </c>
      <c r="B74" s="59"/>
      <c r="C74" s="13" t="s">
        <v>71</v>
      </c>
      <c r="D74" s="59"/>
      <c r="E74" s="59" t="s">
        <v>58</v>
      </c>
      <c r="F74" s="59"/>
      <c r="G74" s="59" t="s">
        <v>59</v>
      </c>
      <c r="H74" s="59"/>
      <c r="I74" s="59" t="s">
        <v>479</v>
      </c>
      <c r="J74" s="59"/>
      <c r="K74" s="48"/>
    </row>
    <row r="75" spans="1:27" ht="51" x14ac:dyDescent="0.25">
      <c r="A75" s="3" t="s">
        <v>38</v>
      </c>
      <c r="B75" s="59"/>
      <c r="C75" s="13" t="s">
        <v>71</v>
      </c>
      <c r="D75" s="59"/>
      <c r="E75" s="59" t="s">
        <v>60</v>
      </c>
      <c r="F75" s="59"/>
      <c r="G75" s="59" t="s">
        <v>61</v>
      </c>
      <c r="H75" s="59"/>
      <c r="I75" s="59" t="s">
        <v>479</v>
      </c>
      <c r="J75" s="59"/>
      <c r="K75" s="48"/>
    </row>
    <row r="76" spans="1:27" ht="25.5" x14ac:dyDescent="0.25">
      <c r="A76" s="3" t="s">
        <v>38</v>
      </c>
      <c r="B76" s="59"/>
      <c r="C76" s="13" t="s">
        <v>71</v>
      </c>
      <c r="D76" s="59"/>
      <c r="E76" s="59" t="s">
        <v>62</v>
      </c>
      <c r="F76" s="59"/>
      <c r="G76" s="59" t="s">
        <v>63</v>
      </c>
      <c r="H76" s="59"/>
      <c r="I76" s="59" t="s">
        <v>479</v>
      </c>
      <c r="J76" s="59"/>
      <c r="K76" s="48"/>
    </row>
    <row r="77" spans="1:27" ht="25.5" x14ac:dyDescent="0.25">
      <c r="A77" s="3" t="s">
        <v>38</v>
      </c>
      <c r="B77" s="59"/>
      <c r="C77" s="13" t="s">
        <v>71</v>
      </c>
      <c r="D77" s="59"/>
      <c r="E77" s="59" t="s">
        <v>118</v>
      </c>
      <c r="F77" s="59"/>
      <c r="G77" s="59" t="s">
        <v>65</v>
      </c>
      <c r="H77" s="59"/>
      <c r="I77" s="59" t="s">
        <v>479</v>
      </c>
      <c r="J77" s="59"/>
      <c r="K77" s="48"/>
    </row>
    <row r="78" spans="1:27" ht="25.5" x14ac:dyDescent="0.25">
      <c r="A78" s="3" t="s">
        <v>38</v>
      </c>
      <c r="B78" s="59"/>
      <c r="C78" s="13" t="s">
        <v>71</v>
      </c>
      <c r="D78" s="59"/>
      <c r="E78" s="59" t="s">
        <v>119</v>
      </c>
      <c r="F78" s="59"/>
      <c r="G78" s="59" t="s">
        <v>67</v>
      </c>
      <c r="H78" s="59"/>
      <c r="I78" s="59" t="s">
        <v>479</v>
      </c>
      <c r="J78" s="59"/>
      <c r="K78" s="48"/>
    </row>
    <row r="79" spans="1:27" ht="51" x14ac:dyDescent="0.25">
      <c r="A79" s="3" t="s">
        <v>571</v>
      </c>
      <c r="B79" s="59" t="s">
        <v>572</v>
      </c>
      <c r="C79" s="13" t="s">
        <v>71</v>
      </c>
      <c r="D79" s="59" t="s">
        <v>55</v>
      </c>
      <c r="E79" s="59" t="s">
        <v>30</v>
      </c>
      <c r="F79" s="59"/>
      <c r="G79" s="59" t="s">
        <v>31</v>
      </c>
      <c r="H79" s="59"/>
      <c r="I79" s="59" t="s">
        <v>479</v>
      </c>
      <c r="J79" s="59"/>
      <c r="K79" s="48"/>
    </row>
    <row r="80" spans="1:27" ht="25.5" x14ac:dyDescent="0.25">
      <c r="A80" s="3" t="s">
        <v>571</v>
      </c>
      <c r="B80" s="59"/>
      <c r="C80" s="13" t="s">
        <v>71</v>
      </c>
      <c r="D80" s="59"/>
      <c r="E80" s="59" t="s">
        <v>34</v>
      </c>
      <c r="F80" s="59"/>
      <c r="G80" s="59" t="s">
        <v>22</v>
      </c>
      <c r="H80" s="59"/>
      <c r="I80" s="59" t="s">
        <v>479</v>
      </c>
      <c r="J80" s="59"/>
      <c r="K80" s="48"/>
      <c r="AA80" s="35" t="s">
        <v>479</v>
      </c>
    </row>
    <row r="81" spans="1:27" ht="76.5" x14ac:dyDescent="0.25">
      <c r="A81" s="3" t="s">
        <v>571</v>
      </c>
      <c r="B81" s="59"/>
      <c r="C81" s="13" t="s">
        <v>71</v>
      </c>
      <c r="D81" s="59"/>
      <c r="E81" s="59" t="s">
        <v>573</v>
      </c>
      <c r="F81" s="59"/>
      <c r="G81" s="59" t="s">
        <v>574</v>
      </c>
      <c r="H81" s="59"/>
      <c r="I81" s="59" t="s">
        <v>479</v>
      </c>
      <c r="J81" s="59"/>
      <c r="K81" s="48"/>
      <c r="AA81" s="35" t="s">
        <v>480</v>
      </c>
    </row>
    <row r="82" spans="1:27" ht="89.25" x14ac:dyDescent="0.25">
      <c r="A82" s="47" t="s">
        <v>575</v>
      </c>
      <c r="B82" s="64" t="s">
        <v>576</v>
      </c>
      <c r="C82" s="13" t="s">
        <v>71</v>
      </c>
      <c r="D82" s="64" t="s">
        <v>12</v>
      </c>
      <c r="E82" s="64" t="s">
        <v>640</v>
      </c>
      <c r="F82" s="64"/>
      <c r="G82" s="64" t="s">
        <v>641</v>
      </c>
      <c r="H82" s="64"/>
      <c r="I82" s="59" t="s">
        <v>479</v>
      </c>
      <c r="J82" s="64"/>
      <c r="K82" s="65"/>
    </row>
    <row r="83" spans="1:27" ht="25.5" x14ac:dyDescent="0.25">
      <c r="A83" s="47" t="s">
        <v>575</v>
      </c>
      <c r="B83" s="64"/>
      <c r="C83" s="13"/>
      <c r="D83" s="64"/>
      <c r="E83" s="64" t="s">
        <v>642</v>
      </c>
      <c r="F83" s="64"/>
      <c r="G83" s="64" t="s">
        <v>643</v>
      </c>
      <c r="H83" s="64"/>
      <c r="I83" s="59" t="s">
        <v>479</v>
      </c>
      <c r="J83" s="64"/>
      <c r="K83" s="65"/>
    </row>
    <row r="84" spans="1:27" ht="25.5" x14ac:dyDescent="0.25">
      <c r="A84" s="47" t="s">
        <v>575</v>
      </c>
      <c r="B84" s="64"/>
      <c r="C84" s="13"/>
      <c r="D84" s="64"/>
      <c r="E84" s="64" t="s">
        <v>644</v>
      </c>
      <c r="F84" s="64"/>
      <c r="G84" s="64" t="s">
        <v>645</v>
      </c>
      <c r="H84" s="64"/>
      <c r="I84" s="59" t="s">
        <v>479</v>
      </c>
      <c r="J84" s="64"/>
      <c r="K84" s="65"/>
    </row>
    <row r="85" spans="1:27" ht="89.25" x14ac:dyDescent="0.25">
      <c r="A85" s="47" t="s">
        <v>575</v>
      </c>
      <c r="B85" s="64"/>
      <c r="C85" s="13"/>
      <c r="D85" s="64"/>
      <c r="E85" s="64" t="s">
        <v>646</v>
      </c>
      <c r="F85" s="64"/>
      <c r="G85" s="64" t="s">
        <v>647</v>
      </c>
      <c r="H85" s="64"/>
      <c r="I85" s="59" t="s">
        <v>479</v>
      </c>
      <c r="J85" s="64"/>
      <c r="K85" s="65"/>
    </row>
    <row r="86" spans="1:27" ht="51" x14ac:dyDescent="0.25">
      <c r="A86" s="47" t="s">
        <v>648</v>
      </c>
      <c r="B86" s="64" t="s">
        <v>649</v>
      </c>
      <c r="C86" s="13" t="s">
        <v>71</v>
      </c>
      <c r="D86" s="59" t="s">
        <v>55</v>
      </c>
      <c r="E86" s="59" t="s">
        <v>30</v>
      </c>
      <c r="F86" s="59"/>
      <c r="G86" s="59" t="s">
        <v>31</v>
      </c>
      <c r="H86" s="64"/>
      <c r="I86" s="59" t="s">
        <v>479</v>
      </c>
      <c r="J86" s="64"/>
      <c r="K86" s="65"/>
    </row>
    <row r="87" spans="1:27" ht="25.5" x14ac:dyDescent="0.25">
      <c r="A87" s="47" t="s">
        <v>648</v>
      </c>
      <c r="B87" s="64"/>
      <c r="C87" s="13" t="s">
        <v>71</v>
      </c>
      <c r="D87" s="64"/>
      <c r="E87" s="59" t="s">
        <v>695</v>
      </c>
      <c r="F87" s="59"/>
      <c r="G87" s="59" t="s">
        <v>696</v>
      </c>
      <c r="H87" s="64"/>
      <c r="I87" s="59" t="s">
        <v>479</v>
      </c>
      <c r="J87" s="64"/>
      <c r="K87" s="65"/>
    </row>
    <row r="88" spans="1:27" ht="38.25" x14ac:dyDescent="0.25">
      <c r="A88" s="47" t="s">
        <v>648</v>
      </c>
      <c r="B88" s="64"/>
      <c r="C88" s="13" t="s">
        <v>71</v>
      </c>
      <c r="D88" s="59"/>
      <c r="E88" s="59" t="s">
        <v>650</v>
      </c>
      <c r="F88" s="59"/>
      <c r="G88" s="59" t="s">
        <v>697</v>
      </c>
      <c r="H88" s="59"/>
      <c r="I88" s="59" t="s">
        <v>479</v>
      </c>
      <c r="J88" s="59"/>
      <c r="K88" s="48"/>
    </row>
    <row r="89" spans="1:27" ht="89.25" x14ac:dyDescent="0.25">
      <c r="A89" s="47" t="s">
        <v>651</v>
      </c>
      <c r="B89" s="64" t="s">
        <v>652</v>
      </c>
      <c r="C89" s="13" t="s">
        <v>71</v>
      </c>
      <c r="D89" s="59" t="s">
        <v>653</v>
      </c>
      <c r="E89" s="59" t="s">
        <v>30</v>
      </c>
      <c r="F89" s="59"/>
      <c r="G89" s="59" t="s">
        <v>31</v>
      </c>
      <c r="H89" s="64"/>
      <c r="I89" s="64" t="s">
        <v>479</v>
      </c>
      <c r="J89" s="64"/>
      <c r="K89" s="65"/>
    </row>
    <row r="90" spans="1:27" ht="25.5" x14ac:dyDescent="0.25">
      <c r="A90" s="47" t="s">
        <v>651</v>
      </c>
      <c r="B90" s="64"/>
      <c r="C90" s="13" t="s">
        <v>71</v>
      </c>
      <c r="D90" s="64"/>
      <c r="E90" s="59" t="s">
        <v>34</v>
      </c>
      <c r="F90" s="59"/>
      <c r="G90" s="59" t="s">
        <v>22</v>
      </c>
      <c r="H90" s="64"/>
      <c r="I90" s="64" t="s">
        <v>479</v>
      </c>
      <c r="J90" s="64"/>
      <c r="K90" s="65"/>
    </row>
    <row r="91" spans="1:27" ht="38.25" x14ac:dyDescent="0.25">
      <c r="A91" s="47" t="s">
        <v>651</v>
      </c>
      <c r="B91" s="64"/>
      <c r="C91" s="13" t="s">
        <v>71</v>
      </c>
      <c r="D91" s="64"/>
      <c r="E91" s="59" t="s">
        <v>654</v>
      </c>
      <c r="F91" s="59"/>
      <c r="G91" s="59" t="s">
        <v>655</v>
      </c>
      <c r="H91" s="64"/>
      <c r="I91" s="111" t="s">
        <v>479</v>
      </c>
      <c r="J91" s="64"/>
      <c r="K91" s="65"/>
    </row>
    <row r="92" spans="1:27" ht="76.5" x14ac:dyDescent="0.25">
      <c r="A92" s="47" t="s">
        <v>651</v>
      </c>
      <c r="B92" s="64"/>
      <c r="C92" s="13" t="s">
        <v>71</v>
      </c>
      <c r="D92" s="64"/>
      <c r="E92" s="59" t="s">
        <v>656</v>
      </c>
      <c r="F92" s="59"/>
      <c r="G92" s="59" t="s">
        <v>657</v>
      </c>
      <c r="H92" s="64"/>
      <c r="I92" s="111" t="s">
        <v>479</v>
      </c>
      <c r="J92" s="64"/>
      <c r="K92" s="65"/>
    </row>
    <row r="93" spans="1:27" ht="38.25" x14ac:dyDescent="0.25">
      <c r="A93" s="47" t="s">
        <v>651</v>
      </c>
      <c r="B93" s="64"/>
      <c r="C93" s="13" t="s">
        <v>71</v>
      </c>
      <c r="D93" s="64"/>
      <c r="E93" s="59" t="s">
        <v>658</v>
      </c>
      <c r="F93" s="59"/>
      <c r="G93" s="59" t="s">
        <v>659</v>
      </c>
      <c r="H93" s="64"/>
      <c r="I93" s="111" t="s">
        <v>479</v>
      </c>
      <c r="J93" s="64"/>
      <c r="K93" s="65"/>
    </row>
    <row r="94" spans="1:27" ht="76.5" x14ac:dyDescent="0.25">
      <c r="A94" s="47" t="s">
        <v>651</v>
      </c>
      <c r="B94" s="64"/>
      <c r="C94" s="13" t="s">
        <v>71</v>
      </c>
      <c r="D94" s="64"/>
      <c r="E94" s="59" t="s">
        <v>660</v>
      </c>
      <c r="F94" s="59"/>
      <c r="G94" s="59" t="s">
        <v>661</v>
      </c>
      <c r="H94" s="64"/>
      <c r="I94" s="111" t="s">
        <v>479</v>
      </c>
      <c r="J94" s="64"/>
      <c r="K94" s="65"/>
    </row>
    <row r="95" spans="1:27" ht="51" x14ac:dyDescent="0.25">
      <c r="A95" s="47" t="s">
        <v>651</v>
      </c>
      <c r="B95" s="64"/>
      <c r="C95" s="13" t="s">
        <v>71</v>
      </c>
      <c r="D95" s="64"/>
      <c r="E95" s="59" t="s">
        <v>662</v>
      </c>
      <c r="F95" s="59"/>
      <c r="G95" s="59" t="s">
        <v>663</v>
      </c>
      <c r="H95" s="64"/>
      <c r="I95" s="111" t="s">
        <v>479</v>
      </c>
      <c r="J95" s="64"/>
      <c r="K95" s="65"/>
    </row>
    <row r="96" spans="1:27" ht="76.5" x14ac:dyDescent="0.25">
      <c r="A96" s="47" t="s">
        <v>651</v>
      </c>
      <c r="B96" s="64"/>
      <c r="C96" s="13" t="s">
        <v>71</v>
      </c>
      <c r="D96" s="64"/>
      <c r="E96" s="59" t="s">
        <v>664</v>
      </c>
      <c r="F96" s="59"/>
      <c r="G96" s="59" t="s">
        <v>665</v>
      </c>
      <c r="H96" s="64"/>
      <c r="I96" s="111" t="s">
        <v>479</v>
      </c>
      <c r="J96" s="64"/>
      <c r="K96" s="65"/>
    </row>
    <row r="97" spans="1:11" ht="89.25" x14ac:dyDescent="0.25">
      <c r="A97" s="47" t="s">
        <v>651</v>
      </c>
      <c r="B97" s="64" t="s">
        <v>666</v>
      </c>
      <c r="C97" s="13" t="s">
        <v>71</v>
      </c>
      <c r="D97" s="59" t="s">
        <v>983</v>
      </c>
      <c r="E97" s="59" t="s">
        <v>30</v>
      </c>
      <c r="F97" s="59"/>
      <c r="G97" s="59" t="s">
        <v>31</v>
      </c>
      <c r="H97" s="64"/>
      <c r="I97" s="64" t="s">
        <v>479</v>
      </c>
      <c r="J97" s="64"/>
      <c r="K97" s="65"/>
    </row>
    <row r="98" spans="1:11" ht="25.5" x14ac:dyDescent="0.25">
      <c r="A98" s="47" t="s">
        <v>651</v>
      </c>
      <c r="B98" s="64"/>
      <c r="C98" s="13" t="s">
        <v>71</v>
      </c>
      <c r="D98" s="64"/>
      <c r="E98" s="59" t="s">
        <v>34</v>
      </c>
      <c r="F98" s="59"/>
      <c r="G98" s="59" t="s">
        <v>22</v>
      </c>
      <c r="H98" s="64"/>
      <c r="I98" s="111" t="s">
        <v>479</v>
      </c>
      <c r="J98" s="64"/>
      <c r="K98" s="65"/>
    </row>
    <row r="99" spans="1:11" ht="38.25" x14ac:dyDescent="0.25">
      <c r="A99" s="47" t="s">
        <v>651</v>
      </c>
      <c r="B99" s="64"/>
      <c r="C99" s="13" t="s">
        <v>71</v>
      </c>
      <c r="D99" s="64"/>
      <c r="E99" s="59" t="s">
        <v>654</v>
      </c>
      <c r="F99" s="59"/>
      <c r="G99" s="59" t="s">
        <v>667</v>
      </c>
      <c r="H99" s="64"/>
      <c r="I99" s="111" t="s">
        <v>479</v>
      </c>
      <c r="J99" s="64"/>
      <c r="K99" s="65"/>
    </row>
    <row r="100" spans="1:11" ht="38.25" x14ac:dyDescent="0.25">
      <c r="A100" s="47" t="s">
        <v>651</v>
      </c>
      <c r="B100" s="64"/>
      <c r="C100" s="13" t="s">
        <v>71</v>
      </c>
      <c r="D100" s="64"/>
      <c r="E100" s="59" t="s">
        <v>658</v>
      </c>
      <c r="F100" s="59"/>
      <c r="G100" s="59" t="s">
        <v>668</v>
      </c>
      <c r="H100" s="64"/>
      <c r="I100" s="111" t="s">
        <v>479</v>
      </c>
      <c r="J100" s="64"/>
      <c r="K100" s="65"/>
    </row>
    <row r="101" spans="1:11" ht="51" x14ac:dyDescent="0.25">
      <c r="A101" s="35" t="s">
        <v>651</v>
      </c>
      <c r="B101" s="59"/>
      <c r="C101" s="13" t="s">
        <v>71</v>
      </c>
      <c r="D101" s="59"/>
      <c r="E101" s="59" t="s">
        <v>662</v>
      </c>
      <c r="F101" s="59"/>
      <c r="G101" s="59" t="s">
        <v>669</v>
      </c>
      <c r="H101" s="59"/>
      <c r="I101" s="111" t="s">
        <v>479</v>
      </c>
      <c r="J101" s="64"/>
      <c r="K101" s="65"/>
    </row>
    <row r="102" spans="1:11" ht="153" x14ac:dyDescent="0.25">
      <c r="A102" s="79" t="s">
        <v>741</v>
      </c>
      <c r="B102" s="64" t="s">
        <v>750</v>
      </c>
      <c r="C102" s="13" t="s">
        <v>71</v>
      </c>
      <c r="D102" s="64"/>
      <c r="E102" s="64" t="s">
        <v>742</v>
      </c>
      <c r="F102" s="64"/>
      <c r="G102" s="64" t="s">
        <v>743</v>
      </c>
      <c r="H102" s="64"/>
      <c r="I102" s="64" t="s">
        <v>479</v>
      </c>
      <c r="J102" s="64"/>
      <c r="K102" s="65"/>
    </row>
    <row r="103" spans="1:11" ht="114.75" x14ac:dyDescent="0.25">
      <c r="A103" s="79" t="s">
        <v>741</v>
      </c>
      <c r="B103" s="64"/>
      <c r="C103" s="13" t="s">
        <v>71</v>
      </c>
      <c r="D103" s="64"/>
      <c r="E103" s="64" t="s">
        <v>745</v>
      </c>
      <c r="F103" s="64"/>
      <c r="G103" s="64" t="s">
        <v>744</v>
      </c>
      <c r="H103" s="64"/>
      <c r="I103" s="64" t="s">
        <v>479</v>
      </c>
      <c r="J103" s="64"/>
      <c r="K103" s="65"/>
    </row>
    <row r="104" spans="1:11" ht="191.25" x14ac:dyDescent="0.25">
      <c r="A104" s="79" t="s">
        <v>741</v>
      </c>
      <c r="B104" s="64"/>
      <c r="C104" s="13" t="s">
        <v>71</v>
      </c>
      <c r="D104" s="64"/>
      <c r="E104" s="64" t="s">
        <v>746</v>
      </c>
      <c r="F104" s="64"/>
      <c r="G104" s="64" t="s">
        <v>747</v>
      </c>
      <c r="H104" s="64"/>
      <c r="I104" s="64" t="s">
        <v>479</v>
      </c>
      <c r="J104" s="64"/>
      <c r="K104" s="65"/>
    </row>
    <row r="105" spans="1:11" ht="147" customHeight="1" x14ac:dyDescent="0.25">
      <c r="A105" s="79" t="s">
        <v>741</v>
      </c>
      <c r="B105" s="64"/>
      <c r="C105" s="13" t="s">
        <v>71</v>
      </c>
      <c r="D105" s="64"/>
      <c r="E105" s="64" t="s">
        <v>749</v>
      </c>
      <c r="F105" s="64"/>
      <c r="G105" s="64" t="s">
        <v>748</v>
      </c>
      <c r="H105" s="64"/>
      <c r="I105" s="64" t="s">
        <v>479</v>
      </c>
      <c r="J105" s="64"/>
      <c r="K105" s="65"/>
    </row>
    <row r="106" spans="1:11" ht="102" x14ac:dyDescent="0.25">
      <c r="A106" s="79" t="s">
        <v>773</v>
      </c>
      <c r="B106" s="64" t="s">
        <v>779</v>
      </c>
      <c r="C106" s="13" t="s">
        <v>71</v>
      </c>
      <c r="D106" s="64" t="s">
        <v>982</v>
      </c>
      <c r="E106" s="64" t="s">
        <v>774</v>
      </c>
      <c r="F106" s="64"/>
      <c r="G106" s="64" t="s">
        <v>823</v>
      </c>
      <c r="H106" s="64"/>
      <c r="I106" s="64" t="s">
        <v>479</v>
      </c>
      <c r="J106" s="64"/>
      <c r="K106" s="65"/>
    </row>
    <row r="107" spans="1:11" ht="38.25" x14ac:dyDescent="0.25">
      <c r="A107" s="79" t="s">
        <v>776</v>
      </c>
      <c r="B107" s="64" t="s">
        <v>775</v>
      </c>
      <c r="C107" s="13" t="s">
        <v>71</v>
      </c>
      <c r="D107" s="64" t="s">
        <v>41</v>
      </c>
      <c r="E107" s="64" t="s">
        <v>777</v>
      </c>
      <c r="F107" s="64"/>
      <c r="G107" s="64" t="s">
        <v>778</v>
      </c>
      <c r="H107" s="64"/>
      <c r="I107" s="64" t="s">
        <v>479</v>
      </c>
      <c r="J107" s="64"/>
      <c r="K107" s="65"/>
    </row>
    <row r="108" spans="1:11" ht="51" x14ac:dyDescent="0.25">
      <c r="A108" s="79" t="s">
        <v>805</v>
      </c>
      <c r="B108" s="64" t="s">
        <v>806</v>
      </c>
      <c r="C108" s="13" t="s">
        <v>71</v>
      </c>
      <c r="D108" s="64" t="s">
        <v>41</v>
      </c>
      <c r="E108" s="59" t="s">
        <v>30</v>
      </c>
      <c r="F108" s="59"/>
      <c r="G108" s="59" t="s">
        <v>31</v>
      </c>
      <c r="H108" s="64"/>
      <c r="I108" s="64" t="s">
        <v>479</v>
      </c>
      <c r="J108" s="64"/>
      <c r="K108" s="65"/>
    </row>
    <row r="109" spans="1:11" ht="127.5" x14ac:dyDescent="0.25">
      <c r="A109" s="79" t="s">
        <v>805</v>
      </c>
      <c r="B109" s="64"/>
      <c r="C109" s="93"/>
      <c r="D109" s="64"/>
      <c r="E109" s="64" t="s">
        <v>807</v>
      </c>
      <c r="F109" s="64"/>
      <c r="G109" s="64" t="s">
        <v>808</v>
      </c>
      <c r="H109" s="64"/>
      <c r="I109" s="64" t="s">
        <v>479</v>
      </c>
      <c r="J109" s="64"/>
      <c r="K109" s="65"/>
    </row>
    <row r="110" spans="1:11" s="96" customFormat="1" ht="38.25" x14ac:dyDescent="0.25">
      <c r="A110" s="79" t="s">
        <v>980</v>
      </c>
      <c r="B110" s="111" t="s">
        <v>981</v>
      </c>
      <c r="C110" s="93"/>
      <c r="D110" s="111" t="s">
        <v>186</v>
      </c>
      <c r="E110" s="97" t="s">
        <v>30</v>
      </c>
      <c r="F110" s="97"/>
      <c r="G110" s="97" t="s">
        <v>31</v>
      </c>
      <c r="H110" s="111"/>
      <c r="I110" s="111"/>
      <c r="J110" s="111"/>
      <c r="K110" s="112"/>
    </row>
    <row r="111" spans="1:11" s="96" customFormat="1" ht="25.5" x14ac:dyDescent="0.25">
      <c r="A111" s="79" t="s">
        <v>980</v>
      </c>
      <c r="B111" s="111"/>
      <c r="C111" s="93"/>
      <c r="D111" s="111"/>
      <c r="E111" s="97" t="s">
        <v>34</v>
      </c>
      <c r="F111" s="97"/>
      <c r="G111" s="97" t="s">
        <v>22</v>
      </c>
      <c r="H111" s="111"/>
      <c r="I111" s="111"/>
      <c r="J111" s="111"/>
      <c r="K111" s="112"/>
    </row>
    <row r="112" spans="1:11" s="96" customFormat="1" ht="25.5" x14ac:dyDescent="0.25">
      <c r="A112" s="79" t="s">
        <v>980</v>
      </c>
      <c r="B112" s="111"/>
      <c r="C112" s="93"/>
      <c r="D112" s="111"/>
      <c r="E112" s="111" t="s">
        <v>984</v>
      </c>
      <c r="F112" s="111"/>
      <c r="G112" s="111" t="s">
        <v>985</v>
      </c>
      <c r="H112" s="111"/>
      <c r="I112" s="111"/>
      <c r="J112" s="111"/>
      <c r="K112" s="112"/>
    </row>
    <row r="113" spans="1:11" s="96" customFormat="1" ht="76.5" x14ac:dyDescent="0.2">
      <c r="A113" s="110" t="s">
        <v>1000</v>
      </c>
      <c r="B113" s="60" t="s">
        <v>998</v>
      </c>
      <c r="C113" s="93"/>
      <c r="D113" s="111"/>
      <c r="E113" s="111" t="s">
        <v>1001</v>
      </c>
      <c r="F113" s="111"/>
      <c r="G113" s="111" t="s">
        <v>1002</v>
      </c>
      <c r="H113" s="111"/>
      <c r="I113" s="111"/>
      <c r="J113" s="111"/>
      <c r="K113" s="112"/>
    </row>
    <row r="114" spans="1:11" s="96" customFormat="1" ht="38.25" x14ac:dyDescent="0.2">
      <c r="A114" s="110" t="s">
        <v>1097</v>
      </c>
      <c r="B114" s="60" t="s">
        <v>1109</v>
      </c>
      <c r="C114" s="93"/>
      <c r="D114" s="111" t="s">
        <v>186</v>
      </c>
      <c r="E114" s="111" t="s">
        <v>1110</v>
      </c>
      <c r="F114" s="111"/>
      <c r="G114" s="111" t="s">
        <v>1111</v>
      </c>
      <c r="H114" s="111"/>
      <c r="I114" s="111" t="s">
        <v>479</v>
      </c>
      <c r="J114" s="111"/>
      <c r="K114" s="112"/>
    </row>
    <row r="115" spans="1:11" s="96" customFormat="1" ht="76.5" x14ac:dyDescent="0.2">
      <c r="A115" s="110" t="s">
        <v>1098</v>
      </c>
      <c r="B115" s="60" t="s">
        <v>1112</v>
      </c>
      <c r="C115" s="93"/>
      <c r="D115" s="111"/>
      <c r="E115" s="111" t="s">
        <v>1113</v>
      </c>
      <c r="F115" s="111"/>
      <c r="G115" s="111" t="s">
        <v>1114</v>
      </c>
      <c r="H115" s="111"/>
      <c r="I115" s="111" t="s">
        <v>479</v>
      </c>
      <c r="J115" s="111"/>
      <c r="K115" s="112"/>
    </row>
    <row r="116" spans="1:11" s="96" customFormat="1" ht="58.5" customHeight="1" x14ac:dyDescent="0.2">
      <c r="A116" s="110" t="s">
        <v>1098</v>
      </c>
      <c r="B116" s="114"/>
      <c r="C116" s="93"/>
      <c r="D116" s="111"/>
      <c r="E116" s="111" t="s">
        <v>1116</v>
      </c>
      <c r="F116" s="111"/>
      <c r="G116" s="111" t="s">
        <v>1117</v>
      </c>
      <c r="H116" s="111"/>
      <c r="I116" s="111" t="s">
        <v>479</v>
      </c>
      <c r="J116" s="111"/>
      <c r="K116" s="112"/>
    </row>
    <row r="117" spans="1:11" s="96" customFormat="1" ht="76.5" x14ac:dyDescent="0.2">
      <c r="A117" s="110" t="s">
        <v>1098</v>
      </c>
      <c r="B117" s="114"/>
      <c r="C117" s="93"/>
      <c r="D117" s="111"/>
      <c r="E117" s="111" t="s">
        <v>1119</v>
      </c>
      <c r="F117" s="111"/>
      <c r="G117" s="111" t="s">
        <v>1114</v>
      </c>
      <c r="H117" s="111"/>
      <c r="I117" s="111" t="s">
        <v>479</v>
      </c>
      <c r="J117" s="111"/>
      <c r="K117" s="112"/>
    </row>
    <row r="118" spans="1:11" s="96" customFormat="1" ht="48" customHeight="1" x14ac:dyDescent="0.2">
      <c r="A118" s="110" t="s">
        <v>1098</v>
      </c>
      <c r="B118" s="114"/>
      <c r="C118" s="93"/>
      <c r="D118" s="111"/>
      <c r="E118" s="111" t="s">
        <v>1118</v>
      </c>
      <c r="F118" s="111"/>
      <c r="G118" s="111" t="s">
        <v>1117</v>
      </c>
      <c r="H118" s="111"/>
      <c r="I118" s="111" t="s">
        <v>479</v>
      </c>
      <c r="J118" s="111"/>
      <c r="K118" s="112"/>
    </row>
    <row r="119" spans="1:11" s="96" customFormat="1" ht="76.5" x14ac:dyDescent="0.2">
      <c r="A119" s="110" t="s">
        <v>1098</v>
      </c>
      <c r="B119" s="114"/>
      <c r="C119" s="93"/>
      <c r="D119" s="111"/>
      <c r="E119" s="111" t="s">
        <v>1120</v>
      </c>
      <c r="F119" s="111"/>
      <c r="G119" s="111" t="s">
        <v>1114</v>
      </c>
      <c r="H119" s="111"/>
      <c r="I119" s="111" t="s">
        <v>479</v>
      </c>
      <c r="J119" s="111"/>
      <c r="K119" s="112"/>
    </row>
    <row r="120" spans="1:11" s="96" customFormat="1" ht="50.25" customHeight="1" x14ac:dyDescent="0.2">
      <c r="A120" s="110" t="s">
        <v>1098</v>
      </c>
      <c r="B120" s="114"/>
      <c r="C120" s="93"/>
      <c r="D120" s="111"/>
      <c r="E120" s="111" t="s">
        <v>1121</v>
      </c>
      <c r="F120" s="111"/>
      <c r="G120" s="111" t="s">
        <v>1117</v>
      </c>
      <c r="H120" s="111"/>
      <c r="I120" s="111" t="s">
        <v>479</v>
      </c>
      <c r="J120" s="111"/>
      <c r="K120" s="112"/>
    </row>
    <row r="121" spans="1:11" s="96" customFormat="1" ht="76.5" x14ac:dyDescent="0.2">
      <c r="A121" s="110" t="s">
        <v>1098</v>
      </c>
      <c r="B121" s="114"/>
      <c r="C121" s="93"/>
      <c r="D121" s="111"/>
      <c r="E121" s="111" t="s">
        <v>1122</v>
      </c>
      <c r="F121" s="111"/>
      <c r="G121" s="111" t="s">
        <v>1114</v>
      </c>
      <c r="H121" s="111"/>
      <c r="I121" s="111" t="s">
        <v>479</v>
      </c>
      <c r="J121" s="111"/>
      <c r="K121" s="112"/>
    </row>
    <row r="122" spans="1:11" s="96" customFormat="1" ht="40.5" customHeight="1" x14ac:dyDescent="0.2">
      <c r="A122" s="110" t="s">
        <v>1098</v>
      </c>
      <c r="B122" s="114"/>
      <c r="C122" s="93"/>
      <c r="D122" s="111"/>
      <c r="E122" s="111" t="s">
        <v>1123</v>
      </c>
      <c r="F122" s="111"/>
      <c r="G122" s="111" t="s">
        <v>1117</v>
      </c>
      <c r="H122" s="111"/>
      <c r="I122" s="111" t="s">
        <v>479</v>
      </c>
      <c r="J122" s="111"/>
      <c r="K122" s="112"/>
    </row>
    <row r="123" spans="1:11" s="96" customFormat="1" ht="25.5" x14ac:dyDescent="0.2">
      <c r="A123" s="110" t="s">
        <v>1145</v>
      </c>
      <c r="B123" s="60" t="s">
        <v>1146</v>
      </c>
      <c r="C123" s="93"/>
      <c r="D123" s="111" t="s">
        <v>41</v>
      </c>
      <c r="E123" s="97" t="s">
        <v>34</v>
      </c>
      <c r="F123" s="97"/>
      <c r="G123" s="97" t="s">
        <v>22</v>
      </c>
      <c r="H123" s="111"/>
      <c r="I123" s="111" t="s">
        <v>479</v>
      </c>
      <c r="J123" s="111"/>
      <c r="K123" s="112"/>
    </row>
    <row r="124" spans="1:11" s="96" customFormat="1" ht="38.25" x14ac:dyDescent="0.2">
      <c r="A124" s="110" t="s">
        <v>1145</v>
      </c>
      <c r="B124" s="114"/>
      <c r="C124" s="93"/>
      <c r="D124" s="111"/>
      <c r="E124" s="111" t="s">
        <v>988</v>
      </c>
      <c r="F124" s="111"/>
      <c r="G124" s="111" t="s">
        <v>1147</v>
      </c>
      <c r="H124" s="111"/>
      <c r="I124" s="111" t="s">
        <v>479</v>
      </c>
      <c r="J124" s="111"/>
      <c r="K124" s="112"/>
    </row>
    <row r="125" spans="1:11" s="96" customFormat="1" ht="51" x14ac:dyDescent="0.2">
      <c r="A125" s="110" t="s">
        <v>1145</v>
      </c>
      <c r="B125" s="114"/>
      <c r="C125" s="93"/>
      <c r="D125" s="111"/>
      <c r="E125" s="111" t="s">
        <v>1148</v>
      </c>
      <c r="F125" s="111"/>
      <c r="G125" s="111" t="s">
        <v>1168</v>
      </c>
      <c r="H125" s="111"/>
      <c r="I125" s="111" t="s">
        <v>479</v>
      </c>
      <c r="J125" s="111"/>
      <c r="K125" s="112"/>
    </row>
    <row r="126" spans="1:11" s="96" customFormat="1" ht="99" customHeight="1" x14ac:dyDescent="0.2">
      <c r="A126" s="110" t="s">
        <v>1160</v>
      </c>
      <c r="B126" s="60" t="s">
        <v>1161</v>
      </c>
      <c r="C126" s="93"/>
      <c r="D126" s="111"/>
      <c r="E126" s="111" t="s">
        <v>211</v>
      </c>
      <c r="F126" s="111"/>
      <c r="G126" s="111" t="s">
        <v>1167</v>
      </c>
      <c r="H126" s="111"/>
      <c r="I126" s="111" t="s">
        <v>479</v>
      </c>
      <c r="J126" s="111"/>
      <c r="K126" s="112"/>
    </row>
    <row r="127" spans="1:11" s="96" customFormat="1" ht="140.25" x14ac:dyDescent="0.2">
      <c r="A127" s="110" t="s">
        <v>1160</v>
      </c>
      <c r="B127" s="60" t="s">
        <v>1161</v>
      </c>
      <c r="C127" s="93"/>
      <c r="D127" s="111"/>
      <c r="E127" s="111" t="s">
        <v>214</v>
      </c>
      <c r="F127" s="111"/>
      <c r="G127" s="111" t="s">
        <v>1166</v>
      </c>
      <c r="H127" s="111"/>
      <c r="I127" s="111" t="s">
        <v>479</v>
      </c>
      <c r="J127" s="111"/>
      <c r="K127" s="112"/>
    </row>
    <row r="128" spans="1:11" s="96" customFormat="1" ht="12.75" x14ac:dyDescent="0.2">
      <c r="A128" s="83"/>
      <c r="B128" s="114"/>
      <c r="C128" s="93"/>
      <c r="D128" s="111"/>
      <c r="E128" s="111"/>
      <c r="F128" s="111"/>
      <c r="G128" s="111"/>
      <c r="H128" s="111"/>
      <c r="I128" s="111"/>
      <c r="J128" s="111"/>
      <c r="K128" s="112"/>
    </row>
    <row r="129" spans="1:11" s="96" customFormat="1" ht="12.75" x14ac:dyDescent="0.2">
      <c r="A129" s="83"/>
      <c r="B129" s="114"/>
      <c r="C129" s="93"/>
      <c r="D129" s="111"/>
      <c r="E129" s="111"/>
      <c r="F129" s="111"/>
      <c r="G129" s="111"/>
      <c r="H129" s="111"/>
      <c r="I129" s="111"/>
      <c r="J129" s="111"/>
      <c r="K129" s="112"/>
    </row>
    <row r="130" spans="1:11" s="96" customFormat="1" ht="12.75" x14ac:dyDescent="0.2">
      <c r="A130" s="83"/>
      <c r="B130" s="114"/>
      <c r="C130" s="93"/>
      <c r="D130" s="111"/>
      <c r="E130" s="111"/>
      <c r="F130" s="111"/>
      <c r="G130" s="111"/>
      <c r="H130" s="111"/>
      <c r="I130" s="111"/>
      <c r="J130" s="111"/>
      <c r="K130" s="112"/>
    </row>
    <row r="131" spans="1:11" s="96" customFormat="1" x14ac:dyDescent="0.25">
      <c r="A131" s="79"/>
      <c r="B131" s="111"/>
      <c r="C131" s="93"/>
      <c r="D131" s="111"/>
      <c r="E131" s="111"/>
      <c r="F131" s="111"/>
      <c r="G131" s="111"/>
      <c r="H131" s="111"/>
      <c r="I131" s="111"/>
      <c r="J131" s="111"/>
      <c r="K131" s="112"/>
    </row>
    <row r="132" spans="1:11" ht="15.75" thickBot="1" x14ac:dyDescent="0.3">
      <c r="A132" s="4"/>
      <c r="B132" s="27"/>
      <c r="C132" s="27"/>
      <c r="D132" s="27"/>
      <c r="E132" s="27"/>
      <c r="F132" s="27"/>
      <c r="G132" s="27"/>
      <c r="H132" s="27"/>
      <c r="I132" s="27"/>
      <c r="J132" s="27"/>
      <c r="K132" s="28"/>
    </row>
  </sheetData>
  <autoFilter ref="A1:K132"/>
  <dataValidations count="1">
    <dataValidation type="list" allowBlank="1" showInputMessage="1" showErrorMessage="1" sqref="I2:I131">
      <formula1>$AA$3:$AA$5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2"/>
  <sheetViews>
    <sheetView zoomScale="90" zoomScaleNormal="90" workbookViewId="0">
      <pane ySplit="1" topLeftCell="A11" activePane="bottomLeft" state="frozen"/>
      <selection activeCell="I1" sqref="I1"/>
      <selection pane="bottomLeft" activeCell="K18" sqref="K18"/>
    </sheetView>
  </sheetViews>
  <sheetFormatPr defaultRowHeight="15" x14ac:dyDescent="0.25"/>
  <cols>
    <col min="1" max="1" width="10.85546875" style="20" bestFit="1" customWidth="1"/>
    <col min="2" max="2" width="24.140625" style="8" customWidth="1"/>
    <col min="3" max="3" width="14.85546875" style="21" hidden="1" customWidth="1"/>
    <col min="4" max="4" width="10.140625" style="21" bestFit="1" customWidth="1"/>
    <col min="5" max="5" width="28.28515625" style="21" customWidth="1"/>
    <col min="6" max="6" width="16.85546875" style="21" hidden="1" customWidth="1"/>
    <col min="7" max="7" width="37.28515625" style="21" customWidth="1"/>
    <col min="8" max="8" width="22.42578125" style="21" hidden="1" customWidth="1"/>
    <col min="9" max="9" width="14.28515625" style="21" bestFit="1" customWidth="1"/>
    <col min="10" max="10" width="11.42578125" style="21" customWidth="1"/>
    <col min="11" max="11" width="26.85546875" style="21" customWidth="1"/>
    <col min="12" max="13" width="9.140625" style="20" hidden="1" customWidth="1"/>
    <col min="14" max="26" width="9.140625" style="20"/>
    <col min="27" max="27" width="0" style="20" hidden="1" customWidth="1"/>
    <col min="28" max="16384" width="9.140625" style="20"/>
  </cols>
  <sheetData>
    <row r="1" spans="1:27" s="36" customFormat="1" ht="25.5" x14ac:dyDescent="0.25">
      <c r="A1" s="23" t="s">
        <v>1065</v>
      </c>
      <c r="B1" s="98" t="s">
        <v>0</v>
      </c>
      <c r="C1" s="98" t="s">
        <v>2</v>
      </c>
      <c r="D1" s="98" t="s">
        <v>1</v>
      </c>
      <c r="E1" s="98" t="s">
        <v>3</v>
      </c>
      <c r="F1" s="98" t="s">
        <v>4</v>
      </c>
      <c r="G1" s="98" t="s">
        <v>5</v>
      </c>
      <c r="H1" s="98" t="s">
        <v>6</v>
      </c>
      <c r="I1" s="98" t="s">
        <v>7</v>
      </c>
      <c r="J1" s="98" t="s">
        <v>8</v>
      </c>
      <c r="K1" s="99" t="s">
        <v>9</v>
      </c>
    </row>
    <row r="2" spans="1:27" s="21" customFormat="1" ht="51" x14ac:dyDescent="0.25">
      <c r="A2" s="3" t="s">
        <v>28</v>
      </c>
      <c r="B2" s="97" t="s">
        <v>29</v>
      </c>
      <c r="C2" s="13" t="s">
        <v>71</v>
      </c>
      <c r="D2" s="97" t="s">
        <v>36</v>
      </c>
      <c r="E2" s="97" t="s">
        <v>42</v>
      </c>
      <c r="F2" s="97"/>
      <c r="G2" s="97" t="s">
        <v>43</v>
      </c>
      <c r="H2" s="97"/>
      <c r="I2" s="97" t="s">
        <v>479</v>
      </c>
      <c r="J2" s="97"/>
      <c r="K2" s="100"/>
      <c r="L2" s="12" t="s">
        <v>479</v>
      </c>
      <c r="M2" s="12">
        <f>COUNTIF(I$2:I$1002,L2)</f>
        <v>16</v>
      </c>
    </row>
    <row r="3" spans="1:27" s="21" customFormat="1" x14ac:dyDescent="0.25">
      <c r="A3" s="3" t="s">
        <v>28</v>
      </c>
      <c r="B3" s="97"/>
      <c r="C3" s="13" t="s">
        <v>71</v>
      </c>
      <c r="D3" s="97"/>
      <c r="E3" s="97" t="s">
        <v>33</v>
      </c>
      <c r="F3" s="103"/>
      <c r="G3" s="97" t="s">
        <v>670</v>
      </c>
      <c r="H3" s="97"/>
      <c r="I3" s="97" t="s">
        <v>479</v>
      </c>
      <c r="J3" s="97"/>
      <c r="K3" s="100"/>
      <c r="L3" s="12" t="s">
        <v>480</v>
      </c>
      <c r="M3" s="12">
        <f>COUNTIF(I$2:I$1002,L3)</f>
        <v>0</v>
      </c>
      <c r="AA3" s="35" t="s">
        <v>479</v>
      </c>
    </row>
    <row r="4" spans="1:27" s="21" customFormat="1" ht="38.25" x14ac:dyDescent="0.25">
      <c r="A4" s="3" t="s">
        <v>28</v>
      </c>
      <c r="B4" s="97"/>
      <c r="C4" s="13" t="s">
        <v>71</v>
      </c>
      <c r="D4" s="97"/>
      <c r="E4" s="97" t="s">
        <v>32</v>
      </c>
      <c r="F4" s="103"/>
      <c r="G4" s="97" t="s">
        <v>671</v>
      </c>
      <c r="H4" s="97"/>
      <c r="I4" s="97" t="s">
        <v>479</v>
      </c>
      <c r="J4" s="97"/>
      <c r="K4" s="100"/>
      <c r="AA4" s="35" t="s">
        <v>480</v>
      </c>
    </row>
    <row r="5" spans="1:27" s="21" customFormat="1" ht="63.75" x14ac:dyDescent="0.25">
      <c r="A5" s="3" t="s">
        <v>28</v>
      </c>
      <c r="B5" s="97"/>
      <c r="C5" s="13" t="s">
        <v>71</v>
      </c>
      <c r="D5" s="97"/>
      <c r="E5" s="97" t="s">
        <v>37</v>
      </c>
      <c r="F5" s="103"/>
      <c r="G5" s="97" t="s">
        <v>672</v>
      </c>
      <c r="H5" s="97"/>
      <c r="I5" s="97" t="s">
        <v>479</v>
      </c>
      <c r="J5" s="97"/>
      <c r="K5" s="100"/>
      <c r="AA5" s="35" t="s">
        <v>481</v>
      </c>
    </row>
    <row r="6" spans="1:27" ht="79.5" customHeight="1" x14ac:dyDescent="0.25">
      <c r="A6" s="3" t="s">
        <v>577</v>
      </c>
      <c r="B6" s="97" t="s">
        <v>578</v>
      </c>
      <c r="C6" s="13" t="s">
        <v>71</v>
      </c>
      <c r="D6" s="97" t="s">
        <v>36</v>
      </c>
      <c r="E6" s="97" t="s">
        <v>579</v>
      </c>
      <c r="F6" s="97"/>
      <c r="G6" s="97" t="s">
        <v>673</v>
      </c>
      <c r="H6" s="97"/>
      <c r="I6" s="97" t="s">
        <v>479</v>
      </c>
      <c r="J6" s="97"/>
      <c r="K6" s="100"/>
    </row>
    <row r="7" spans="1:27" s="21" customFormat="1" ht="51" x14ac:dyDescent="0.25">
      <c r="A7" s="3" t="s">
        <v>28</v>
      </c>
      <c r="B7" s="97"/>
      <c r="C7" s="13" t="s">
        <v>71</v>
      </c>
      <c r="D7" s="97"/>
      <c r="E7" s="97" t="s">
        <v>1139</v>
      </c>
      <c r="F7" s="103"/>
      <c r="G7" s="97" t="s">
        <v>10</v>
      </c>
      <c r="H7" s="97"/>
      <c r="I7" s="97" t="s">
        <v>479</v>
      </c>
      <c r="J7" s="97"/>
      <c r="K7" s="100"/>
    </row>
    <row r="8" spans="1:27" s="96" customFormat="1" ht="51" x14ac:dyDescent="0.25">
      <c r="A8" s="3" t="s">
        <v>1038</v>
      </c>
      <c r="B8" s="97" t="s">
        <v>1039</v>
      </c>
      <c r="C8" s="13"/>
      <c r="D8" s="97"/>
      <c r="E8" s="97" t="s">
        <v>1040</v>
      </c>
      <c r="F8" s="103"/>
      <c r="G8" s="97" t="s">
        <v>1041</v>
      </c>
      <c r="H8" s="97"/>
      <c r="I8" s="97"/>
      <c r="J8" s="97"/>
      <c r="K8" s="100"/>
    </row>
    <row r="9" spans="1:27" s="21" customFormat="1" ht="38.25" x14ac:dyDescent="0.25">
      <c r="A9" s="3" t="s">
        <v>28</v>
      </c>
      <c r="B9" s="97"/>
      <c r="C9" s="13" t="s">
        <v>71</v>
      </c>
      <c r="D9" s="97"/>
      <c r="E9" s="97" t="s">
        <v>11</v>
      </c>
      <c r="F9" s="103"/>
      <c r="G9" s="97" t="s">
        <v>1043</v>
      </c>
      <c r="H9" s="97"/>
      <c r="I9" s="97" t="s">
        <v>479</v>
      </c>
      <c r="J9" s="97"/>
      <c r="K9" s="100"/>
    </row>
    <row r="10" spans="1:27" s="96" customFormat="1" ht="63.75" x14ac:dyDescent="0.25">
      <c r="A10" s="3" t="s">
        <v>1038</v>
      </c>
      <c r="B10" s="97"/>
      <c r="C10" s="13"/>
      <c r="D10" s="97"/>
      <c r="E10" s="97" t="s">
        <v>1135</v>
      </c>
      <c r="F10" s="103"/>
      <c r="G10" s="97" t="s">
        <v>1042</v>
      </c>
      <c r="H10" s="97"/>
      <c r="I10" s="97" t="s">
        <v>479</v>
      </c>
      <c r="J10" s="97"/>
      <c r="K10" s="100"/>
    </row>
    <row r="11" spans="1:27" s="96" customFormat="1" x14ac:dyDescent="0.25">
      <c r="A11" s="3" t="s">
        <v>28</v>
      </c>
      <c r="B11" s="97"/>
      <c r="C11" s="13" t="s">
        <v>71</v>
      </c>
      <c r="D11" s="97"/>
      <c r="E11" s="97" t="s">
        <v>11</v>
      </c>
      <c r="F11" s="103"/>
      <c r="G11" s="97" t="s">
        <v>44</v>
      </c>
      <c r="H11" s="97"/>
      <c r="I11" s="97" t="s">
        <v>479</v>
      </c>
      <c r="J11" s="97"/>
      <c r="K11" s="100"/>
    </row>
    <row r="12" spans="1:27" s="96" customFormat="1" ht="30" x14ac:dyDescent="0.25">
      <c r="A12" s="113" t="s">
        <v>1101</v>
      </c>
      <c r="B12" s="134" t="s">
        <v>1104</v>
      </c>
      <c r="C12" s="134"/>
      <c r="D12" s="134"/>
      <c r="E12" s="134" t="s">
        <v>1136</v>
      </c>
      <c r="F12" s="134"/>
      <c r="G12" s="134" t="s">
        <v>1137</v>
      </c>
      <c r="H12" s="97"/>
      <c r="I12" s="97" t="s">
        <v>479</v>
      </c>
      <c r="J12" s="97"/>
      <c r="K12" s="100"/>
    </row>
    <row r="13" spans="1:27" s="96" customFormat="1" ht="45" x14ac:dyDescent="0.25">
      <c r="A13" s="113" t="s">
        <v>1101</v>
      </c>
      <c r="B13" s="134"/>
      <c r="C13" s="134"/>
      <c r="D13" s="134"/>
      <c r="E13" s="134" t="s">
        <v>11</v>
      </c>
      <c r="F13" s="134"/>
      <c r="G13" s="134" t="s">
        <v>1138</v>
      </c>
      <c r="H13" s="97"/>
      <c r="I13" s="97" t="s">
        <v>479</v>
      </c>
      <c r="J13" s="97"/>
      <c r="K13" s="100"/>
    </row>
    <row r="14" spans="1:27" s="96" customFormat="1" ht="30" x14ac:dyDescent="0.25">
      <c r="A14" s="113" t="s">
        <v>1101</v>
      </c>
      <c r="B14" s="134"/>
      <c r="C14" s="134"/>
      <c r="D14" s="134"/>
      <c r="E14" s="134" t="s">
        <v>1140</v>
      </c>
      <c r="F14" s="134"/>
      <c r="G14" s="134" t="s">
        <v>1137</v>
      </c>
      <c r="H14" s="97"/>
      <c r="I14" s="97" t="s">
        <v>479</v>
      </c>
      <c r="J14" s="97"/>
      <c r="K14" s="100"/>
    </row>
    <row r="15" spans="1:27" s="96" customFormat="1" x14ac:dyDescent="0.25">
      <c r="A15" s="113" t="s">
        <v>1101</v>
      </c>
      <c r="B15" s="134"/>
      <c r="C15" s="134"/>
      <c r="D15" s="134"/>
      <c r="E15" s="134" t="s">
        <v>11</v>
      </c>
      <c r="F15" s="134"/>
      <c r="G15" s="134" t="s">
        <v>1141</v>
      </c>
      <c r="H15" s="97"/>
      <c r="I15" s="97" t="s">
        <v>479</v>
      </c>
      <c r="J15" s="97"/>
      <c r="K15" s="100"/>
    </row>
    <row r="16" spans="1:27" s="21" customFormat="1" x14ac:dyDescent="0.25">
      <c r="A16" s="3" t="s">
        <v>28</v>
      </c>
      <c r="B16" s="97"/>
      <c r="C16" s="13" t="s">
        <v>71</v>
      </c>
      <c r="D16" s="97" t="s">
        <v>35</v>
      </c>
      <c r="E16" s="97" t="s">
        <v>42</v>
      </c>
      <c r="F16" s="103"/>
      <c r="G16" s="97" t="s">
        <v>43</v>
      </c>
      <c r="H16" s="97"/>
      <c r="I16" s="97" t="s">
        <v>479</v>
      </c>
      <c r="J16" s="97"/>
      <c r="K16" s="100"/>
    </row>
    <row r="17" spans="1:27" s="21" customFormat="1" ht="25.5" x14ac:dyDescent="0.25">
      <c r="A17" s="3" t="s">
        <v>28</v>
      </c>
      <c r="B17" s="97"/>
      <c r="C17" s="13" t="s">
        <v>71</v>
      </c>
      <c r="D17" s="97"/>
      <c r="E17" s="97" t="s">
        <v>34</v>
      </c>
      <c r="F17" s="97"/>
      <c r="G17" s="97" t="s">
        <v>674</v>
      </c>
      <c r="H17" s="97"/>
      <c r="I17" s="97" t="s">
        <v>479</v>
      </c>
      <c r="J17" s="97"/>
      <c r="K17" s="100"/>
    </row>
    <row r="18" spans="1:27" s="21" customFormat="1" ht="38.25" x14ac:dyDescent="0.25">
      <c r="A18" s="3" t="s">
        <v>28</v>
      </c>
      <c r="B18" s="97"/>
      <c r="C18" s="13" t="s">
        <v>71</v>
      </c>
      <c r="D18" s="97"/>
      <c r="E18" s="97" t="s">
        <v>675</v>
      </c>
      <c r="F18" s="103"/>
      <c r="G18" s="103" t="s">
        <v>676</v>
      </c>
      <c r="H18" s="97"/>
      <c r="I18" s="97" t="s">
        <v>479</v>
      </c>
      <c r="J18" s="97"/>
      <c r="K18" s="100"/>
    </row>
    <row r="19" spans="1:27" x14ac:dyDescent="0.25">
      <c r="A19" s="3"/>
      <c r="B19" s="97"/>
      <c r="C19" s="97"/>
      <c r="D19" s="97"/>
      <c r="E19" s="97"/>
      <c r="F19" s="97"/>
      <c r="G19" s="97"/>
      <c r="H19" s="97"/>
      <c r="I19" s="97"/>
      <c r="J19" s="97"/>
      <c r="K19" s="100"/>
    </row>
    <row r="20" spans="1:27" x14ac:dyDescent="0.25">
      <c r="A20" s="3"/>
      <c r="B20" s="97"/>
      <c r="C20" s="97"/>
      <c r="D20" s="97"/>
      <c r="E20" s="97"/>
      <c r="F20" s="97"/>
      <c r="G20" s="97"/>
      <c r="H20" s="97"/>
      <c r="I20" s="97"/>
      <c r="J20" s="97"/>
      <c r="K20" s="100"/>
    </row>
    <row r="21" spans="1:27" x14ac:dyDescent="0.25">
      <c r="A21" s="3"/>
      <c r="B21" s="97"/>
      <c r="C21" s="97"/>
      <c r="D21" s="97"/>
      <c r="E21" s="97"/>
      <c r="F21" s="97"/>
      <c r="G21" s="97"/>
      <c r="H21" s="97"/>
      <c r="I21" s="97"/>
      <c r="J21" s="97"/>
      <c r="K21" s="100"/>
    </row>
    <row r="22" spans="1:27" x14ac:dyDescent="0.25">
      <c r="A22" s="3"/>
      <c r="B22" s="97"/>
      <c r="C22" s="97"/>
      <c r="D22" s="97"/>
      <c r="E22" s="97"/>
      <c r="F22" s="97"/>
      <c r="G22" s="97"/>
      <c r="H22" s="97"/>
      <c r="I22" s="97"/>
      <c r="J22" s="97"/>
      <c r="K22" s="100"/>
    </row>
    <row r="23" spans="1:27" s="21" customFormat="1" ht="15.75" thickBot="1" x14ac:dyDescent="0.3">
      <c r="A23" s="4"/>
      <c r="B23" s="101"/>
      <c r="C23" s="101"/>
      <c r="D23" s="101"/>
      <c r="E23" s="101"/>
      <c r="F23" s="101"/>
      <c r="G23" s="101"/>
      <c r="H23" s="101"/>
      <c r="I23" s="101"/>
      <c r="J23" s="101"/>
      <c r="K23" s="102"/>
      <c r="L23" s="20"/>
      <c r="M23" s="20"/>
      <c r="N23" s="20"/>
      <c r="O23" s="20"/>
      <c r="P23" s="20"/>
      <c r="Q23" s="20"/>
      <c r="R23" s="20"/>
      <c r="S23" s="20"/>
      <c r="T23" s="20"/>
      <c r="U23" s="20"/>
      <c r="V23" s="20"/>
      <c r="W23" s="20"/>
      <c r="X23" s="20"/>
      <c r="Y23" s="20"/>
      <c r="Z23" s="20"/>
      <c r="AA23" s="20"/>
    </row>
    <row r="24" spans="1:27" s="21" customFormat="1" x14ac:dyDescent="0.25">
      <c r="A24" s="20"/>
      <c r="L24" s="20"/>
      <c r="M24" s="20"/>
      <c r="N24" s="20"/>
      <c r="O24" s="20"/>
      <c r="P24" s="20"/>
      <c r="Q24" s="20"/>
      <c r="R24" s="20"/>
      <c r="S24" s="20"/>
      <c r="T24" s="20"/>
      <c r="U24" s="20"/>
      <c r="V24" s="20"/>
      <c r="W24" s="20"/>
      <c r="X24" s="20"/>
      <c r="Y24" s="20"/>
      <c r="Z24" s="20"/>
      <c r="AA24" s="20"/>
    </row>
    <row r="25" spans="1:27" s="21" customFormat="1" x14ac:dyDescent="0.25">
      <c r="A25" s="20"/>
      <c r="L25" s="20"/>
      <c r="M25" s="20"/>
      <c r="N25" s="20"/>
      <c r="O25" s="20"/>
      <c r="P25" s="20"/>
      <c r="Q25" s="20"/>
      <c r="R25" s="20"/>
      <c r="S25" s="20"/>
      <c r="T25" s="20"/>
      <c r="U25" s="20"/>
      <c r="V25" s="20"/>
      <c r="W25" s="20"/>
      <c r="X25" s="20"/>
      <c r="Y25" s="20"/>
      <c r="Z25" s="20"/>
      <c r="AA25" s="20"/>
    </row>
    <row r="26" spans="1:27" s="21" customFormat="1" x14ac:dyDescent="0.25">
      <c r="A26" s="20"/>
      <c r="L26" s="20"/>
      <c r="M26" s="20"/>
      <c r="N26" s="20"/>
      <c r="O26" s="20"/>
      <c r="P26" s="20"/>
      <c r="Q26" s="20"/>
      <c r="R26" s="20"/>
      <c r="S26" s="20"/>
      <c r="T26" s="20"/>
      <c r="U26" s="20"/>
      <c r="V26" s="20"/>
      <c r="W26" s="20"/>
      <c r="X26" s="20"/>
      <c r="Y26" s="20"/>
      <c r="Z26" s="20"/>
      <c r="AA26" s="20"/>
    </row>
    <row r="27" spans="1:27" s="21" customFormat="1" x14ac:dyDescent="0.25">
      <c r="A27" s="20"/>
      <c r="L27" s="20"/>
      <c r="M27" s="20"/>
      <c r="N27" s="20"/>
      <c r="O27" s="20"/>
      <c r="P27" s="20"/>
      <c r="Q27" s="20"/>
      <c r="R27" s="20"/>
      <c r="S27" s="20"/>
      <c r="T27" s="20"/>
      <c r="U27" s="20"/>
      <c r="V27" s="20"/>
      <c r="W27" s="20"/>
      <c r="X27" s="20"/>
      <c r="Y27" s="20"/>
      <c r="Z27" s="20"/>
      <c r="AA27" s="20"/>
    </row>
    <row r="28" spans="1:27" s="21" customFormat="1" x14ac:dyDescent="0.25">
      <c r="A28" s="20"/>
      <c r="L28" s="20"/>
      <c r="M28" s="20"/>
      <c r="N28" s="20"/>
      <c r="O28" s="20"/>
      <c r="P28" s="20"/>
      <c r="Q28" s="20"/>
      <c r="R28" s="20"/>
      <c r="S28" s="20"/>
      <c r="T28" s="20"/>
      <c r="U28" s="20"/>
      <c r="V28" s="20"/>
      <c r="W28" s="20"/>
      <c r="X28" s="20"/>
      <c r="Y28" s="20"/>
      <c r="Z28" s="20"/>
      <c r="AA28" s="20"/>
    </row>
    <row r="29" spans="1:27" s="21" customFormat="1" x14ac:dyDescent="0.25">
      <c r="A29" s="20"/>
      <c r="L29" s="20"/>
      <c r="M29" s="20"/>
      <c r="N29" s="20"/>
      <c r="O29" s="20"/>
      <c r="P29" s="20"/>
      <c r="Q29" s="20"/>
      <c r="R29" s="20"/>
      <c r="S29" s="20"/>
      <c r="T29" s="20"/>
      <c r="U29" s="20"/>
      <c r="V29" s="20"/>
      <c r="W29" s="20"/>
      <c r="X29" s="20"/>
      <c r="Y29" s="20"/>
      <c r="Z29" s="20"/>
      <c r="AA29" s="20"/>
    </row>
    <row r="30" spans="1:27" s="21" customFormat="1" x14ac:dyDescent="0.25">
      <c r="A30" s="20"/>
      <c r="L30" s="20"/>
      <c r="M30" s="20"/>
      <c r="N30" s="20"/>
      <c r="O30" s="20"/>
      <c r="P30" s="20"/>
      <c r="Q30" s="20"/>
      <c r="R30" s="20"/>
      <c r="S30" s="20"/>
      <c r="T30" s="20"/>
      <c r="U30" s="20"/>
      <c r="V30" s="20"/>
      <c r="W30" s="20"/>
      <c r="X30" s="20"/>
      <c r="Y30" s="20"/>
      <c r="Z30" s="20"/>
      <c r="AA30" s="20"/>
    </row>
    <row r="31" spans="1:27" s="21" customFormat="1" x14ac:dyDescent="0.25">
      <c r="A31" s="20"/>
      <c r="L31" s="20"/>
      <c r="M31" s="20"/>
      <c r="N31" s="20"/>
      <c r="O31" s="20"/>
      <c r="P31" s="20"/>
      <c r="Q31" s="20"/>
      <c r="R31" s="20"/>
      <c r="S31" s="20"/>
      <c r="T31" s="20"/>
      <c r="U31" s="20"/>
      <c r="V31" s="20"/>
      <c r="W31" s="20"/>
      <c r="X31" s="20"/>
      <c r="Y31" s="20"/>
      <c r="Z31" s="20"/>
      <c r="AA31" s="20"/>
    </row>
    <row r="32" spans="1:27" s="21" customFormat="1" x14ac:dyDescent="0.25">
      <c r="A32" s="20"/>
      <c r="L32" s="20"/>
      <c r="M32" s="20"/>
      <c r="N32" s="20"/>
      <c r="O32" s="20"/>
      <c r="P32" s="20"/>
      <c r="Q32" s="20"/>
      <c r="R32" s="20"/>
      <c r="S32" s="20"/>
      <c r="T32" s="20"/>
      <c r="U32" s="20"/>
      <c r="V32" s="20"/>
      <c r="W32" s="20"/>
      <c r="X32" s="20"/>
      <c r="Y32" s="20"/>
      <c r="Z32" s="20"/>
      <c r="AA32" s="20"/>
    </row>
    <row r="33" spans="1:27" s="21" customFormat="1" x14ac:dyDescent="0.25">
      <c r="A33" s="20"/>
      <c r="L33" s="20"/>
      <c r="M33" s="20"/>
      <c r="N33" s="20"/>
      <c r="O33" s="20"/>
      <c r="P33" s="20"/>
      <c r="Q33" s="20"/>
      <c r="R33" s="20"/>
      <c r="S33" s="20"/>
      <c r="T33" s="20"/>
      <c r="U33" s="20"/>
      <c r="V33" s="20"/>
      <c r="W33" s="20"/>
      <c r="X33" s="20"/>
      <c r="Y33" s="20"/>
      <c r="Z33" s="20"/>
      <c r="AA33" s="20"/>
    </row>
    <row r="34" spans="1:27" s="21" customFormat="1" x14ac:dyDescent="0.25">
      <c r="A34" s="20"/>
      <c r="L34" s="20"/>
      <c r="M34" s="20"/>
      <c r="N34" s="20"/>
      <c r="O34" s="20"/>
      <c r="P34" s="20"/>
      <c r="Q34" s="20"/>
      <c r="R34" s="20"/>
      <c r="S34" s="20"/>
      <c r="T34" s="20"/>
      <c r="U34" s="20"/>
      <c r="V34" s="20"/>
      <c r="W34" s="20"/>
      <c r="X34" s="20"/>
      <c r="Y34" s="20"/>
      <c r="Z34" s="20"/>
      <c r="AA34" s="20"/>
    </row>
    <row r="35" spans="1:27" s="21" customFormat="1" x14ac:dyDescent="0.25">
      <c r="A35" s="20"/>
      <c r="L35" s="20"/>
      <c r="M35" s="20"/>
      <c r="N35" s="20"/>
      <c r="O35" s="20"/>
      <c r="P35" s="20"/>
      <c r="Q35" s="20"/>
      <c r="R35" s="20"/>
      <c r="S35" s="20"/>
      <c r="T35" s="20"/>
      <c r="U35" s="20"/>
      <c r="V35" s="20"/>
      <c r="W35" s="20"/>
      <c r="X35" s="20"/>
      <c r="Y35" s="20"/>
      <c r="Z35" s="20"/>
      <c r="AA35" s="20"/>
    </row>
    <row r="36" spans="1:27" s="21" customFormat="1" x14ac:dyDescent="0.25">
      <c r="A36" s="20"/>
      <c r="L36" s="20"/>
      <c r="M36" s="20"/>
      <c r="N36" s="20"/>
      <c r="O36" s="20"/>
      <c r="P36" s="20"/>
      <c r="Q36" s="20"/>
      <c r="R36" s="20"/>
      <c r="S36" s="20"/>
      <c r="T36" s="20"/>
      <c r="U36" s="20"/>
      <c r="V36" s="20"/>
      <c r="W36" s="20"/>
      <c r="X36" s="20"/>
      <c r="Y36" s="20"/>
      <c r="Z36" s="20"/>
      <c r="AA36" s="20"/>
    </row>
    <row r="37" spans="1:27" s="21" customFormat="1" x14ac:dyDescent="0.25">
      <c r="A37" s="20"/>
      <c r="L37" s="20"/>
      <c r="M37" s="20"/>
      <c r="N37" s="20"/>
      <c r="O37" s="20"/>
      <c r="P37" s="20"/>
      <c r="Q37" s="20"/>
      <c r="R37" s="20"/>
      <c r="S37" s="20"/>
      <c r="T37" s="20"/>
      <c r="U37" s="20"/>
      <c r="V37" s="20"/>
      <c r="W37" s="20"/>
      <c r="X37" s="20"/>
      <c r="Y37" s="20"/>
      <c r="Z37" s="20"/>
      <c r="AA37" s="20"/>
    </row>
    <row r="38" spans="1:27" s="21" customFormat="1" x14ac:dyDescent="0.25">
      <c r="A38" s="20"/>
      <c r="L38" s="20"/>
      <c r="M38" s="20"/>
      <c r="N38" s="20"/>
      <c r="O38" s="20"/>
      <c r="P38" s="20"/>
      <c r="Q38" s="20"/>
      <c r="R38" s="20"/>
      <c r="S38" s="20"/>
      <c r="T38" s="20"/>
      <c r="U38" s="20"/>
      <c r="V38" s="20"/>
      <c r="W38" s="20"/>
      <c r="X38" s="20"/>
      <c r="Y38" s="20"/>
      <c r="Z38" s="20"/>
      <c r="AA38" s="20"/>
    </row>
    <row r="39" spans="1:27" s="21" customFormat="1" x14ac:dyDescent="0.25">
      <c r="A39" s="20"/>
      <c r="L39" s="20"/>
      <c r="M39" s="20"/>
      <c r="N39" s="20"/>
      <c r="O39" s="20"/>
      <c r="P39" s="20"/>
      <c r="Q39" s="20"/>
      <c r="R39" s="20"/>
      <c r="S39" s="20"/>
      <c r="T39" s="20"/>
      <c r="U39" s="20"/>
      <c r="V39" s="20"/>
      <c r="W39" s="20"/>
      <c r="X39" s="20"/>
      <c r="Y39" s="20"/>
      <c r="Z39" s="20"/>
      <c r="AA39" s="20"/>
    </row>
    <row r="40" spans="1:27" s="21" customFormat="1" x14ac:dyDescent="0.25">
      <c r="A40" s="20"/>
      <c r="L40" s="20"/>
      <c r="M40" s="20"/>
      <c r="N40" s="20"/>
      <c r="O40" s="20"/>
      <c r="P40" s="20"/>
      <c r="Q40" s="20"/>
      <c r="R40" s="20"/>
      <c r="S40" s="20"/>
      <c r="T40" s="20"/>
      <c r="U40" s="20"/>
      <c r="V40" s="20"/>
      <c r="W40" s="20"/>
      <c r="X40" s="20"/>
      <c r="Y40" s="20"/>
      <c r="Z40" s="20"/>
      <c r="AA40" s="20"/>
    </row>
    <row r="41" spans="1:27" s="21" customFormat="1" x14ac:dyDescent="0.25">
      <c r="A41" s="20"/>
      <c r="L41" s="20"/>
      <c r="M41" s="20"/>
      <c r="N41" s="20"/>
      <c r="O41" s="20"/>
      <c r="P41" s="20"/>
      <c r="Q41" s="20"/>
      <c r="R41" s="20"/>
      <c r="S41" s="20"/>
      <c r="T41" s="20"/>
      <c r="U41" s="20"/>
      <c r="V41" s="20"/>
      <c r="W41" s="20"/>
      <c r="X41" s="20"/>
      <c r="Y41" s="20"/>
      <c r="Z41" s="20"/>
      <c r="AA41" s="20"/>
    </row>
    <row r="42" spans="1:27" s="21" customFormat="1" x14ac:dyDescent="0.25">
      <c r="A42" s="20"/>
      <c r="L42" s="20"/>
      <c r="M42" s="20"/>
      <c r="N42" s="20"/>
      <c r="O42" s="20"/>
      <c r="P42" s="20"/>
      <c r="Q42" s="20"/>
      <c r="R42" s="20"/>
      <c r="S42" s="20"/>
      <c r="T42" s="20"/>
      <c r="U42" s="20"/>
      <c r="V42" s="20"/>
      <c r="W42" s="20"/>
      <c r="X42" s="20"/>
      <c r="Y42" s="20"/>
      <c r="Z42" s="20"/>
      <c r="AA42" s="20"/>
    </row>
    <row r="43" spans="1:27" s="21" customFormat="1" x14ac:dyDescent="0.25">
      <c r="A43" s="20"/>
      <c r="L43" s="20"/>
      <c r="M43" s="20"/>
      <c r="N43" s="20"/>
      <c r="O43" s="20"/>
      <c r="P43" s="20"/>
      <c r="Q43" s="20"/>
      <c r="R43" s="20"/>
      <c r="S43" s="20"/>
      <c r="T43" s="20"/>
      <c r="U43" s="20"/>
      <c r="V43" s="20"/>
      <c r="W43" s="20"/>
      <c r="X43" s="20"/>
      <c r="Y43" s="20"/>
      <c r="Z43" s="20"/>
      <c r="AA43" s="20"/>
    </row>
    <row r="44" spans="1:27" s="21" customFormat="1" x14ac:dyDescent="0.25">
      <c r="A44" s="20"/>
      <c r="L44" s="20"/>
      <c r="M44" s="20"/>
      <c r="N44" s="20"/>
      <c r="O44" s="20"/>
      <c r="P44" s="20"/>
      <c r="Q44" s="20"/>
      <c r="R44" s="20"/>
      <c r="S44" s="20"/>
      <c r="T44" s="20"/>
      <c r="U44" s="20"/>
      <c r="V44" s="20"/>
      <c r="W44" s="20"/>
      <c r="X44" s="20"/>
      <c r="Y44" s="20"/>
      <c r="Z44" s="20"/>
      <c r="AA44" s="20"/>
    </row>
    <row r="45" spans="1:27" s="21" customFormat="1" x14ac:dyDescent="0.25">
      <c r="A45" s="20"/>
      <c r="L45" s="20"/>
      <c r="M45" s="20"/>
      <c r="N45" s="20"/>
      <c r="O45" s="20"/>
      <c r="P45" s="20"/>
      <c r="Q45" s="20"/>
      <c r="R45" s="20"/>
      <c r="S45" s="20"/>
      <c r="T45" s="20"/>
      <c r="U45" s="20"/>
      <c r="V45" s="20"/>
      <c r="W45" s="20"/>
      <c r="X45" s="20"/>
      <c r="Y45" s="20"/>
      <c r="Z45" s="20"/>
      <c r="AA45" s="20"/>
    </row>
    <row r="46" spans="1:27" s="21" customFormat="1" x14ac:dyDescent="0.25">
      <c r="A46" s="20"/>
      <c r="L46" s="20"/>
      <c r="M46" s="20"/>
      <c r="N46" s="20"/>
      <c r="O46" s="20"/>
      <c r="P46" s="20"/>
      <c r="Q46" s="20"/>
      <c r="R46" s="20"/>
      <c r="S46" s="20"/>
      <c r="T46" s="20"/>
      <c r="U46" s="20"/>
      <c r="V46" s="20"/>
      <c r="W46" s="20"/>
      <c r="X46" s="20"/>
      <c r="Y46" s="20"/>
      <c r="Z46" s="20"/>
      <c r="AA46" s="20"/>
    </row>
    <row r="47" spans="1:27" s="21" customFormat="1" x14ac:dyDescent="0.25">
      <c r="A47" s="20"/>
      <c r="L47" s="20"/>
      <c r="M47" s="20"/>
      <c r="N47" s="20"/>
      <c r="O47" s="20"/>
      <c r="P47" s="20"/>
      <c r="Q47" s="20"/>
      <c r="R47" s="20"/>
      <c r="S47" s="20"/>
      <c r="T47" s="20"/>
      <c r="U47" s="20"/>
      <c r="V47" s="20"/>
      <c r="W47" s="20"/>
      <c r="X47" s="20"/>
      <c r="Y47" s="20"/>
      <c r="Z47" s="20"/>
      <c r="AA47" s="20"/>
    </row>
    <row r="48" spans="1:27" s="21" customFormat="1" x14ac:dyDescent="0.25">
      <c r="A48" s="20"/>
      <c r="L48" s="20"/>
      <c r="M48" s="20"/>
      <c r="N48" s="20"/>
      <c r="O48" s="20"/>
      <c r="P48" s="20"/>
      <c r="Q48" s="20"/>
      <c r="R48" s="20"/>
      <c r="S48" s="20"/>
      <c r="T48" s="20"/>
      <c r="U48" s="20"/>
      <c r="V48" s="20"/>
      <c r="W48" s="20"/>
      <c r="X48" s="20"/>
      <c r="Y48" s="20"/>
      <c r="Z48" s="20"/>
      <c r="AA48" s="20"/>
    </row>
    <row r="49" spans="1:27" s="21" customFormat="1" x14ac:dyDescent="0.25">
      <c r="A49" s="20"/>
      <c r="L49" s="20"/>
      <c r="M49" s="20"/>
      <c r="N49" s="20"/>
      <c r="O49" s="20"/>
      <c r="P49" s="20"/>
      <c r="Q49" s="20"/>
      <c r="R49" s="20"/>
      <c r="S49" s="20"/>
      <c r="T49" s="20"/>
      <c r="U49" s="20"/>
      <c r="V49" s="20"/>
      <c r="W49" s="20"/>
      <c r="X49" s="20"/>
      <c r="Y49" s="20"/>
      <c r="Z49" s="20"/>
      <c r="AA49" s="20"/>
    </row>
    <row r="50" spans="1:27" s="21" customFormat="1" x14ac:dyDescent="0.25">
      <c r="A50" s="20"/>
      <c r="L50" s="20"/>
      <c r="M50" s="20"/>
      <c r="N50" s="20"/>
      <c r="O50" s="20"/>
      <c r="P50" s="20"/>
      <c r="Q50" s="20"/>
      <c r="R50" s="20"/>
      <c r="S50" s="20"/>
      <c r="T50" s="20"/>
      <c r="U50" s="20"/>
      <c r="V50" s="20"/>
      <c r="W50" s="20"/>
      <c r="X50" s="20"/>
      <c r="Y50" s="20"/>
      <c r="Z50" s="20"/>
      <c r="AA50" s="20"/>
    </row>
    <row r="51" spans="1:27" s="21" customFormat="1" x14ac:dyDescent="0.25">
      <c r="A51" s="20"/>
      <c r="L51" s="20"/>
      <c r="M51" s="20"/>
      <c r="N51" s="20"/>
      <c r="O51" s="20"/>
      <c r="P51" s="20"/>
      <c r="Q51" s="20"/>
      <c r="R51" s="20"/>
      <c r="S51" s="20"/>
      <c r="T51" s="20"/>
      <c r="U51" s="20"/>
      <c r="V51" s="20"/>
      <c r="W51" s="20"/>
      <c r="X51" s="20"/>
      <c r="Y51" s="20"/>
      <c r="Z51" s="20"/>
      <c r="AA51" s="20"/>
    </row>
    <row r="52" spans="1:27" s="21" customFormat="1" x14ac:dyDescent="0.25">
      <c r="A52" s="20"/>
      <c r="L52" s="20"/>
      <c r="M52" s="20"/>
      <c r="N52" s="20"/>
      <c r="O52" s="20"/>
      <c r="P52" s="20"/>
      <c r="Q52" s="20"/>
      <c r="R52" s="20"/>
      <c r="S52" s="20"/>
      <c r="T52" s="20"/>
      <c r="U52" s="20"/>
      <c r="V52" s="20"/>
      <c r="W52" s="20"/>
      <c r="X52" s="20"/>
      <c r="Y52" s="20"/>
      <c r="Z52" s="20"/>
      <c r="AA52" s="20"/>
    </row>
    <row r="53" spans="1:27" s="21" customFormat="1" x14ac:dyDescent="0.25">
      <c r="A53" s="20"/>
      <c r="L53" s="20"/>
      <c r="M53" s="20"/>
      <c r="N53" s="20"/>
      <c r="O53" s="20"/>
      <c r="P53" s="20"/>
      <c r="Q53" s="20"/>
      <c r="R53" s="20"/>
      <c r="S53" s="20"/>
      <c r="T53" s="20"/>
      <c r="U53" s="20"/>
      <c r="V53" s="20"/>
      <c r="W53" s="20"/>
      <c r="X53" s="20"/>
      <c r="Y53" s="20"/>
      <c r="Z53" s="20"/>
      <c r="AA53" s="20"/>
    </row>
    <row r="54" spans="1:27" s="21" customFormat="1" x14ac:dyDescent="0.25">
      <c r="A54" s="20"/>
      <c r="L54" s="20"/>
      <c r="M54" s="20"/>
      <c r="N54" s="20"/>
      <c r="O54" s="20"/>
      <c r="P54" s="20"/>
      <c r="Q54" s="20"/>
      <c r="R54" s="20"/>
      <c r="S54" s="20"/>
      <c r="T54" s="20"/>
      <c r="U54" s="20"/>
      <c r="V54" s="20"/>
      <c r="W54" s="20"/>
      <c r="X54" s="20"/>
      <c r="Y54" s="20"/>
      <c r="Z54" s="20"/>
      <c r="AA54" s="20"/>
    </row>
    <row r="55" spans="1:27" s="21" customFormat="1" x14ac:dyDescent="0.25">
      <c r="A55" s="20"/>
      <c r="L55" s="20"/>
      <c r="M55" s="20"/>
      <c r="N55" s="20"/>
      <c r="O55" s="20"/>
      <c r="P55" s="20"/>
      <c r="Q55" s="20"/>
      <c r="R55" s="20"/>
      <c r="S55" s="20"/>
      <c r="T55" s="20"/>
      <c r="U55" s="20"/>
      <c r="V55" s="20"/>
      <c r="W55" s="20"/>
      <c r="X55" s="20"/>
      <c r="Y55" s="20"/>
      <c r="Z55" s="20"/>
      <c r="AA55" s="20"/>
    </row>
    <row r="56" spans="1:27" s="21" customFormat="1" x14ac:dyDescent="0.25">
      <c r="A56" s="20"/>
      <c r="L56" s="20"/>
      <c r="M56" s="20"/>
      <c r="N56" s="20"/>
      <c r="O56" s="20"/>
      <c r="P56" s="20"/>
      <c r="Q56" s="20"/>
      <c r="R56" s="20"/>
      <c r="S56" s="20"/>
      <c r="T56" s="20"/>
      <c r="U56" s="20"/>
      <c r="V56" s="20"/>
      <c r="W56" s="20"/>
      <c r="X56" s="20"/>
      <c r="Y56" s="20"/>
      <c r="Z56" s="20"/>
      <c r="AA56" s="20"/>
    </row>
    <row r="57" spans="1:27" s="21" customFormat="1" x14ac:dyDescent="0.25">
      <c r="A57" s="20"/>
      <c r="L57" s="20"/>
      <c r="M57" s="20"/>
      <c r="N57" s="20"/>
      <c r="O57" s="20"/>
      <c r="P57" s="20"/>
      <c r="Q57" s="20"/>
      <c r="R57" s="20"/>
      <c r="S57" s="20"/>
      <c r="T57" s="20"/>
      <c r="U57" s="20"/>
      <c r="V57" s="20"/>
      <c r="W57" s="20"/>
      <c r="X57" s="20"/>
      <c r="Y57" s="20"/>
      <c r="Z57" s="20"/>
      <c r="AA57" s="20"/>
    </row>
    <row r="58" spans="1:27" s="21" customFormat="1" x14ac:dyDescent="0.25">
      <c r="A58" s="20"/>
      <c r="L58" s="20"/>
      <c r="M58" s="20"/>
      <c r="N58" s="20"/>
      <c r="O58" s="20"/>
      <c r="P58" s="20"/>
      <c r="Q58" s="20"/>
      <c r="R58" s="20"/>
      <c r="S58" s="20"/>
      <c r="T58" s="20"/>
      <c r="U58" s="20"/>
      <c r="V58" s="20"/>
      <c r="W58" s="20"/>
      <c r="X58" s="20"/>
      <c r="Y58" s="20"/>
      <c r="Z58" s="20"/>
      <c r="AA58" s="20"/>
    </row>
    <row r="59" spans="1:27" s="21" customFormat="1" x14ac:dyDescent="0.25">
      <c r="A59" s="20"/>
      <c r="L59" s="20"/>
      <c r="M59" s="20"/>
      <c r="N59" s="20"/>
      <c r="O59" s="20"/>
      <c r="P59" s="20"/>
      <c r="Q59" s="20"/>
      <c r="R59" s="20"/>
      <c r="S59" s="20"/>
      <c r="T59" s="20"/>
      <c r="U59" s="20"/>
      <c r="V59" s="20"/>
      <c r="W59" s="20"/>
      <c r="X59" s="20"/>
      <c r="Y59" s="20"/>
      <c r="Z59" s="20"/>
      <c r="AA59" s="20"/>
    </row>
    <row r="60" spans="1:27" s="21" customFormat="1" x14ac:dyDescent="0.25">
      <c r="A60" s="20"/>
      <c r="L60" s="20"/>
      <c r="M60" s="20"/>
      <c r="N60" s="20"/>
      <c r="O60" s="20"/>
      <c r="P60" s="20"/>
      <c r="Q60" s="20"/>
      <c r="R60" s="20"/>
      <c r="S60" s="20"/>
      <c r="T60" s="20"/>
      <c r="U60" s="20"/>
      <c r="V60" s="20"/>
      <c r="W60" s="20"/>
      <c r="X60" s="20"/>
      <c r="Y60" s="20"/>
      <c r="Z60" s="20"/>
      <c r="AA60" s="20"/>
    </row>
    <row r="61" spans="1:27" s="21" customFormat="1" x14ac:dyDescent="0.25">
      <c r="A61" s="20"/>
      <c r="L61" s="20"/>
      <c r="M61" s="20"/>
      <c r="N61" s="20"/>
      <c r="O61" s="20"/>
      <c r="P61" s="20"/>
      <c r="Q61" s="20"/>
      <c r="R61" s="20"/>
      <c r="S61" s="20"/>
      <c r="T61" s="20"/>
      <c r="U61" s="20"/>
      <c r="V61" s="20"/>
      <c r="W61" s="20"/>
      <c r="X61" s="20"/>
      <c r="Y61" s="20"/>
      <c r="Z61" s="20"/>
      <c r="AA61" s="20"/>
    </row>
    <row r="62" spans="1:27" s="21" customFormat="1" x14ac:dyDescent="0.25">
      <c r="A62" s="20"/>
      <c r="L62" s="20"/>
      <c r="M62" s="20"/>
      <c r="N62" s="20"/>
      <c r="O62" s="20"/>
      <c r="P62" s="20"/>
      <c r="Q62" s="20"/>
      <c r="R62" s="20"/>
      <c r="S62" s="20"/>
      <c r="T62" s="20"/>
      <c r="U62" s="20"/>
      <c r="V62" s="20"/>
      <c r="W62" s="20"/>
      <c r="X62" s="20"/>
      <c r="Y62" s="20"/>
      <c r="Z62" s="20"/>
      <c r="AA62" s="20"/>
    </row>
    <row r="63" spans="1:27" s="21" customFormat="1" x14ac:dyDescent="0.25">
      <c r="A63" s="20"/>
      <c r="L63" s="20"/>
      <c r="M63" s="20"/>
      <c r="N63" s="20"/>
      <c r="O63" s="20"/>
      <c r="P63" s="20"/>
      <c r="Q63" s="20"/>
      <c r="R63" s="20"/>
      <c r="S63" s="20"/>
      <c r="T63" s="20"/>
      <c r="U63" s="20"/>
      <c r="V63" s="20"/>
      <c r="W63" s="20"/>
      <c r="X63" s="20"/>
      <c r="Y63" s="20"/>
      <c r="Z63" s="20"/>
      <c r="AA63" s="20"/>
    </row>
    <row r="64" spans="1:27" s="21" customFormat="1" x14ac:dyDescent="0.25">
      <c r="A64" s="20"/>
      <c r="L64" s="20"/>
      <c r="M64" s="20"/>
      <c r="N64" s="20"/>
      <c r="O64" s="20"/>
      <c r="P64" s="20"/>
      <c r="Q64" s="20"/>
      <c r="R64" s="20"/>
      <c r="S64" s="20"/>
      <c r="T64" s="20"/>
      <c r="U64" s="20"/>
      <c r="V64" s="20"/>
      <c r="W64" s="20"/>
      <c r="X64" s="20"/>
      <c r="Y64" s="20"/>
      <c r="Z64" s="20"/>
      <c r="AA64" s="20"/>
    </row>
    <row r="65" spans="1:27" s="21" customFormat="1" x14ac:dyDescent="0.25">
      <c r="A65" s="20"/>
      <c r="L65" s="20"/>
      <c r="M65" s="20"/>
      <c r="N65" s="20"/>
      <c r="O65" s="20"/>
      <c r="P65" s="20"/>
      <c r="Q65" s="20"/>
      <c r="R65" s="20"/>
      <c r="S65" s="20"/>
      <c r="T65" s="20"/>
      <c r="U65" s="20"/>
      <c r="V65" s="20"/>
      <c r="W65" s="20"/>
      <c r="X65" s="20"/>
      <c r="Y65" s="20"/>
      <c r="Z65" s="20"/>
      <c r="AA65" s="20"/>
    </row>
    <row r="66" spans="1:27" s="21" customFormat="1" x14ac:dyDescent="0.25">
      <c r="A66" s="20"/>
      <c r="L66" s="20"/>
      <c r="M66" s="20"/>
      <c r="N66" s="20"/>
      <c r="O66" s="20"/>
      <c r="P66" s="20"/>
      <c r="Q66" s="20"/>
      <c r="R66" s="20"/>
      <c r="S66" s="20"/>
      <c r="T66" s="20"/>
      <c r="U66" s="20"/>
      <c r="V66" s="20"/>
      <c r="W66" s="20"/>
      <c r="X66" s="20"/>
      <c r="Y66" s="20"/>
      <c r="Z66" s="20"/>
      <c r="AA66" s="20"/>
    </row>
    <row r="67" spans="1:27" s="21" customFormat="1" x14ac:dyDescent="0.25">
      <c r="A67" s="20"/>
      <c r="L67" s="20"/>
      <c r="M67" s="20"/>
      <c r="N67" s="20"/>
      <c r="O67" s="20"/>
      <c r="P67" s="20"/>
      <c r="Q67" s="20"/>
      <c r="R67" s="20"/>
      <c r="S67" s="20"/>
      <c r="T67" s="20"/>
      <c r="U67" s="20"/>
      <c r="V67" s="20"/>
      <c r="W67" s="20"/>
      <c r="X67" s="20"/>
      <c r="Y67" s="20"/>
      <c r="Z67" s="20"/>
      <c r="AA67" s="20"/>
    </row>
    <row r="68" spans="1:27" s="21" customFormat="1" x14ac:dyDescent="0.25">
      <c r="A68" s="20"/>
      <c r="L68" s="20"/>
      <c r="M68" s="20"/>
      <c r="N68" s="20"/>
      <c r="O68" s="20"/>
      <c r="P68" s="20"/>
      <c r="Q68" s="20"/>
      <c r="R68" s="20"/>
      <c r="S68" s="20"/>
      <c r="T68" s="20"/>
      <c r="U68" s="20"/>
      <c r="V68" s="20"/>
      <c r="W68" s="20"/>
      <c r="X68" s="20"/>
      <c r="Y68" s="20"/>
      <c r="Z68" s="20"/>
      <c r="AA68" s="20"/>
    </row>
    <row r="69" spans="1:27" s="21" customFormat="1" x14ac:dyDescent="0.25">
      <c r="A69" s="20"/>
      <c r="L69" s="20"/>
      <c r="M69" s="20"/>
      <c r="N69" s="20"/>
      <c r="O69" s="20"/>
      <c r="P69" s="20"/>
      <c r="Q69" s="20"/>
      <c r="R69" s="20"/>
      <c r="S69" s="20"/>
      <c r="T69" s="20"/>
      <c r="U69" s="20"/>
      <c r="V69" s="20"/>
      <c r="W69" s="20"/>
      <c r="X69" s="20"/>
      <c r="Y69" s="20"/>
      <c r="Z69" s="20"/>
      <c r="AA69" s="20"/>
    </row>
    <row r="70" spans="1:27" s="21" customFormat="1" x14ac:dyDescent="0.25">
      <c r="A70" s="20"/>
      <c r="L70" s="20"/>
      <c r="M70" s="20"/>
      <c r="N70" s="20"/>
      <c r="O70" s="20"/>
      <c r="P70" s="20"/>
      <c r="Q70" s="20"/>
      <c r="R70" s="20"/>
      <c r="S70" s="20"/>
      <c r="T70" s="20"/>
      <c r="U70" s="20"/>
      <c r="V70" s="20"/>
      <c r="W70" s="20"/>
      <c r="X70" s="20"/>
      <c r="Y70" s="20"/>
      <c r="Z70" s="20"/>
      <c r="AA70" s="20"/>
    </row>
    <row r="71" spans="1:27" s="21" customFormat="1" x14ac:dyDescent="0.25">
      <c r="A71" s="20"/>
      <c r="L71" s="20"/>
      <c r="M71" s="20"/>
      <c r="N71" s="20"/>
      <c r="O71" s="20"/>
      <c r="P71" s="20"/>
      <c r="Q71" s="20"/>
      <c r="R71" s="20"/>
      <c r="S71" s="20"/>
      <c r="T71" s="20"/>
      <c r="U71" s="20"/>
      <c r="V71" s="20"/>
      <c r="W71" s="20"/>
      <c r="X71" s="20"/>
      <c r="Y71" s="20"/>
      <c r="Z71" s="20"/>
      <c r="AA71" s="20"/>
    </row>
    <row r="72" spans="1:27" s="21" customFormat="1" x14ac:dyDescent="0.25">
      <c r="A72" s="20"/>
      <c r="L72" s="20"/>
      <c r="M72" s="20"/>
      <c r="N72" s="20"/>
      <c r="O72" s="20"/>
      <c r="P72" s="20"/>
      <c r="Q72" s="20"/>
      <c r="R72" s="20"/>
      <c r="S72" s="20"/>
      <c r="T72" s="20"/>
      <c r="U72" s="20"/>
      <c r="V72" s="20"/>
      <c r="W72" s="20"/>
      <c r="X72" s="20"/>
      <c r="Y72" s="20"/>
      <c r="Z72" s="20"/>
      <c r="AA72" s="20"/>
    </row>
    <row r="73" spans="1:27" s="21" customFormat="1" x14ac:dyDescent="0.25">
      <c r="A73" s="20"/>
      <c r="L73" s="20"/>
      <c r="M73" s="20"/>
      <c r="N73" s="20"/>
      <c r="O73" s="20"/>
      <c r="P73" s="20"/>
      <c r="Q73" s="20"/>
      <c r="R73" s="20"/>
      <c r="S73" s="20"/>
      <c r="T73" s="20"/>
      <c r="U73" s="20"/>
      <c r="V73" s="20"/>
      <c r="W73" s="20"/>
      <c r="X73" s="20"/>
      <c r="Y73" s="20"/>
      <c r="Z73" s="20"/>
      <c r="AA73" s="20"/>
    </row>
    <row r="74" spans="1:27" s="21" customFormat="1" x14ac:dyDescent="0.25">
      <c r="A74" s="20"/>
      <c r="L74" s="20"/>
      <c r="M74" s="20"/>
      <c r="N74" s="20"/>
      <c r="O74" s="20"/>
      <c r="P74" s="20"/>
      <c r="Q74" s="20"/>
      <c r="R74" s="20"/>
      <c r="S74" s="20"/>
      <c r="T74" s="20"/>
      <c r="U74" s="20"/>
      <c r="V74" s="20"/>
      <c r="W74" s="20"/>
      <c r="X74" s="20"/>
      <c r="Y74" s="20"/>
      <c r="Z74" s="20"/>
      <c r="AA74" s="20"/>
    </row>
    <row r="75" spans="1:27" s="21" customFormat="1" x14ac:dyDescent="0.25">
      <c r="A75" s="20"/>
      <c r="L75" s="20"/>
      <c r="M75" s="20"/>
      <c r="N75" s="20"/>
      <c r="O75" s="20"/>
      <c r="P75" s="20"/>
      <c r="Q75" s="20"/>
      <c r="R75" s="20"/>
      <c r="S75" s="20"/>
      <c r="T75" s="20"/>
      <c r="U75" s="20"/>
      <c r="V75" s="20"/>
      <c r="W75" s="20"/>
      <c r="X75" s="20"/>
      <c r="Y75" s="20"/>
      <c r="Z75" s="20"/>
      <c r="AA75" s="20"/>
    </row>
    <row r="76" spans="1:27" s="21" customFormat="1" x14ac:dyDescent="0.25">
      <c r="A76" s="20"/>
      <c r="L76" s="20"/>
      <c r="M76" s="20"/>
      <c r="N76" s="20"/>
      <c r="O76" s="20"/>
      <c r="P76" s="20"/>
      <c r="Q76" s="20"/>
      <c r="R76" s="20"/>
      <c r="S76" s="20"/>
      <c r="T76" s="20"/>
      <c r="U76" s="20"/>
      <c r="V76" s="20"/>
      <c r="W76" s="20"/>
      <c r="X76" s="20"/>
      <c r="Y76" s="20"/>
      <c r="Z76" s="20"/>
      <c r="AA76" s="20"/>
    </row>
    <row r="77" spans="1:27" s="21" customFormat="1" x14ac:dyDescent="0.25">
      <c r="A77" s="20"/>
      <c r="L77" s="20"/>
      <c r="M77" s="20"/>
      <c r="N77" s="20"/>
      <c r="O77" s="20"/>
      <c r="P77" s="20"/>
      <c r="Q77" s="20"/>
      <c r="R77" s="20"/>
      <c r="S77" s="20"/>
      <c r="T77" s="20"/>
      <c r="U77" s="20"/>
      <c r="V77" s="20"/>
      <c r="W77" s="20"/>
      <c r="X77" s="20"/>
      <c r="Y77" s="20"/>
      <c r="Z77" s="20"/>
      <c r="AA77" s="20"/>
    </row>
    <row r="78" spans="1:27" s="21" customFormat="1" x14ac:dyDescent="0.25">
      <c r="A78" s="20"/>
      <c r="L78" s="20"/>
      <c r="M78" s="20"/>
      <c r="N78" s="20"/>
      <c r="O78" s="20"/>
      <c r="P78" s="20"/>
      <c r="Q78" s="20"/>
      <c r="R78" s="20"/>
      <c r="S78" s="20"/>
      <c r="T78" s="20"/>
      <c r="U78" s="20"/>
      <c r="V78" s="20"/>
      <c r="W78" s="20"/>
      <c r="X78" s="20"/>
      <c r="Y78" s="20"/>
      <c r="Z78" s="20"/>
      <c r="AA78" s="20"/>
    </row>
    <row r="79" spans="1:27" s="21" customFormat="1" x14ac:dyDescent="0.25">
      <c r="A79" s="20"/>
      <c r="L79" s="20"/>
      <c r="M79" s="20"/>
      <c r="N79" s="20"/>
      <c r="O79" s="20"/>
      <c r="P79" s="20"/>
      <c r="Q79" s="20"/>
      <c r="R79" s="20"/>
      <c r="S79" s="20"/>
      <c r="T79" s="20"/>
      <c r="U79" s="20"/>
      <c r="V79" s="20"/>
      <c r="W79" s="20"/>
      <c r="X79" s="20"/>
      <c r="Y79" s="20"/>
      <c r="Z79" s="20"/>
      <c r="AA79" s="20"/>
    </row>
    <row r="80" spans="1:27" s="21" customFormat="1" x14ac:dyDescent="0.25">
      <c r="A80" s="20"/>
      <c r="L80" s="20"/>
      <c r="M80" s="20"/>
      <c r="N80" s="20"/>
      <c r="O80" s="20"/>
      <c r="P80" s="20"/>
      <c r="Q80" s="20"/>
      <c r="R80" s="20"/>
      <c r="S80" s="20"/>
      <c r="T80" s="20"/>
      <c r="U80" s="20"/>
      <c r="V80" s="20"/>
      <c r="W80" s="20"/>
      <c r="X80" s="20"/>
      <c r="Y80" s="20"/>
      <c r="Z80" s="20"/>
      <c r="AA80" s="20"/>
    </row>
    <row r="81" spans="1:27" s="21" customFormat="1" x14ac:dyDescent="0.25">
      <c r="A81" s="20"/>
      <c r="L81" s="20"/>
      <c r="M81" s="20"/>
      <c r="N81" s="20"/>
      <c r="O81" s="20"/>
      <c r="P81" s="20"/>
      <c r="Q81" s="20"/>
      <c r="R81" s="20"/>
      <c r="S81" s="20"/>
      <c r="T81" s="20"/>
      <c r="U81" s="20"/>
      <c r="V81" s="20"/>
      <c r="W81" s="20"/>
      <c r="X81" s="20"/>
      <c r="Y81" s="20"/>
      <c r="Z81" s="20"/>
      <c r="AA81" s="20"/>
    </row>
    <row r="82" spans="1:27" s="21" customFormat="1" x14ac:dyDescent="0.25">
      <c r="A82" s="20"/>
      <c r="L82" s="20"/>
      <c r="M82" s="20"/>
      <c r="N82" s="20"/>
      <c r="O82" s="20"/>
      <c r="P82" s="20"/>
      <c r="Q82" s="20"/>
      <c r="R82" s="20"/>
      <c r="S82" s="20"/>
      <c r="T82" s="20"/>
      <c r="U82" s="20"/>
      <c r="V82" s="20"/>
      <c r="W82" s="20"/>
      <c r="X82" s="20"/>
      <c r="Y82" s="20"/>
      <c r="Z82" s="20"/>
      <c r="AA82" s="20"/>
    </row>
    <row r="83" spans="1:27" s="21" customFormat="1" x14ac:dyDescent="0.25">
      <c r="A83" s="20"/>
      <c r="L83" s="20"/>
      <c r="M83" s="20"/>
      <c r="N83" s="20"/>
      <c r="O83" s="20"/>
      <c r="P83" s="20"/>
      <c r="Q83" s="20"/>
      <c r="R83" s="20"/>
      <c r="S83" s="20"/>
      <c r="T83" s="20"/>
      <c r="U83" s="20"/>
      <c r="V83" s="20"/>
      <c r="W83" s="20"/>
      <c r="X83" s="20"/>
      <c r="Y83" s="20"/>
      <c r="Z83" s="20"/>
      <c r="AA83" s="20"/>
    </row>
    <row r="84" spans="1:27" s="21" customFormat="1" x14ac:dyDescent="0.25">
      <c r="A84" s="20"/>
      <c r="L84" s="20"/>
      <c r="M84" s="20"/>
      <c r="N84" s="20"/>
      <c r="O84" s="20"/>
      <c r="P84" s="20"/>
      <c r="Q84" s="20"/>
      <c r="R84" s="20"/>
      <c r="S84" s="20"/>
      <c r="T84" s="20"/>
      <c r="U84" s="20"/>
      <c r="V84" s="20"/>
      <c r="W84" s="20"/>
      <c r="X84" s="20"/>
      <c r="Y84" s="20"/>
      <c r="Z84" s="20"/>
      <c r="AA84" s="20"/>
    </row>
    <row r="85" spans="1:27" s="21" customFormat="1" x14ac:dyDescent="0.25">
      <c r="A85" s="20"/>
      <c r="L85" s="20"/>
      <c r="M85" s="20"/>
      <c r="N85" s="20"/>
      <c r="O85" s="20"/>
      <c r="P85" s="20"/>
      <c r="Q85" s="20"/>
      <c r="R85" s="20"/>
      <c r="S85" s="20"/>
      <c r="T85" s="20"/>
      <c r="U85" s="20"/>
      <c r="V85" s="20"/>
      <c r="W85" s="20"/>
      <c r="X85" s="20"/>
      <c r="Y85" s="20"/>
      <c r="Z85" s="20"/>
      <c r="AA85" s="20"/>
    </row>
    <row r="86" spans="1:27" s="21" customFormat="1" x14ac:dyDescent="0.25">
      <c r="A86" s="20"/>
      <c r="L86" s="20"/>
      <c r="M86" s="20"/>
      <c r="N86" s="20"/>
      <c r="O86" s="20"/>
      <c r="P86" s="20"/>
      <c r="Q86" s="20"/>
      <c r="R86" s="20"/>
      <c r="S86" s="20"/>
      <c r="T86" s="20"/>
      <c r="U86" s="20"/>
      <c r="V86" s="20"/>
      <c r="W86" s="20"/>
      <c r="X86" s="20"/>
      <c r="Y86" s="20"/>
      <c r="Z86" s="20"/>
      <c r="AA86" s="20"/>
    </row>
    <row r="87" spans="1:27" s="21" customFormat="1" x14ac:dyDescent="0.25">
      <c r="A87" s="20"/>
      <c r="L87" s="20"/>
      <c r="M87" s="20"/>
      <c r="N87" s="20"/>
      <c r="O87" s="20"/>
      <c r="P87" s="20"/>
      <c r="Q87" s="20"/>
      <c r="R87" s="20"/>
      <c r="S87" s="20"/>
      <c r="T87" s="20"/>
      <c r="U87" s="20"/>
      <c r="V87" s="20"/>
      <c r="W87" s="20"/>
      <c r="X87" s="20"/>
      <c r="Y87" s="20"/>
      <c r="Z87" s="20"/>
      <c r="AA87" s="20"/>
    </row>
    <row r="88" spans="1:27" s="21" customFormat="1" x14ac:dyDescent="0.25">
      <c r="A88" s="20"/>
      <c r="L88" s="20"/>
      <c r="M88" s="20"/>
      <c r="N88" s="20"/>
      <c r="O88" s="20"/>
      <c r="P88" s="20"/>
      <c r="Q88" s="20"/>
      <c r="R88" s="20"/>
      <c r="S88" s="20"/>
      <c r="T88" s="20"/>
      <c r="U88" s="20"/>
      <c r="V88" s="20"/>
      <c r="W88" s="20"/>
      <c r="X88" s="20"/>
      <c r="Y88" s="20"/>
      <c r="Z88" s="20"/>
      <c r="AA88" s="20"/>
    </row>
    <row r="89" spans="1:27" s="21" customFormat="1" x14ac:dyDescent="0.25">
      <c r="A89" s="20"/>
      <c r="L89" s="20"/>
      <c r="M89" s="20"/>
      <c r="N89" s="20"/>
      <c r="O89" s="20"/>
      <c r="P89" s="20"/>
      <c r="Q89" s="20"/>
      <c r="R89" s="20"/>
      <c r="S89" s="20"/>
      <c r="T89" s="20"/>
      <c r="U89" s="20"/>
      <c r="V89" s="20"/>
      <c r="W89" s="20"/>
      <c r="X89" s="20"/>
      <c r="Y89" s="20"/>
      <c r="Z89" s="20"/>
      <c r="AA89" s="20"/>
    </row>
    <row r="90" spans="1:27" s="21" customFormat="1" x14ac:dyDescent="0.25">
      <c r="A90" s="20"/>
      <c r="L90" s="20"/>
      <c r="M90" s="20"/>
      <c r="N90" s="20"/>
      <c r="O90" s="20"/>
      <c r="P90" s="20"/>
      <c r="Q90" s="20"/>
      <c r="R90" s="20"/>
      <c r="S90" s="20"/>
      <c r="T90" s="20"/>
      <c r="U90" s="20"/>
      <c r="V90" s="20"/>
      <c r="W90" s="20"/>
      <c r="X90" s="20"/>
      <c r="Y90" s="20"/>
      <c r="Z90" s="20"/>
      <c r="AA90" s="20"/>
    </row>
    <row r="91" spans="1:27" s="21" customFormat="1" x14ac:dyDescent="0.25">
      <c r="A91" s="20"/>
      <c r="L91" s="20"/>
      <c r="M91" s="20"/>
      <c r="N91" s="20"/>
      <c r="O91" s="20"/>
      <c r="P91" s="20"/>
      <c r="Q91" s="20"/>
      <c r="R91" s="20"/>
      <c r="S91" s="20"/>
      <c r="T91" s="20"/>
      <c r="U91" s="20"/>
      <c r="V91" s="20"/>
      <c r="W91" s="20"/>
      <c r="X91" s="20"/>
      <c r="Y91" s="20"/>
      <c r="Z91" s="20"/>
      <c r="AA91" s="20"/>
    </row>
    <row r="92" spans="1:27" s="21" customFormat="1" x14ac:dyDescent="0.25">
      <c r="A92" s="20"/>
      <c r="L92" s="20"/>
      <c r="M92" s="20"/>
      <c r="N92" s="20"/>
      <c r="O92" s="20"/>
      <c r="P92" s="20"/>
      <c r="Q92" s="20"/>
      <c r="R92" s="20"/>
      <c r="S92" s="20"/>
      <c r="T92" s="20"/>
      <c r="U92" s="20"/>
      <c r="V92" s="20"/>
      <c r="W92" s="20"/>
      <c r="X92" s="20"/>
      <c r="Y92" s="20"/>
      <c r="Z92" s="20"/>
      <c r="AA92" s="20"/>
    </row>
    <row r="93" spans="1:27" s="21" customFormat="1" x14ac:dyDescent="0.25">
      <c r="A93" s="20"/>
      <c r="L93" s="20"/>
      <c r="M93" s="20"/>
      <c r="N93" s="20"/>
      <c r="O93" s="20"/>
      <c r="P93" s="20"/>
      <c r="Q93" s="20"/>
      <c r="R93" s="20"/>
      <c r="S93" s="20"/>
      <c r="T93" s="20"/>
      <c r="U93" s="20"/>
      <c r="V93" s="20"/>
      <c r="W93" s="20"/>
      <c r="X93" s="20"/>
      <c r="Y93" s="20"/>
      <c r="Z93" s="20"/>
      <c r="AA93" s="20"/>
    </row>
    <row r="94" spans="1:27" s="21" customFormat="1" x14ac:dyDescent="0.25">
      <c r="A94" s="20"/>
      <c r="L94" s="20"/>
      <c r="M94" s="20"/>
      <c r="N94" s="20"/>
      <c r="O94" s="20"/>
      <c r="P94" s="20"/>
      <c r="Q94" s="20"/>
      <c r="R94" s="20"/>
      <c r="S94" s="20"/>
      <c r="T94" s="20"/>
      <c r="U94" s="20"/>
      <c r="V94" s="20"/>
      <c r="W94" s="20"/>
      <c r="X94" s="20"/>
      <c r="Y94" s="20"/>
      <c r="Z94" s="20"/>
      <c r="AA94" s="20"/>
    </row>
    <row r="95" spans="1:27" s="21" customFormat="1" x14ac:dyDescent="0.25">
      <c r="A95" s="20"/>
      <c r="L95" s="20"/>
      <c r="M95" s="20"/>
      <c r="N95" s="20"/>
      <c r="O95" s="20"/>
      <c r="P95" s="20"/>
      <c r="Q95" s="20"/>
      <c r="R95" s="20"/>
      <c r="S95" s="20"/>
      <c r="T95" s="20"/>
      <c r="U95" s="20"/>
      <c r="V95" s="20"/>
      <c r="W95" s="20"/>
      <c r="X95" s="20"/>
      <c r="Y95" s="20"/>
      <c r="Z95" s="20"/>
      <c r="AA95" s="20"/>
    </row>
    <row r="96" spans="1:27" s="21" customFormat="1" x14ac:dyDescent="0.25">
      <c r="A96" s="20"/>
      <c r="L96" s="20"/>
      <c r="M96" s="20"/>
      <c r="N96" s="20"/>
      <c r="O96" s="20"/>
      <c r="P96" s="20"/>
      <c r="Q96" s="20"/>
      <c r="R96" s="20"/>
      <c r="S96" s="20"/>
      <c r="T96" s="20"/>
      <c r="U96" s="20"/>
      <c r="V96" s="20"/>
      <c r="W96" s="20"/>
      <c r="X96" s="20"/>
      <c r="Y96" s="20"/>
      <c r="Z96" s="20"/>
      <c r="AA96" s="20"/>
    </row>
    <row r="97" spans="1:27" s="21" customFormat="1" x14ac:dyDescent="0.25">
      <c r="A97" s="20"/>
      <c r="L97" s="20"/>
      <c r="M97" s="20"/>
      <c r="N97" s="20"/>
      <c r="O97" s="20"/>
      <c r="P97" s="20"/>
      <c r="Q97" s="20"/>
      <c r="R97" s="20"/>
      <c r="S97" s="20"/>
      <c r="T97" s="20"/>
      <c r="U97" s="20"/>
      <c r="V97" s="20"/>
      <c r="W97" s="20"/>
      <c r="X97" s="20"/>
      <c r="Y97" s="20"/>
      <c r="Z97" s="20"/>
      <c r="AA97" s="20"/>
    </row>
    <row r="98" spans="1:27" s="21" customFormat="1" x14ac:dyDescent="0.25">
      <c r="A98" s="20"/>
      <c r="L98" s="20"/>
      <c r="M98" s="20"/>
      <c r="N98" s="20"/>
      <c r="O98" s="20"/>
      <c r="P98" s="20"/>
      <c r="Q98" s="20"/>
      <c r="R98" s="20"/>
      <c r="S98" s="20"/>
      <c r="T98" s="20"/>
      <c r="U98" s="20"/>
      <c r="V98" s="20"/>
      <c r="W98" s="20"/>
      <c r="X98" s="20"/>
      <c r="Y98" s="20"/>
      <c r="Z98" s="20"/>
      <c r="AA98" s="20"/>
    </row>
    <row r="99" spans="1:27" s="21" customFormat="1" x14ac:dyDescent="0.25">
      <c r="A99" s="20"/>
      <c r="L99" s="20"/>
      <c r="M99" s="20"/>
      <c r="N99" s="20"/>
      <c r="O99" s="20"/>
      <c r="P99" s="20"/>
      <c r="Q99" s="20"/>
      <c r="R99" s="20"/>
      <c r="S99" s="20"/>
      <c r="T99" s="20"/>
      <c r="U99" s="20"/>
      <c r="V99" s="20"/>
      <c r="W99" s="20"/>
      <c r="X99" s="20"/>
      <c r="Y99" s="20"/>
      <c r="Z99" s="20"/>
      <c r="AA99" s="20"/>
    </row>
    <row r="100" spans="1:27" s="21" customFormat="1" x14ac:dyDescent="0.25">
      <c r="A100" s="20"/>
      <c r="L100" s="20"/>
      <c r="M100" s="20"/>
      <c r="N100" s="20"/>
      <c r="O100" s="20"/>
      <c r="P100" s="20"/>
      <c r="Q100" s="20"/>
      <c r="R100" s="20"/>
      <c r="S100" s="20"/>
      <c r="T100" s="20"/>
      <c r="U100" s="20"/>
      <c r="V100" s="20"/>
      <c r="W100" s="20"/>
      <c r="X100" s="20"/>
      <c r="Y100" s="20"/>
      <c r="Z100" s="20"/>
      <c r="AA100" s="20"/>
    </row>
    <row r="101" spans="1:27" s="21" customFormat="1" x14ac:dyDescent="0.25">
      <c r="A101" s="20"/>
      <c r="L101" s="20"/>
      <c r="M101" s="20"/>
      <c r="N101" s="20"/>
      <c r="O101" s="20"/>
      <c r="P101" s="20"/>
      <c r="Q101" s="20"/>
      <c r="R101" s="20"/>
      <c r="S101" s="20"/>
      <c r="T101" s="20"/>
      <c r="U101" s="20"/>
      <c r="V101" s="20"/>
      <c r="W101" s="20"/>
      <c r="X101" s="20"/>
      <c r="Y101" s="20"/>
      <c r="Z101" s="20"/>
      <c r="AA101" s="20"/>
    </row>
    <row r="102" spans="1:27" s="21" customFormat="1" x14ac:dyDescent="0.25">
      <c r="A102" s="20"/>
      <c r="L102" s="20"/>
      <c r="M102" s="20"/>
      <c r="N102" s="20"/>
      <c r="O102" s="20"/>
      <c r="P102" s="20"/>
      <c r="Q102" s="20"/>
      <c r="R102" s="20"/>
      <c r="S102" s="20"/>
      <c r="T102" s="20"/>
      <c r="U102" s="20"/>
      <c r="V102" s="20"/>
      <c r="W102" s="20"/>
      <c r="X102" s="20"/>
      <c r="Y102" s="20"/>
      <c r="Z102" s="20"/>
      <c r="AA102" s="20"/>
    </row>
    <row r="103" spans="1:27" s="21" customFormat="1" x14ac:dyDescent="0.25">
      <c r="A103" s="20"/>
      <c r="L103" s="20"/>
      <c r="M103" s="20"/>
      <c r="N103" s="20"/>
      <c r="O103" s="20"/>
      <c r="P103" s="20"/>
      <c r="Q103" s="20"/>
      <c r="R103" s="20"/>
      <c r="S103" s="20"/>
      <c r="T103" s="20"/>
      <c r="U103" s="20"/>
      <c r="V103" s="20"/>
      <c r="W103" s="20"/>
      <c r="X103" s="20"/>
      <c r="Y103" s="20"/>
      <c r="Z103" s="20"/>
      <c r="AA103" s="20"/>
    </row>
    <row r="104" spans="1:27" s="21" customFormat="1" x14ac:dyDescent="0.25">
      <c r="A104" s="20"/>
      <c r="L104" s="20"/>
      <c r="M104" s="20"/>
      <c r="N104" s="20"/>
      <c r="O104" s="20"/>
      <c r="P104" s="20"/>
      <c r="Q104" s="20"/>
      <c r="R104" s="20"/>
      <c r="S104" s="20"/>
      <c r="T104" s="20"/>
      <c r="U104" s="20"/>
      <c r="V104" s="20"/>
      <c r="W104" s="20"/>
      <c r="X104" s="20"/>
      <c r="Y104" s="20"/>
      <c r="Z104" s="20"/>
      <c r="AA104" s="20"/>
    </row>
    <row r="105" spans="1:27" s="21" customFormat="1" x14ac:dyDescent="0.25">
      <c r="A105" s="20"/>
      <c r="L105" s="20"/>
      <c r="M105" s="20"/>
      <c r="N105" s="20"/>
      <c r="O105" s="20"/>
      <c r="P105" s="20"/>
      <c r="Q105" s="20"/>
      <c r="R105" s="20"/>
      <c r="S105" s="20"/>
      <c r="T105" s="20"/>
      <c r="U105" s="20"/>
      <c r="V105" s="20"/>
      <c r="W105" s="20"/>
      <c r="X105" s="20"/>
      <c r="Y105" s="20"/>
      <c r="Z105" s="20"/>
      <c r="AA105" s="20"/>
    </row>
    <row r="106" spans="1:27" s="21" customFormat="1" x14ac:dyDescent="0.25">
      <c r="A106" s="20"/>
      <c r="L106" s="20"/>
      <c r="M106" s="20"/>
      <c r="N106" s="20"/>
      <c r="O106" s="20"/>
      <c r="P106" s="20"/>
      <c r="Q106" s="20"/>
      <c r="R106" s="20"/>
      <c r="S106" s="20"/>
      <c r="T106" s="20"/>
      <c r="U106" s="20"/>
      <c r="V106" s="20"/>
      <c r="W106" s="20"/>
      <c r="X106" s="20"/>
      <c r="Y106" s="20"/>
      <c r="Z106" s="20"/>
      <c r="AA106" s="20"/>
    </row>
    <row r="107" spans="1:27" s="21" customFormat="1" x14ac:dyDescent="0.25">
      <c r="A107" s="20"/>
      <c r="L107" s="20"/>
      <c r="M107" s="20"/>
      <c r="N107" s="20"/>
      <c r="O107" s="20"/>
      <c r="P107" s="20"/>
      <c r="Q107" s="20"/>
      <c r="R107" s="20"/>
      <c r="S107" s="20"/>
      <c r="T107" s="20"/>
      <c r="U107" s="20"/>
      <c r="V107" s="20"/>
      <c r="W107" s="20"/>
      <c r="X107" s="20"/>
      <c r="Y107" s="20"/>
      <c r="Z107" s="20"/>
      <c r="AA107" s="20"/>
    </row>
    <row r="108" spans="1:27" s="21" customFormat="1" x14ac:dyDescent="0.25">
      <c r="A108" s="20"/>
      <c r="L108" s="20"/>
      <c r="M108" s="20"/>
      <c r="N108" s="20"/>
      <c r="O108" s="20"/>
      <c r="P108" s="20"/>
      <c r="Q108" s="20"/>
      <c r="R108" s="20"/>
      <c r="S108" s="20"/>
      <c r="T108" s="20"/>
      <c r="U108" s="20"/>
      <c r="V108" s="20"/>
      <c r="W108" s="20"/>
      <c r="X108" s="20"/>
      <c r="Y108" s="20"/>
      <c r="Z108" s="20"/>
      <c r="AA108" s="20"/>
    </row>
    <row r="109" spans="1:27" s="21" customFormat="1" x14ac:dyDescent="0.25">
      <c r="A109" s="20"/>
      <c r="L109" s="20"/>
      <c r="M109" s="20"/>
      <c r="N109" s="20"/>
      <c r="O109" s="20"/>
      <c r="P109" s="20"/>
      <c r="Q109" s="20"/>
      <c r="R109" s="20"/>
      <c r="S109" s="20"/>
      <c r="T109" s="20"/>
      <c r="U109" s="20"/>
      <c r="V109" s="20"/>
      <c r="W109" s="20"/>
      <c r="X109" s="20"/>
      <c r="Y109" s="20"/>
      <c r="Z109" s="20"/>
      <c r="AA109" s="20"/>
    </row>
    <row r="110" spans="1:27" s="21" customFormat="1" x14ac:dyDescent="0.25">
      <c r="A110" s="20"/>
      <c r="L110" s="20"/>
      <c r="M110" s="20"/>
      <c r="N110" s="20"/>
      <c r="O110" s="20"/>
      <c r="P110" s="20"/>
      <c r="Q110" s="20"/>
      <c r="R110" s="20"/>
      <c r="S110" s="20"/>
      <c r="T110" s="20"/>
      <c r="U110" s="20"/>
      <c r="V110" s="20"/>
      <c r="W110" s="20"/>
      <c r="X110" s="20"/>
      <c r="Y110" s="20"/>
      <c r="Z110" s="20"/>
      <c r="AA110" s="20"/>
    </row>
    <row r="111" spans="1:27" s="21" customFormat="1" x14ac:dyDescent="0.25">
      <c r="A111" s="20"/>
      <c r="L111" s="20"/>
      <c r="M111" s="20"/>
      <c r="N111" s="20"/>
      <c r="O111" s="20"/>
      <c r="P111" s="20"/>
      <c r="Q111" s="20"/>
      <c r="R111" s="20"/>
      <c r="S111" s="20"/>
      <c r="T111" s="20"/>
      <c r="U111" s="20"/>
      <c r="V111" s="20"/>
      <c r="W111" s="20"/>
      <c r="X111" s="20"/>
      <c r="Y111" s="20"/>
      <c r="Z111" s="20"/>
      <c r="AA111" s="20"/>
    </row>
    <row r="112" spans="1:27" s="21" customFormat="1" x14ac:dyDescent="0.25">
      <c r="A112" s="20"/>
      <c r="L112" s="20"/>
      <c r="M112" s="20"/>
      <c r="N112" s="20"/>
      <c r="O112" s="20"/>
      <c r="P112" s="20"/>
      <c r="Q112" s="20"/>
      <c r="R112" s="20"/>
      <c r="S112" s="20"/>
      <c r="T112" s="20"/>
      <c r="U112" s="20"/>
      <c r="V112" s="20"/>
      <c r="W112" s="20"/>
      <c r="X112" s="20"/>
      <c r="Y112" s="20"/>
      <c r="Z112" s="20"/>
      <c r="AA112" s="20"/>
    </row>
    <row r="113" spans="1:27" s="21" customFormat="1" x14ac:dyDescent="0.25">
      <c r="A113" s="20"/>
      <c r="L113" s="20"/>
      <c r="M113" s="20"/>
      <c r="N113" s="20"/>
      <c r="O113" s="20"/>
      <c r="P113" s="20"/>
      <c r="Q113" s="20"/>
      <c r="R113" s="20"/>
      <c r="S113" s="20"/>
      <c r="T113" s="20"/>
      <c r="U113" s="20"/>
      <c r="V113" s="20"/>
      <c r="W113" s="20"/>
      <c r="X113" s="20"/>
      <c r="Y113" s="20"/>
      <c r="Z113" s="20"/>
      <c r="AA113" s="20"/>
    </row>
    <row r="114" spans="1:27" s="21" customFormat="1" x14ac:dyDescent="0.25">
      <c r="A114" s="20"/>
      <c r="L114" s="20"/>
      <c r="M114" s="20"/>
      <c r="N114" s="20"/>
      <c r="O114" s="20"/>
      <c r="P114" s="20"/>
      <c r="Q114" s="20"/>
      <c r="R114" s="20"/>
      <c r="S114" s="20"/>
      <c r="T114" s="20"/>
      <c r="U114" s="20"/>
      <c r="V114" s="20"/>
      <c r="W114" s="20"/>
      <c r="X114" s="20"/>
      <c r="Y114" s="20"/>
      <c r="Z114" s="20"/>
      <c r="AA114" s="20"/>
    </row>
    <row r="115" spans="1:27" s="21" customFormat="1" x14ac:dyDescent="0.25">
      <c r="A115" s="20"/>
      <c r="L115" s="20"/>
      <c r="M115" s="20"/>
      <c r="N115" s="20"/>
      <c r="O115" s="20"/>
      <c r="P115" s="20"/>
      <c r="Q115" s="20"/>
      <c r="R115" s="20"/>
      <c r="S115" s="20"/>
      <c r="T115" s="20"/>
      <c r="U115" s="20"/>
      <c r="V115" s="20"/>
      <c r="W115" s="20"/>
      <c r="X115" s="20"/>
      <c r="Y115" s="20"/>
      <c r="Z115" s="20"/>
      <c r="AA115" s="20"/>
    </row>
    <row r="116" spans="1:27" s="21" customFormat="1" x14ac:dyDescent="0.25">
      <c r="A116" s="20"/>
      <c r="L116" s="20"/>
      <c r="M116" s="20"/>
      <c r="N116" s="20"/>
      <c r="O116" s="20"/>
      <c r="P116" s="20"/>
      <c r="Q116" s="20"/>
      <c r="R116" s="20"/>
      <c r="S116" s="20"/>
      <c r="T116" s="20"/>
      <c r="U116" s="20"/>
      <c r="V116" s="20"/>
      <c r="W116" s="20"/>
      <c r="X116" s="20"/>
      <c r="Y116" s="20"/>
      <c r="Z116" s="20"/>
      <c r="AA116" s="20"/>
    </row>
    <row r="117" spans="1:27" s="21" customFormat="1" x14ac:dyDescent="0.25">
      <c r="A117" s="20"/>
      <c r="L117" s="20"/>
      <c r="M117" s="20"/>
      <c r="N117" s="20"/>
      <c r="O117" s="20"/>
      <c r="P117" s="20"/>
      <c r="Q117" s="20"/>
      <c r="R117" s="20"/>
      <c r="S117" s="20"/>
      <c r="T117" s="20"/>
      <c r="U117" s="20"/>
      <c r="V117" s="20"/>
      <c r="W117" s="20"/>
      <c r="X117" s="20"/>
      <c r="Y117" s="20"/>
      <c r="Z117" s="20"/>
      <c r="AA117" s="20"/>
    </row>
    <row r="118" spans="1:27" s="21" customFormat="1" x14ac:dyDescent="0.25">
      <c r="A118" s="20"/>
      <c r="L118" s="20"/>
      <c r="M118" s="20"/>
      <c r="N118" s="20"/>
      <c r="O118" s="20"/>
      <c r="P118" s="20"/>
      <c r="Q118" s="20"/>
      <c r="R118" s="20"/>
      <c r="S118" s="20"/>
      <c r="T118" s="20"/>
      <c r="U118" s="20"/>
      <c r="V118" s="20"/>
      <c r="W118" s="20"/>
      <c r="X118" s="20"/>
      <c r="Y118" s="20"/>
      <c r="Z118" s="20"/>
      <c r="AA118" s="20"/>
    </row>
    <row r="119" spans="1:27" s="21" customFormat="1" x14ac:dyDescent="0.25">
      <c r="A119" s="20"/>
      <c r="L119" s="20"/>
      <c r="M119" s="20"/>
      <c r="N119" s="20"/>
      <c r="O119" s="20"/>
      <c r="P119" s="20"/>
      <c r="Q119" s="20"/>
      <c r="R119" s="20"/>
      <c r="S119" s="20"/>
      <c r="T119" s="20"/>
      <c r="U119" s="20"/>
      <c r="V119" s="20"/>
      <c r="W119" s="20"/>
      <c r="X119" s="20"/>
      <c r="Y119" s="20"/>
      <c r="Z119" s="20"/>
      <c r="AA119" s="20"/>
    </row>
    <row r="120" spans="1:27" s="21" customFormat="1" x14ac:dyDescent="0.25">
      <c r="A120" s="20"/>
      <c r="L120" s="20"/>
      <c r="M120" s="20"/>
      <c r="N120" s="20"/>
      <c r="O120" s="20"/>
      <c r="P120" s="20"/>
      <c r="Q120" s="20"/>
      <c r="R120" s="20"/>
      <c r="S120" s="20"/>
      <c r="T120" s="20"/>
      <c r="U120" s="20"/>
      <c r="V120" s="20"/>
      <c r="W120" s="20"/>
      <c r="X120" s="20"/>
      <c r="Y120" s="20"/>
      <c r="Z120" s="20"/>
      <c r="AA120" s="20"/>
    </row>
    <row r="121" spans="1:27" s="21" customFormat="1" x14ac:dyDescent="0.25">
      <c r="A121" s="20"/>
      <c r="L121" s="20"/>
      <c r="M121" s="20"/>
      <c r="N121" s="20"/>
      <c r="O121" s="20"/>
      <c r="P121" s="20"/>
      <c r="Q121" s="20"/>
      <c r="R121" s="20"/>
      <c r="S121" s="20"/>
      <c r="T121" s="20"/>
      <c r="U121" s="20"/>
      <c r="V121" s="20"/>
      <c r="W121" s="20"/>
      <c r="X121" s="20"/>
      <c r="Y121" s="20"/>
      <c r="Z121" s="20"/>
      <c r="AA121" s="20"/>
    </row>
    <row r="122" spans="1:27" s="21" customFormat="1" x14ac:dyDescent="0.25">
      <c r="A122" s="20"/>
      <c r="L122" s="20"/>
      <c r="M122" s="20"/>
      <c r="N122" s="20"/>
      <c r="O122" s="20"/>
      <c r="P122" s="20"/>
      <c r="Q122" s="20"/>
      <c r="R122" s="20"/>
      <c r="S122" s="20"/>
      <c r="T122" s="20"/>
      <c r="U122" s="20"/>
      <c r="V122" s="20"/>
      <c r="W122" s="20"/>
      <c r="X122" s="20"/>
      <c r="Y122" s="20"/>
      <c r="Z122" s="20"/>
      <c r="AA122" s="20"/>
    </row>
    <row r="123" spans="1:27" s="21" customFormat="1" x14ac:dyDescent="0.25">
      <c r="A123" s="20"/>
      <c r="L123" s="20"/>
      <c r="M123" s="20"/>
      <c r="N123" s="20"/>
      <c r="O123" s="20"/>
      <c r="P123" s="20"/>
      <c r="Q123" s="20"/>
      <c r="R123" s="20"/>
      <c r="S123" s="20"/>
      <c r="T123" s="20"/>
      <c r="U123" s="20"/>
      <c r="V123" s="20"/>
      <c r="W123" s="20"/>
      <c r="X123" s="20"/>
      <c r="Y123" s="20"/>
      <c r="Z123" s="20"/>
      <c r="AA123" s="20"/>
    </row>
    <row r="124" spans="1:27" s="21" customFormat="1" x14ac:dyDescent="0.25">
      <c r="A124" s="20"/>
      <c r="L124" s="20"/>
      <c r="M124" s="20"/>
      <c r="N124" s="20"/>
      <c r="O124" s="20"/>
      <c r="P124" s="20"/>
      <c r="Q124" s="20"/>
      <c r="R124" s="20"/>
      <c r="S124" s="20"/>
      <c r="T124" s="20"/>
      <c r="U124" s="20"/>
      <c r="V124" s="20"/>
      <c r="W124" s="20"/>
      <c r="X124" s="20"/>
      <c r="Y124" s="20"/>
      <c r="Z124" s="20"/>
      <c r="AA124" s="20"/>
    </row>
    <row r="125" spans="1:27" s="21" customFormat="1" x14ac:dyDescent="0.25">
      <c r="A125" s="20"/>
      <c r="L125" s="20"/>
      <c r="M125" s="20"/>
      <c r="N125" s="20"/>
      <c r="O125" s="20"/>
      <c r="P125" s="20"/>
      <c r="Q125" s="20"/>
      <c r="R125" s="20"/>
      <c r="S125" s="20"/>
      <c r="T125" s="20"/>
      <c r="U125" s="20"/>
      <c r="V125" s="20"/>
      <c r="W125" s="20"/>
      <c r="X125" s="20"/>
      <c r="Y125" s="20"/>
      <c r="Z125" s="20"/>
      <c r="AA125" s="20"/>
    </row>
    <row r="126" spans="1:27" s="21" customFormat="1" x14ac:dyDescent="0.25">
      <c r="A126" s="20"/>
      <c r="L126" s="20"/>
      <c r="M126" s="20"/>
      <c r="N126" s="20"/>
      <c r="O126" s="20"/>
      <c r="P126" s="20"/>
      <c r="Q126" s="20"/>
      <c r="R126" s="20"/>
      <c r="S126" s="20"/>
      <c r="T126" s="20"/>
      <c r="U126" s="20"/>
      <c r="V126" s="20"/>
      <c r="W126" s="20"/>
      <c r="X126" s="20"/>
      <c r="Y126" s="20"/>
      <c r="Z126" s="20"/>
      <c r="AA126" s="20"/>
    </row>
    <row r="127" spans="1:27" s="21" customFormat="1" x14ac:dyDescent="0.25">
      <c r="A127" s="20"/>
      <c r="L127" s="20"/>
      <c r="M127" s="20"/>
      <c r="N127" s="20"/>
      <c r="O127" s="20"/>
      <c r="P127" s="20"/>
      <c r="Q127" s="20"/>
      <c r="R127" s="20"/>
      <c r="S127" s="20"/>
      <c r="T127" s="20"/>
      <c r="U127" s="20"/>
      <c r="V127" s="20"/>
      <c r="W127" s="20"/>
      <c r="X127" s="20"/>
      <c r="Y127" s="20"/>
      <c r="Z127" s="20"/>
      <c r="AA127" s="20"/>
    </row>
    <row r="128" spans="1:27" s="21" customFormat="1" x14ac:dyDescent="0.25">
      <c r="A128" s="20"/>
      <c r="L128" s="20"/>
      <c r="M128" s="20"/>
      <c r="N128" s="20"/>
      <c r="O128" s="20"/>
      <c r="P128" s="20"/>
      <c r="Q128" s="20"/>
      <c r="R128" s="20"/>
      <c r="S128" s="20"/>
      <c r="T128" s="20"/>
      <c r="U128" s="20"/>
      <c r="V128" s="20"/>
      <c r="W128" s="20"/>
      <c r="X128" s="20"/>
      <c r="Y128" s="20"/>
      <c r="Z128" s="20"/>
      <c r="AA128" s="20"/>
    </row>
    <row r="129" spans="1:27" s="21" customFormat="1" x14ac:dyDescent="0.25">
      <c r="A129" s="20"/>
      <c r="L129" s="20"/>
      <c r="M129" s="20"/>
      <c r="N129" s="20"/>
      <c r="O129" s="20"/>
      <c r="P129" s="20"/>
      <c r="Q129" s="20"/>
      <c r="R129" s="20"/>
      <c r="S129" s="20"/>
      <c r="T129" s="20"/>
      <c r="U129" s="20"/>
      <c r="V129" s="20"/>
      <c r="W129" s="20"/>
      <c r="X129" s="20"/>
      <c r="Y129" s="20"/>
      <c r="Z129" s="20"/>
      <c r="AA129" s="20"/>
    </row>
    <row r="130" spans="1:27" s="21" customFormat="1" x14ac:dyDescent="0.25">
      <c r="A130" s="20"/>
      <c r="L130" s="20"/>
      <c r="M130" s="20"/>
      <c r="N130" s="20"/>
      <c r="O130" s="20"/>
      <c r="P130" s="20"/>
      <c r="Q130" s="20"/>
      <c r="R130" s="20"/>
      <c r="S130" s="20"/>
      <c r="T130" s="20"/>
      <c r="U130" s="20"/>
      <c r="V130" s="20"/>
      <c r="W130" s="20"/>
      <c r="X130" s="20"/>
      <c r="Y130" s="20"/>
      <c r="Z130" s="20"/>
      <c r="AA130" s="20"/>
    </row>
    <row r="131" spans="1:27" s="21" customFormat="1" x14ac:dyDescent="0.25">
      <c r="A131" s="20"/>
      <c r="L131" s="20"/>
      <c r="M131" s="20"/>
      <c r="N131" s="20"/>
      <c r="O131" s="20"/>
      <c r="P131" s="20"/>
      <c r="Q131" s="20"/>
      <c r="R131" s="20"/>
      <c r="S131" s="20"/>
      <c r="T131" s="20"/>
      <c r="U131" s="20"/>
      <c r="V131" s="20"/>
      <c r="W131" s="20"/>
      <c r="X131" s="20"/>
      <c r="Y131" s="20"/>
      <c r="Z131" s="20"/>
      <c r="AA131" s="20"/>
    </row>
    <row r="132" spans="1:27" s="21" customFormat="1" x14ac:dyDescent="0.25">
      <c r="A132" s="20"/>
      <c r="L132" s="20"/>
      <c r="M132" s="20"/>
      <c r="N132" s="20"/>
      <c r="O132" s="20"/>
      <c r="P132" s="20"/>
      <c r="Q132" s="20"/>
      <c r="R132" s="20"/>
      <c r="S132" s="20"/>
      <c r="T132" s="20"/>
      <c r="U132" s="20"/>
      <c r="V132" s="20"/>
      <c r="W132" s="20"/>
      <c r="X132" s="20"/>
      <c r="Y132" s="20"/>
      <c r="Z132" s="20"/>
      <c r="AA132" s="20"/>
    </row>
    <row r="133" spans="1:27" s="21" customFormat="1" x14ac:dyDescent="0.25">
      <c r="A133" s="20"/>
      <c r="L133" s="20"/>
      <c r="M133" s="20"/>
      <c r="N133" s="20"/>
      <c r="O133" s="20"/>
      <c r="P133" s="20"/>
      <c r="Q133" s="20"/>
      <c r="R133" s="20"/>
      <c r="S133" s="20"/>
      <c r="T133" s="20"/>
      <c r="U133" s="20"/>
      <c r="V133" s="20"/>
      <c r="W133" s="20"/>
      <c r="X133" s="20"/>
      <c r="Y133" s="20"/>
      <c r="Z133" s="20"/>
      <c r="AA133" s="20"/>
    </row>
    <row r="134" spans="1:27" s="21" customFormat="1" x14ac:dyDescent="0.25">
      <c r="A134" s="20"/>
      <c r="L134" s="20"/>
      <c r="M134" s="20"/>
      <c r="N134" s="20"/>
      <c r="O134" s="20"/>
      <c r="P134" s="20"/>
      <c r="Q134" s="20"/>
      <c r="R134" s="20"/>
      <c r="S134" s="20"/>
      <c r="T134" s="20"/>
      <c r="U134" s="20"/>
      <c r="V134" s="20"/>
      <c r="W134" s="20"/>
      <c r="X134" s="20"/>
      <c r="Y134" s="20"/>
      <c r="Z134" s="20"/>
      <c r="AA134" s="20"/>
    </row>
    <row r="135" spans="1:27" s="21" customFormat="1" x14ac:dyDescent="0.25">
      <c r="A135" s="20"/>
      <c r="L135" s="20"/>
      <c r="M135" s="20"/>
      <c r="N135" s="20"/>
      <c r="O135" s="20"/>
      <c r="P135" s="20"/>
      <c r="Q135" s="20"/>
      <c r="R135" s="20"/>
      <c r="S135" s="20"/>
      <c r="T135" s="20"/>
      <c r="U135" s="20"/>
      <c r="V135" s="20"/>
      <c r="W135" s="20"/>
      <c r="X135" s="20"/>
      <c r="Y135" s="20"/>
      <c r="Z135" s="20"/>
      <c r="AA135" s="20"/>
    </row>
    <row r="136" spans="1:27" s="21" customFormat="1" x14ac:dyDescent="0.25">
      <c r="A136" s="20"/>
      <c r="L136" s="20"/>
      <c r="M136" s="20"/>
      <c r="N136" s="20"/>
      <c r="O136" s="20"/>
      <c r="P136" s="20"/>
      <c r="Q136" s="20"/>
      <c r="R136" s="20"/>
      <c r="S136" s="20"/>
      <c r="T136" s="20"/>
      <c r="U136" s="20"/>
      <c r="V136" s="20"/>
      <c r="W136" s="20"/>
      <c r="X136" s="20"/>
      <c r="Y136" s="20"/>
      <c r="Z136" s="20"/>
      <c r="AA136" s="20"/>
    </row>
    <row r="137" spans="1:27" s="21" customFormat="1" x14ac:dyDescent="0.25">
      <c r="A137" s="20"/>
      <c r="L137" s="20"/>
      <c r="M137" s="20"/>
      <c r="N137" s="20"/>
      <c r="O137" s="20"/>
      <c r="P137" s="20"/>
      <c r="Q137" s="20"/>
      <c r="R137" s="20"/>
      <c r="S137" s="20"/>
      <c r="T137" s="20"/>
      <c r="U137" s="20"/>
      <c r="V137" s="20"/>
      <c r="W137" s="20"/>
      <c r="X137" s="20"/>
      <c r="Y137" s="20"/>
      <c r="Z137" s="20"/>
      <c r="AA137" s="20"/>
    </row>
    <row r="138" spans="1:27" s="21" customFormat="1" x14ac:dyDescent="0.25">
      <c r="A138" s="20"/>
      <c r="L138" s="20"/>
      <c r="M138" s="20"/>
      <c r="N138" s="20"/>
      <c r="O138" s="20"/>
      <c r="P138" s="20"/>
      <c r="Q138" s="20"/>
      <c r="R138" s="20"/>
      <c r="S138" s="20"/>
      <c r="T138" s="20"/>
      <c r="U138" s="20"/>
      <c r="V138" s="20"/>
      <c r="W138" s="20"/>
      <c r="X138" s="20"/>
      <c r="Y138" s="20"/>
      <c r="Z138" s="20"/>
      <c r="AA138" s="20"/>
    </row>
    <row r="139" spans="1:27" s="21" customFormat="1" x14ac:dyDescent="0.25">
      <c r="A139" s="20"/>
      <c r="L139" s="20"/>
      <c r="M139" s="20"/>
      <c r="N139" s="20"/>
      <c r="O139" s="20"/>
      <c r="P139" s="20"/>
      <c r="Q139" s="20"/>
      <c r="R139" s="20"/>
      <c r="S139" s="20"/>
      <c r="T139" s="20"/>
      <c r="U139" s="20"/>
      <c r="V139" s="20"/>
      <c r="W139" s="20"/>
      <c r="X139" s="20"/>
      <c r="Y139" s="20"/>
      <c r="Z139" s="20"/>
      <c r="AA139" s="20"/>
    </row>
    <row r="140" spans="1:27" s="21" customFormat="1" x14ac:dyDescent="0.25">
      <c r="A140" s="20"/>
      <c r="L140" s="20"/>
      <c r="M140" s="20"/>
      <c r="N140" s="20"/>
      <c r="O140" s="20"/>
      <c r="P140" s="20"/>
      <c r="Q140" s="20"/>
      <c r="R140" s="20"/>
      <c r="S140" s="20"/>
      <c r="T140" s="20"/>
      <c r="U140" s="20"/>
      <c r="V140" s="20"/>
      <c r="W140" s="20"/>
      <c r="X140" s="20"/>
      <c r="Y140" s="20"/>
      <c r="Z140" s="20"/>
      <c r="AA140" s="20"/>
    </row>
    <row r="141" spans="1:27" s="21" customFormat="1" x14ac:dyDescent="0.25">
      <c r="A141" s="20"/>
      <c r="L141" s="20"/>
      <c r="M141" s="20"/>
      <c r="N141" s="20"/>
      <c r="O141" s="20"/>
      <c r="P141" s="20"/>
      <c r="Q141" s="20"/>
      <c r="R141" s="20"/>
      <c r="S141" s="20"/>
      <c r="T141" s="20"/>
      <c r="U141" s="20"/>
      <c r="V141" s="20"/>
      <c r="W141" s="20"/>
      <c r="X141" s="20"/>
      <c r="Y141" s="20"/>
      <c r="Z141" s="20"/>
      <c r="AA141" s="20"/>
    </row>
    <row r="142" spans="1:27" s="21" customFormat="1" x14ac:dyDescent="0.25">
      <c r="A142" s="20"/>
      <c r="L142" s="20"/>
      <c r="M142" s="20"/>
      <c r="N142" s="20"/>
      <c r="O142" s="20"/>
      <c r="P142" s="20"/>
      <c r="Q142" s="20"/>
      <c r="R142" s="20"/>
      <c r="S142" s="20"/>
      <c r="T142" s="20"/>
      <c r="U142" s="20"/>
      <c r="V142" s="20"/>
      <c r="W142" s="20"/>
      <c r="X142" s="20"/>
      <c r="Y142" s="20"/>
      <c r="Z142" s="20"/>
      <c r="AA142" s="20"/>
    </row>
    <row r="143" spans="1:27" s="21" customFormat="1" x14ac:dyDescent="0.25">
      <c r="A143" s="20"/>
      <c r="L143" s="20"/>
      <c r="M143" s="20"/>
      <c r="N143" s="20"/>
      <c r="O143" s="20"/>
      <c r="P143" s="20"/>
      <c r="Q143" s="20"/>
      <c r="R143" s="20"/>
      <c r="S143" s="20"/>
      <c r="T143" s="20"/>
      <c r="U143" s="20"/>
      <c r="V143" s="20"/>
      <c r="W143" s="20"/>
      <c r="X143" s="20"/>
      <c r="Y143" s="20"/>
      <c r="Z143" s="20"/>
      <c r="AA143" s="20"/>
    </row>
    <row r="144" spans="1:27" s="21" customFormat="1" x14ac:dyDescent="0.25">
      <c r="A144" s="20"/>
      <c r="L144" s="20"/>
      <c r="M144" s="20"/>
      <c r="N144" s="20"/>
      <c r="O144" s="20"/>
      <c r="P144" s="20"/>
      <c r="Q144" s="20"/>
      <c r="R144" s="20"/>
      <c r="S144" s="20"/>
      <c r="T144" s="20"/>
      <c r="U144" s="20"/>
      <c r="V144" s="20"/>
      <c r="W144" s="20"/>
      <c r="X144" s="20"/>
      <c r="Y144" s="20"/>
      <c r="Z144" s="20"/>
      <c r="AA144" s="20"/>
    </row>
    <row r="145" spans="1:27" s="21" customFormat="1" x14ac:dyDescent="0.25">
      <c r="A145" s="20"/>
      <c r="L145" s="20"/>
      <c r="M145" s="20"/>
      <c r="N145" s="20"/>
      <c r="O145" s="20"/>
      <c r="P145" s="20"/>
      <c r="Q145" s="20"/>
      <c r="R145" s="20"/>
      <c r="S145" s="20"/>
      <c r="T145" s="20"/>
      <c r="U145" s="20"/>
      <c r="V145" s="20"/>
      <c r="W145" s="20"/>
      <c r="X145" s="20"/>
      <c r="Y145" s="20"/>
      <c r="Z145" s="20"/>
      <c r="AA145" s="20"/>
    </row>
    <row r="146" spans="1:27" s="21" customFormat="1" x14ac:dyDescent="0.25">
      <c r="A146" s="20"/>
      <c r="L146" s="20"/>
      <c r="M146" s="20"/>
      <c r="N146" s="20"/>
      <c r="O146" s="20"/>
      <c r="P146" s="20"/>
      <c r="Q146" s="20"/>
      <c r="R146" s="20"/>
      <c r="S146" s="20"/>
      <c r="T146" s="20"/>
      <c r="U146" s="20"/>
      <c r="V146" s="20"/>
      <c r="W146" s="20"/>
      <c r="X146" s="20"/>
      <c r="Y146" s="20"/>
      <c r="Z146" s="20"/>
      <c r="AA146" s="20"/>
    </row>
    <row r="147" spans="1:27" s="21" customFormat="1" x14ac:dyDescent="0.25">
      <c r="A147" s="20"/>
      <c r="L147" s="20"/>
      <c r="M147" s="20"/>
      <c r="N147" s="20"/>
      <c r="O147" s="20"/>
      <c r="P147" s="20"/>
      <c r="Q147" s="20"/>
      <c r="R147" s="20"/>
      <c r="S147" s="20"/>
      <c r="T147" s="20"/>
      <c r="U147" s="20"/>
      <c r="V147" s="20"/>
      <c r="W147" s="20"/>
      <c r="X147" s="20"/>
      <c r="Y147" s="20"/>
      <c r="Z147" s="20"/>
      <c r="AA147" s="20"/>
    </row>
    <row r="148" spans="1:27" s="21" customFormat="1" x14ac:dyDescent="0.25">
      <c r="A148" s="20"/>
      <c r="L148" s="20"/>
      <c r="M148" s="20"/>
      <c r="N148" s="20"/>
      <c r="O148" s="20"/>
      <c r="P148" s="20"/>
      <c r="Q148" s="20"/>
      <c r="R148" s="20"/>
      <c r="S148" s="20"/>
      <c r="T148" s="20"/>
      <c r="U148" s="20"/>
      <c r="V148" s="20"/>
      <c r="W148" s="20"/>
      <c r="X148" s="20"/>
      <c r="Y148" s="20"/>
      <c r="Z148" s="20"/>
      <c r="AA148" s="20"/>
    </row>
    <row r="149" spans="1:27" s="21" customFormat="1" x14ac:dyDescent="0.25">
      <c r="A149" s="20"/>
      <c r="L149" s="20"/>
      <c r="M149" s="20"/>
      <c r="N149" s="20"/>
      <c r="O149" s="20"/>
      <c r="P149" s="20"/>
      <c r="Q149" s="20"/>
      <c r="R149" s="20"/>
      <c r="S149" s="20"/>
      <c r="T149" s="20"/>
      <c r="U149" s="20"/>
      <c r="V149" s="20"/>
      <c r="W149" s="20"/>
      <c r="X149" s="20"/>
      <c r="Y149" s="20"/>
      <c r="Z149" s="20"/>
      <c r="AA149" s="20"/>
    </row>
    <row r="150" spans="1:27" s="21" customFormat="1" x14ac:dyDescent="0.25">
      <c r="A150" s="20"/>
      <c r="L150" s="20"/>
      <c r="M150" s="20"/>
      <c r="N150" s="20"/>
      <c r="O150" s="20"/>
      <c r="P150" s="20"/>
      <c r="Q150" s="20"/>
      <c r="R150" s="20"/>
      <c r="S150" s="20"/>
      <c r="T150" s="20"/>
      <c r="U150" s="20"/>
      <c r="V150" s="20"/>
      <c r="W150" s="20"/>
      <c r="X150" s="20"/>
      <c r="Y150" s="20"/>
      <c r="Z150" s="20"/>
      <c r="AA150" s="20"/>
    </row>
    <row r="151" spans="1:27" s="21" customFormat="1" x14ac:dyDescent="0.25">
      <c r="A151" s="20"/>
      <c r="L151" s="20"/>
      <c r="M151" s="20"/>
      <c r="N151" s="20"/>
      <c r="O151" s="20"/>
      <c r="P151" s="20"/>
      <c r="Q151" s="20"/>
      <c r="R151" s="20"/>
      <c r="S151" s="20"/>
      <c r="T151" s="20"/>
      <c r="U151" s="20"/>
      <c r="V151" s="20"/>
      <c r="W151" s="20"/>
      <c r="X151" s="20"/>
      <c r="Y151" s="20"/>
      <c r="Z151" s="20"/>
      <c r="AA151" s="20"/>
    </row>
    <row r="152" spans="1:27" s="21" customFormat="1" x14ac:dyDescent="0.25">
      <c r="A152" s="20"/>
      <c r="L152" s="20"/>
      <c r="M152" s="20"/>
      <c r="N152" s="20"/>
      <c r="O152" s="20"/>
      <c r="P152" s="20"/>
      <c r="Q152" s="20"/>
      <c r="R152" s="20"/>
      <c r="S152" s="20"/>
      <c r="T152" s="20"/>
      <c r="U152" s="20"/>
      <c r="V152" s="20"/>
      <c r="W152" s="20"/>
      <c r="X152" s="20"/>
      <c r="Y152" s="20"/>
      <c r="Z152" s="20"/>
      <c r="AA152" s="20"/>
    </row>
    <row r="153" spans="1:27" s="21" customFormat="1" x14ac:dyDescent="0.25">
      <c r="A153" s="20"/>
      <c r="L153" s="20"/>
      <c r="M153" s="20"/>
      <c r="N153" s="20"/>
      <c r="O153" s="20"/>
      <c r="P153" s="20"/>
      <c r="Q153" s="20"/>
      <c r="R153" s="20"/>
      <c r="S153" s="20"/>
      <c r="T153" s="20"/>
      <c r="U153" s="20"/>
      <c r="V153" s="20"/>
      <c r="W153" s="20"/>
      <c r="X153" s="20"/>
      <c r="Y153" s="20"/>
      <c r="Z153" s="20"/>
      <c r="AA153" s="20"/>
    </row>
    <row r="154" spans="1:27" s="21" customFormat="1" x14ac:dyDescent="0.25">
      <c r="A154" s="20"/>
      <c r="L154" s="20"/>
      <c r="M154" s="20"/>
      <c r="N154" s="20"/>
      <c r="O154" s="20"/>
      <c r="P154" s="20"/>
      <c r="Q154" s="20"/>
      <c r="R154" s="20"/>
      <c r="S154" s="20"/>
      <c r="T154" s="20"/>
      <c r="U154" s="20"/>
      <c r="V154" s="20"/>
      <c r="W154" s="20"/>
      <c r="X154" s="20"/>
      <c r="Y154" s="20"/>
      <c r="Z154" s="20"/>
      <c r="AA154" s="20"/>
    </row>
    <row r="155" spans="1:27" s="21" customFormat="1" x14ac:dyDescent="0.25">
      <c r="A155" s="20"/>
      <c r="L155" s="20"/>
      <c r="M155" s="20"/>
      <c r="N155" s="20"/>
      <c r="O155" s="20"/>
      <c r="P155" s="20"/>
      <c r="Q155" s="20"/>
      <c r="R155" s="20"/>
      <c r="S155" s="20"/>
      <c r="T155" s="20"/>
      <c r="U155" s="20"/>
      <c r="V155" s="20"/>
      <c r="W155" s="20"/>
      <c r="X155" s="20"/>
      <c r="Y155" s="20"/>
      <c r="Z155" s="20"/>
      <c r="AA155" s="20"/>
    </row>
    <row r="156" spans="1:27" s="21" customFormat="1" x14ac:dyDescent="0.25">
      <c r="A156" s="20"/>
      <c r="L156" s="20"/>
      <c r="M156" s="20"/>
      <c r="N156" s="20"/>
      <c r="O156" s="20"/>
      <c r="P156" s="20"/>
      <c r="Q156" s="20"/>
      <c r="R156" s="20"/>
      <c r="S156" s="20"/>
      <c r="T156" s="20"/>
      <c r="U156" s="20"/>
      <c r="V156" s="20"/>
      <c r="W156" s="20"/>
      <c r="X156" s="20"/>
      <c r="Y156" s="20"/>
      <c r="Z156" s="20"/>
      <c r="AA156" s="20"/>
    </row>
    <row r="157" spans="1:27" s="21" customFormat="1" x14ac:dyDescent="0.25">
      <c r="A157" s="20"/>
      <c r="L157" s="20"/>
      <c r="M157" s="20"/>
      <c r="N157" s="20"/>
      <c r="O157" s="20"/>
      <c r="P157" s="20"/>
      <c r="Q157" s="20"/>
      <c r="R157" s="20"/>
      <c r="S157" s="20"/>
      <c r="T157" s="20"/>
      <c r="U157" s="20"/>
      <c r="V157" s="20"/>
      <c r="W157" s="20"/>
      <c r="X157" s="20"/>
      <c r="Y157" s="20"/>
      <c r="Z157" s="20"/>
      <c r="AA157" s="20"/>
    </row>
    <row r="158" spans="1:27" s="21" customFormat="1" x14ac:dyDescent="0.25">
      <c r="A158" s="20"/>
      <c r="L158" s="20"/>
      <c r="M158" s="20"/>
      <c r="N158" s="20"/>
      <c r="O158" s="20"/>
      <c r="P158" s="20"/>
      <c r="Q158" s="20"/>
      <c r="R158" s="20"/>
      <c r="S158" s="20"/>
      <c r="T158" s="20"/>
      <c r="U158" s="20"/>
      <c r="V158" s="20"/>
      <c r="W158" s="20"/>
      <c r="X158" s="20"/>
      <c r="Y158" s="20"/>
      <c r="Z158" s="20"/>
      <c r="AA158" s="20"/>
    </row>
    <row r="159" spans="1:27" s="21" customFormat="1" x14ac:dyDescent="0.25">
      <c r="A159" s="20"/>
      <c r="L159" s="20"/>
      <c r="M159" s="20"/>
      <c r="N159" s="20"/>
      <c r="O159" s="20"/>
      <c r="P159" s="20"/>
      <c r="Q159" s="20"/>
      <c r="R159" s="20"/>
      <c r="S159" s="20"/>
      <c r="T159" s="20"/>
      <c r="U159" s="20"/>
      <c r="V159" s="20"/>
      <c r="W159" s="20"/>
      <c r="X159" s="20"/>
      <c r="Y159" s="20"/>
      <c r="Z159" s="20"/>
      <c r="AA159" s="20"/>
    </row>
    <row r="160" spans="1:27" s="21" customFormat="1" x14ac:dyDescent="0.25">
      <c r="A160" s="20"/>
      <c r="L160" s="20"/>
      <c r="M160" s="20"/>
      <c r="N160" s="20"/>
      <c r="O160" s="20"/>
      <c r="P160" s="20"/>
      <c r="Q160" s="20"/>
      <c r="R160" s="20"/>
      <c r="S160" s="20"/>
      <c r="T160" s="20"/>
      <c r="U160" s="20"/>
      <c r="V160" s="20"/>
      <c r="W160" s="20"/>
      <c r="X160" s="20"/>
      <c r="Y160" s="20"/>
      <c r="Z160" s="20"/>
      <c r="AA160" s="20"/>
    </row>
    <row r="161" spans="1:27" s="21" customFormat="1" x14ac:dyDescent="0.25">
      <c r="A161" s="20"/>
      <c r="L161" s="20"/>
      <c r="M161" s="20"/>
      <c r="N161" s="20"/>
      <c r="O161" s="20"/>
      <c r="P161" s="20"/>
      <c r="Q161" s="20"/>
      <c r="R161" s="20"/>
      <c r="S161" s="20"/>
      <c r="T161" s="20"/>
      <c r="U161" s="20"/>
      <c r="V161" s="20"/>
      <c r="W161" s="20"/>
      <c r="X161" s="20"/>
      <c r="Y161" s="20"/>
      <c r="Z161" s="20"/>
      <c r="AA161" s="20"/>
    </row>
    <row r="162" spans="1:27" s="21" customFormat="1" x14ac:dyDescent="0.25">
      <c r="A162" s="20"/>
      <c r="L162" s="20"/>
      <c r="M162" s="20"/>
      <c r="N162" s="20"/>
      <c r="O162" s="20"/>
      <c r="P162" s="20"/>
      <c r="Q162" s="20"/>
      <c r="R162" s="20"/>
      <c r="S162" s="20"/>
      <c r="T162" s="20"/>
      <c r="U162" s="20"/>
      <c r="V162" s="20"/>
      <c r="W162" s="20"/>
      <c r="X162" s="20"/>
      <c r="Y162" s="20"/>
      <c r="Z162" s="20"/>
      <c r="AA162" s="20"/>
    </row>
    <row r="163" spans="1:27" s="21" customFormat="1" x14ac:dyDescent="0.25">
      <c r="A163" s="20"/>
      <c r="L163" s="20"/>
      <c r="M163" s="20"/>
      <c r="N163" s="20"/>
      <c r="O163" s="20"/>
      <c r="P163" s="20"/>
      <c r="Q163" s="20"/>
      <c r="R163" s="20"/>
      <c r="S163" s="20"/>
      <c r="T163" s="20"/>
      <c r="U163" s="20"/>
      <c r="V163" s="20"/>
      <c r="W163" s="20"/>
      <c r="X163" s="20"/>
      <c r="Y163" s="20"/>
      <c r="Z163" s="20"/>
      <c r="AA163" s="20"/>
    </row>
    <row r="164" spans="1:27" s="21" customFormat="1" x14ac:dyDescent="0.25">
      <c r="A164" s="20"/>
      <c r="L164" s="20"/>
      <c r="M164" s="20"/>
      <c r="N164" s="20"/>
      <c r="O164" s="20"/>
      <c r="P164" s="20"/>
      <c r="Q164" s="20"/>
      <c r="R164" s="20"/>
      <c r="S164" s="20"/>
      <c r="T164" s="20"/>
      <c r="U164" s="20"/>
      <c r="V164" s="20"/>
      <c r="W164" s="20"/>
      <c r="X164" s="20"/>
      <c r="Y164" s="20"/>
      <c r="Z164" s="20"/>
      <c r="AA164" s="20"/>
    </row>
    <row r="165" spans="1:27" s="21" customFormat="1" x14ac:dyDescent="0.25">
      <c r="A165" s="20"/>
      <c r="L165" s="20"/>
      <c r="M165" s="20"/>
      <c r="N165" s="20"/>
      <c r="O165" s="20"/>
      <c r="P165" s="20"/>
      <c r="Q165" s="20"/>
      <c r="R165" s="20"/>
      <c r="S165" s="20"/>
      <c r="T165" s="20"/>
      <c r="U165" s="20"/>
      <c r="V165" s="20"/>
      <c r="W165" s="20"/>
      <c r="X165" s="20"/>
      <c r="Y165" s="20"/>
      <c r="Z165" s="20"/>
      <c r="AA165" s="20"/>
    </row>
    <row r="166" spans="1:27" s="21" customFormat="1" x14ac:dyDescent="0.25">
      <c r="A166" s="20"/>
      <c r="L166" s="20"/>
      <c r="M166" s="20"/>
      <c r="N166" s="20"/>
      <c r="O166" s="20"/>
      <c r="P166" s="20"/>
      <c r="Q166" s="20"/>
      <c r="R166" s="20"/>
      <c r="S166" s="20"/>
      <c r="T166" s="20"/>
      <c r="U166" s="20"/>
      <c r="V166" s="20"/>
      <c r="W166" s="20"/>
      <c r="X166" s="20"/>
      <c r="Y166" s="20"/>
      <c r="Z166" s="20"/>
      <c r="AA166" s="20"/>
    </row>
    <row r="167" spans="1:27" s="21" customFormat="1" x14ac:dyDescent="0.25">
      <c r="A167" s="20"/>
      <c r="L167" s="20"/>
      <c r="M167" s="20"/>
      <c r="N167" s="20"/>
      <c r="O167" s="20"/>
      <c r="P167" s="20"/>
      <c r="Q167" s="20"/>
      <c r="R167" s="20"/>
      <c r="S167" s="20"/>
      <c r="T167" s="20"/>
      <c r="U167" s="20"/>
      <c r="V167" s="20"/>
      <c r="W167" s="20"/>
      <c r="X167" s="20"/>
      <c r="Y167" s="20"/>
      <c r="Z167" s="20"/>
      <c r="AA167" s="20"/>
    </row>
    <row r="168" spans="1:27" s="21" customFormat="1" x14ac:dyDescent="0.25">
      <c r="A168" s="20"/>
      <c r="L168" s="20"/>
      <c r="M168" s="20"/>
      <c r="N168" s="20"/>
      <c r="O168" s="20"/>
      <c r="P168" s="20"/>
      <c r="Q168" s="20"/>
      <c r="R168" s="20"/>
      <c r="S168" s="20"/>
      <c r="T168" s="20"/>
      <c r="U168" s="20"/>
      <c r="V168" s="20"/>
      <c r="W168" s="20"/>
      <c r="X168" s="20"/>
      <c r="Y168" s="20"/>
      <c r="Z168" s="20"/>
      <c r="AA168" s="20"/>
    </row>
    <row r="169" spans="1:27" s="21" customFormat="1" x14ac:dyDescent="0.25">
      <c r="A169" s="20"/>
      <c r="L169" s="20"/>
      <c r="M169" s="20"/>
      <c r="N169" s="20"/>
      <c r="O169" s="20"/>
      <c r="P169" s="20"/>
      <c r="Q169" s="20"/>
      <c r="R169" s="20"/>
      <c r="S169" s="20"/>
      <c r="T169" s="20"/>
      <c r="U169" s="20"/>
      <c r="V169" s="20"/>
      <c r="W169" s="20"/>
      <c r="X169" s="20"/>
      <c r="Y169" s="20"/>
      <c r="Z169" s="20"/>
      <c r="AA169" s="20"/>
    </row>
    <row r="170" spans="1:27" s="21" customFormat="1" x14ac:dyDescent="0.25">
      <c r="A170" s="20"/>
      <c r="L170" s="20"/>
      <c r="M170" s="20"/>
      <c r="N170" s="20"/>
      <c r="O170" s="20"/>
      <c r="P170" s="20"/>
      <c r="Q170" s="20"/>
      <c r="R170" s="20"/>
      <c r="S170" s="20"/>
      <c r="T170" s="20"/>
      <c r="U170" s="20"/>
      <c r="V170" s="20"/>
      <c r="W170" s="20"/>
      <c r="X170" s="20"/>
      <c r="Y170" s="20"/>
      <c r="Z170" s="20"/>
      <c r="AA170" s="20"/>
    </row>
    <row r="171" spans="1:27" s="21" customFormat="1" x14ac:dyDescent="0.25">
      <c r="A171" s="20"/>
      <c r="L171" s="20"/>
      <c r="M171" s="20"/>
      <c r="N171" s="20"/>
      <c r="O171" s="20"/>
      <c r="P171" s="20"/>
      <c r="Q171" s="20"/>
      <c r="R171" s="20"/>
      <c r="S171" s="20"/>
      <c r="T171" s="20"/>
      <c r="U171" s="20"/>
      <c r="V171" s="20"/>
      <c r="W171" s="20"/>
      <c r="X171" s="20"/>
      <c r="Y171" s="20"/>
      <c r="Z171" s="20"/>
      <c r="AA171" s="20"/>
    </row>
    <row r="172" spans="1:27" s="21" customFormat="1" x14ac:dyDescent="0.25">
      <c r="A172" s="20"/>
      <c r="L172" s="20"/>
      <c r="M172" s="20"/>
      <c r="N172" s="20"/>
      <c r="O172" s="20"/>
      <c r="P172" s="20"/>
      <c r="Q172" s="20"/>
      <c r="R172" s="20"/>
      <c r="S172" s="20"/>
      <c r="T172" s="20"/>
      <c r="U172" s="20"/>
      <c r="V172" s="20"/>
      <c r="W172" s="20"/>
      <c r="X172" s="20"/>
      <c r="Y172" s="20"/>
      <c r="Z172" s="20"/>
      <c r="AA172" s="20"/>
    </row>
    <row r="173" spans="1:27" s="21" customFormat="1" x14ac:dyDescent="0.25">
      <c r="A173" s="20"/>
      <c r="L173" s="20"/>
      <c r="M173" s="20"/>
      <c r="N173" s="20"/>
      <c r="O173" s="20"/>
      <c r="P173" s="20"/>
      <c r="Q173" s="20"/>
      <c r="R173" s="20"/>
      <c r="S173" s="20"/>
      <c r="T173" s="20"/>
      <c r="U173" s="20"/>
      <c r="V173" s="20"/>
      <c r="W173" s="20"/>
      <c r="X173" s="20"/>
      <c r="Y173" s="20"/>
      <c r="Z173" s="20"/>
      <c r="AA173" s="20"/>
    </row>
    <row r="174" spans="1:27" s="21" customFormat="1" x14ac:dyDescent="0.25">
      <c r="A174" s="20"/>
      <c r="L174" s="20"/>
      <c r="M174" s="20"/>
      <c r="N174" s="20"/>
      <c r="O174" s="20"/>
      <c r="P174" s="20"/>
      <c r="Q174" s="20"/>
      <c r="R174" s="20"/>
      <c r="S174" s="20"/>
      <c r="T174" s="20"/>
      <c r="U174" s="20"/>
      <c r="V174" s="20"/>
      <c r="W174" s="20"/>
      <c r="X174" s="20"/>
      <c r="Y174" s="20"/>
      <c r="Z174" s="20"/>
      <c r="AA174" s="20"/>
    </row>
    <row r="175" spans="1:27" s="21" customFormat="1" x14ac:dyDescent="0.25">
      <c r="A175" s="20"/>
      <c r="L175" s="20"/>
      <c r="M175" s="20"/>
      <c r="N175" s="20"/>
      <c r="O175" s="20"/>
      <c r="P175" s="20"/>
      <c r="Q175" s="20"/>
      <c r="R175" s="20"/>
      <c r="S175" s="20"/>
      <c r="T175" s="20"/>
      <c r="U175" s="20"/>
      <c r="V175" s="20"/>
      <c r="W175" s="20"/>
      <c r="X175" s="20"/>
      <c r="Y175" s="20"/>
      <c r="Z175" s="20"/>
      <c r="AA175" s="20"/>
    </row>
    <row r="176" spans="1:27" s="21" customFormat="1" x14ac:dyDescent="0.25">
      <c r="A176" s="20"/>
      <c r="L176" s="20"/>
      <c r="M176" s="20"/>
      <c r="N176" s="20"/>
      <c r="O176" s="20"/>
      <c r="P176" s="20"/>
      <c r="Q176" s="20"/>
      <c r="R176" s="20"/>
      <c r="S176" s="20"/>
      <c r="T176" s="20"/>
      <c r="U176" s="20"/>
      <c r="V176" s="20"/>
      <c r="W176" s="20"/>
      <c r="X176" s="20"/>
      <c r="Y176" s="20"/>
      <c r="Z176" s="20"/>
      <c r="AA176" s="20"/>
    </row>
    <row r="177" spans="1:27" s="21" customFormat="1" x14ac:dyDescent="0.25">
      <c r="A177" s="20"/>
      <c r="L177" s="20"/>
      <c r="M177" s="20"/>
      <c r="N177" s="20"/>
      <c r="O177" s="20"/>
      <c r="P177" s="20"/>
      <c r="Q177" s="20"/>
      <c r="R177" s="20"/>
      <c r="S177" s="20"/>
      <c r="T177" s="20"/>
      <c r="U177" s="20"/>
      <c r="V177" s="20"/>
      <c r="W177" s="20"/>
      <c r="X177" s="20"/>
      <c r="Y177" s="20"/>
      <c r="Z177" s="20"/>
      <c r="AA177" s="20"/>
    </row>
    <row r="178" spans="1:27" s="21" customFormat="1" x14ac:dyDescent="0.25">
      <c r="A178" s="20"/>
      <c r="L178" s="20"/>
      <c r="M178" s="20"/>
      <c r="N178" s="20"/>
      <c r="O178" s="20"/>
      <c r="P178" s="20"/>
      <c r="Q178" s="20"/>
      <c r="R178" s="20"/>
      <c r="S178" s="20"/>
      <c r="T178" s="20"/>
      <c r="U178" s="20"/>
      <c r="V178" s="20"/>
      <c r="W178" s="20"/>
      <c r="X178" s="20"/>
      <c r="Y178" s="20"/>
      <c r="Z178" s="20"/>
      <c r="AA178" s="20"/>
    </row>
    <row r="179" spans="1:27" s="21" customFormat="1" x14ac:dyDescent="0.25">
      <c r="A179" s="20"/>
      <c r="L179" s="20"/>
      <c r="M179" s="20"/>
      <c r="N179" s="20"/>
      <c r="O179" s="20"/>
      <c r="P179" s="20"/>
      <c r="Q179" s="20"/>
      <c r="R179" s="20"/>
      <c r="S179" s="20"/>
      <c r="T179" s="20"/>
      <c r="U179" s="20"/>
      <c r="V179" s="20"/>
      <c r="W179" s="20"/>
      <c r="X179" s="20"/>
      <c r="Y179" s="20"/>
      <c r="Z179" s="20"/>
      <c r="AA179" s="20"/>
    </row>
    <row r="180" spans="1:27" s="21" customFormat="1" x14ac:dyDescent="0.25">
      <c r="A180" s="20"/>
      <c r="L180" s="20"/>
      <c r="M180" s="20"/>
      <c r="N180" s="20"/>
      <c r="O180" s="20"/>
      <c r="P180" s="20"/>
      <c r="Q180" s="20"/>
      <c r="R180" s="20"/>
      <c r="S180" s="20"/>
      <c r="T180" s="20"/>
      <c r="U180" s="20"/>
      <c r="V180" s="20"/>
      <c r="W180" s="20"/>
      <c r="X180" s="20"/>
      <c r="Y180" s="20"/>
      <c r="Z180" s="20"/>
      <c r="AA180" s="20"/>
    </row>
    <row r="181" spans="1:27" s="21" customFormat="1" x14ac:dyDescent="0.25">
      <c r="A181" s="20"/>
      <c r="L181" s="20"/>
      <c r="M181" s="20"/>
      <c r="N181" s="20"/>
      <c r="O181" s="20"/>
      <c r="P181" s="20"/>
      <c r="Q181" s="20"/>
      <c r="R181" s="20"/>
      <c r="S181" s="20"/>
      <c r="T181" s="20"/>
      <c r="U181" s="20"/>
      <c r="V181" s="20"/>
      <c r="W181" s="20"/>
      <c r="X181" s="20"/>
      <c r="Y181" s="20"/>
      <c r="Z181" s="20"/>
      <c r="AA181" s="20"/>
    </row>
    <row r="182" spans="1:27" s="21" customFormat="1" x14ac:dyDescent="0.25">
      <c r="A182" s="20"/>
      <c r="L182" s="20"/>
      <c r="M182" s="20"/>
      <c r="N182" s="20"/>
      <c r="O182" s="20"/>
      <c r="P182" s="20"/>
      <c r="Q182" s="20"/>
      <c r="R182" s="20"/>
      <c r="S182" s="20"/>
      <c r="T182" s="20"/>
      <c r="U182" s="20"/>
      <c r="V182" s="20"/>
      <c r="W182" s="20"/>
      <c r="X182" s="20"/>
      <c r="Y182" s="20"/>
      <c r="Z182" s="20"/>
      <c r="AA182" s="20"/>
    </row>
    <row r="183" spans="1:27" s="21" customFormat="1" x14ac:dyDescent="0.25">
      <c r="A183" s="20"/>
      <c r="L183" s="20"/>
      <c r="M183" s="20"/>
      <c r="N183" s="20"/>
      <c r="O183" s="20"/>
      <c r="P183" s="20"/>
      <c r="Q183" s="20"/>
      <c r="R183" s="20"/>
      <c r="S183" s="20"/>
      <c r="T183" s="20"/>
      <c r="U183" s="20"/>
      <c r="V183" s="20"/>
      <c r="W183" s="20"/>
      <c r="X183" s="20"/>
      <c r="Y183" s="20"/>
      <c r="Z183" s="20"/>
      <c r="AA183" s="20"/>
    </row>
    <row r="184" spans="1:27" s="21" customFormat="1" x14ac:dyDescent="0.25">
      <c r="A184" s="20"/>
      <c r="L184" s="20"/>
      <c r="M184" s="20"/>
      <c r="N184" s="20"/>
      <c r="O184" s="20"/>
      <c r="P184" s="20"/>
      <c r="Q184" s="20"/>
      <c r="R184" s="20"/>
      <c r="S184" s="20"/>
      <c r="T184" s="20"/>
      <c r="U184" s="20"/>
      <c r="V184" s="20"/>
      <c r="W184" s="20"/>
      <c r="X184" s="20"/>
      <c r="Y184" s="20"/>
      <c r="Z184" s="20"/>
      <c r="AA184" s="20"/>
    </row>
    <row r="185" spans="1:27" s="21" customFormat="1" x14ac:dyDescent="0.25">
      <c r="A185" s="20"/>
      <c r="L185" s="20"/>
      <c r="M185" s="20"/>
      <c r="N185" s="20"/>
      <c r="O185" s="20"/>
      <c r="P185" s="20"/>
      <c r="Q185" s="20"/>
      <c r="R185" s="20"/>
      <c r="S185" s="20"/>
      <c r="T185" s="20"/>
      <c r="U185" s="20"/>
      <c r="V185" s="20"/>
      <c r="W185" s="20"/>
      <c r="X185" s="20"/>
      <c r="Y185" s="20"/>
      <c r="Z185" s="20"/>
      <c r="AA185" s="20"/>
    </row>
    <row r="186" spans="1:27" s="21" customFormat="1" x14ac:dyDescent="0.25">
      <c r="A186" s="20"/>
      <c r="L186" s="20"/>
      <c r="M186" s="20"/>
      <c r="N186" s="20"/>
      <c r="O186" s="20"/>
      <c r="P186" s="20"/>
      <c r="Q186" s="20"/>
      <c r="R186" s="20"/>
      <c r="S186" s="20"/>
      <c r="T186" s="20"/>
      <c r="U186" s="20"/>
      <c r="V186" s="20"/>
      <c r="W186" s="20"/>
      <c r="X186" s="20"/>
      <c r="Y186" s="20"/>
      <c r="Z186" s="20"/>
      <c r="AA186" s="20"/>
    </row>
    <row r="187" spans="1:27" s="21" customFormat="1" x14ac:dyDescent="0.25">
      <c r="A187" s="20"/>
      <c r="L187" s="20"/>
      <c r="M187" s="20"/>
      <c r="N187" s="20"/>
      <c r="O187" s="20"/>
      <c r="P187" s="20"/>
      <c r="Q187" s="20"/>
      <c r="R187" s="20"/>
      <c r="S187" s="20"/>
      <c r="T187" s="20"/>
      <c r="U187" s="20"/>
      <c r="V187" s="20"/>
      <c r="W187" s="20"/>
      <c r="X187" s="20"/>
      <c r="Y187" s="20"/>
      <c r="Z187" s="20"/>
      <c r="AA187" s="20"/>
    </row>
    <row r="188" spans="1:27" s="21" customFormat="1" x14ac:dyDescent="0.25">
      <c r="A188" s="20"/>
      <c r="L188" s="20"/>
      <c r="M188" s="20"/>
      <c r="N188" s="20"/>
      <c r="O188" s="20"/>
      <c r="P188" s="20"/>
      <c r="Q188" s="20"/>
      <c r="R188" s="20"/>
      <c r="S188" s="20"/>
      <c r="T188" s="20"/>
      <c r="U188" s="20"/>
      <c r="V188" s="20"/>
      <c r="W188" s="20"/>
      <c r="X188" s="20"/>
      <c r="Y188" s="20"/>
      <c r="Z188" s="20"/>
      <c r="AA188" s="20"/>
    </row>
    <row r="189" spans="1:27" s="21" customFormat="1" x14ac:dyDescent="0.25">
      <c r="A189" s="20"/>
      <c r="L189" s="20"/>
      <c r="M189" s="20"/>
      <c r="N189" s="20"/>
      <c r="O189" s="20"/>
      <c r="P189" s="20"/>
      <c r="Q189" s="20"/>
      <c r="R189" s="20"/>
      <c r="S189" s="20"/>
      <c r="T189" s="20"/>
      <c r="U189" s="20"/>
      <c r="V189" s="20"/>
      <c r="W189" s="20"/>
      <c r="X189" s="20"/>
      <c r="Y189" s="20"/>
      <c r="Z189" s="20"/>
      <c r="AA189" s="20"/>
    </row>
    <row r="190" spans="1:27" s="21" customFormat="1" x14ac:dyDescent="0.25">
      <c r="A190" s="20"/>
      <c r="L190" s="20"/>
      <c r="M190" s="20"/>
      <c r="N190" s="20"/>
      <c r="O190" s="20"/>
      <c r="P190" s="20"/>
      <c r="Q190" s="20"/>
      <c r="R190" s="20"/>
      <c r="S190" s="20"/>
      <c r="T190" s="20"/>
      <c r="U190" s="20"/>
      <c r="V190" s="20"/>
      <c r="W190" s="20"/>
      <c r="X190" s="20"/>
      <c r="Y190" s="20"/>
      <c r="Z190" s="20"/>
      <c r="AA190" s="20"/>
    </row>
    <row r="191" spans="1:27" s="21" customFormat="1" x14ac:dyDescent="0.25">
      <c r="A191" s="20"/>
      <c r="L191" s="20"/>
      <c r="M191" s="20"/>
      <c r="N191" s="20"/>
      <c r="O191" s="20"/>
      <c r="P191" s="20"/>
      <c r="Q191" s="20"/>
      <c r="R191" s="20"/>
      <c r="S191" s="20"/>
      <c r="T191" s="20"/>
      <c r="U191" s="20"/>
      <c r="V191" s="20"/>
      <c r="W191" s="20"/>
      <c r="X191" s="20"/>
      <c r="Y191" s="20"/>
      <c r="Z191" s="20"/>
      <c r="AA191" s="20"/>
    </row>
    <row r="192" spans="1:27" s="21" customFormat="1" x14ac:dyDescent="0.25">
      <c r="A192" s="20"/>
      <c r="L192" s="20"/>
      <c r="M192" s="20"/>
      <c r="N192" s="20"/>
      <c r="O192" s="20"/>
      <c r="P192" s="20"/>
      <c r="Q192" s="20"/>
      <c r="R192" s="20"/>
      <c r="S192" s="20"/>
      <c r="T192" s="20"/>
      <c r="U192" s="20"/>
      <c r="V192" s="20"/>
      <c r="W192" s="20"/>
      <c r="X192" s="20"/>
      <c r="Y192" s="20"/>
      <c r="Z192" s="20"/>
      <c r="AA192" s="20"/>
    </row>
    <row r="193" spans="1:27" s="21" customFormat="1" x14ac:dyDescent="0.25">
      <c r="A193" s="20"/>
      <c r="L193" s="20"/>
      <c r="M193" s="20"/>
      <c r="N193" s="20"/>
      <c r="O193" s="20"/>
      <c r="P193" s="20"/>
      <c r="Q193" s="20"/>
      <c r="R193" s="20"/>
      <c r="S193" s="20"/>
      <c r="T193" s="20"/>
      <c r="U193" s="20"/>
      <c r="V193" s="20"/>
      <c r="W193" s="20"/>
      <c r="X193" s="20"/>
      <c r="Y193" s="20"/>
      <c r="Z193" s="20"/>
      <c r="AA193" s="20"/>
    </row>
    <row r="194" spans="1:27" s="21" customFormat="1" x14ac:dyDescent="0.25">
      <c r="A194" s="20"/>
      <c r="L194" s="20"/>
      <c r="M194" s="20"/>
      <c r="N194" s="20"/>
      <c r="O194" s="20"/>
      <c r="P194" s="20"/>
      <c r="Q194" s="20"/>
      <c r="R194" s="20"/>
      <c r="S194" s="20"/>
      <c r="T194" s="20"/>
      <c r="U194" s="20"/>
      <c r="V194" s="20"/>
      <c r="W194" s="20"/>
      <c r="X194" s="20"/>
      <c r="Y194" s="20"/>
      <c r="Z194" s="20"/>
      <c r="AA194" s="20"/>
    </row>
    <row r="195" spans="1:27" s="21" customFormat="1" x14ac:dyDescent="0.25">
      <c r="A195" s="20"/>
      <c r="L195" s="20"/>
      <c r="M195" s="20"/>
      <c r="N195" s="20"/>
      <c r="O195" s="20"/>
      <c r="P195" s="20"/>
      <c r="Q195" s="20"/>
      <c r="R195" s="20"/>
      <c r="S195" s="20"/>
      <c r="T195" s="20"/>
      <c r="U195" s="20"/>
      <c r="V195" s="20"/>
      <c r="W195" s="20"/>
      <c r="X195" s="20"/>
      <c r="Y195" s="20"/>
      <c r="Z195" s="20"/>
      <c r="AA195" s="20"/>
    </row>
    <row r="196" spans="1:27" s="21" customFormat="1" x14ac:dyDescent="0.25">
      <c r="A196" s="20"/>
      <c r="L196" s="20"/>
      <c r="M196" s="20"/>
      <c r="N196" s="20"/>
      <c r="O196" s="20"/>
      <c r="P196" s="20"/>
      <c r="Q196" s="20"/>
      <c r="R196" s="20"/>
      <c r="S196" s="20"/>
      <c r="T196" s="20"/>
      <c r="U196" s="20"/>
      <c r="V196" s="20"/>
      <c r="W196" s="20"/>
      <c r="X196" s="20"/>
      <c r="Y196" s="20"/>
      <c r="Z196" s="20"/>
      <c r="AA196" s="20"/>
    </row>
    <row r="197" spans="1:27" s="21" customFormat="1" x14ac:dyDescent="0.25">
      <c r="A197" s="20"/>
      <c r="L197" s="20"/>
      <c r="M197" s="20"/>
      <c r="N197" s="20"/>
      <c r="O197" s="20"/>
      <c r="P197" s="20"/>
      <c r="Q197" s="20"/>
      <c r="R197" s="20"/>
      <c r="S197" s="20"/>
      <c r="T197" s="20"/>
      <c r="U197" s="20"/>
      <c r="V197" s="20"/>
      <c r="W197" s="20"/>
      <c r="X197" s="20"/>
      <c r="Y197" s="20"/>
      <c r="Z197" s="20"/>
      <c r="AA197" s="20"/>
    </row>
    <row r="198" spans="1:27" s="21" customFormat="1" x14ac:dyDescent="0.25">
      <c r="A198" s="20"/>
      <c r="L198" s="20"/>
      <c r="M198" s="20"/>
      <c r="N198" s="20"/>
      <c r="O198" s="20"/>
      <c r="P198" s="20"/>
      <c r="Q198" s="20"/>
      <c r="R198" s="20"/>
      <c r="S198" s="20"/>
      <c r="T198" s="20"/>
      <c r="U198" s="20"/>
      <c r="V198" s="20"/>
      <c r="W198" s="20"/>
      <c r="X198" s="20"/>
      <c r="Y198" s="20"/>
      <c r="Z198" s="20"/>
      <c r="AA198" s="20"/>
    </row>
    <row r="199" spans="1:27" s="21" customFormat="1" x14ac:dyDescent="0.25">
      <c r="A199" s="20"/>
      <c r="L199" s="20"/>
      <c r="M199" s="20"/>
      <c r="N199" s="20"/>
      <c r="O199" s="20"/>
      <c r="P199" s="20"/>
      <c r="Q199" s="20"/>
      <c r="R199" s="20"/>
      <c r="S199" s="20"/>
      <c r="T199" s="20"/>
      <c r="U199" s="20"/>
      <c r="V199" s="20"/>
      <c r="W199" s="20"/>
      <c r="X199" s="20"/>
      <c r="Y199" s="20"/>
      <c r="Z199" s="20"/>
      <c r="AA199" s="20"/>
    </row>
    <row r="200" spans="1:27" s="21" customFormat="1" x14ac:dyDescent="0.25">
      <c r="A200" s="20"/>
      <c r="L200" s="20"/>
      <c r="M200" s="20"/>
      <c r="N200" s="20"/>
      <c r="O200" s="20"/>
      <c r="P200" s="20"/>
      <c r="Q200" s="20"/>
      <c r="R200" s="20"/>
      <c r="S200" s="20"/>
      <c r="T200" s="20"/>
      <c r="U200" s="20"/>
      <c r="V200" s="20"/>
      <c r="W200" s="20"/>
      <c r="X200" s="20"/>
      <c r="Y200" s="20"/>
      <c r="Z200" s="20"/>
      <c r="AA200" s="20"/>
    </row>
    <row r="201" spans="1:27" s="21" customFormat="1" x14ac:dyDescent="0.25">
      <c r="A201" s="20"/>
      <c r="L201" s="20"/>
      <c r="M201" s="20"/>
      <c r="N201" s="20"/>
      <c r="O201" s="20"/>
      <c r="P201" s="20"/>
      <c r="Q201" s="20"/>
      <c r="R201" s="20"/>
      <c r="S201" s="20"/>
      <c r="T201" s="20"/>
      <c r="U201" s="20"/>
      <c r="V201" s="20"/>
      <c r="W201" s="20"/>
      <c r="X201" s="20"/>
      <c r="Y201" s="20"/>
      <c r="Z201" s="20"/>
      <c r="AA201" s="20"/>
    </row>
    <row r="202" spans="1:27" s="21" customFormat="1" x14ac:dyDescent="0.25">
      <c r="A202" s="20"/>
      <c r="L202" s="20"/>
      <c r="M202" s="20"/>
      <c r="N202" s="20"/>
      <c r="O202" s="20"/>
      <c r="P202" s="20"/>
      <c r="Q202" s="20"/>
      <c r="R202" s="20"/>
      <c r="S202" s="20"/>
      <c r="T202" s="20"/>
      <c r="U202" s="20"/>
      <c r="V202" s="20"/>
      <c r="W202" s="20"/>
      <c r="X202" s="20"/>
      <c r="Y202" s="20"/>
      <c r="Z202" s="20"/>
      <c r="AA202" s="20"/>
    </row>
  </sheetData>
  <autoFilter ref="A1:K202"/>
  <dataValidations count="1">
    <dataValidation type="list" allowBlank="1" showInputMessage="1" showErrorMessage="1" sqref="I2:I19">
      <formula1>$AA$3:$AA$5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2"/>
  <sheetViews>
    <sheetView zoomScale="90" zoomScaleNormal="90" workbookViewId="0">
      <pane ySplit="1" topLeftCell="A8" activePane="bottomLeft" state="frozen"/>
      <selection activeCell="B24" sqref="B24"/>
      <selection pane="bottomLeft"/>
    </sheetView>
  </sheetViews>
  <sheetFormatPr defaultRowHeight="15" x14ac:dyDescent="0.25"/>
  <cols>
    <col min="1" max="1" width="10.85546875" style="20" bestFit="1" customWidth="1"/>
    <col min="2" max="2" width="28.42578125" style="8" customWidth="1"/>
    <col min="3" max="3" width="13.5703125" style="21" hidden="1" customWidth="1"/>
    <col min="4" max="4" width="9.140625" style="21"/>
    <col min="5" max="5" width="32.5703125" style="21" customWidth="1"/>
    <col min="6" max="6" width="16.85546875" style="21" hidden="1" customWidth="1"/>
    <col min="7" max="7" width="37.28515625" style="21" customWidth="1"/>
    <col min="8" max="8" width="30.28515625" style="21" hidden="1" customWidth="1"/>
    <col min="9" max="9" width="14.28515625" style="21" bestFit="1" customWidth="1"/>
    <col min="10" max="10" width="11.42578125" style="21" customWidth="1"/>
    <col min="11" max="11" width="33.7109375" style="21" customWidth="1"/>
    <col min="12" max="13" width="9.140625" style="20" hidden="1" customWidth="1"/>
    <col min="14" max="26" width="9.140625" style="20"/>
    <col min="27" max="27" width="0" style="20" hidden="1" customWidth="1"/>
    <col min="28" max="16384" width="9.140625" style="20"/>
  </cols>
  <sheetData>
    <row r="1" spans="1:27" s="36" customFormat="1" ht="25.5" x14ac:dyDescent="0.25">
      <c r="A1" s="23" t="s">
        <v>1065</v>
      </c>
      <c r="B1" s="24" t="s">
        <v>0</v>
      </c>
      <c r="C1" s="24" t="s">
        <v>2</v>
      </c>
      <c r="D1" s="24" t="s">
        <v>1</v>
      </c>
      <c r="E1" s="24" t="s">
        <v>3</v>
      </c>
      <c r="F1" s="24" t="s">
        <v>4</v>
      </c>
      <c r="G1" s="24" t="s">
        <v>5</v>
      </c>
      <c r="H1" s="24" t="s">
        <v>6</v>
      </c>
      <c r="I1" s="24" t="s">
        <v>7</v>
      </c>
      <c r="J1" s="24" t="s">
        <v>8</v>
      </c>
      <c r="K1" s="25" t="s">
        <v>9</v>
      </c>
    </row>
    <row r="2" spans="1:27" s="21" customFormat="1" ht="63.75" x14ac:dyDescent="0.25">
      <c r="A2" s="3" t="s">
        <v>580</v>
      </c>
      <c r="B2" s="59" t="s">
        <v>581</v>
      </c>
      <c r="C2" s="13" t="s">
        <v>71</v>
      </c>
      <c r="D2" s="59" t="s">
        <v>627</v>
      </c>
      <c r="E2" s="59" t="s">
        <v>582</v>
      </c>
      <c r="F2" s="59"/>
      <c r="G2" s="59" t="s">
        <v>628</v>
      </c>
      <c r="H2" s="59"/>
      <c r="I2" s="59" t="s">
        <v>479</v>
      </c>
      <c r="J2" s="59"/>
      <c r="K2" s="48"/>
      <c r="L2" s="12" t="s">
        <v>479</v>
      </c>
      <c r="M2" s="12">
        <f>COUNTIF(I$2:I$997,L2)</f>
        <v>9</v>
      </c>
    </row>
    <row r="3" spans="1:27" s="21" customFormat="1" x14ac:dyDescent="0.25">
      <c r="A3" s="3" t="s">
        <v>580</v>
      </c>
      <c r="B3" s="59"/>
      <c r="C3" s="13" t="s">
        <v>71</v>
      </c>
      <c r="D3" s="59"/>
      <c r="E3" s="59" t="s">
        <v>33</v>
      </c>
      <c r="F3" s="29"/>
      <c r="G3" s="59" t="s">
        <v>583</v>
      </c>
      <c r="H3" s="59"/>
      <c r="I3" s="59" t="s">
        <v>479</v>
      </c>
      <c r="J3" s="59"/>
      <c r="K3" s="48"/>
      <c r="L3" s="12" t="s">
        <v>480</v>
      </c>
      <c r="M3" s="12">
        <f>COUNTIF(I$2:I$997,L3)</f>
        <v>0</v>
      </c>
      <c r="AA3" s="35" t="s">
        <v>479</v>
      </c>
    </row>
    <row r="4" spans="1:27" s="21" customFormat="1" ht="63.75" x14ac:dyDescent="0.25">
      <c r="A4" s="3" t="s">
        <v>580</v>
      </c>
      <c r="B4" s="59"/>
      <c r="C4" s="13" t="s">
        <v>71</v>
      </c>
      <c r="D4" s="59"/>
      <c r="E4" s="59" t="s">
        <v>584</v>
      </c>
      <c r="F4" s="29"/>
      <c r="G4" s="59" t="s">
        <v>629</v>
      </c>
      <c r="H4" s="59"/>
      <c r="I4" s="59" t="s">
        <v>479</v>
      </c>
      <c r="J4" s="59"/>
      <c r="K4" s="48"/>
      <c r="AA4" s="35" t="s">
        <v>480</v>
      </c>
    </row>
    <row r="5" spans="1:27" s="21" customFormat="1" ht="38.25" x14ac:dyDescent="0.25">
      <c r="A5" s="3" t="s">
        <v>580</v>
      </c>
      <c r="B5" s="59"/>
      <c r="C5" s="13" t="s">
        <v>71</v>
      </c>
      <c r="D5" s="59"/>
      <c r="E5" s="59" t="s">
        <v>585</v>
      </c>
      <c r="F5" s="29"/>
      <c r="G5" s="59" t="s">
        <v>586</v>
      </c>
      <c r="H5" s="59"/>
      <c r="I5" s="59" t="s">
        <v>479</v>
      </c>
      <c r="J5" s="59"/>
      <c r="K5" s="48"/>
      <c r="AA5" s="35" t="s">
        <v>481</v>
      </c>
    </row>
    <row r="6" spans="1:27" s="21" customFormat="1" ht="38.25" x14ac:dyDescent="0.25">
      <c r="A6" s="3" t="s">
        <v>580</v>
      </c>
      <c r="B6" s="59"/>
      <c r="C6" s="13" t="s">
        <v>71</v>
      </c>
      <c r="D6" s="59"/>
      <c r="E6" s="59" t="s">
        <v>587</v>
      </c>
      <c r="F6" s="29"/>
      <c r="G6" s="59" t="s">
        <v>588</v>
      </c>
      <c r="H6" s="59"/>
      <c r="I6" s="59" t="s">
        <v>479</v>
      </c>
      <c r="J6" s="59"/>
      <c r="K6" s="48"/>
    </row>
    <row r="7" spans="1:27" s="21" customFormat="1" ht="38.25" x14ac:dyDescent="0.25">
      <c r="A7" s="3" t="s">
        <v>580</v>
      </c>
      <c r="B7" s="59"/>
      <c r="C7" s="13" t="s">
        <v>71</v>
      </c>
      <c r="D7" s="59"/>
      <c r="E7" s="59" t="s">
        <v>589</v>
      </c>
      <c r="F7" s="29"/>
      <c r="G7" s="59" t="s">
        <v>590</v>
      </c>
      <c r="H7" s="59"/>
      <c r="I7" s="59" t="s">
        <v>479</v>
      </c>
      <c r="J7" s="59"/>
      <c r="K7" s="48"/>
    </row>
    <row r="8" spans="1:27" s="21" customFormat="1" ht="38.25" x14ac:dyDescent="0.25">
      <c r="A8" s="3" t="s">
        <v>580</v>
      </c>
      <c r="B8" s="59"/>
      <c r="C8" s="13" t="s">
        <v>71</v>
      </c>
      <c r="D8" s="59"/>
      <c r="E8" s="59" t="s">
        <v>591</v>
      </c>
      <c r="F8" s="29"/>
      <c r="G8" s="59" t="s">
        <v>592</v>
      </c>
      <c r="H8" s="59"/>
      <c r="I8" s="59" t="s">
        <v>479</v>
      </c>
      <c r="J8" s="59"/>
      <c r="K8" s="48"/>
    </row>
    <row r="9" spans="1:27" s="21" customFormat="1" ht="38.25" x14ac:dyDescent="0.25">
      <c r="A9" s="3" t="s">
        <v>580</v>
      </c>
      <c r="B9" s="59"/>
      <c r="C9" s="13" t="s">
        <v>71</v>
      </c>
      <c r="D9" s="59"/>
      <c r="E9" s="59" t="s">
        <v>593</v>
      </c>
      <c r="F9" s="29"/>
      <c r="G9" s="59" t="s">
        <v>594</v>
      </c>
      <c r="H9" s="59"/>
      <c r="I9" s="59" t="s">
        <v>479</v>
      </c>
      <c r="J9" s="59"/>
      <c r="K9" s="48"/>
    </row>
    <row r="10" spans="1:27" s="21" customFormat="1" ht="38.25" x14ac:dyDescent="0.25">
      <c r="A10" s="3" t="s">
        <v>580</v>
      </c>
      <c r="B10" s="59"/>
      <c r="C10" s="13" t="s">
        <v>71</v>
      </c>
      <c r="D10" s="59"/>
      <c r="E10" s="59" t="s">
        <v>595</v>
      </c>
      <c r="F10" s="29"/>
      <c r="G10" s="59" t="s">
        <v>596</v>
      </c>
      <c r="H10" s="59"/>
      <c r="I10" s="59" t="s">
        <v>479</v>
      </c>
      <c r="J10" s="59"/>
      <c r="K10" s="48"/>
    </row>
    <row r="11" spans="1:27" ht="15.75" thickBot="1" x14ac:dyDescent="0.3">
      <c r="A11" s="4"/>
      <c r="B11" s="27"/>
      <c r="C11" s="27"/>
      <c r="D11" s="27"/>
      <c r="E11" s="27"/>
      <c r="F11" s="27"/>
      <c r="G11" s="27"/>
      <c r="H11" s="27"/>
      <c r="I11" s="27"/>
      <c r="J11" s="27"/>
      <c r="K11" s="28"/>
    </row>
    <row r="12" spans="1:27" x14ac:dyDescent="0.25">
      <c r="B12" s="21"/>
    </row>
    <row r="13" spans="1:27" s="21" customFormat="1" x14ac:dyDescent="0.25">
      <c r="A13" s="20"/>
      <c r="L13" s="20"/>
      <c r="M13" s="20"/>
      <c r="N13" s="20"/>
      <c r="O13" s="20"/>
      <c r="P13" s="20"/>
      <c r="Q13" s="20"/>
      <c r="R13" s="20"/>
      <c r="S13" s="20"/>
      <c r="T13" s="20"/>
      <c r="U13" s="20"/>
      <c r="V13" s="20"/>
      <c r="W13" s="20"/>
      <c r="X13" s="20"/>
      <c r="Y13" s="20"/>
      <c r="Z13" s="20"/>
      <c r="AA13" s="20"/>
    </row>
    <row r="14" spans="1:27" s="21" customFormat="1" x14ac:dyDescent="0.25">
      <c r="A14" s="20"/>
      <c r="L14" s="20"/>
      <c r="M14" s="20"/>
      <c r="N14" s="20"/>
      <c r="O14" s="20"/>
      <c r="P14" s="20"/>
      <c r="Q14" s="20"/>
      <c r="R14" s="20"/>
      <c r="S14" s="20"/>
      <c r="T14" s="20"/>
      <c r="U14" s="20"/>
      <c r="V14" s="20"/>
      <c r="W14" s="20"/>
      <c r="X14" s="20"/>
      <c r="Y14" s="20"/>
      <c r="Z14" s="20"/>
      <c r="AA14" s="20"/>
    </row>
    <row r="15" spans="1:27" s="21" customFormat="1" x14ac:dyDescent="0.25">
      <c r="A15" s="20"/>
      <c r="L15" s="20"/>
      <c r="M15" s="20"/>
      <c r="N15" s="20"/>
      <c r="O15" s="20"/>
      <c r="P15" s="20"/>
      <c r="Q15" s="20"/>
      <c r="R15" s="20"/>
      <c r="S15" s="20"/>
      <c r="T15" s="20"/>
      <c r="U15" s="20"/>
      <c r="V15" s="20"/>
      <c r="W15" s="20"/>
      <c r="X15" s="20"/>
      <c r="Y15" s="20"/>
      <c r="Z15" s="20"/>
      <c r="AA15" s="20"/>
    </row>
    <row r="16" spans="1:27" s="21" customFormat="1" x14ac:dyDescent="0.25">
      <c r="A16" s="20"/>
      <c r="L16" s="20"/>
      <c r="M16" s="20"/>
      <c r="N16" s="20"/>
      <c r="O16" s="20"/>
      <c r="P16" s="20"/>
      <c r="Q16" s="20"/>
      <c r="R16" s="20"/>
      <c r="S16" s="20"/>
      <c r="T16" s="20"/>
      <c r="U16" s="20"/>
      <c r="V16" s="20"/>
      <c r="W16" s="20"/>
      <c r="X16" s="20"/>
      <c r="Y16" s="20"/>
      <c r="Z16" s="20"/>
      <c r="AA16" s="20"/>
    </row>
    <row r="17" spans="1:27" s="21" customFormat="1" x14ac:dyDescent="0.25">
      <c r="A17" s="20"/>
      <c r="L17" s="20"/>
      <c r="M17" s="20"/>
      <c r="N17" s="20"/>
      <c r="O17" s="20"/>
      <c r="P17" s="20"/>
      <c r="Q17" s="20"/>
      <c r="R17" s="20"/>
      <c r="S17" s="20"/>
      <c r="T17" s="20"/>
      <c r="U17" s="20"/>
      <c r="V17" s="20"/>
      <c r="W17" s="20"/>
      <c r="X17" s="20"/>
      <c r="Y17" s="20"/>
      <c r="Z17" s="20"/>
      <c r="AA17" s="20"/>
    </row>
    <row r="18" spans="1:27" s="21" customFormat="1" x14ac:dyDescent="0.25">
      <c r="A18" s="20"/>
      <c r="L18" s="20"/>
      <c r="M18" s="20"/>
      <c r="N18" s="20"/>
      <c r="O18" s="20"/>
      <c r="P18" s="20"/>
      <c r="Q18" s="20"/>
      <c r="R18" s="20"/>
      <c r="S18" s="20"/>
      <c r="T18" s="20"/>
      <c r="U18" s="20"/>
      <c r="V18" s="20"/>
      <c r="W18" s="20"/>
      <c r="X18" s="20"/>
      <c r="Y18" s="20"/>
      <c r="Z18" s="20"/>
      <c r="AA18" s="20"/>
    </row>
    <row r="19" spans="1:27" s="21" customFormat="1" x14ac:dyDescent="0.25">
      <c r="A19" s="20"/>
      <c r="L19" s="20"/>
      <c r="M19" s="20"/>
      <c r="N19" s="20"/>
      <c r="O19" s="20"/>
      <c r="P19" s="20"/>
      <c r="Q19" s="20"/>
      <c r="R19" s="20"/>
      <c r="S19" s="20"/>
      <c r="T19" s="20"/>
      <c r="U19" s="20"/>
      <c r="V19" s="20"/>
      <c r="W19" s="20"/>
      <c r="X19" s="20"/>
      <c r="Y19" s="20"/>
      <c r="Z19" s="20"/>
      <c r="AA19" s="20"/>
    </row>
    <row r="20" spans="1:27" s="21" customFormat="1" x14ac:dyDescent="0.25">
      <c r="A20" s="20"/>
      <c r="L20" s="20"/>
      <c r="M20" s="20"/>
      <c r="N20" s="20"/>
      <c r="O20" s="20"/>
      <c r="P20" s="20"/>
      <c r="Q20" s="20"/>
      <c r="R20" s="20"/>
      <c r="S20" s="20"/>
      <c r="T20" s="20"/>
      <c r="U20" s="20"/>
      <c r="V20" s="20"/>
      <c r="W20" s="20"/>
      <c r="X20" s="20"/>
      <c r="Y20" s="20"/>
      <c r="Z20" s="20"/>
      <c r="AA20" s="20"/>
    </row>
    <row r="21" spans="1:27" s="21" customFormat="1" x14ac:dyDescent="0.25">
      <c r="A21" s="20"/>
      <c r="L21" s="20"/>
      <c r="M21" s="20"/>
      <c r="N21" s="20"/>
      <c r="O21" s="20"/>
      <c r="P21" s="20"/>
      <c r="Q21" s="20"/>
      <c r="R21" s="20"/>
      <c r="S21" s="20"/>
      <c r="T21" s="20"/>
      <c r="U21" s="20"/>
      <c r="V21" s="20"/>
      <c r="W21" s="20"/>
      <c r="X21" s="20"/>
      <c r="Y21" s="20"/>
      <c r="Z21" s="20"/>
      <c r="AA21" s="20"/>
    </row>
    <row r="22" spans="1:27" s="21" customFormat="1" x14ac:dyDescent="0.25">
      <c r="A22" s="20"/>
      <c r="L22" s="20"/>
      <c r="M22" s="20"/>
      <c r="N22" s="20"/>
      <c r="O22" s="20"/>
      <c r="P22" s="20"/>
      <c r="Q22" s="20"/>
      <c r="R22" s="20"/>
      <c r="S22" s="20"/>
      <c r="T22" s="20"/>
      <c r="U22" s="20"/>
      <c r="V22" s="20"/>
      <c r="W22" s="20"/>
      <c r="X22" s="20"/>
      <c r="Y22" s="20"/>
      <c r="Z22" s="20"/>
      <c r="AA22" s="20"/>
    </row>
    <row r="23" spans="1:27" s="21" customFormat="1" x14ac:dyDescent="0.25">
      <c r="A23" s="20"/>
      <c r="L23" s="20"/>
      <c r="M23" s="20"/>
      <c r="N23" s="20"/>
      <c r="O23" s="20"/>
      <c r="P23" s="20"/>
      <c r="Q23" s="20"/>
      <c r="R23" s="20"/>
      <c r="S23" s="20"/>
      <c r="T23" s="20"/>
      <c r="U23" s="20"/>
      <c r="V23" s="20"/>
      <c r="W23" s="20"/>
      <c r="X23" s="20"/>
      <c r="Y23" s="20"/>
      <c r="Z23" s="20"/>
      <c r="AA23" s="20"/>
    </row>
    <row r="24" spans="1:27" s="21" customFormat="1" x14ac:dyDescent="0.25">
      <c r="A24" s="20"/>
      <c r="L24" s="20"/>
      <c r="M24" s="20"/>
      <c r="N24" s="20"/>
      <c r="O24" s="20"/>
      <c r="P24" s="20"/>
      <c r="Q24" s="20"/>
      <c r="R24" s="20"/>
      <c r="S24" s="20"/>
      <c r="T24" s="20"/>
      <c r="U24" s="20"/>
      <c r="V24" s="20"/>
      <c r="W24" s="20"/>
      <c r="X24" s="20"/>
      <c r="Y24" s="20"/>
      <c r="Z24" s="20"/>
      <c r="AA24" s="20"/>
    </row>
    <row r="25" spans="1:27" s="21" customFormat="1" x14ac:dyDescent="0.25">
      <c r="A25" s="20"/>
      <c r="L25" s="20"/>
      <c r="M25" s="20"/>
      <c r="N25" s="20"/>
      <c r="O25" s="20"/>
      <c r="P25" s="20"/>
      <c r="Q25" s="20"/>
      <c r="R25" s="20"/>
      <c r="S25" s="20"/>
      <c r="T25" s="20"/>
      <c r="U25" s="20"/>
      <c r="V25" s="20"/>
      <c r="W25" s="20"/>
      <c r="X25" s="20"/>
      <c r="Y25" s="20"/>
      <c r="Z25" s="20"/>
      <c r="AA25" s="20"/>
    </row>
    <row r="26" spans="1:27" s="21" customFormat="1" x14ac:dyDescent="0.25">
      <c r="A26" s="20"/>
      <c r="L26" s="20"/>
      <c r="M26" s="20"/>
      <c r="N26" s="20"/>
      <c r="O26" s="20"/>
      <c r="P26" s="20"/>
      <c r="Q26" s="20"/>
      <c r="R26" s="20"/>
      <c r="S26" s="20"/>
      <c r="T26" s="20"/>
      <c r="U26" s="20"/>
      <c r="V26" s="20"/>
      <c r="W26" s="20"/>
      <c r="X26" s="20"/>
      <c r="Y26" s="20"/>
      <c r="Z26" s="20"/>
      <c r="AA26" s="20"/>
    </row>
    <row r="27" spans="1:27" s="21" customFormat="1" x14ac:dyDescent="0.25">
      <c r="A27" s="20"/>
      <c r="L27" s="20"/>
      <c r="M27" s="20"/>
      <c r="N27" s="20"/>
      <c r="O27" s="20"/>
      <c r="P27" s="20"/>
      <c r="Q27" s="20"/>
      <c r="R27" s="20"/>
      <c r="S27" s="20"/>
      <c r="T27" s="20"/>
      <c r="U27" s="20"/>
      <c r="V27" s="20"/>
      <c r="W27" s="20"/>
      <c r="X27" s="20"/>
      <c r="Y27" s="20"/>
      <c r="Z27" s="20"/>
      <c r="AA27" s="20"/>
    </row>
    <row r="28" spans="1:27" s="21" customFormat="1" x14ac:dyDescent="0.25">
      <c r="A28" s="20"/>
      <c r="L28" s="20"/>
      <c r="M28" s="20"/>
      <c r="N28" s="20"/>
      <c r="O28" s="20"/>
      <c r="P28" s="20"/>
      <c r="Q28" s="20"/>
      <c r="R28" s="20"/>
      <c r="S28" s="20"/>
      <c r="T28" s="20"/>
      <c r="U28" s="20"/>
      <c r="V28" s="20"/>
      <c r="W28" s="20"/>
      <c r="X28" s="20"/>
      <c r="Y28" s="20"/>
      <c r="Z28" s="20"/>
      <c r="AA28" s="20"/>
    </row>
    <row r="29" spans="1:27" s="21" customFormat="1" x14ac:dyDescent="0.25">
      <c r="A29" s="20"/>
      <c r="L29" s="20"/>
      <c r="M29" s="20"/>
      <c r="N29" s="20"/>
      <c r="O29" s="20"/>
      <c r="P29" s="20"/>
      <c r="Q29" s="20"/>
      <c r="R29" s="20"/>
      <c r="S29" s="20"/>
      <c r="T29" s="20"/>
      <c r="U29" s="20"/>
      <c r="V29" s="20"/>
      <c r="W29" s="20"/>
      <c r="X29" s="20"/>
      <c r="Y29" s="20"/>
      <c r="Z29" s="20"/>
      <c r="AA29" s="20"/>
    </row>
    <row r="30" spans="1:27" s="21" customFormat="1" x14ac:dyDescent="0.25">
      <c r="A30" s="20"/>
      <c r="L30" s="20"/>
      <c r="M30" s="20"/>
      <c r="N30" s="20"/>
      <c r="O30" s="20"/>
      <c r="P30" s="20"/>
      <c r="Q30" s="20"/>
      <c r="R30" s="20"/>
      <c r="S30" s="20"/>
      <c r="T30" s="20"/>
      <c r="U30" s="20"/>
      <c r="V30" s="20"/>
      <c r="W30" s="20"/>
      <c r="X30" s="20"/>
      <c r="Y30" s="20"/>
      <c r="Z30" s="20"/>
      <c r="AA30" s="20"/>
    </row>
    <row r="31" spans="1:27" s="21" customFormat="1" x14ac:dyDescent="0.25">
      <c r="A31" s="20"/>
      <c r="L31" s="20"/>
      <c r="M31" s="20"/>
      <c r="N31" s="20"/>
      <c r="O31" s="20"/>
      <c r="P31" s="20"/>
      <c r="Q31" s="20"/>
      <c r="R31" s="20"/>
      <c r="S31" s="20"/>
      <c r="T31" s="20"/>
      <c r="U31" s="20"/>
      <c r="V31" s="20"/>
      <c r="W31" s="20"/>
      <c r="X31" s="20"/>
      <c r="Y31" s="20"/>
      <c r="Z31" s="20"/>
      <c r="AA31" s="20"/>
    </row>
    <row r="32" spans="1:27" s="21" customFormat="1" x14ac:dyDescent="0.25">
      <c r="A32" s="20"/>
      <c r="L32" s="20"/>
      <c r="M32" s="20"/>
      <c r="N32" s="20"/>
      <c r="O32" s="20"/>
      <c r="P32" s="20"/>
      <c r="Q32" s="20"/>
      <c r="R32" s="20"/>
      <c r="S32" s="20"/>
      <c r="T32" s="20"/>
      <c r="U32" s="20"/>
      <c r="V32" s="20"/>
      <c r="W32" s="20"/>
      <c r="X32" s="20"/>
      <c r="Y32" s="20"/>
      <c r="Z32" s="20"/>
      <c r="AA32" s="20"/>
    </row>
    <row r="33" spans="1:27" s="21" customFormat="1" x14ac:dyDescent="0.25">
      <c r="A33" s="20"/>
      <c r="L33" s="20"/>
      <c r="M33" s="20"/>
      <c r="N33" s="20"/>
      <c r="O33" s="20"/>
      <c r="P33" s="20"/>
      <c r="Q33" s="20"/>
      <c r="R33" s="20"/>
      <c r="S33" s="20"/>
      <c r="T33" s="20"/>
      <c r="U33" s="20"/>
      <c r="V33" s="20"/>
      <c r="W33" s="20"/>
      <c r="X33" s="20"/>
      <c r="Y33" s="20"/>
      <c r="Z33" s="20"/>
      <c r="AA33" s="20"/>
    </row>
    <row r="34" spans="1:27" s="21" customFormat="1" x14ac:dyDescent="0.25">
      <c r="A34" s="20"/>
      <c r="L34" s="20"/>
      <c r="M34" s="20"/>
      <c r="N34" s="20"/>
      <c r="O34" s="20"/>
      <c r="P34" s="20"/>
      <c r="Q34" s="20"/>
      <c r="R34" s="20"/>
      <c r="S34" s="20"/>
      <c r="T34" s="20"/>
      <c r="U34" s="20"/>
      <c r="V34" s="20"/>
      <c r="W34" s="20"/>
      <c r="X34" s="20"/>
      <c r="Y34" s="20"/>
      <c r="Z34" s="20"/>
      <c r="AA34" s="20"/>
    </row>
    <row r="35" spans="1:27" s="21" customFormat="1" x14ac:dyDescent="0.25">
      <c r="A35" s="20"/>
      <c r="L35" s="20"/>
      <c r="M35" s="20"/>
      <c r="N35" s="20"/>
      <c r="O35" s="20"/>
      <c r="P35" s="20"/>
      <c r="Q35" s="20"/>
      <c r="R35" s="20"/>
      <c r="S35" s="20"/>
      <c r="T35" s="20"/>
      <c r="U35" s="20"/>
      <c r="V35" s="20"/>
      <c r="W35" s="20"/>
      <c r="X35" s="20"/>
      <c r="Y35" s="20"/>
      <c r="Z35" s="20"/>
      <c r="AA35" s="20"/>
    </row>
    <row r="36" spans="1:27" s="21" customFormat="1" x14ac:dyDescent="0.25">
      <c r="A36" s="20"/>
      <c r="L36" s="20"/>
      <c r="M36" s="20"/>
      <c r="N36" s="20"/>
      <c r="O36" s="20"/>
      <c r="P36" s="20"/>
      <c r="Q36" s="20"/>
      <c r="R36" s="20"/>
      <c r="S36" s="20"/>
      <c r="T36" s="20"/>
      <c r="U36" s="20"/>
      <c r="V36" s="20"/>
      <c r="W36" s="20"/>
      <c r="X36" s="20"/>
      <c r="Y36" s="20"/>
      <c r="Z36" s="20"/>
      <c r="AA36" s="20"/>
    </row>
    <row r="37" spans="1:27" s="21" customFormat="1" x14ac:dyDescent="0.25">
      <c r="A37" s="20"/>
      <c r="L37" s="20"/>
      <c r="M37" s="20"/>
      <c r="N37" s="20"/>
      <c r="O37" s="20"/>
      <c r="P37" s="20"/>
      <c r="Q37" s="20"/>
      <c r="R37" s="20"/>
      <c r="S37" s="20"/>
      <c r="T37" s="20"/>
      <c r="U37" s="20"/>
      <c r="V37" s="20"/>
      <c r="W37" s="20"/>
      <c r="X37" s="20"/>
      <c r="Y37" s="20"/>
      <c r="Z37" s="20"/>
      <c r="AA37" s="20"/>
    </row>
    <row r="38" spans="1:27" s="21" customFormat="1" x14ac:dyDescent="0.25">
      <c r="A38" s="20"/>
      <c r="L38" s="20"/>
      <c r="M38" s="20"/>
      <c r="N38" s="20"/>
      <c r="O38" s="20"/>
      <c r="P38" s="20"/>
      <c r="Q38" s="20"/>
      <c r="R38" s="20"/>
      <c r="S38" s="20"/>
      <c r="T38" s="20"/>
      <c r="U38" s="20"/>
      <c r="V38" s="20"/>
      <c r="W38" s="20"/>
      <c r="X38" s="20"/>
      <c r="Y38" s="20"/>
      <c r="Z38" s="20"/>
      <c r="AA38" s="20"/>
    </row>
    <row r="39" spans="1:27" s="21" customFormat="1" x14ac:dyDescent="0.25">
      <c r="A39" s="20"/>
      <c r="L39" s="20"/>
      <c r="M39" s="20"/>
      <c r="N39" s="20"/>
      <c r="O39" s="20"/>
      <c r="P39" s="20"/>
      <c r="Q39" s="20"/>
      <c r="R39" s="20"/>
      <c r="S39" s="20"/>
      <c r="T39" s="20"/>
      <c r="U39" s="20"/>
      <c r="V39" s="20"/>
      <c r="W39" s="20"/>
      <c r="X39" s="20"/>
      <c r="Y39" s="20"/>
      <c r="Z39" s="20"/>
      <c r="AA39" s="20"/>
    </row>
    <row r="40" spans="1:27" s="21" customFormat="1" x14ac:dyDescent="0.25">
      <c r="A40" s="20"/>
      <c r="L40" s="20"/>
      <c r="M40" s="20"/>
      <c r="N40" s="20"/>
      <c r="O40" s="20"/>
      <c r="P40" s="20"/>
      <c r="Q40" s="20"/>
      <c r="R40" s="20"/>
      <c r="S40" s="20"/>
      <c r="T40" s="20"/>
      <c r="U40" s="20"/>
      <c r="V40" s="20"/>
      <c r="W40" s="20"/>
      <c r="X40" s="20"/>
      <c r="Y40" s="20"/>
      <c r="Z40" s="20"/>
      <c r="AA40" s="20"/>
    </row>
    <row r="41" spans="1:27" s="21" customFormat="1" x14ac:dyDescent="0.25">
      <c r="A41" s="20"/>
      <c r="L41" s="20"/>
      <c r="M41" s="20"/>
      <c r="N41" s="20"/>
      <c r="O41" s="20"/>
      <c r="P41" s="20"/>
      <c r="Q41" s="20"/>
      <c r="R41" s="20"/>
      <c r="S41" s="20"/>
      <c r="T41" s="20"/>
      <c r="U41" s="20"/>
      <c r="V41" s="20"/>
      <c r="W41" s="20"/>
      <c r="X41" s="20"/>
      <c r="Y41" s="20"/>
      <c r="Z41" s="20"/>
      <c r="AA41" s="20"/>
    </row>
    <row r="42" spans="1:27" s="21" customFormat="1" x14ac:dyDescent="0.25">
      <c r="A42" s="20"/>
      <c r="L42" s="20"/>
      <c r="M42" s="20"/>
      <c r="N42" s="20"/>
      <c r="O42" s="20"/>
      <c r="P42" s="20"/>
      <c r="Q42" s="20"/>
      <c r="R42" s="20"/>
      <c r="S42" s="20"/>
      <c r="T42" s="20"/>
      <c r="U42" s="20"/>
      <c r="V42" s="20"/>
      <c r="W42" s="20"/>
      <c r="X42" s="20"/>
      <c r="Y42" s="20"/>
      <c r="Z42" s="20"/>
      <c r="AA42" s="20"/>
    </row>
    <row r="43" spans="1:27" s="21" customFormat="1" x14ac:dyDescent="0.25">
      <c r="A43" s="20"/>
      <c r="L43" s="20"/>
      <c r="M43" s="20"/>
      <c r="N43" s="20"/>
      <c r="O43" s="20"/>
      <c r="P43" s="20"/>
      <c r="Q43" s="20"/>
      <c r="R43" s="20"/>
      <c r="S43" s="20"/>
      <c r="T43" s="20"/>
      <c r="U43" s="20"/>
      <c r="V43" s="20"/>
      <c r="W43" s="20"/>
      <c r="X43" s="20"/>
      <c r="Y43" s="20"/>
      <c r="Z43" s="20"/>
      <c r="AA43" s="20"/>
    </row>
    <row r="44" spans="1:27" s="21" customFormat="1" x14ac:dyDescent="0.25">
      <c r="A44" s="20"/>
      <c r="L44" s="20"/>
      <c r="M44" s="20"/>
      <c r="N44" s="20"/>
      <c r="O44" s="20"/>
      <c r="P44" s="20"/>
      <c r="Q44" s="20"/>
      <c r="R44" s="20"/>
      <c r="S44" s="20"/>
      <c r="T44" s="20"/>
      <c r="U44" s="20"/>
      <c r="V44" s="20"/>
      <c r="W44" s="20"/>
      <c r="X44" s="20"/>
      <c r="Y44" s="20"/>
      <c r="Z44" s="20"/>
      <c r="AA44" s="20"/>
    </row>
    <row r="45" spans="1:27" s="21" customFormat="1" x14ac:dyDescent="0.25">
      <c r="A45" s="20"/>
      <c r="L45" s="20"/>
      <c r="M45" s="20"/>
      <c r="N45" s="20"/>
      <c r="O45" s="20"/>
      <c r="P45" s="20"/>
      <c r="Q45" s="20"/>
      <c r="R45" s="20"/>
      <c r="S45" s="20"/>
      <c r="T45" s="20"/>
      <c r="U45" s="20"/>
      <c r="V45" s="20"/>
      <c r="W45" s="20"/>
      <c r="X45" s="20"/>
      <c r="Y45" s="20"/>
      <c r="Z45" s="20"/>
      <c r="AA45" s="20"/>
    </row>
    <row r="46" spans="1:27" s="21" customFormat="1" x14ac:dyDescent="0.25">
      <c r="A46" s="20"/>
      <c r="L46" s="20"/>
      <c r="M46" s="20"/>
      <c r="N46" s="20"/>
      <c r="O46" s="20"/>
      <c r="P46" s="20"/>
      <c r="Q46" s="20"/>
      <c r="R46" s="20"/>
      <c r="S46" s="20"/>
      <c r="T46" s="20"/>
      <c r="U46" s="20"/>
      <c r="V46" s="20"/>
      <c r="W46" s="20"/>
      <c r="X46" s="20"/>
      <c r="Y46" s="20"/>
      <c r="Z46" s="20"/>
      <c r="AA46" s="20"/>
    </row>
    <row r="47" spans="1:27" s="21" customFormat="1" x14ac:dyDescent="0.25">
      <c r="A47" s="20"/>
      <c r="L47" s="20"/>
      <c r="M47" s="20"/>
      <c r="N47" s="20"/>
      <c r="O47" s="20"/>
      <c r="P47" s="20"/>
      <c r="Q47" s="20"/>
      <c r="R47" s="20"/>
      <c r="S47" s="20"/>
      <c r="T47" s="20"/>
      <c r="U47" s="20"/>
      <c r="V47" s="20"/>
      <c r="W47" s="20"/>
      <c r="X47" s="20"/>
      <c r="Y47" s="20"/>
      <c r="Z47" s="20"/>
      <c r="AA47" s="20"/>
    </row>
    <row r="48" spans="1:27" s="21" customFormat="1" x14ac:dyDescent="0.25">
      <c r="A48" s="20"/>
      <c r="L48" s="20"/>
      <c r="M48" s="20"/>
      <c r="N48" s="20"/>
      <c r="O48" s="20"/>
      <c r="P48" s="20"/>
      <c r="Q48" s="20"/>
      <c r="R48" s="20"/>
      <c r="S48" s="20"/>
      <c r="T48" s="20"/>
      <c r="U48" s="20"/>
      <c r="V48" s="20"/>
      <c r="W48" s="20"/>
      <c r="X48" s="20"/>
      <c r="Y48" s="20"/>
      <c r="Z48" s="20"/>
      <c r="AA48" s="20"/>
    </row>
    <row r="49" spans="1:27" s="21" customFormat="1" x14ac:dyDescent="0.25">
      <c r="A49" s="20"/>
      <c r="L49" s="20"/>
      <c r="M49" s="20"/>
      <c r="N49" s="20"/>
      <c r="O49" s="20"/>
      <c r="P49" s="20"/>
      <c r="Q49" s="20"/>
      <c r="R49" s="20"/>
      <c r="S49" s="20"/>
      <c r="T49" s="20"/>
      <c r="U49" s="20"/>
      <c r="V49" s="20"/>
      <c r="W49" s="20"/>
      <c r="X49" s="20"/>
      <c r="Y49" s="20"/>
      <c r="Z49" s="20"/>
      <c r="AA49" s="20"/>
    </row>
    <row r="50" spans="1:27" s="21" customFormat="1" x14ac:dyDescent="0.25">
      <c r="A50" s="20"/>
      <c r="L50" s="20"/>
      <c r="M50" s="20"/>
      <c r="N50" s="20"/>
      <c r="O50" s="20"/>
      <c r="P50" s="20"/>
      <c r="Q50" s="20"/>
      <c r="R50" s="20"/>
      <c r="S50" s="20"/>
      <c r="T50" s="20"/>
      <c r="U50" s="20"/>
      <c r="V50" s="20"/>
      <c r="W50" s="20"/>
      <c r="X50" s="20"/>
      <c r="Y50" s="20"/>
      <c r="Z50" s="20"/>
      <c r="AA50" s="20"/>
    </row>
    <row r="51" spans="1:27" s="21" customFormat="1" x14ac:dyDescent="0.25">
      <c r="A51" s="20"/>
      <c r="L51" s="20"/>
      <c r="M51" s="20"/>
      <c r="N51" s="20"/>
      <c r="O51" s="20"/>
      <c r="P51" s="20"/>
      <c r="Q51" s="20"/>
      <c r="R51" s="20"/>
      <c r="S51" s="20"/>
      <c r="T51" s="20"/>
      <c r="U51" s="20"/>
      <c r="V51" s="20"/>
      <c r="W51" s="20"/>
      <c r="X51" s="20"/>
      <c r="Y51" s="20"/>
      <c r="Z51" s="20"/>
      <c r="AA51" s="20"/>
    </row>
    <row r="52" spans="1:27" s="21" customFormat="1" x14ac:dyDescent="0.25">
      <c r="A52" s="20"/>
      <c r="L52" s="20"/>
      <c r="M52" s="20"/>
      <c r="N52" s="20"/>
      <c r="O52" s="20"/>
      <c r="P52" s="20"/>
      <c r="Q52" s="20"/>
      <c r="R52" s="20"/>
      <c r="S52" s="20"/>
      <c r="T52" s="20"/>
      <c r="U52" s="20"/>
      <c r="V52" s="20"/>
      <c r="W52" s="20"/>
      <c r="X52" s="20"/>
      <c r="Y52" s="20"/>
      <c r="Z52" s="20"/>
      <c r="AA52" s="20"/>
    </row>
    <row r="53" spans="1:27" s="21" customFormat="1" x14ac:dyDescent="0.25">
      <c r="A53" s="20"/>
      <c r="L53" s="20"/>
      <c r="M53" s="20"/>
      <c r="N53" s="20"/>
      <c r="O53" s="20"/>
      <c r="P53" s="20"/>
      <c r="Q53" s="20"/>
      <c r="R53" s="20"/>
      <c r="S53" s="20"/>
      <c r="T53" s="20"/>
      <c r="U53" s="20"/>
      <c r="V53" s="20"/>
      <c r="W53" s="20"/>
      <c r="X53" s="20"/>
      <c r="Y53" s="20"/>
      <c r="Z53" s="20"/>
      <c r="AA53" s="20"/>
    </row>
    <row r="54" spans="1:27" s="21" customFormat="1" x14ac:dyDescent="0.25">
      <c r="A54" s="20"/>
      <c r="L54" s="20"/>
      <c r="M54" s="20"/>
      <c r="N54" s="20"/>
      <c r="O54" s="20"/>
      <c r="P54" s="20"/>
      <c r="Q54" s="20"/>
      <c r="R54" s="20"/>
      <c r="S54" s="20"/>
      <c r="T54" s="20"/>
      <c r="U54" s="20"/>
      <c r="V54" s="20"/>
      <c r="W54" s="20"/>
      <c r="X54" s="20"/>
      <c r="Y54" s="20"/>
      <c r="Z54" s="20"/>
      <c r="AA54" s="20"/>
    </row>
    <row r="55" spans="1:27" s="21" customFormat="1" x14ac:dyDescent="0.25">
      <c r="A55" s="20"/>
      <c r="L55" s="20"/>
      <c r="M55" s="20"/>
      <c r="N55" s="20"/>
      <c r="O55" s="20"/>
      <c r="P55" s="20"/>
      <c r="Q55" s="20"/>
      <c r="R55" s="20"/>
      <c r="S55" s="20"/>
      <c r="T55" s="20"/>
      <c r="U55" s="20"/>
      <c r="V55" s="20"/>
      <c r="W55" s="20"/>
      <c r="X55" s="20"/>
      <c r="Y55" s="20"/>
      <c r="Z55" s="20"/>
      <c r="AA55" s="20"/>
    </row>
    <row r="56" spans="1:27" s="21" customFormat="1" x14ac:dyDescent="0.25">
      <c r="A56" s="20"/>
      <c r="L56" s="20"/>
      <c r="M56" s="20"/>
      <c r="N56" s="20"/>
      <c r="O56" s="20"/>
      <c r="P56" s="20"/>
      <c r="Q56" s="20"/>
      <c r="R56" s="20"/>
      <c r="S56" s="20"/>
      <c r="T56" s="20"/>
      <c r="U56" s="20"/>
      <c r="V56" s="20"/>
      <c r="W56" s="20"/>
      <c r="X56" s="20"/>
      <c r="Y56" s="20"/>
      <c r="Z56" s="20"/>
      <c r="AA56" s="20"/>
    </row>
    <row r="57" spans="1:27" s="21" customFormat="1" x14ac:dyDescent="0.25">
      <c r="A57" s="20"/>
      <c r="L57" s="20"/>
      <c r="M57" s="20"/>
      <c r="N57" s="20"/>
      <c r="O57" s="20"/>
      <c r="P57" s="20"/>
      <c r="Q57" s="20"/>
      <c r="R57" s="20"/>
      <c r="S57" s="20"/>
      <c r="T57" s="20"/>
      <c r="U57" s="20"/>
      <c r="V57" s="20"/>
      <c r="W57" s="20"/>
      <c r="X57" s="20"/>
      <c r="Y57" s="20"/>
      <c r="Z57" s="20"/>
      <c r="AA57" s="20"/>
    </row>
    <row r="58" spans="1:27" s="21" customFormat="1" x14ac:dyDescent="0.25">
      <c r="A58" s="20"/>
      <c r="L58" s="20"/>
      <c r="M58" s="20"/>
      <c r="N58" s="20"/>
      <c r="O58" s="20"/>
      <c r="P58" s="20"/>
      <c r="Q58" s="20"/>
      <c r="R58" s="20"/>
      <c r="S58" s="20"/>
      <c r="T58" s="20"/>
      <c r="U58" s="20"/>
      <c r="V58" s="20"/>
      <c r="W58" s="20"/>
      <c r="X58" s="20"/>
      <c r="Y58" s="20"/>
      <c r="Z58" s="20"/>
      <c r="AA58" s="20"/>
    </row>
    <row r="59" spans="1:27" s="21" customFormat="1" x14ac:dyDescent="0.25">
      <c r="A59" s="20"/>
      <c r="L59" s="20"/>
      <c r="M59" s="20"/>
      <c r="N59" s="20"/>
      <c r="O59" s="20"/>
      <c r="P59" s="20"/>
      <c r="Q59" s="20"/>
      <c r="R59" s="20"/>
      <c r="S59" s="20"/>
      <c r="T59" s="20"/>
      <c r="U59" s="20"/>
      <c r="V59" s="20"/>
      <c r="W59" s="20"/>
      <c r="X59" s="20"/>
      <c r="Y59" s="20"/>
      <c r="Z59" s="20"/>
      <c r="AA59" s="20"/>
    </row>
    <row r="60" spans="1:27" s="21" customFormat="1" x14ac:dyDescent="0.25">
      <c r="A60" s="20"/>
      <c r="L60" s="20"/>
      <c r="M60" s="20"/>
      <c r="N60" s="20"/>
      <c r="O60" s="20"/>
      <c r="P60" s="20"/>
      <c r="Q60" s="20"/>
      <c r="R60" s="20"/>
      <c r="S60" s="20"/>
      <c r="T60" s="20"/>
      <c r="U60" s="20"/>
      <c r="V60" s="20"/>
      <c r="W60" s="20"/>
      <c r="X60" s="20"/>
      <c r="Y60" s="20"/>
      <c r="Z60" s="20"/>
      <c r="AA60" s="20"/>
    </row>
    <row r="61" spans="1:27" s="21" customFormat="1" x14ac:dyDescent="0.25">
      <c r="A61" s="20"/>
      <c r="L61" s="20"/>
      <c r="M61" s="20"/>
      <c r="N61" s="20"/>
      <c r="O61" s="20"/>
      <c r="P61" s="20"/>
      <c r="Q61" s="20"/>
      <c r="R61" s="20"/>
      <c r="S61" s="20"/>
      <c r="T61" s="20"/>
      <c r="U61" s="20"/>
      <c r="V61" s="20"/>
      <c r="W61" s="20"/>
      <c r="X61" s="20"/>
      <c r="Y61" s="20"/>
      <c r="Z61" s="20"/>
      <c r="AA61" s="20"/>
    </row>
    <row r="62" spans="1:27" s="21" customFormat="1" x14ac:dyDescent="0.25">
      <c r="A62" s="20"/>
      <c r="L62" s="20"/>
      <c r="M62" s="20"/>
      <c r="N62" s="20"/>
      <c r="O62" s="20"/>
      <c r="P62" s="20"/>
      <c r="Q62" s="20"/>
      <c r="R62" s="20"/>
      <c r="S62" s="20"/>
      <c r="T62" s="20"/>
      <c r="U62" s="20"/>
      <c r="V62" s="20"/>
      <c r="W62" s="20"/>
      <c r="X62" s="20"/>
      <c r="Y62" s="20"/>
      <c r="Z62" s="20"/>
      <c r="AA62" s="20"/>
    </row>
    <row r="63" spans="1:27" s="21" customFormat="1" x14ac:dyDescent="0.25">
      <c r="A63" s="20"/>
      <c r="L63" s="20"/>
      <c r="M63" s="20"/>
      <c r="N63" s="20"/>
      <c r="O63" s="20"/>
      <c r="P63" s="20"/>
      <c r="Q63" s="20"/>
      <c r="R63" s="20"/>
      <c r="S63" s="20"/>
      <c r="T63" s="20"/>
      <c r="U63" s="20"/>
      <c r="V63" s="20"/>
      <c r="W63" s="20"/>
      <c r="X63" s="20"/>
      <c r="Y63" s="20"/>
      <c r="Z63" s="20"/>
      <c r="AA63" s="20"/>
    </row>
    <row r="64" spans="1:27" s="21" customFormat="1" x14ac:dyDescent="0.25">
      <c r="A64" s="20"/>
      <c r="L64" s="20"/>
      <c r="M64" s="20"/>
      <c r="N64" s="20"/>
      <c r="O64" s="20"/>
      <c r="P64" s="20"/>
      <c r="Q64" s="20"/>
      <c r="R64" s="20"/>
      <c r="S64" s="20"/>
      <c r="T64" s="20"/>
      <c r="U64" s="20"/>
      <c r="V64" s="20"/>
      <c r="W64" s="20"/>
      <c r="X64" s="20"/>
      <c r="Y64" s="20"/>
      <c r="Z64" s="20"/>
      <c r="AA64" s="20"/>
    </row>
    <row r="65" spans="1:27" s="21" customFormat="1" x14ac:dyDescent="0.25">
      <c r="A65" s="20"/>
      <c r="L65" s="20"/>
      <c r="M65" s="20"/>
      <c r="N65" s="20"/>
      <c r="O65" s="20"/>
      <c r="P65" s="20"/>
      <c r="Q65" s="20"/>
      <c r="R65" s="20"/>
      <c r="S65" s="20"/>
      <c r="T65" s="20"/>
      <c r="U65" s="20"/>
      <c r="V65" s="20"/>
      <c r="W65" s="20"/>
      <c r="X65" s="20"/>
      <c r="Y65" s="20"/>
      <c r="Z65" s="20"/>
      <c r="AA65" s="20"/>
    </row>
    <row r="66" spans="1:27" s="21" customFormat="1" x14ac:dyDescent="0.25">
      <c r="A66" s="20"/>
      <c r="L66" s="20"/>
      <c r="M66" s="20"/>
      <c r="N66" s="20"/>
      <c r="O66" s="20"/>
      <c r="P66" s="20"/>
      <c r="Q66" s="20"/>
      <c r="R66" s="20"/>
      <c r="S66" s="20"/>
      <c r="T66" s="20"/>
      <c r="U66" s="20"/>
      <c r="V66" s="20"/>
      <c r="W66" s="20"/>
      <c r="X66" s="20"/>
      <c r="Y66" s="20"/>
      <c r="Z66" s="20"/>
      <c r="AA66" s="20"/>
    </row>
    <row r="67" spans="1:27" s="21" customFormat="1" x14ac:dyDescent="0.25">
      <c r="A67" s="20"/>
      <c r="L67" s="20"/>
      <c r="M67" s="20"/>
      <c r="N67" s="20"/>
      <c r="O67" s="20"/>
      <c r="P67" s="20"/>
      <c r="Q67" s="20"/>
      <c r="R67" s="20"/>
      <c r="S67" s="20"/>
      <c r="T67" s="20"/>
      <c r="U67" s="20"/>
      <c r="V67" s="20"/>
      <c r="W67" s="20"/>
      <c r="X67" s="20"/>
      <c r="Y67" s="20"/>
      <c r="Z67" s="20"/>
      <c r="AA67" s="20"/>
    </row>
    <row r="68" spans="1:27" s="21" customFormat="1" x14ac:dyDescent="0.25">
      <c r="A68" s="20"/>
      <c r="L68" s="20"/>
      <c r="M68" s="20"/>
      <c r="N68" s="20"/>
      <c r="O68" s="20"/>
      <c r="P68" s="20"/>
      <c r="Q68" s="20"/>
      <c r="R68" s="20"/>
      <c r="S68" s="20"/>
      <c r="T68" s="20"/>
      <c r="U68" s="20"/>
      <c r="V68" s="20"/>
      <c r="W68" s="20"/>
      <c r="X68" s="20"/>
      <c r="Y68" s="20"/>
      <c r="Z68" s="20"/>
      <c r="AA68" s="20"/>
    </row>
    <row r="69" spans="1:27" s="21" customFormat="1" x14ac:dyDescent="0.25">
      <c r="A69" s="20"/>
      <c r="L69" s="20"/>
      <c r="M69" s="20"/>
      <c r="N69" s="20"/>
      <c r="O69" s="20"/>
      <c r="P69" s="20"/>
      <c r="Q69" s="20"/>
      <c r="R69" s="20"/>
      <c r="S69" s="20"/>
      <c r="T69" s="20"/>
      <c r="U69" s="20"/>
      <c r="V69" s="20"/>
      <c r="W69" s="20"/>
      <c r="X69" s="20"/>
      <c r="Y69" s="20"/>
      <c r="Z69" s="20"/>
      <c r="AA69" s="20"/>
    </row>
    <row r="70" spans="1:27" s="21" customFormat="1" x14ac:dyDescent="0.25">
      <c r="A70" s="20"/>
      <c r="L70" s="20"/>
      <c r="M70" s="20"/>
      <c r="N70" s="20"/>
      <c r="O70" s="20"/>
      <c r="P70" s="20"/>
      <c r="Q70" s="20"/>
      <c r="R70" s="20"/>
      <c r="S70" s="20"/>
      <c r="T70" s="20"/>
      <c r="U70" s="20"/>
      <c r="V70" s="20"/>
      <c r="W70" s="20"/>
      <c r="X70" s="20"/>
      <c r="Y70" s="20"/>
      <c r="Z70" s="20"/>
      <c r="AA70" s="20"/>
    </row>
    <row r="71" spans="1:27" s="21" customFormat="1" x14ac:dyDescent="0.25">
      <c r="A71" s="20"/>
      <c r="L71" s="20"/>
      <c r="M71" s="20"/>
      <c r="N71" s="20"/>
      <c r="O71" s="20"/>
      <c r="P71" s="20"/>
      <c r="Q71" s="20"/>
      <c r="R71" s="20"/>
      <c r="S71" s="20"/>
      <c r="T71" s="20"/>
      <c r="U71" s="20"/>
      <c r="V71" s="20"/>
      <c r="W71" s="20"/>
      <c r="X71" s="20"/>
      <c r="Y71" s="20"/>
      <c r="Z71" s="20"/>
      <c r="AA71" s="20"/>
    </row>
    <row r="72" spans="1:27" s="21" customFormat="1" x14ac:dyDescent="0.25">
      <c r="A72" s="20"/>
      <c r="L72" s="20"/>
      <c r="M72" s="20"/>
      <c r="N72" s="20"/>
      <c r="O72" s="20"/>
      <c r="P72" s="20"/>
      <c r="Q72" s="20"/>
      <c r="R72" s="20"/>
      <c r="S72" s="20"/>
      <c r="T72" s="20"/>
      <c r="U72" s="20"/>
      <c r="V72" s="20"/>
      <c r="W72" s="20"/>
      <c r="X72" s="20"/>
      <c r="Y72" s="20"/>
      <c r="Z72" s="20"/>
      <c r="AA72" s="20"/>
    </row>
    <row r="73" spans="1:27" s="21" customFormat="1" x14ac:dyDescent="0.25">
      <c r="A73" s="20"/>
      <c r="L73" s="20"/>
      <c r="M73" s="20"/>
      <c r="N73" s="20"/>
      <c r="O73" s="20"/>
      <c r="P73" s="20"/>
      <c r="Q73" s="20"/>
      <c r="R73" s="20"/>
      <c r="S73" s="20"/>
      <c r="T73" s="20"/>
      <c r="U73" s="20"/>
      <c r="V73" s="20"/>
      <c r="W73" s="20"/>
      <c r="X73" s="20"/>
      <c r="Y73" s="20"/>
      <c r="Z73" s="20"/>
      <c r="AA73" s="20"/>
    </row>
    <row r="74" spans="1:27" s="21" customFormat="1" x14ac:dyDescent="0.25">
      <c r="A74" s="20"/>
      <c r="L74" s="20"/>
      <c r="M74" s="20"/>
      <c r="N74" s="20"/>
      <c r="O74" s="20"/>
      <c r="P74" s="20"/>
      <c r="Q74" s="20"/>
      <c r="R74" s="20"/>
      <c r="S74" s="20"/>
      <c r="T74" s="20"/>
      <c r="U74" s="20"/>
      <c r="V74" s="20"/>
      <c r="W74" s="20"/>
      <c r="X74" s="20"/>
      <c r="Y74" s="20"/>
      <c r="Z74" s="20"/>
      <c r="AA74" s="20"/>
    </row>
    <row r="75" spans="1:27" s="21" customFormat="1" x14ac:dyDescent="0.25">
      <c r="A75" s="20"/>
      <c r="L75" s="20"/>
      <c r="M75" s="20"/>
      <c r="N75" s="20"/>
      <c r="O75" s="20"/>
      <c r="P75" s="20"/>
      <c r="Q75" s="20"/>
      <c r="R75" s="20"/>
      <c r="S75" s="20"/>
      <c r="T75" s="20"/>
      <c r="U75" s="20"/>
      <c r="V75" s="20"/>
      <c r="W75" s="20"/>
      <c r="X75" s="20"/>
      <c r="Y75" s="20"/>
      <c r="Z75" s="20"/>
      <c r="AA75" s="20"/>
    </row>
    <row r="76" spans="1:27" s="21" customFormat="1" x14ac:dyDescent="0.25">
      <c r="A76" s="20"/>
      <c r="L76" s="20"/>
      <c r="M76" s="20"/>
      <c r="N76" s="20"/>
      <c r="O76" s="20"/>
      <c r="P76" s="20"/>
      <c r="Q76" s="20"/>
      <c r="R76" s="20"/>
      <c r="S76" s="20"/>
      <c r="T76" s="20"/>
      <c r="U76" s="20"/>
      <c r="V76" s="20"/>
      <c r="W76" s="20"/>
      <c r="X76" s="20"/>
      <c r="Y76" s="20"/>
      <c r="Z76" s="20"/>
      <c r="AA76" s="20"/>
    </row>
    <row r="77" spans="1:27" s="21" customFormat="1" x14ac:dyDescent="0.25">
      <c r="A77" s="20"/>
      <c r="L77" s="20"/>
      <c r="M77" s="20"/>
      <c r="N77" s="20"/>
      <c r="O77" s="20"/>
      <c r="P77" s="20"/>
      <c r="Q77" s="20"/>
      <c r="R77" s="20"/>
      <c r="S77" s="20"/>
      <c r="T77" s="20"/>
      <c r="U77" s="20"/>
      <c r="V77" s="20"/>
      <c r="W77" s="20"/>
      <c r="X77" s="20"/>
      <c r="Y77" s="20"/>
      <c r="Z77" s="20"/>
      <c r="AA77" s="20"/>
    </row>
    <row r="78" spans="1:27" s="21" customFormat="1" x14ac:dyDescent="0.25">
      <c r="A78" s="20"/>
      <c r="L78" s="20"/>
      <c r="M78" s="20"/>
      <c r="N78" s="20"/>
      <c r="O78" s="20"/>
      <c r="P78" s="20"/>
      <c r="Q78" s="20"/>
      <c r="R78" s="20"/>
      <c r="S78" s="20"/>
      <c r="T78" s="20"/>
      <c r="U78" s="20"/>
      <c r="V78" s="20"/>
      <c r="W78" s="20"/>
      <c r="X78" s="20"/>
      <c r="Y78" s="20"/>
      <c r="Z78" s="20"/>
      <c r="AA78" s="20"/>
    </row>
    <row r="79" spans="1:27" s="21" customFormat="1" x14ac:dyDescent="0.25">
      <c r="A79" s="20"/>
      <c r="L79" s="20"/>
      <c r="M79" s="20"/>
      <c r="N79" s="20"/>
      <c r="O79" s="20"/>
      <c r="P79" s="20"/>
      <c r="Q79" s="20"/>
      <c r="R79" s="20"/>
      <c r="S79" s="20"/>
      <c r="T79" s="20"/>
      <c r="U79" s="20"/>
      <c r="V79" s="20"/>
      <c r="W79" s="20"/>
      <c r="X79" s="20"/>
      <c r="Y79" s="20"/>
      <c r="Z79" s="20"/>
      <c r="AA79" s="20"/>
    </row>
    <row r="80" spans="1:27" s="21" customFormat="1" x14ac:dyDescent="0.25">
      <c r="A80" s="20"/>
      <c r="L80" s="20"/>
      <c r="M80" s="20"/>
      <c r="N80" s="20"/>
      <c r="O80" s="20"/>
      <c r="P80" s="20"/>
      <c r="Q80" s="20"/>
      <c r="R80" s="20"/>
      <c r="S80" s="20"/>
      <c r="T80" s="20"/>
      <c r="U80" s="20"/>
      <c r="V80" s="20"/>
      <c r="W80" s="20"/>
      <c r="X80" s="20"/>
      <c r="Y80" s="20"/>
      <c r="Z80" s="20"/>
      <c r="AA80" s="20"/>
    </row>
    <row r="81" spans="1:27" s="21" customFormat="1" x14ac:dyDescent="0.25">
      <c r="A81" s="20"/>
      <c r="L81" s="20"/>
      <c r="M81" s="20"/>
      <c r="N81" s="20"/>
      <c r="O81" s="20"/>
      <c r="P81" s="20"/>
      <c r="Q81" s="20"/>
      <c r="R81" s="20"/>
      <c r="S81" s="20"/>
      <c r="T81" s="20"/>
      <c r="U81" s="20"/>
      <c r="V81" s="20"/>
      <c r="W81" s="20"/>
      <c r="X81" s="20"/>
      <c r="Y81" s="20"/>
      <c r="Z81" s="20"/>
      <c r="AA81" s="20"/>
    </row>
    <row r="82" spans="1:27" s="21" customFormat="1" x14ac:dyDescent="0.25">
      <c r="A82" s="20"/>
      <c r="L82" s="20"/>
      <c r="M82" s="20"/>
      <c r="N82" s="20"/>
      <c r="O82" s="20"/>
      <c r="P82" s="20"/>
      <c r="Q82" s="20"/>
      <c r="R82" s="20"/>
      <c r="S82" s="20"/>
      <c r="T82" s="20"/>
      <c r="U82" s="20"/>
      <c r="V82" s="20"/>
      <c r="W82" s="20"/>
      <c r="X82" s="20"/>
      <c r="Y82" s="20"/>
      <c r="Z82" s="20"/>
      <c r="AA82" s="20"/>
    </row>
    <row r="83" spans="1:27" s="21" customFormat="1" x14ac:dyDescent="0.25">
      <c r="A83" s="20"/>
      <c r="L83" s="20"/>
      <c r="M83" s="20"/>
      <c r="N83" s="20"/>
      <c r="O83" s="20"/>
      <c r="P83" s="20"/>
      <c r="Q83" s="20"/>
      <c r="R83" s="20"/>
      <c r="S83" s="20"/>
      <c r="T83" s="20"/>
      <c r="U83" s="20"/>
      <c r="V83" s="20"/>
      <c r="W83" s="20"/>
      <c r="X83" s="20"/>
      <c r="Y83" s="20"/>
      <c r="Z83" s="20"/>
      <c r="AA83" s="20"/>
    </row>
    <row r="84" spans="1:27" s="21" customFormat="1" x14ac:dyDescent="0.25">
      <c r="A84" s="20"/>
      <c r="L84" s="20"/>
      <c r="M84" s="20"/>
      <c r="N84" s="20"/>
      <c r="O84" s="20"/>
      <c r="P84" s="20"/>
      <c r="Q84" s="20"/>
      <c r="R84" s="20"/>
      <c r="S84" s="20"/>
      <c r="T84" s="20"/>
      <c r="U84" s="20"/>
      <c r="V84" s="20"/>
      <c r="W84" s="20"/>
      <c r="X84" s="20"/>
      <c r="Y84" s="20"/>
      <c r="Z84" s="20"/>
      <c r="AA84" s="20"/>
    </row>
    <row r="85" spans="1:27" s="21" customFormat="1" x14ac:dyDescent="0.25">
      <c r="A85" s="20"/>
      <c r="L85" s="20"/>
      <c r="M85" s="20"/>
      <c r="N85" s="20"/>
      <c r="O85" s="20"/>
      <c r="P85" s="20"/>
      <c r="Q85" s="20"/>
      <c r="R85" s="20"/>
      <c r="S85" s="20"/>
      <c r="T85" s="20"/>
      <c r="U85" s="20"/>
      <c r="V85" s="20"/>
      <c r="W85" s="20"/>
      <c r="X85" s="20"/>
      <c r="Y85" s="20"/>
      <c r="Z85" s="20"/>
      <c r="AA85" s="20"/>
    </row>
    <row r="86" spans="1:27" s="21" customFormat="1" x14ac:dyDescent="0.25">
      <c r="A86" s="20"/>
      <c r="L86" s="20"/>
      <c r="M86" s="20"/>
      <c r="N86" s="20"/>
      <c r="O86" s="20"/>
      <c r="P86" s="20"/>
      <c r="Q86" s="20"/>
      <c r="R86" s="20"/>
      <c r="S86" s="20"/>
      <c r="T86" s="20"/>
      <c r="U86" s="20"/>
      <c r="V86" s="20"/>
      <c r="W86" s="20"/>
      <c r="X86" s="20"/>
      <c r="Y86" s="20"/>
      <c r="Z86" s="20"/>
      <c r="AA86" s="20"/>
    </row>
    <row r="87" spans="1:27" s="21" customFormat="1" x14ac:dyDescent="0.25">
      <c r="A87" s="20"/>
      <c r="L87" s="20"/>
      <c r="M87" s="20"/>
      <c r="N87" s="20"/>
      <c r="O87" s="20"/>
      <c r="P87" s="20"/>
      <c r="Q87" s="20"/>
      <c r="R87" s="20"/>
      <c r="S87" s="20"/>
      <c r="T87" s="20"/>
      <c r="U87" s="20"/>
      <c r="V87" s="20"/>
      <c r="W87" s="20"/>
      <c r="X87" s="20"/>
      <c r="Y87" s="20"/>
      <c r="Z87" s="20"/>
      <c r="AA87" s="20"/>
    </row>
    <row r="88" spans="1:27" s="21" customFormat="1" x14ac:dyDescent="0.25">
      <c r="A88" s="20"/>
      <c r="L88" s="20"/>
      <c r="M88" s="20"/>
      <c r="N88" s="20"/>
      <c r="O88" s="20"/>
      <c r="P88" s="20"/>
      <c r="Q88" s="20"/>
      <c r="R88" s="20"/>
      <c r="S88" s="20"/>
      <c r="T88" s="20"/>
      <c r="U88" s="20"/>
      <c r="V88" s="20"/>
      <c r="W88" s="20"/>
      <c r="X88" s="20"/>
      <c r="Y88" s="20"/>
      <c r="Z88" s="20"/>
      <c r="AA88" s="20"/>
    </row>
    <row r="89" spans="1:27" s="21" customFormat="1" x14ac:dyDescent="0.25">
      <c r="A89" s="20"/>
      <c r="L89" s="20"/>
      <c r="M89" s="20"/>
      <c r="N89" s="20"/>
      <c r="O89" s="20"/>
      <c r="P89" s="20"/>
      <c r="Q89" s="20"/>
      <c r="R89" s="20"/>
      <c r="S89" s="20"/>
      <c r="T89" s="20"/>
      <c r="U89" s="20"/>
      <c r="V89" s="20"/>
      <c r="W89" s="20"/>
      <c r="X89" s="20"/>
      <c r="Y89" s="20"/>
      <c r="Z89" s="20"/>
      <c r="AA89" s="20"/>
    </row>
    <row r="90" spans="1:27" s="21" customFormat="1" x14ac:dyDescent="0.25">
      <c r="A90" s="20"/>
      <c r="L90" s="20"/>
      <c r="M90" s="20"/>
      <c r="N90" s="20"/>
      <c r="O90" s="20"/>
      <c r="P90" s="20"/>
      <c r="Q90" s="20"/>
      <c r="R90" s="20"/>
      <c r="S90" s="20"/>
      <c r="T90" s="20"/>
      <c r="U90" s="20"/>
      <c r="V90" s="20"/>
      <c r="W90" s="20"/>
      <c r="X90" s="20"/>
      <c r="Y90" s="20"/>
      <c r="Z90" s="20"/>
      <c r="AA90" s="20"/>
    </row>
    <row r="91" spans="1:27" s="21" customFormat="1" x14ac:dyDescent="0.25">
      <c r="A91" s="20"/>
      <c r="L91" s="20"/>
      <c r="M91" s="20"/>
      <c r="N91" s="20"/>
      <c r="O91" s="20"/>
      <c r="P91" s="20"/>
      <c r="Q91" s="20"/>
      <c r="R91" s="20"/>
      <c r="S91" s="20"/>
      <c r="T91" s="20"/>
      <c r="U91" s="20"/>
      <c r="V91" s="20"/>
      <c r="W91" s="20"/>
      <c r="X91" s="20"/>
      <c r="Y91" s="20"/>
      <c r="Z91" s="20"/>
      <c r="AA91" s="20"/>
    </row>
    <row r="92" spans="1:27" s="21" customFormat="1" x14ac:dyDescent="0.25">
      <c r="A92" s="20"/>
      <c r="L92" s="20"/>
      <c r="M92" s="20"/>
      <c r="N92" s="20"/>
      <c r="O92" s="20"/>
      <c r="P92" s="20"/>
      <c r="Q92" s="20"/>
      <c r="R92" s="20"/>
      <c r="S92" s="20"/>
      <c r="T92" s="20"/>
      <c r="U92" s="20"/>
      <c r="V92" s="20"/>
      <c r="W92" s="20"/>
      <c r="X92" s="20"/>
      <c r="Y92" s="20"/>
      <c r="Z92" s="20"/>
      <c r="AA92" s="20"/>
    </row>
    <row r="93" spans="1:27" s="21" customFormat="1" x14ac:dyDescent="0.25">
      <c r="A93" s="20"/>
      <c r="L93" s="20"/>
      <c r="M93" s="20"/>
      <c r="N93" s="20"/>
      <c r="O93" s="20"/>
      <c r="P93" s="20"/>
      <c r="Q93" s="20"/>
      <c r="R93" s="20"/>
      <c r="S93" s="20"/>
      <c r="T93" s="20"/>
      <c r="U93" s="20"/>
      <c r="V93" s="20"/>
      <c r="W93" s="20"/>
      <c r="X93" s="20"/>
      <c r="Y93" s="20"/>
      <c r="Z93" s="20"/>
      <c r="AA93" s="20"/>
    </row>
    <row r="94" spans="1:27" s="21" customFormat="1" x14ac:dyDescent="0.25">
      <c r="A94" s="20"/>
      <c r="L94" s="20"/>
      <c r="M94" s="20"/>
      <c r="N94" s="20"/>
      <c r="O94" s="20"/>
      <c r="P94" s="20"/>
      <c r="Q94" s="20"/>
      <c r="R94" s="20"/>
      <c r="S94" s="20"/>
      <c r="T94" s="20"/>
      <c r="U94" s="20"/>
      <c r="V94" s="20"/>
      <c r="W94" s="20"/>
      <c r="X94" s="20"/>
      <c r="Y94" s="20"/>
      <c r="Z94" s="20"/>
      <c r="AA94" s="20"/>
    </row>
    <row r="95" spans="1:27" s="21" customFormat="1" x14ac:dyDescent="0.25">
      <c r="A95" s="20"/>
      <c r="L95" s="20"/>
      <c r="M95" s="20"/>
      <c r="N95" s="20"/>
      <c r="O95" s="20"/>
      <c r="P95" s="20"/>
      <c r="Q95" s="20"/>
      <c r="R95" s="20"/>
      <c r="S95" s="20"/>
      <c r="T95" s="20"/>
      <c r="U95" s="20"/>
      <c r="V95" s="20"/>
      <c r="W95" s="20"/>
      <c r="X95" s="20"/>
      <c r="Y95" s="20"/>
      <c r="Z95" s="20"/>
      <c r="AA95" s="20"/>
    </row>
    <row r="96" spans="1:27" s="21" customFormat="1" x14ac:dyDescent="0.25">
      <c r="A96" s="20"/>
      <c r="L96" s="20"/>
      <c r="M96" s="20"/>
      <c r="N96" s="20"/>
      <c r="O96" s="20"/>
      <c r="P96" s="20"/>
      <c r="Q96" s="20"/>
      <c r="R96" s="20"/>
      <c r="S96" s="20"/>
      <c r="T96" s="20"/>
      <c r="U96" s="20"/>
      <c r="V96" s="20"/>
      <c r="W96" s="20"/>
      <c r="X96" s="20"/>
      <c r="Y96" s="20"/>
      <c r="Z96" s="20"/>
      <c r="AA96" s="20"/>
    </row>
    <row r="97" spans="1:27" s="21" customFormat="1" x14ac:dyDescent="0.25">
      <c r="A97" s="20"/>
      <c r="L97" s="20"/>
      <c r="M97" s="20"/>
      <c r="N97" s="20"/>
      <c r="O97" s="20"/>
      <c r="P97" s="20"/>
      <c r="Q97" s="20"/>
      <c r="R97" s="20"/>
      <c r="S97" s="20"/>
      <c r="T97" s="20"/>
      <c r="U97" s="20"/>
      <c r="V97" s="20"/>
      <c r="W97" s="20"/>
      <c r="X97" s="20"/>
      <c r="Y97" s="20"/>
      <c r="Z97" s="20"/>
      <c r="AA97" s="20"/>
    </row>
    <row r="98" spans="1:27" s="21" customFormat="1" x14ac:dyDescent="0.25">
      <c r="A98" s="20"/>
      <c r="L98" s="20"/>
      <c r="M98" s="20"/>
      <c r="N98" s="20"/>
      <c r="O98" s="20"/>
      <c r="P98" s="20"/>
      <c r="Q98" s="20"/>
      <c r="R98" s="20"/>
      <c r="S98" s="20"/>
      <c r="T98" s="20"/>
      <c r="U98" s="20"/>
      <c r="V98" s="20"/>
      <c r="W98" s="20"/>
      <c r="X98" s="20"/>
      <c r="Y98" s="20"/>
      <c r="Z98" s="20"/>
      <c r="AA98" s="20"/>
    </row>
    <row r="99" spans="1:27" s="21" customFormat="1" x14ac:dyDescent="0.25">
      <c r="A99" s="20"/>
      <c r="L99" s="20"/>
      <c r="M99" s="20"/>
      <c r="N99" s="20"/>
      <c r="O99" s="20"/>
      <c r="P99" s="20"/>
      <c r="Q99" s="20"/>
      <c r="R99" s="20"/>
      <c r="S99" s="20"/>
      <c r="T99" s="20"/>
      <c r="U99" s="20"/>
      <c r="V99" s="20"/>
      <c r="W99" s="20"/>
      <c r="X99" s="20"/>
      <c r="Y99" s="20"/>
      <c r="Z99" s="20"/>
      <c r="AA99" s="20"/>
    </row>
    <row r="100" spans="1:27" s="21" customFormat="1" x14ac:dyDescent="0.25">
      <c r="A100" s="20"/>
      <c r="L100" s="20"/>
      <c r="M100" s="20"/>
      <c r="N100" s="20"/>
      <c r="O100" s="20"/>
      <c r="P100" s="20"/>
      <c r="Q100" s="20"/>
      <c r="R100" s="20"/>
      <c r="S100" s="20"/>
      <c r="T100" s="20"/>
      <c r="U100" s="20"/>
      <c r="V100" s="20"/>
      <c r="W100" s="20"/>
      <c r="X100" s="20"/>
      <c r="Y100" s="20"/>
      <c r="Z100" s="20"/>
      <c r="AA100" s="20"/>
    </row>
    <row r="101" spans="1:27" s="21" customFormat="1" x14ac:dyDescent="0.25">
      <c r="A101" s="20"/>
      <c r="L101" s="20"/>
      <c r="M101" s="20"/>
      <c r="N101" s="20"/>
      <c r="O101" s="20"/>
      <c r="P101" s="20"/>
      <c r="Q101" s="20"/>
      <c r="R101" s="20"/>
      <c r="S101" s="20"/>
      <c r="T101" s="20"/>
      <c r="U101" s="20"/>
      <c r="V101" s="20"/>
      <c r="W101" s="20"/>
      <c r="X101" s="20"/>
      <c r="Y101" s="20"/>
      <c r="Z101" s="20"/>
      <c r="AA101" s="20"/>
    </row>
    <row r="102" spans="1:27" s="21" customFormat="1" x14ac:dyDescent="0.25">
      <c r="A102" s="20"/>
      <c r="L102" s="20"/>
      <c r="M102" s="20"/>
      <c r="N102" s="20"/>
      <c r="O102" s="20"/>
      <c r="P102" s="20"/>
      <c r="Q102" s="20"/>
      <c r="R102" s="20"/>
      <c r="S102" s="20"/>
      <c r="T102" s="20"/>
      <c r="U102" s="20"/>
      <c r="V102" s="20"/>
      <c r="W102" s="20"/>
      <c r="X102" s="20"/>
      <c r="Y102" s="20"/>
      <c r="Z102" s="20"/>
      <c r="AA102" s="20"/>
    </row>
    <row r="103" spans="1:27" s="21" customFormat="1" x14ac:dyDescent="0.25">
      <c r="A103" s="20"/>
      <c r="L103" s="20"/>
      <c r="M103" s="20"/>
      <c r="N103" s="20"/>
      <c r="O103" s="20"/>
      <c r="P103" s="20"/>
      <c r="Q103" s="20"/>
      <c r="R103" s="20"/>
      <c r="S103" s="20"/>
      <c r="T103" s="20"/>
      <c r="U103" s="20"/>
      <c r="V103" s="20"/>
      <c r="W103" s="20"/>
      <c r="X103" s="20"/>
      <c r="Y103" s="20"/>
      <c r="Z103" s="20"/>
      <c r="AA103" s="20"/>
    </row>
    <row r="104" spans="1:27" s="21" customFormat="1" x14ac:dyDescent="0.25">
      <c r="A104" s="20"/>
      <c r="L104" s="20"/>
      <c r="M104" s="20"/>
      <c r="N104" s="20"/>
      <c r="O104" s="20"/>
      <c r="P104" s="20"/>
      <c r="Q104" s="20"/>
      <c r="R104" s="20"/>
      <c r="S104" s="20"/>
      <c r="T104" s="20"/>
      <c r="U104" s="20"/>
      <c r="V104" s="20"/>
      <c r="W104" s="20"/>
      <c r="X104" s="20"/>
      <c r="Y104" s="20"/>
      <c r="Z104" s="20"/>
      <c r="AA104" s="20"/>
    </row>
    <row r="105" spans="1:27" s="21" customFormat="1" x14ac:dyDescent="0.25">
      <c r="A105" s="20"/>
      <c r="L105" s="20"/>
      <c r="M105" s="20"/>
      <c r="N105" s="20"/>
      <c r="O105" s="20"/>
      <c r="P105" s="20"/>
      <c r="Q105" s="20"/>
      <c r="R105" s="20"/>
      <c r="S105" s="20"/>
      <c r="T105" s="20"/>
      <c r="U105" s="20"/>
      <c r="V105" s="20"/>
      <c r="W105" s="20"/>
      <c r="X105" s="20"/>
      <c r="Y105" s="20"/>
      <c r="Z105" s="20"/>
      <c r="AA105" s="20"/>
    </row>
    <row r="106" spans="1:27" s="21" customFormat="1" x14ac:dyDescent="0.25">
      <c r="A106" s="20"/>
      <c r="L106" s="20"/>
      <c r="M106" s="20"/>
      <c r="N106" s="20"/>
      <c r="O106" s="20"/>
      <c r="P106" s="20"/>
      <c r="Q106" s="20"/>
      <c r="R106" s="20"/>
      <c r="S106" s="20"/>
      <c r="T106" s="20"/>
      <c r="U106" s="20"/>
      <c r="V106" s="20"/>
      <c r="W106" s="20"/>
      <c r="X106" s="20"/>
      <c r="Y106" s="20"/>
      <c r="Z106" s="20"/>
      <c r="AA106" s="20"/>
    </row>
    <row r="107" spans="1:27" s="21" customFormat="1" x14ac:dyDescent="0.25">
      <c r="A107" s="20"/>
      <c r="L107" s="20"/>
      <c r="M107" s="20"/>
      <c r="N107" s="20"/>
      <c r="O107" s="20"/>
      <c r="P107" s="20"/>
      <c r="Q107" s="20"/>
      <c r="R107" s="20"/>
      <c r="S107" s="20"/>
      <c r="T107" s="20"/>
      <c r="U107" s="20"/>
      <c r="V107" s="20"/>
      <c r="W107" s="20"/>
      <c r="X107" s="20"/>
      <c r="Y107" s="20"/>
      <c r="Z107" s="20"/>
      <c r="AA107" s="20"/>
    </row>
    <row r="108" spans="1:27" s="21" customFormat="1" x14ac:dyDescent="0.25">
      <c r="A108" s="20"/>
      <c r="L108" s="20"/>
      <c r="M108" s="20"/>
      <c r="N108" s="20"/>
      <c r="O108" s="20"/>
      <c r="P108" s="20"/>
      <c r="Q108" s="20"/>
      <c r="R108" s="20"/>
      <c r="S108" s="20"/>
      <c r="T108" s="20"/>
      <c r="U108" s="20"/>
      <c r="V108" s="20"/>
      <c r="W108" s="20"/>
      <c r="X108" s="20"/>
      <c r="Y108" s="20"/>
      <c r="Z108" s="20"/>
      <c r="AA108" s="20"/>
    </row>
    <row r="109" spans="1:27" s="21" customFormat="1" x14ac:dyDescent="0.25">
      <c r="A109" s="20"/>
      <c r="L109" s="20"/>
      <c r="M109" s="20"/>
      <c r="N109" s="20"/>
      <c r="O109" s="20"/>
      <c r="P109" s="20"/>
      <c r="Q109" s="20"/>
      <c r="R109" s="20"/>
      <c r="S109" s="20"/>
      <c r="T109" s="20"/>
      <c r="U109" s="20"/>
      <c r="V109" s="20"/>
      <c r="W109" s="20"/>
      <c r="X109" s="20"/>
      <c r="Y109" s="20"/>
      <c r="Z109" s="20"/>
      <c r="AA109" s="20"/>
    </row>
    <row r="110" spans="1:27" s="21" customFormat="1" x14ac:dyDescent="0.25">
      <c r="A110" s="20"/>
      <c r="L110" s="20"/>
      <c r="M110" s="20"/>
      <c r="N110" s="20"/>
      <c r="O110" s="20"/>
      <c r="P110" s="20"/>
      <c r="Q110" s="20"/>
      <c r="R110" s="20"/>
      <c r="S110" s="20"/>
      <c r="T110" s="20"/>
      <c r="U110" s="20"/>
      <c r="V110" s="20"/>
      <c r="W110" s="20"/>
      <c r="X110" s="20"/>
      <c r="Y110" s="20"/>
      <c r="Z110" s="20"/>
      <c r="AA110" s="20"/>
    </row>
    <row r="111" spans="1:27" s="21" customFormat="1" x14ac:dyDescent="0.25">
      <c r="A111" s="20"/>
      <c r="L111" s="20"/>
      <c r="M111" s="20"/>
      <c r="N111" s="20"/>
      <c r="O111" s="20"/>
      <c r="P111" s="20"/>
      <c r="Q111" s="20"/>
      <c r="R111" s="20"/>
      <c r="S111" s="20"/>
      <c r="T111" s="20"/>
      <c r="U111" s="20"/>
      <c r="V111" s="20"/>
      <c r="W111" s="20"/>
      <c r="X111" s="20"/>
      <c r="Y111" s="20"/>
      <c r="Z111" s="20"/>
      <c r="AA111" s="20"/>
    </row>
    <row r="112" spans="1:27" s="21" customFormat="1" x14ac:dyDescent="0.25">
      <c r="A112" s="20"/>
      <c r="L112" s="20"/>
      <c r="M112" s="20"/>
      <c r="N112" s="20"/>
      <c r="O112" s="20"/>
      <c r="P112" s="20"/>
      <c r="Q112" s="20"/>
      <c r="R112" s="20"/>
      <c r="S112" s="20"/>
      <c r="T112" s="20"/>
      <c r="U112" s="20"/>
      <c r="V112" s="20"/>
      <c r="W112" s="20"/>
      <c r="X112" s="20"/>
      <c r="Y112" s="20"/>
      <c r="Z112" s="20"/>
      <c r="AA112" s="20"/>
    </row>
    <row r="113" spans="1:27" s="21" customFormat="1" x14ac:dyDescent="0.25">
      <c r="A113" s="20"/>
      <c r="L113" s="20"/>
      <c r="M113" s="20"/>
      <c r="N113" s="20"/>
      <c r="O113" s="20"/>
      <c r="P113" s="20"/>
      <c r="Q113" s="20"/>
      <c r="R113" s="20"/>
      <c r="S113" s="20"/>
      <c r="T113" s="20"/>
      <c r="U113" s="20"/>
      <c r="V113" s="20"/>
      <c r="W113" s="20"/>
      <c r="X113" s="20"/>
      <c r="Y113" s="20"/>
      <c r="Z113" s="20"/>
      <c r="AA113" s="20"/>
    </row>
    <row r="114" spans="1:27" s="21" customFormat="1" x14ac:dyDescent="0.25">
      <c r="A114" s="20"/>
      <c r="L114" s="20"/>
      <c r="M114" s="20"/>
      <c r="N114" s="20"/>
      <c r="O114" s="20"/>
      <c r="P114" s="20"/>
      <c r="Q114" s="20"/>
      <c r="R114" s="20"/>
      <c r="S114" s="20"/>
      <c r="T114" s="20"/>
      <c r="U114" s="20"/>
      <c r="V114" s="20"/>
      <c r="W114" s="20"/>
      <c r="X114" s="20"/>
      <c r="Y114" s="20"/>
      <c r="Z114" s="20"/>
      <c r="AA114" s="20"/>
    </row>
    <row r="115" spans="1:27" s="21" customFormat="1" x14ac:dyDescent="0.25">
      <c r="A115" s="20"/>
      <c r="L115" s="20"/>
      <c r="M115" s="20"/>
      <c r="N115" s="20"/>
      <c r="O115" s="20"/>
      <c r="P115" s="20"/>
      <c r="Q115" s="20"/>
      <c r="R115" s="20"/>
      <c r="S115" s="20"/>
      <c r="T115" s="20"/>
      <c r="U115" s="20"/>
      <c r="V115" s="20"/>
      <c r="W115" s="20"/>
      <c r="X115" s="20"/>
      <c r="Y115" s="20"/>
      <c r="Z115" s="20"/>
      <c r="AA115" s="20"/>
    </row>
    <row r="116" spans="1:27" s="21" customFormat="1" x14ac:dyDescent="0.25">
      <c r="A116" s="20"/>
      <c r="L116" s="20"/>
      <c r="M116" s="20"/>
      <c r="N116" s="20"/>
      <c r="O116" s="20"/>
      <c r="P116" s="20"/>
      <c r="Q116" s="20"/>
      <c r="R116" s="20"/>
      <c r="S116" s="20"/>
      <c r="T116" s="20"/>
      <c r="U116" s="20"/>
      <c r="V116" s="20"/>
      <c r="W116" s="20"/>
      <c r="X116" s="20"/>
      <c r="Y116" s="20"/>
      <c r="Z116" s="20"/>
      <c r="AA116" s="20"/>
    </row>
    <row r="117" spans="1:27" s="21" customFormat="1" x14ac:dyDescent="0.25">
      <c r="A117" s="20"/>
      <c r="L117" s="20"/>
      <c r="M117" s="20"/>
      <c r="N117" s="20"/>
      <c r="O117" s="20"/>
      <c r="P117" s="20"/>
      <c r="Q117" s="20"/>
      <c r="R117" s="20"/>
      <c r="S117" s="20"/>
      <c r="T117" s="20"/>
      <c r="U117" s="20"/>
      <c r="V117" s="20"/>
      <c r="W117" s="20"/>
      <c r="X117" s="20"/>
      <c r="Y117" s="20"/>
      <c r="Z117" s="20"/>
      <c r="AA117" s="20"/>
    </row>
    <row r="118" spans="1:27" s="21" customFormat="1" x14ac:dyDescent="0.25">
      <c r="A118" s="20"/>
      <c r="L118" s="20"/>
      <c r="M118" s="20"/>
      <c r="N118" s="20"/>
      <c r="O118" s="20"/>
      <c r="P118" s="20"/>
      <c r="Q118" s="20"/>
      <c r="R118" s="20"/>
      <c r="S118" s="20"/>
      <c r="T118" s="20"/>
      <c r="U118" s="20"/>
      <c r="V118" s="20"/>
      <c r="W118" s="20"/>
      <c r="X118" s="20"/>
      <c r="Y118" s="20"/>
      <c r="Z118" s="20"/>
      <c r="AA118" s="20"/>
    </row>
    <row r="119" spans="1:27" s="21" customFormat="1" x14ac:dyDescent="0.25">
      <c r="A119" s="20"/>
      <c r="L119" s="20"/>
      <c r="M119" s="20"/>
      <c r="N119" s="20"/>
      <c r="O119" s="20"/>
      <c r="P119" s="20"/>
      <c r="Q119" s="20"/>
      <c r="R119" s="20"/>
      <c r="S119" s="20"/>
      <c r="T119" s="20"/>
      <c r="U119" s="20"/>
      <c r="V119" s="20"/>
      <c r="W119" s="20"/>
      <c r="X119" s="20"/>
      <c r="Y119" s="20"/>
      <c r="Z119" s="20"/>
      <c r="AA119" s="20"/>
    </row>
    <row r="120" spans="1:27" s="21" customFormat="1" x14ac:dyDescent="0.25">
      <c r="A120" s="20"/>
      <c r="L120" s="20"/>
      <c r="M120" s="20"/>
      <c r="N120" s="20"/>
      <c r="O120" s="20"/>
      <c r="P120" s="20"/>
      <c r="Q120" s="20"/>
      <c r="R120" s="20"/>
      <c r="S120" s="20"/>
      <c r="T120" s="20"/>
      <c r="U120" s="20"/>
      <c r="V120" s="20"/>
      <c r="W120" s="20"/>
      <c r="X120" s="20"/>
      <c r="Y120" s="20"/>
      <c r="Z120" s="20"/>
      <c r="AA120" s="20"/>
    </row>
    <row r="121" spans="1:27" s="21" customFormat="1" x14ac:dyDescent="0.25">
      <c r="A121" s="20"/>
      <c r="L121" s="20"/>
      <c r="M121" s="20"/>
      <c r="N121" s="20"/>
      <c r="O121" s="20"/>
      <c r="P121" s="20"/>
      <c r="Q121" s="20"/>
      <c r="R121" s="20"/>
      <c r="S121" s="20"/>
      <c r="T121" s="20"/>
      <c r="U121" s="20"/>
      <c r="V121" s="20"/>
      <c r="W121" s="20"/>
      <c r="X121" s="20"/>
      <c r="Y121" s="20"/>
      <c r="Z121" s="20"/>
      <c r="AA121" s="20"/>
    </row>
    <row r="122" spans="1:27" s="21" customFormat="1" x14ac:dyDescent="0.25">
      <c r="A122" s="20"/>
      <c r="L122" s="20"/>
      <c r="M122" s="20"/>
      <c r="N122" s="20"/>
      <c r="O122" s="20"/>
      <c r="P122" s="20"/>
      <c r="Q122" s="20"/>
      <c r="R122" s="20"/>
      <c r="S122" s="20"/>
      <c r="T122" s="20"/>
      <c r="U122" s="20"/>
      <c r="V122" s="20"/>
      <c r="W122" s="20"/>
      <c r="X122" s="20"/>
      <c r="Y122" s="20"/>
      <c r="Z122" s="20"/>
      <c r="AA122" s="20"/>
    </row>
    <row r="123" spans="1:27" s="21" customFormat="1" x14ac:dyDescent="0.25">
      <c r="A123" s="20"/>
      <c r="L123" s="20"/>
      <c r="M123" s="20"/>
      <c r="N123" s="20"/>
      <c r="O123" s="20"/>
      <c r="P123" s="20"/>
      <c r="Q123" s="20"/>
      <c r="R123" s="20"/>
      <c r="S123" s="20"/>
      <c r="T123" s="20"/>
      <c r="U123" s="20"/>
      <c r="V123" s="20"/>
      <c r="W123" s="20"/>
      <c r="X123" s="20"/>
      <c r="Y123" s="20"/>
      <c r="Z123" s="20"/>
      <c r="AA123" s="20"/>
    </row>
    <row r="124" spans="1:27" s="21" customFormat="1" x14ac:dyDescent="0.25">
      <c r="A124" s="20"/>
      <c r="L124" s="20"/>
      <c r="M124" s="20"/>
      <c r="N124" s="20"/>
      <c r="O124" s="20"/>
      <c r="P124" s="20"/>
      <c r="Q124" s="20"/>
      <c r="R124" s="20"/>
      <c r="S124" s="20"/>
      <c r="T124" s="20"/>
      <c r="U124" s="20"/>
      <c r="V124" s="20"/>
      <c r="W124" s="20"/>
      <c r="X124" s="20"/>
      <c r="Y124" s="20"/>
      <c r="Z124" s="20"/>
      <c r="AA124" s="20"/>
    </row>
    <row r="125" spans="1:27" s="21" customFormat="1" x14ac:dyDescent="0.25">
      <c r="A125" s="20"/>
      <c r="L125" s="20"/>
      <c r="M125" s="20"/>
      <c r="N125" s="20"/>
      <c r="O125" s="20"/>
      <c r="P125" s="20"/>
      <c r="Q125" s="20"/>
      <c r="R125" s="20"/>
      <c r="S125" s="20"/>
      <c r="T125" s="20"/>
      <c r="U125" s="20"/>
      <c r="V125" s="20"/>
      <c r="W125" s="20"/>
      <c r="X125" s="20"/>
      <c r="Y125" s="20"/>
      <c r="Z125" s="20"/>
      <c r="AA125" s="20"/>
    </row>
    <row r="126" spans="1:27" s="21" customFormat="1" x14ac:dyDescent="0.25">
      <c r="A126" s="20"/>
      <c r="L126" s="20"/>
      <c r="M126" s="20"/>
      <c r="N126" s="20"/>
      <c r="O126" s="20"/>
      <c r="P126" s="20"/>
      <c r="Q126" s="20"/>
      <c r="R126" s="20"/>
      <c r="S126" s="20"/>
      <c r="T126" s="20"/>
      <c r="U126" s="20"/>
      <c r="V126" s="20"/>
      <c r="W126" s="20"/>
      <c r="X126" s="20"/>
      <c r="Y126" s="20"/>
      <c r="Z126" s="20"/>
      <c r="AA126" s="20"/>
    </row>
    <row r="127" spans="1:27" s="21" customFormat="1" x14ac:dyDescent="0.25">
      <c r="A127" s="20"/>
      <c r="L127" s="20"/>
      <c r="M127" s="20"/>
      <c r="N127" s="20"/>
      <c r="O127" s="20"/>
      <c r="P127" s="20"/>
      <c r="Q127" s="20"/>
      <c r="R127" s="20"/>
      <c r="S127" s="20"/>
      <c r="T127" s="20"/>
      <c r="U127" s="20"/>
      <c r="V127" s="20"/>
      <c r="W127" s="20"/>
      <c r="X127" s="20"/>
      <c r="Y127" s="20"/>
      <c r="Z127" s="20"/>
      <c r="AA127" s="20"/>
    </row>
    <row r="128" spans="1:27" s="21" customFormat="1" x14ac:dyDescent="0.25">
      <c r="A128" s="20"/>
      <c r="L128" s="20"/>
      <c r="M128" s="20"/>
      <c r="N128" s="20"/>
      <c r="O128" s="20"/>
      <c r="P128" s="20"/>
      <c r="Q128" s="20"/>
      <c r="R128" s="20"/>
      <c r="S128" s="20"/>
      <c r="T128" s="20"/>
      <c r="U128" s="20"/>
      <c r="V128" s="20"/>
      <c r="W128" s="20"/>
      <c r="X128" s="20"/>
      <c r="Y128" s="20"/>
      <c r="Z128" s="20"/>
      <c r="AA128" s="20"/>
    </row>
    <row r="129" spans="1:27" s="21" customFormat="1" x14ac:dyDescent="0.25">
      <c r="A129" s="20"/>
      <c r="L129" s="20"/>
      <c r="M129" s="20"/>
      <c r="N129" s="20"/>
      <c r="O129" s="20"/>
      <c r="P129" s="20"/>
      <c r="Q129" s="20"/>
      <c r="R129" s="20"/>
      <c r="S129" s="20"/>
      <c r="T129" s="20"/>
      <c r="U129" s="20"/>
      <c r="V129" s="20"/>
      <c r="W129" s="20"/>
      <c r="X129" s="20"/>
      <c r="Y129" s="20"/>
      <c r="Z129" s="20"/>
      <c r="AA129" s="20"/>
    </row>
    <row r="130" spans="1:27" s="21" customFormat="1" x14ac:dyDescent="0.25">
      <c r="A130" s="20"/>
      <c r="L130" s="20"/>
      <c r="M130" s="20"/>
      <c r="N130" s="20"/>
      <c r="O130" s="20"/>
      <c r="P130" s="20"/>
      <c r="Q130" s="20"/>
      <c r="R130" s="20"/>
      <c r="S130" s="20"/>
      <c r="T130" s="20"/>
      <c r="U130" s="20"/>
      <c r="V130" s="20"/>
      <c r="W130" s="20"/>
      <c r="X130" s="20"/>
      <c r="Y130" s="20"/>
      <c r="Z130" s="20"/>
      <c r="AA130" s="20"/>
    </row>
    <row r="131" spans="1:27" s="21" customFormat="1" x14ac:dyDescent="0.25">
      <c r="A131" s="20"/>
      <c r="L131" s="20"/>
      <c r="M131" s="20"/>
      <c r="N131" s="20"/>
      <c r="O131" s="20"/>
      <c r="P131" s="20"/>
      <c r="Q131" s="20"/>
      <c r="R131" s="20"/>
      <c r="S131" s="20"/>
      <c r="T131" s="20"/>
      <c r="U131" s="20"/>
      <c r="V131" s="20"/>
      <c r="W131" s="20"/>
      <c r="X131" s="20"/>
      <c r="Y131" s="20"/>
      <c r="Z131" s="20"/>
      <c r="AA131" s="20"/>
    </row>
    <row r="132" spans="1:27" s="21" customFormat="1" x14ac:dyDescent="0.25">
      <c r="A132" s="20"/>
      <c r="L132" s="20"/>
      <c r="M132" s="20"/>
      <c r="N132" s="20"/>
      <c r="O132" s="20"/>
      <c r="P132" s="20"/>
      <c r="Q132" s="20"/>
      <c r="R132" s="20"/>
      <c r="S132" s="20"/>
      <c r="T132" s="20"/>
      <c r="U132" s="20"/>
      <c r="V132" s="20"/>
      <c r="W132" s="20"/>
      <c r="X132" s="20"/>
      <c r="Y132" s="20"/>
      <c r="Z132" s="20"/>
      <c r="AA132" s="20"/>
    </row>
    <row r="133" spans="1:27" s="21" customFormat="1" x14ac:dyDescent="0.25">
      <c r="A133" s="20"/>
      <c r="L133" s="20"/>
      <c r="M133" s="20"/>
      <c r="N133" s="20"/>
      <c r="O133" s="20"/>
      <c r="P133" s="20"/>
      <c r="Q133" s="20"/>
      <c r="R133" s="20"/>
      <c r="S133" s="20"/>
      <c r="T133" s="20"/>
      <c r="U133" s="20"/>
      <c r="V133" s="20"/>
      <c r="W133" s="20"/>
      <c r="X133" s="20"/>
      <c r="Y133" s="20"/>
      <c r="Z133" s="20"/>
      <c r="AA133" s="20"/>
    </row>
    <row r="134" spans="1:27" s="21" customFormat="1" x14ac:dyDescent="0.25">
      <c r="A134" s="20"/>
      <c r="L134" s="20"/>
      <c r="M134" s="20"/>
      <c r="N134" s="20"/>
      <c r="O134" s="20"/>
      <c r="P134" s="20"/>
      <c r="Q134" s="20"/>
      <c r="R134" s="20"/>
      <c r="S134" s="20"/>
      <c r="T134" s="20"/>
      <c r="U134" s="20"/>
      <c r="V134" s="20"/>
      <c r="W134" s="20"/>
      <c r="X134" s="20"/>
      <c r="Y134" s="20"/>
      <c r="Z134" s="20"/>
      <c r="AA134" s="20"/>
    </row>
    <row r="135" spans="1:27" s="21" customFormat="1" x14ac:dyDescent="0.25">
      <c r="A135" s="20"/>
      <c r="L135" s="20"/>
      <c r="M135" s="20"/>
      <c r="N135" s="20"/>
      <c r="O135" s="20"/>
      <c r="P135" s="20"/>
      <c r="Q135" s="20"/>
      <c r="R135" s="20"/>
      <c r="S135" s="20"/>
      <c r="T135" s="20"/>
      <c r="U135" s="20"/>
      <c r="V135" s="20"/>
      <c r="W135" s="20"/>
      <c r="X135" s="20"/>
      <c r="Y135" s="20"/>
      <c r="Z135" s="20"/>
      <c r="AA135" s="20"/>
    </row>
    <row r="136" spans="1:27" s="21" customFormat="1" x14ac:dyDescent="0.25">
      <c r="A136" s="20"/>
      <c r="L136" s="20"/>
      <c r="M136" s="20"/>
      <c r="N136" s="20"/>
      <c r="O136" s="20"/>
      <c r="P136" s="20"/>
      <c r="Q136" s="20"/>
      <c r="R136" s="20"/>
      <c r="S136" s="20"/>
      <c r="T136" s="20"/>
      <c r="U136" s="20"/>
      <c r="V136" s="20"/>
      <c r="W136" s="20"/>
      <c r="X136" s="20"/>
      <c r="Y136" s="20"/>
      <c r="Z136" s="20"/>
      <c r="AA136" s="20"/>
    </row>
    <row r="137" spans="1:27" s="21" customFormat="1" x14ac:dyDescent="0.25">
      <c r="A137" s="20"/>
      <c r="L137" s="20"/>
      <c r="M137" s="20"/>
      <c r="N137" s="20"/>
      <c r="O137" s="20"/>
      <c r="P137" s="20"/>
      <c r="Q137" s="20"/>
      <c r="R137" s="20"/>
      <c r="S137" s="20"/>
      <c r="T137" s="20"/>
      <c r="U137" s="20"/>
      <c r="V137" s="20"/>
      <c r="W137" s="20"/>
      <c r="X137" s="20"/>
      <c r="Y137" s="20"/>
      <c r="Z137" s="20"/>
      <c r="AA137" s="20"/>
    </row>
    <row r="138" spans="1:27" s="21" customFormat="1" x14ac:dyDescent="0.25">
      <c r="A138" s="20"/>
      <c r="L138" s="20"/>
      <c r="M138" s="20"/>
      <c r="N138" s="20"/>
      <c r="O138" s="20"/>
      <c r="P138" s="20"/>
      <c r="Q138" s="20"/>
      <c r="R138" s="20"/>
      <c r="S138" s="20"/>
      <c r="T138" s="20"/>
      <c r="U138" s="20"/>
      <c r="V138" s="20"/>
      <c r="W138" s="20"/>
      <c r="X138" s="20"/>
      <c r="Y138" s="20"/>
      <c r="Z138" s="20"/>
      <c r="AA138" s="20"/>
    </row>
    <row r="139" spans="1:27" s="21" customFormat="1" x14ac:dyDescent="0.25">
      <c r="A139" s="20"/>
      <c r="L139" s="20"/>
      <c r="M139" s="20"/>
      <c r="N139" s="20"/>
      <c r="O139" s="20"/>
      <c r="P139" s="20"/>
      <c r="Q139" s="20"/>
      <c r="R139" s="20"/>
      <c r="S139" s="20"/>
      <c r="T139" s="20"/>
      <c r="U139" s="20"/>
      <c r="V139" s="20"/>
      <c r="W139" s="20"/>
      <c r="X139" s="20"/>
      <c r="Y139" s="20"/>
      <c r="Z139" s="20"/>
      <c r="AA139" s="20"/>
    </row>
    <row r="140" spans="1:27" s="21" customFormat="1" x14ac:dyDescent="0.25">
      <c r="A140" s="20"/>
      <c r="L140" s="20"/>
      <c r="M140" s="20"/>
      <c r="N140" s="20"/>
      <c r="O140" s="20"/>
      <c r="P140" s="20"/>
      <c r="Q140" s="20"/>
      <c r="R140" s="20"/>
      <c r="S140" s="20"/>
      <c r="T140" s="20"/>
      <c r="U140" s="20"/>
      <c r="V140" s="20"/>
      <c r="W140" s="20"/>
      <c r="X140" s="20"/>
      <c r="Y140" s="20"/>
      <c r="Z140" s="20"/>
      <c r="AA140" s="20"/>
    </row>
    <row r="141" spans="1:27" s="21" customFormat="1" x14ac:dyDescent="0.25">
      <c r="A141" s="20"/>
      <c r="L141" s="20"/>
      <c r="M141" s="20"/>
      <c r="N141" s="20"/>
      <c r="O141" s="20"/>
      <c r="P141" s="20"/>
      <c r="Q141" s="20"/>
      <c r="R141" s="20"/>
      <c r="S141" s="20"/>
      <c r="T141" s="20"/>
      <c r="U141" s="20"/>
      <c r="V141" s="20"/>
      <c r="W141" s="20"/>
      <c r="X141" s="20"/>
      <c r="Y141" s="20"/>
      <c r="Z141" s="20"/>
      <c r="AA141" s="20"/>
    </row>
    <row r="142" spans="1:27" s="21" customFormat="1" x14ac:dyDescent="0.25">
      <c r="A142" s="20"/>
      <c r="L142" s="20"/>
      <c r="M142" s="20"/>
      <c r="N142" s="20"/>
      <c r="O142" s="20"/>
      <c r="P142" s="20"/>
      <c r="Q142" s="20"/>
      <c r="R142" s="20"/>
      <c r="S142" s="20"/>
      <c r="T142" s="20"/>
      <c r="U142" s="20"/>
      <c r="V142" s="20"/>
      <c r="W142" s="20"/>
      <c r="X142" s="20"/>
      <c r="Y142" s="20"/>
      <c r="Z142" s="20"/>
      <c r="AA142" s="20"/>
    </row>
    <row r="143" spans="1:27" s="21" customFormat="1" x14ac:dyDescent="0.25">
      <c r="A143" s="20"/>
      <c r="L143" s="20"/>
      <c r="M143" s="20"/>
      <c r="N143" s="20"/>
      <c r="O143" s="20"/>
      <c r="P143" s="20"/>
      <c r="Q143" s="20"/>
      <c r="R143" s="20"/>
      <c r="S143" s="20"/>
      <c r="T143" s="20"/>
      <c r="U143" s="20"/>
      <c r="V143" s="20"/>
      <c r="W143" s="20"/>
      <c r="X143" s="20"/>
      <c r="Y143" s="20"/>
      <c r="Z143" s="20"/>
      <c r="AA143" s="20"/>
    </row>
    <row r="144" spans="1:27" s="21" customFormat="1" x14ac:dyDescent="0.25">
      <c r="A144" s="20"/>
      <c r="L144" s="20"/>
      <c r="M144" s="20"/>
      <c r="N144" s="20"/>
      <c r="O144" s="20"/>
      <c r="P144" s="20"/>
      <c r="Q144" s="20"/>
      <c r="R144" s="20"/>
      <c r="S144" s="20"/>
      <c r="T144" s="20"/>
      <c r="U144" s="20"/>
      <c r="V144" s="20"/>
      <c r="W144" s="20"/>
      <c r="X144" s="20"/>
      <c r="Y144" s="20"/>
      <c r="Z144" s="20"/>
      <c r="AA144" s="20"/>
    </row>
    <row r="145" spans="1:27" s="21" customFormat="1" x14ac:dyDescent="0.25">
      <c r="A145" s="20"/>
      <c r="L145" s="20"/>
      <c r="M145" s="20"/>
      <c r="N145" s="20"/>
      <c r="O145" s="20"/>
      <c r="P145" s="20"/>
      <c r="Q145" s="20"/>
      <c r="R145" s="20"/>
      <c r="S145" s="20"/>
      <c r="T145" s="20"/>
      <c r="U145" s="20"/>
      <c r="V145" s="20"/>
      <c r="W145" s="20"/>
      <c r="X145" s="20"/>
      <c r="Y145" s="20"/>
      <c r="Z145" s="20"/>
      <c r="AA145" s="20"/>
    </row>
    <row r="146" spans="1:27" s="21" customFormat="1" x14ac:dyDescent="0.25">
      <c r="A146" s="20"/>
      <c r="L146" s="20"/>
      <c r="M146" s="20"/>
      <c r="N146" s="20"/>
      <c r="O146" s="20"/>
      <c r="P146" s="20"/>
      <c r="Q146" s="20"/>
      <c r="R146" s="20"/>
      <c r="S146" s="20"/>
      <c r="T146" s="20"/>
      <c r="U146" s="20"/>
      <c r="V146" s="20"/>
      <c r="W146" s="20"/>
      <c r="X146" s="20"/>
      <c r="Y146" s="20"/>
      <c r="Z146" s="20"/>
      <c r="AA146" s="20"/>
    </row>
    <row r="147" spans="1:27" s="21" customFormat="1" x14ac:dyDescent="0.25">
      <c r="A147" s="20"/>
      <c r="L147" s="20"/>
      <c r="M147" s="20"/>
      <c r="N147" s="20"/>
      <c r="O147" s="20"/>
      <c r="P147" s="20"/>
      <c r="Q147" s="20"/>
      <c r="R147" s="20"/>
      <c r="S147" s="20"/>
      <c r="T147" s="20"/>
      <c r="U147" s="20"/>
      <c r="V147" s="20"/>
      <c r="W147" s="20"/>
      <c r="X147" s="20"/>
      <c r="Y147" s="20"/>
      <c r="Z147" s="20"/>
      <c r="AA147" s="20"/>
    </row>
    <row r="148" spans="1:27" s="21" customFormat="1" x14ac:dyDescent="0.25">
      <c r="A148" s="20"/>
      <c r="L148" s="20"/>
      <c r="M148" s="20"/>
      <c r="N148" s="20"/>
      <c r="O148" s="20"/>
      <c r="P148" s="20"/>
      <c r="Q148" s="20"/>
      <c r="R148" s="20"/>
      <c r="S148" s="20"/>
      <c r="T148" s="20"/>
      <c r="U148" s="20"/>
      <c r="V148" s="20"/>
      <c r="W148" s="20"/>
      <c r="X148" s="20"/>
      <c r="Y148" s="20"/>
      <c r="Z148" s="20"/>
      <c r="AA148" s="20"/>
    </row>
    <row r="149" spans="1:27" s="21" customFormat="1" x14ac:dyDescent="0.25">
      <c r="A149" s="20"/>
      <c r="L149" s="20"/>
      <c r="M149" s="20"/>
      <c r="N149" s="20"/>
      <c r="O149" s="20"/>
      <c r="P149" s="20"/>
      <c r="Q149" s="20"/>
      <c r="R149" s="20"/>
      <c r="S149" s="20"/>
      <c r="T149" s="20"/>
      <c r="U149" s="20"/>
      <c r="V149" s="20"/>
      <c r="W149" s="20"/>
      <c r="X149" s="20"/>
      <c r="Y149" s="20"/>
      <c r="Z149" s="20"/>
      <c r="AA149" s="20"/>
    </row>
    <row r="150" spans="1:27" s="21" customFormat="1" x14ac:dyDescent="0.25">
      <c r="A150" s="20"/>
      <c r="L150" s="20"/>
      <c r="M150" s="20"/>
      <c r="N150" s="20"/>
      <c r="O150" s="20"/>
      <c r="P150" s="20"/>
      <c r="Q150" s="20"/>
      <c r="R150" s="20"/>
      <c r="S150" s="20"/>
      <c r="T150" s="20"/>
      <c r="U150" s="20"/>
      <c r="V150" s="20"/>
      <c r="W150" s="20"/>
      <c r="X150" s="20"/>
      <c r="Y150" s="20"/>
      <c r="Z150" s="20"/>
      <c r="AA150" s="20"/>
    </row>
    <row r="151" spans="1:27" s="21" customFormat="1" x14ac:dyDescent="0.25">
      <c r="A151" s="20"/>
      <c r="L151" s="20"/>
      <c r="M151" s="20"/>
      <c r="N151" s="20"/>
      <c r="O151" s="20"/>
      <c r="P151" s="20"/>
      <c r="Q151" s="20"/>
      <c r="R151" s="20"/>
      <c r="S151" s="20"/>
      <c r="T151" s="20"/>
      <c r="U151" s="20"/>
      <c r="V151" s="20"/>
      <c r="W151" s="20"/>
      <c r="X151" s="20"/>
      <c r="Y151" s="20"/>
      <c r="Z151" s="20"/>
      <c r="AA151" s="20"/>
    </row>
    <row r="152" spans="1:27" s="21" customFormat="1" x14ac:dyDescent="0.25">
      <c r="A152" s="20"/>
      <c r="L152" s="20"/>
      <c r="M152" s="20"/>
      <c r="N152" s="20"/>
      <c r="O152" s="20"/>
      <c r="P152" s="20"/>
      <c r="Q152" s="20"/>
      <c r="R152" s="20"/>
      <c r="S152" s="20"/>
      <c r="T152" s="20"/>
      <c r="U152" s="20"/>
      <c r="V152" s="20"/>
      <c r="W152" s="20"/>
      <c r="X152" s="20"/>
      <c r="Y152" s="20"/>
      <c r="Z152" s="20"/>
      <c r="AA152" s="20"/>
    </row>
    <row r="153" spans="1:27" s="21" customFormat="1" x14ac:dyDescent="0.25">
      <c r="A153" s="20"/>
      <c r="L153" s="20"/>
      <c r="M153" s="20"/>
      <c r="N153" s="20"/>
      <c r="O153" s="20"/>
      <c r="P153" s="20"/>
      <c r="Q153" s="20"/>
      <c r="R153" s="20"/>
      <c r="S153" s="20"/>
      <c r="T153" s="20"/>
      <c r="U153" s="20"/>
      <c r="V153" s="20"/>
      <c r="W153" s="20"/>
      <c r="X153" s="20"/>
      <c r="Y153" s="20"/>
      <c r="Z153" s="20"/>
      <c r="AA153" s="20"/>
    </row>
    <row r="154" spans="1:27" s="21" customFormat="1" x14ac:dyDescent="0.25">
      <c r="A154" s="20"/>
      <c r="L154" s="20"/>
      <c r="M154" s="20"/>
      <c r="N154" s="20"/>
      <c r="O154" s="20"/>
      <c r="P154" s="20"/>
      <c r="Q154" s="20"/>
      <c r="R154" s="20"/>
      <c r="S154" s="20"/>
      <c r="T154" s="20"/>
      <c r="U154" s="20"/>
      <c r="V154" s="20"/>
      <c r="W154" s="20"/>
      <c r="X154" s="20"/>
      <c r="Y154" s="20"/>
      <c r="Z154" s="20"/>
      <c r="AA154" s="20"/>
    </row>
    <row r="155" spans="1:27" s="21" customFormat="1" x14ac:dyDescent="0.25">
      <c r="A155" s="20"/>
      <c r="L155" s="20"/>
      <c r="M155" s="20"/>
      <c r="N155" s="20"/>
      <c r="O155" s="20"/>
      <c r="P155" s="20"/>
      <c r="Q155" s="20"/>
      <c r="R155" s="20"/>
      <c r="S155" s="20"/>
      <c r="T155" s="20"/>
      <c r="U155" s="20"/>
      <c r="V155" s="20"/>
      <c r="W155" s="20"/>
      <c r="X155" s="20"/>
      <c r="Y155" s="20"/>
      <c r="Z155" s="20"/>
      <c r="AA155" s="20"/>
    </row>
    <row r="156" spans="1:27" s="21" customFormat="1" x14ac:dyDescent="0.25">
      <c r="A156" s="20"/>
      <c r="L156" s="20"/>
      <c r="M156" s="20"/>
      <c r="N156" s="20"/>
      <c r="O156" s="20"/>
      <c r="P156" s="20"/>
      <c r="Q156" s="20"/>
      <c r="R156" s="20"/>
      <c r="S156" s="20"/>
      <c r="T156" s="20"/>
      <c r="U156" s="20"/>
      <c r="V156" s="20"/>
      <c r="W156" s="20"/>
      <c r="X156" s="20"/>
      <c r="Y156" s="20"/>
      <c r="Z156" s="20"/>
      <c r="AA156" s="20"/>
    </row>
    <row r="157" spans="1:27" s="21" customFormat="1" x14ac:dyDescent="0.25">
      <c r="A157" s="20"/>
      <c r="L157" s="20"/>
      <c r="M157" s="20"/>
      <c r="N157" s="20"/>
      <c r="O157" s="20"/>
      <c r="P157" s="20"/>
      <c r="Q157" s="20"/>
      <c r="R157" s="20"/>
      <c r="S157" s="20"/>
      <c r="T157" s="20"/>
      <c r="U157" s="20"/>
      <c r="V157" s="20"/>
      <c r="W157" s="20"/>
      <c r="X157" s="20"/>
      <c r="Y157" s="20"/>
      <c r="Z157" s="20"/>
      <c r="AA157" s="20"/>
    </row>
    <row r="158" spans="1:27" s="21" customFormat="1" x14ac:dyDescent="0.25">
      <c r="A158" s="20"/>
      <c r="L158" s="20"/>
      <c r="M158" s="20"/>
      <c r="N158" s="20"/>
      <c r="O158" s="20"/>
      <c r="P158" s="20"/>
      <c r="Q158" s="20"/>
      <c r="R158" s="20"/>
      <c r="S158" s="20"/>
      <c r="T158" s="20"/>
      <c r="U158" s="20"/>
      <c r="V158" s="20"/>
      <c r="W158" s="20"/>
      <c r="X158" s="20"/>
      <c r="Y158" s="20"/>
      <c r="Z158" s="20"/>
      <c r="AA158" s="20"/>
    </row>
    <row r="159" spans="1:27" s="21" customFormat="1" x14ac:dyDescent="0.25">
      <c r="A159" s="20"/>
      <c r="L159" s="20"/>
      <c r="M159" s="20"/>
      <c r="N159" s="20"/>
      <c r="O159" s="20"/>
      <c r="P159" s="20"/>
      <c r="Q159" s="20"/>
      <c r="R159" s="20"/>
      <c r="S159" s="20"/>
      <c r="T159" s="20"/>
      <c r="U159" s="20"/>
      <c r="V159" s="20"/>
      <c r="W159" s="20"/>
      <c r="X159" s="20"/>
      <c r="Y159" s="20"/>
      <c r="Z159" s="20"/>
      <c r="AA159" s="20"/>
    </row>
    <row r="160" spans="1:27" s="21" customFormat="1" x14ac:dyDescent="0.25">
      <c r="A160" s="20"/>
      <c r="L160" s="20"/>
      <c r="M160" s="20"/>
      <c r="N160" s="20"/>
      <c r="O160" s="20"/>
      <c r="P160" s="20"/>
      <c r="Q160" s="20"/>
      <c r="R160" s="20"/>
      <c r="S160" s="20"/>
      <c r="T160" s="20"/>
      <c r="U160" s="20"/>
      <c r="V160" s="20"/>
      <c r="W160" s="20"/>
      <c r="X160" s="20"/>
      <c r="Y160" s="20"/>
      <c r="Z160" s="20"/>
      <c r="AA160" s="20"/>
    </row>
    <row r="161" spans="1:27" s="21" customFormat="1" x14ac:dyDescent="0.25">
      <c r="A161" s="20"/>
      <c r="L161" s="20"/>
      <c r="M161" s="20"/>
      <c r="N161" s="20"/>
      <c r="O161" s="20"/>
      <c r="P161" s="20"/>
      <c r="Q161" s="20"/>
      <c r="R161" s="20"/>
      <c r="S161" s="20"/>
      <c r="T161" s="20"/>
      <c r="U161" s="20"/>
      <c r="V161" s="20"/>
      <c r="W161" s="20"/>
      <c r="X161" s="20"/>
      <c r="Y161" s="20"/>
      <c r="Z161" s="20"/>
      <c r="AA161" s="20"/>
    </row>
    <row r="162" spans="1:27" s="21" customFormat="1" x14ac:dyDescent="0.25">
      <c r="A162" s="20"/>
      <c r="L162" s="20"/>
      <c r="M162" s="20"/>
      <c r="N162" s="20"/>
      <c r="O162" s="20"/>
      <c r="P162" s="20"/>
      <c r="Q162" s="20"/>
      <c r="R162" s="20"/>
      <c r="S162" s="20"/>
      <c r="T162" s="20"/>
      <c r="U162" s="20"/>
      <c r="V162" s="20"/>
      <c r="W162" s="20"/>
      <c r="X162" s="20"/>
      <c r="Y162" s="20"/>
      <c r="Z162" s="20"/>
      <c r="AA162" s="20"/>
    </row>
    <row r="163" spans="1:27" s="21" customFormat="1" x14ac:dyDescent="0.25">
      <c r="A163" s="20"/>
      <c r="L163" s="20"/>
      <c r="M163" s="20"/>
      <c r="N163" s="20"/>
      <c r="O163" s="20"/>
      <c r="P163" s="20"/>
      <c r="Q163" s="20"/>
      <c r="R163" s="20"/>
      <c r="S163" s="20"/>
      <c r="T163" s="20"/>
      <c r="U163" s="20"/>
      <c r="V163" s="20"/>
      <c r="W163" s="20"/>
      <c r="X163" s="20"/>
      <c r="Y163" s="20"/>
      <c r="Z163" s="20"/>
      <c r="AA163" s="20"/>
    </row>
    <row r="164" spans="1:27" s="21" customFormat="1" x14ac:dyDescent="0.25">
      <c r="A164" s="20"/>
      <c r="L164" s="20"/>
      <c r="M164" s="20"/>
      <c r="N164" s="20"/>
      <c r="O164" s="20"/>
      <c r="P164" s="20"/>
      <c r="Q164" s="20"/>
      <c r="R164" s="20"/>
      <c r="S164" s="20"/>
      <c r="T164" s="20"/>
      <c r="U164" s="20"/>
      <c r="V164" s="20"/>
      <c r="W164" s="20"/>
      <c r="X164" s="20"/>
      <c r="Y164" s="20"/>
      <c r="Z164" s="20"/>
      <c r="AA164" s="20"/>
    </row>
    <row r="165" spans="1:27" s="21" customFormat="1" x14ac:dyDescent="0.25">
      <c r="A165" s="20"/>
      <c r="L165" s="20"/>
      <c r="M165" s="20"/>
      <c r="N165" s="20"/>
      <c r="O165" s="20"/>
      <c r="P165" s="20"/>
      <c r="Q165" s="20"/>
      <c r="R165" s="20"/>
      <c r="S165" s="20"/>
      <c r="T165" s="20"/>
      <c r="U165" s="20"/>
      <c r="V165" s="20"/>
      <c r="W165" s="20"/>
      <c r="X165" s="20"/>
      <c r="Y165" s="20"/>
      <c r="Z165" s="20"/>
      <c r="AA165" s="20"/>
    </row>
    <row r="166" spans="1:27" s="21" customFormat="1" x14ac:dyDescent="0.25">
      <c r="A166" s="20"/>
      <c r="L166" s="20"/>
      <c r="M166" s="20"/>
      <c r="N166" s="20"/>
      <c r="O166" s="20"/>
      <c r="P166" s="20"/>
      <c r="Q166" s="20"/>
      <c r="R166" s="20"/>
      <c r="S166" s="20"/>
      <c r="T166" s="20"/>
      <c r="U166" s="20"/>
      <c r="V166" s="20"/>
      <c r="W166" s="20"/>
      <c r="X166" s="20"/>
      <c r="Y166" s="20"/>
      <c r="Z166" s="20"/>
      <c r="AA166" s="20"/>
    </row>
    <row r="167" spans="1:27" s="21" customFormat="1" x14ac:dyDescent="0.25">
      <c r="A167" s="20"/>
      <c r="L167" s="20"/>
      <c r="M167" s="20"/>
      <c r="N167" s="20"/>
      <c r="O167" s="20"/>
      <c r="P167" s="20"/>
      <c r="Q167" s="20"/>
      <c r="R167" s="20"/>
      <c r="S167" s="20"/>
      <c r="T167" s="20"/>
      <c r="U167" s="20"/>
      <c r="V167" s="20"/>
      <c r="W167" s="20"/>
      <c r="X167" s="20"/>
      <c r="Y167" s="20"/>
      <c r="Z167" s="20"/>
      <c r="AA167" s="20"/>
    </row>
    <row r="168" spans="1:27" s="21" customFormat="1" x14ac:dyDescent="0.25">
      <c r="A168" s="20"/>
      <c r="L168" s="20"/>
      <c r="M168" s="20"/>
      <c r="N168" s="20"/>
      <c r="O168" s="20"/>
      <c r="P168" s="20"/>
      <c r="Q168" s="20"/>
      <c r="R168" s="20"/>
      <c r="S168" s="20"/>
      <c r="T168" s="20"/>
      <c r="U168" s="20"/>
      <c r="V168" s="20"/>
      <c r="W168" s="20"/>
      <c r="X168" s="20"/>
      <c r="Y168" s="20"/>
      <c r="Z168" s="20"/>
      <c r="AA168" s="20"/>
    </row>
    <row r="169" spans="1:27" s="21" customFormat="1" x14ac:dyDescent="0.25">
      <c r="A169" s="20"/>
      <c r="L169" s="20"/>
      <c r="M169" s="20"/>
      <c r="N169" s="20"/>
      <c r="O169" s="20"/>
      <c r="P169" s="20"/>
      <c r="Q169" s="20"/>
      <c r="R169" s="20"/>
      <c r="S169" s="20"/>
      <c r="T169" s="20"/>
      <c r="U169" s="20"/>
      <c r="V169" s="20"/>
      <c r="W169" s="20"/>
      <c r="X169" s="20"/>
      <c r="Y169" s="20"/>
      <c r="Z169" s="20"/>
      <c r="AA169" s="20"/>
    </row>
    <row r="170" spans="1:27" s="21" customFormat="1" x14ac:dyDescent="0.25">
      <c r="A170" s="20"/>
      <c r="L170" s="20"/>
      <c r="M170" s="20"/>
      <c r="N170" s="20"/>
      <c r="O170" s="20"/>
      <c r="P170" s="20"/>
      <c r="Q170" s="20"/>
      <c r="R170" s="20"/>
      <c r="S170" s="20"/>
      <c r="T170" s="20"/>
      <c r="U170" s="20"/>
      <c r="V170" s="20"/>
      <c r="W170" s="20"/>
      <c r="X170" s="20"/>
      <c r="Y170" s="20"/>
      <c r="Z170" s="20"/>
      <c r="AA170" s="20"/>
    </row>
    <row r="171" spans="1:27" s="21" customFormat="1" x14ac:dyDescent="0.25">
      <c r="A171" s="20"/>
      <c r="L171" s="20"/>
      <c r="M171" s="20"/>
      <c r="N171" s="20"/>
      <c r="O171" s="20"/>
      <c r="P171" s="20"/>
      <c r="Q171" s="20"/>
      <c r="R171" s="20"/>
      <c r="S171" s="20"/>
      <c r="T171" s="20"/>
      <c r="U171" s="20"/>
      <c r="V171" s="20"/>
      <c r="W171" s="20"/>
      <c r="X171" s="20"/>
      <c r="Y171" s="20"/>
      <c r="Z171" s="20"/>
      <c r="AA171" s="20"/>
    </row>
    <row r="172" spans="1:27" s="21" customFormat="1" x14ac:dyDescent="0.25">
      <c r="A172" s="20"/>
      <c r="L172" s="20"/>
      <c r="M172" s="20"/>
      <c r="N172" s="20"/>
      <c r="O172" s="20"/>
      <c r="P172" s="20"/>
      <c r="Q172" s="20"/>
      <c r="R172" s="20"/>
      <c r="S172" s="20"/>
      <c r="T172" s="20"/>
      <c r="U172" s="20"/>
      <c r="V172" s="20"/>
      <c r="W172" s="20"/>
      <c r="X172" s="20"/>
      <c r="Y172" s="20"/>
      <c r="Z172" s="20"/>
      <c r="AA172" s="20"/>
    </row>
    <row r="173" spans="1:27" s="21" customFormat="1" x14ac:dyDescent="0.25">
      <c r="A173" s="20"/>
      <c r="L173" s="20"/>
      <c r="M173" s="20"/>
      <c r="N173" s="20"/>
      <c r="O173" s="20"/>
      <c r="P173" s="20"/>
      <c r="Q173" s="20"/>
      <c r="R173" s="20"/>
      <c r="S173" s="20"/>
      <c r="T173" s="20"/>
      <c r="U173" s="20"/>
      <c r="V173" s="20"/>
      <c r="W173" s="20"/>
      <c r="X173" s="20"/>
      <c r="Y173" s="20"/>
      <c r="Z173" s="20"/>
      <c r="AA173" s="20"/>
    </row>
    <row r="174" spans="1:27" s="21" customFormat="1" x14ac:dyDescent="0.25">
      <c r="A174" s="20"/>
      <c r="L174" s="20"/>
      <c r="M174" s="20"/>
      <c r="N174" s="20"/>
      <c r="O174" s="20"/>
      <c r="P174" s="20"/>
      <c r="Q174" s="20"/>
      <c r="R174" s="20"/>
      <c r="S174" s="20"/>
      <c r="T174" s="20"/>
      <c r="U174" s="20"/>
      <c r="V174" s="20"/>
      <c r="W174" s="20"/>
      <c r="X174" s="20"/>
      <c r="Y174" s="20"/>
      <c r="Z174" s="20"/>
      <c r="AA174" s="20"/>
    </row>
    <row r="175" spans="1:27" s="21" customFormat="1" x14ac:dyDescent="0.25">
      <c r="A175" s="20"/>
      <c r="L175" s="20"/>
      <c r="M175" s="20"/>
      <c r="N175" s="20"/>
      <c r="O175" s="20"/>
      <c r="P175" s="20"/>
      <c r="Q175" s="20"/>
      <c r="R175" s="20"/>
      <c r="S175" s="20"/>
      <c r="T175" s="20"/>
      <c r="U175" s="20"/>
      <c r="V175" s="20"/>
      <c r="W175" s="20"/>
      <c r="X175" s="20"/>
      <c r="Y175" s="20"/>
      <c r="Z175" s="20"/>
      <c r="AA175" s="20"/>
    </row>
    <row r="176" spans="1:27" s="21" customFormat="1" x14ac:dyDescent="0.25">
      <c r="A176" s="20"/>
      <c r="L176" s="20"/>
      <c r="M176" s="20"/>
      <c r="N176" s="20"/>
      <c r="O176" s="20"/>
      <c r="P176" s="20"/>
      <c r="Q176" s="20"/>
      <c r="R176" s="20"/>
      <c r="S176" s="20"/>
      <c r="T176" s="20"/>
      <c r="U176" s="20"/>
      <c r="V176" s="20"/>
      <c r="W176" s="20"/>
      <c r="X176" s="20"/>
      <c r="Y176" s="20"/>
      <c r="Z176" s="20"/>
      <c r="AA176" s="20"/>
    </row>
    <row r="177" spans="1:27" s="21" customFormat="1" x14ac:dyDescent="0.25">
      <c r="A177" s="20"/>
      <c r="L177" s="20"/>
      <c r="M177" s="20"/>
      <c r="N177" s="20"/>
      <c r="O177" s="20"/>
      <c r="P177" s="20"/>
      <c r="Q177" s="20"/>
      <c r="R177" s="20"/>
      <c r="S177" s="20"/>
      <c r="T177" s="20"/>
      <c r="U177" s="20"/>
      <c r="V177" s="20"/>
      <c r="W177" s="20"/>
      <c r="X177" s="20"/>
      <c r="Y177" s="20"/>
      <c r="Z177" s="20"/>
      <c r="AA177" s="20"/>
    </row>
    <row r="178" spans="1:27" s="21" customFormat="1" x14ac:dyDescent="0.25">
      <c r="A178" s="20"/>
      <c r="L178" s="20"/>
      <c r="M178" s="20"/>
      <c r="N178" s="20"/>
      <c r="O178" s="20"/>
      <c r="P178" s="20"/>
      <c r="Q178" s="20"/>
      <c r="R178" s="20"/>
      <c r="S178" s="20"/>
      <c r="T178" s="20"/>
      <c r="U178" s="20"/>
      <c r="V178" s="20"/>
      <c r="W178" s="20"/>
      <c r="X178" s="20"/>
      <c r="Y178" s="20"/>
      <c r="Z178" s="20"/>
      <c r="AA178" s="20"/>
    </row>
    <row r="179" spans="1:27" s="21" customFormat="1" x14ac:dyDescent="0.25">
      <c r="A179" s="20"/>
      <c r="L179" s="20"/>
      <c r="M179" s="20"/>
      <c r="N179" s="20"/>
      <c r="O179" s="20"/>
      <c r="P179" s="20"/>
      <c r="Q179" s="20"/>
      <c r="R179" s="20"/>
      <c r="S179" s="20"/>
      <c r="T179" s="20"/>
      <c r="U179" s="20"/>
      <c r="V179" s="20"/>
      <c r="W179" s="20"/>
      <c r="X179" s="20"/>
      <c r="Y179" s="20"/>
      <c r="Z179" s="20"/>
      <c r="AA179" s="20"/>
    </row>
    <row r="180" spans="1:27" s="21" customFormat="1" x14ac:dyDescent="0.25">
      <c r="A180" s="20"/>
      <c r="L180" s="20"/>
      <c r="M180" s="20"/>
      <c r="N180" s="20"/>
      <c r="O180" s="20"/>
      <c r="P180" s="20"/>
      <c r="Q180" s="20"/>
      <c r="R180" s="20"/>
      <c r="S180" s="20"/>
      <c r="T180" s="20"/>
      <c r="U180" s="20"/>
      <c r="V180" s="20"/>
      <c r="W180" s="20"/>
      <c r="X180" s="20"/>
      <c r="Y180" s="20"/>
      <c r="Z180" s="20"/>
      <c r="AA180" s="20"/>
    </row>
    <row r="181" spans="1:27" s="21" customFormat="1" x14ac:dyDescent="0.25">
      <c r="A181" s="20"/>
      <c r="L181" s="20"/>
      <c r="M181" s="20"/>
      <c r="N181" s="20"/>
      <c r="O181" s="20"/>
      <c r="P181" s="20"/>
      <c r="Q181" s="20"/>
      <c r="R181" s="20"/>
      <c r="S181" s="20"/>
      <c r="T181" s="20"/>
      <c r="U181" s="20"/>
      <c r="V181" s="20"/>
      <c r="W181" s="20"/>
      <c r="X181" s="20"/>
      <c r="Y181" s="20"/>
      <c r="Z181" s="20"/>
      <c r="AA181" s="20"/>
    </row>
    <row r="182" spans="1:27" s="21" customFormat="1" x14ac:dyDescent="0.25">
      <c r="A182" s="20"/>
      <c r="L182" s="20"/>
      <c r="M182" s="20"/>
      <c r="N182" s="20"/>
      <c r="O182" s="20"/>
      <c r="P182" s="20"/>
      <c r="Q182" s="20"/>
      <c r="R182" s="20"/>
      <c r="S182" s="20"/>
      <c r="T182" s="20"/>
      <c r="U182" s="20"/>
      <c r="V182" s="20"/>
      <c r="W182" s="20"/>
      <c r="X182" s="20"/>
      <c r="Y182" s="20"/>
      <c r="Z182" s="20"/>
      <c r="AA182" s="20"/>
    </row>
    <row r="183" spans="1:27" s="21" customFormat="1" x14ac:dyDescent="0.25">
      <c r="A183" s="20"/>
      <c r="L183" s="20"/>
      <c r="M183" s="20"/>
      <c r="N183" s="20"/>
      <c r="O183" s="20"/>
      <c r="P183" s="20"/>
      <c r="Q183" s="20"/>
      <c r="R183" s="20"/>
      <c r="S183" s="20"/>
      <c r="T183" s="20"/>
      <c r="U183" s="20"/>
      <c r="V183" s="20"/>
      <c r="W183" s="20"/>
      <c r="X183" s="20"/>
      <c r="Y183" s="20"/>
      <c r="Z183" s="20"/>
      <c r="AA183" s="20"/>
    </row>
    <row r="184" spans="1:27" s="21" customFormat="1" x14ac:dyDescent="0.25">
      <c r="A184" s="20"/>
      <c r="L184" s="20"/>
      <c r="M184" s="20"/>
      <c r="N184" s="20"/>
      <c r="O184" s="20"/>
      <c r="P184" s="20"/>
      <c r="Q184" s="20"/>
      <c r="R184" s="20"/>
      <c r="S184" s="20"/>
      <c r="T184" s="20"/>
      <c r="U184" s="20"/>
      <c r="V184" s="20"/>
      <c r="W184" s="20"/>
      <c r="X184" s="20"/>
      <c r="Y184" s="20"/>
      <c r="Z184" s="20"/>
      <c r="AA184" s="20"/>
    </row>
    <row r="185" spans="1:27" s="21" customFormat="1" x14ac:dyDescent="0.25">
      <c r="A185" s="20"/>
      <c r="L185" s="20"/>
      <c r="M185" s="20"/>
      <c r="N185" s="20"/>
      <c r="O185" s="20"/>
      <c r="P185" s="20"/>
      <c r="Q185" s="20"/>
      <c r="R185" s="20"/>
      <c r="S185" s="20"/>
      <c r="T185" s="20"/>
      <c r="U185" s="20"/>
      <c r="V185" s="20"/>
      <c r="W185" s="20"/>
      <c r="X185" s="20"/>
      <c r="Y185" s="20"/>
      <c r="Z185" s="20"/>
      <c r="AA185" s="20"/>
    </row>
    <row r="186" spans="1:27" s="21" customFormat="1" x14ac:dyDescent="0.25">
      <c r="A186" s="20"/>
      <c r="L186" s="20"/>
      <c r="M186" s="20"/>
      <c r="N186" s="20"/>
      <c r="O186" s="20"/>
      <c r="P186" s="20"/>
      <c r="Q186" s="20"/>
      <c r="R186" s="20"/>
      <c r="S186" s="20"/>
      <c r="T186" s="20"/>
      <c r="U186" s="20"/>
      <c r="V186" s="20"/>
      <c r="W186" s="20"/>
      <c r="X186" s="20"/>
      <c r="Y186" s="20"/>
      <c r="Z186" s="20"/>
      <c r="AA186" s="20"/>
    </row>
    <row r="187" spans="1:27" s="21" customFormat="1" x14ac:dyDescent="0.25">
      <c r="A187" s="20"/>
      <c r="L187" s="20"/>
      <c r="M187" s="20"/>
      <c r="N187" s="20"/>
      <c r="O187" s="20"/>
      <c r="P187" s="20"/>
      <c r="Q187" s="20"/>
      <c r="R187" s="20"/>
      <c r="S187" s="20"/>
      <c r="T187" s="20"/>
      <c r="U187" s="20"/>
      <c r="V187" s="20"/>
      <c r="W187" s="20"/>
      <c r="X187" s="20"/>
      <c r="Y187" s="20"/>
      <c r="Z187" s="20"/>
      <c r="AA187" s="20"/>
    </row>
    <row r="188" spans="1:27" s="21" customFormat="1" x14ac:dyDescent="0.25">
      <c r="A188" s="20"/>
      <c r="L188" s="20"/>
      <c r="M188" s="20"/>
      <c r="N188" s="20"/>
      <c r="O188" s="20"/>
      <c r="P188" s="20"/>
      <c r="Q188" s="20"/>
      <c r="R188" s="20"/>
      <c r="S188" s="20"/>
      <c r="T188" s="20"/>
      <c r="U188" s="20"/>
      <c r="V188" s="20"/>
      <c r="W188" s="20"/>
      <c r="X188" s="20"/>
      <c r="Y188" s="20"/>
      <c r="Z188" s="20"/>
      <c r="AA188" s="20"/>
    </row>
    <row r="189" spans="1:27" s="21" customFormat="1" x14ac:dyDescent="0.25">
      <c r="A189" s="20"/>
      <c r="L189" s="20"/>
      <c r="M189" s="20"/>
      <c r="N189" s="20"/>
      <c r="O189" s="20"/>
      <c r="P189" s="20"/>
      <c r="Q189" s="20"/>
      <c r="R189" s="20"/>
      <c r="S189" s="20"/>
      <c r="T189" s="20"/>
      <c r="U189" s="20"/>
      <c r="V189" s="20"/>
      <c r="W189" s="20"/>
      <c r="X189" s="20"/>
      <c r="Y189" s="20"/>
      <c r="Z189" s="20"/>
      <c r="AA189" s="20"/>
    </row>
    <row r="190" spans="1:27" s="21" customFormat="1" x14ac:dyDescent="0.25">
      <c r="A190" s="20"/>
      <c r="L190" s="20"/>
      <c r="M190" s="20"/>
      <c r="N190" s="20"/>
      <c r="O190" s="20"/>
      <c r="P190" s="20"/>
      <c r="Q190" s="20"/>
      <c r="R190" s="20"/>
      <c r="S190" s="20"/>
      <c r="T190" s="20"/>
      <c r="U190" s="20"/>
      <c r="V190" s="20"/>
      <c r="W190" s="20"/>
      <c r="X190" s="20"/>
      <c r="Y190" s="20"/>
      <c r="Z190" s="20"/>
      <c r="AA190" s="20"/>
    </row>
    <row r="191" spans="1:27" s="21" customFormat="1" x14ac:dyDescent="0.25">
      <c r="A191" s="20"/>
      <c r="L191" s="20"/>
      <c r="M191" s="20"/>
      <c r="N191" s="20"/>
      <c r="O191" s="20"/>
      <c r="P191" s="20"/>
      <c r="Q191" s="20"/>
      <c r="R191" s="20"/>
      <c r="S191" s="20"/>
      <c r="T191" s="20"/>
      <c r="U191" s="20"/>
      <c r="V191" s="20"/>
      <c r="W191" s="20"/>
      <c r="X191" s="20"/>
      <c r="Y191" s="20"/>
      <c r="Z191" s="20"/>
      <c r="AA191" s="20"/>
    </row>
    <row r="192" spans="1:27" s="21" customFormat="1" x14ac:dyDescent="0.25">
      <c r="A192" s="20"/>
      <c r="L192" s="20"/>
      <c r="M192" s="20"/>
      <c r="N192" s="20"/>
      <c r="O192" s="20"/>
      <c r="P192" s="20"/>
      <c r="Q192" s="20"/>
      <c r="R192" s="20"/>
      <c r="S192" s="20"/>
      <c r="T192" s="20"/>
      <c r="U192" s="20"/>
      <c r="V192" s="20"/>
      <c r="W192" s="20"/>
      <c r="X192" s="20"/>
      <c r="Y192" s="20"/>
      <c r="Z192" s="20"/>
      <c r="AA192" s="20"/>
    </row>
  </sheetData>
  <autoFilter ref="A1:K192"/>
  <dataValidations count="1">
    <dataValidation type="list" allowBlank="1" showInputMessage="1" showErrorMessage="1" sqref="I2:I10">
      <formula1>$AA$3:$AA$5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zoomScale="90" zoomScaleNormal="90" workbookViewId="0">
      <pane ySplit="1" topLeftCell="A8" activePane="bottomLeft" state="frozen"/>
      <selection pane="bottomLeft" activeCell="B8" sqref="B8"/>
    </sheetView>
  </sheetViews>
  <sheetFormatPr defaultRowHeight="15" x14ac:dyDescent="0.25"/>
  <cols>
    <col min="1" max="1" width="10" style="12" customWidth="1"/>
    <col min="2" max="2" width="24.42578125" style="8" customWidth="1"/>
    <col min="3" max="3" width="15.7109375" style="2" hidden="1" customWidth="1"/>
    <col min="4" max="4" width="10.42578125" style="12" customWidth="1"/>
    <col min="5" max="5" width="31.7109375" style="2" customWidth="1"/>
    <col min="6" max="6" width="16" style="2" hidden="1" customWidth="1"/>
    <col min="7" max="7" width="29.85546875" style="2" customWidth="1"/>
    <col min="8" max="8" width="20.28515625" style="2" hidden="1" customWidth="1"/>
    <col min="9" max="9" width="14.28515625" style="2" bestFit="1" customWidth="1"/>
    <col min="10" max="10" width="10.7109375" style="2" customWidth="1"/>
    <col min="11" max="11" width="29.5703125" style="2" customWidth="1"/>
    <col min="12" max="13" width="0" style="2" hidden="1" customWidth="1"/>
    <col min="14" max="25" width="9.140625" style="2"/>
    <col min="26" max="26" width="9.140625" style="2" customWidth="1"/>
    <col min="27" max="16384" width="9.140625" style="2"/>
  </cols>
  <sheetData>
    <row r="1" spans="1:26" s="12" customFormat="1" ht="25.5" x14ac:dyDescent="0.25">
      <c r="A1" s="23" t="s">
        <v>1065</v>
      </c>
      <c r="B1" s="24" t="s">
        <v>0</v>
      </c>
      <c r="C1" s="24" t="s">
        <v>2</v>
      </c>
      <c r="D1" s="24" t="s">
        <v>1</v>
      </c>
      <c r="E1" s="24" t="s">
        <v>3</v>
      </c>
      <c r="F1" s="24" t="s">
        <v>4</v>
      </c>
      <c r="G1" s="24" t="s">
        <v>5</v>
      </c>
      <c r="H1" s="24" t="s">
        <v>6</v>
      </c>
      <c r="I1" s="24" t="s">
        <v>7</v>
      </c>
      <c r="J1" s="24" t="s">
        <v>8</v>
      </c>
      <c r="K1" s="25" t="s">
        <v>9</v>
      </c>
    </row>
    <row r="2" spans="1:26" ht="25.5" x14ac:dyDescent="0.25">
      <c r="A2" s="10" t="s">
        <v>87</v>
      </c>
      <c r="B2" s="22" t="s">
        <v>88</v>
      </c>
      <c r="C2" s="13" t="s">
        <v>71</v>
      </c>
      <c r="D2" s="13" t="s">
        <v>898</v>
      </c>
      <c r="E2" s="22" t="s">
        <v>202</v>
      </c>
      <c r="F2" s="22"/>
      <c r="G2" s="22" t="s">
        <v>203</v>
      </c>
      <c r="H2" s="22"/>
      <c r="I2" s="22" t="s">
        <v>479</v>
      </c>
      <c r="J2" s="22"/>
      <c r="K2" s="26"/>
      <c r="L2" s="12" t="s">
        <v>479</v>
      </c>
      <c r="M2" s="12">
        <f>COUNTIF(I$2:I$1012,L2)</f>
        <v>47</v>
      </c>
    </row>
    <row r="3" spans="1:26" x14ac:dyDescent="0.25">
      <c r="A3" s="10" t="s">
        <v>87</v>
      </c>
      <c r="B3" s="22"/>
      <c r="C3" s="13" t="s">
        <v>71</v>
      </c>
      <c r="D3" s="13"/>
      <c r="E3" s="22" t="s">
        <v>14</v>
      </c>
      <c r="F3" s="22"/>
      <c r="G3" s="22" t="s">
        <v>204</v>
      </c>
      <c r="H3" s="22"/>
      <c r="I3" s="22" t="s">
        <v>479</v>
      </c>
      <c r="J3" s="22"/>
      <c r="K3" s="26"/>
      <c r="L3" s="12" t="s">
        <v>480</v>
      </c>
      <c r="M3" s="12">
        <f>COUNTIF(I$2:I$1012,L3)</f>
        <v>0</v>
      </c>
    </row>
    <row r="4" spans="1:26" ht="38.25" x14ac:dyDescent="0.25">
      <c r="A4" s="10" t="s">
        <v>87</v>
      </c>
      <c r="B4" s="22"/>
      <c r="C4" s="13" t="s">
        <v>71</v>
      </c>
      <c r="D4" s="13"/>
      <c r="E4" s="22" t="s">
        <v>205</v>
      </c>
      <c r="F4" s="22"/>
      <c r="G4" s="22" t="s">
        <v>753</v>
      </c>
      <c r="H4" s="22"/>
      <c r="I4" s="22" t="s">
        <v>479</v>
      </c>
      <c r="J4" s="22"/>
      <c r="K4" s="26"/>
      <c r="Z4" s="35" t="s">
        <v>479</v>
      </c>
    </row>
    <row r="5" spans="1:26" x14ac:dyDescent="0.25">
      <c r="A5" s="10" t="s">
        <v>87</v>
      </c>
      <c r="B5" s="22"/>
      <c r="C5" s="13" t="s">
        <v>71</v>
      </c>
      <c r="D5" s="13"/>
      <c r="E5" s="22" t="s">
        <v>206</v>
      </c>
      <c r="F5" s="29"/>
      <c r="G5" s="22" t="s">
        <v>207</v>
      </c>
      <c r="H5" s="22"/>
      <c r="I5" s="22" t="s">
        <v>479</v>
      </c>
      <c r="J5" s="22"/>
      <c r="K5" s="26"/>
      <c r="Z5" s="35" t="s">
        <v>480</v>
      </c>
    </row>
    <row r="6" spans="1:26" s="8" customFormat="1" ht="76.5" x14ac:dyDescent="0.25">
      <c r="A6" s="10" t="s">
        <v>87</v>
      </c>
      <c r="B6" s="22"/>
      <c r="C6" s="13" t="s">
        <v>71</v>
      </c>
      <c r="D6" s="13"/>
      <c r="E6" s="22" t="s">
        <v>209</v>
      </c>
      <c r="F6" s="22"/>
      <c r="G6" s="22" t="s">
        <v>208</v>
      </c>
      <c r="H6" s="22"/>
      <c r="I6" s="22" t="s">
        <v>479</v>
      </c>
      <c r="J6" s="22"/>
      <c r="K6" s="26"/>
      <c r="Z6" s="35" t="s">
        <v>481</v>
      </c>
    </row>
    <row r="7" spans="1:26" s="8" customFormat="1" ht="25.5" x14ac:dyDescent="0.25">
      <c r="A7" s="10" t="s">
        <v>87</v>
      </c>
      <c r="B7" s="22"/>
      <c r="C7" s="13" t="s">
        <v>71</v>
      </c>
      <c r="D7" s="13"/>
      <c r="E7" s="22" t="s">
        <v>210</v>
      </c>
      <c r="F7" s="29"/>
      <c r="G7" s="22" t="s">
        <v>212</v>
      </c>
      <c r="H7" s="22"/>
      <c r="I7" s="59" t="s">
        <v>479</v>
      </c>
      <c r="J7" s="22"/>
      <c r="K7" s="26"/>
    </row>
    <row r="8" spans="1:26" s="8" customFormat="1" ht="85.5" customHeight="1" x14ac:dyDescent="0.25">
      <c r="A8" s="10" t="s">
        <v>1163</v>
      </c>
      <c r="B8" s="22"/>
      <c r="C8" s="13" t="s">
        <v>71</v>
      </c>
      <c r="D8" s="13"/>
      <c r="E8" s="22" t="s">
        <v>211</v>
      </c>
      <c r="F8" s="22"/>
      <c r="G8" s="22" t="s">
        <v>1164</v>
      </c>
      <c r="H8" s="22"/>
      <c r="I8" s="59" t="s">
        <v>479</v>
      </c>
      <c r="J8" s="22"/>
      <c r="K8" s="26"/>
    </row>
    <row r="9" spans="1:26" s="8" customFormat="1" ht="25.5" x14ac:dyDescent="0.25">
      <c r="A9" s="10" t="s">
        <v>87</v>
      </c>
      <c r="B9" s="22"/>
      <c r="C9" s="13" t="s">
        <v>71</v>
      </c>
      <c r="D9" s="13"/>
      <c r="E9" s="22" t="s">
        <v>213</v>
      </c>
      <c r="F9" s="29"/>
      <c r="G9" s="22" t="s">
        <v>215</v>
      </c>
      <c r="H9" s="22"/>
      <c r="I9" s="22" t="s">
        <v>479</v>
      </c>
      <c r="J9" s="22"/>
      <c r="K9" s="26"/>
    </row>
    <row r="10" spans="1:26" s="8" customFormat="1" ht="153" x14ac:dyDescent="0.25">
      <c r="A10" s="10" t="s">
        <v>1163</v>
      </c>
      <c r="B10" s="22"/>
      <c r="C10" s="13" t="s">
        <v>71</v>
      </c>
      <c r="D10" s="13"/>
      <c r="E10" s="22" t="s">
        <v>214</v>
      </c>
      <c r="F10" s="22"/>
      <c r="G10" s="22" t="s">
        <v>1165</v>
      </c>
      <c r="H10" s="22"/>
      <c r="I10" s="22" t="s">
        <v>479</v>
      </c>
      <c r="J10" s="22"/>
      <c r="K10" s="26"/>
    </row>
    <row r="11" spans="1:26" s="8" customFormat="1" x14ac:dyDescent="0.25">
      <c r="A11" s="10" t="s">
        <v>87</v>
      </c>
      <c r="B11" s="22"/>
      <c r="C11" s="13" t="s">
        <v>71</v>
      </c>
      <c r="D11" s="13"/>
      <c r="E11" s="22" t="s">
        <v>216</v>
      </c>
      <c r="F11" s="29"/>
      <c r="G11" s="22" t="s">
        <v>452</v>
      </c>
      <c r="H11" s="22"/>
      <c r="I11" s="22" t="s">
        <v>479</v>
      </c>
      <c r="J11" s="22"/>
      <c r="K11" s="26"/>
    </row>
    <row r="12" spans="1:26" s="8" customFormat="1" ht="51" x14ac:dyDescent="0.25">
      <c r="A12" s="10" t="s">
        <v>87</v>
      </c>
      <c r="B12" s="22"/>
      <c r="C12" s="13" t="s">
        <v>71</v>
      </c>
      <c r="D12" s="13"/>
      <c r="E12" s="22" t="s">
        <v>217</v>
      </c>
      <c r="F12" s="22"/>
      <c r="G12" s="22" t="s">
        <v>451</v>
      </c>
      <c r="H12" s="22"/>
      <c r="I12" s="22" t="s">
        <v>479</v>
      </c>
      <c r="J12" s="22"/>
      <c r="K12" s="26"/>
    </row>
    <row r="13" spans="1:26" s="8" customFormat="1" ht="25.5" x14ac:dyDescent="0.25">
      <c r="A13" s="10" t="s">
        <v>87</v>
      </c>
      <c r="B13" s="22"/>
      <c r="C13" s="13" t="s">
        <v>71</v>
      </c>
      <c r="D13" s="13"/>
      <c r="E13" s="22" t="s">
        <v>453</v>
      </c>
      <c r="F13" s="29"/>
      <c r="G13" s="22" t="s">
        <v>454</v>
      </c>
      <c r="H13" s="22"/>
      <c r="I13" s="22" t="s">
        <v>479</v>
      </c>
      <c r="J13" s="22"/>
      <c r="K13" s="26"/>
    </row>
    <row r="14" spans="1:26" s="8" customFormat="1" ht="102" x14ac:dyDescent="0.25">
      <c r="A14" s="10" t="s">
        <v>87</v>
      </c>
      <c r="B14" s="22"/>
      <c r="C14" s="13" t="s">
        <v>71</v>
      </c>
      <c r="D14" s="13"/>
      <c r="E14" s="22" t="s">
        <v>455</v>
      </c>
      <c r="F14" s="22"/>
      <c r="G14" s="22" t="s">
        <v>456</v>
      </c>
      <c r="H14" s="22"/>
      <c r="I14" s="22" t="s">
        <v>479</v>
      </c>
      <c r="J14" s="22"/>
      <c r="K14" s="26"/>
    </row>
    <row r="15" spans="1:26" s="8" customFormat="1" x14ac:dyDescent="0.25">
      <c r="A15" s="10" t="s">
        <v>87</v>
      </c>
      <c r="B15" s="22"/>
      <c r="C15" s="13" t="s">
        <v>71</v>
      </c>
      <c r="D15" s="13"/>
      <c r="E15" s="22" t="s">
        <v>457</v>
      </c>
      <c r="F15" s="22"/>
      <c r="G15" s="22" t="s">
        <v>458</v>
      </c>
      <c r="H15" s="22"/>
      <c r="I15" s="22" t="s">
        <v>479</v>
      </c>
      <c r="J15" s="22"/>
      <c r="K15" s="26"/>
    </row>
    <row r="16" spans="1:26" s="8" customFormat="1" ht="25.5" x14ac:dyDescent="0.25">
      <c r="A16" s="10" t="s">
        <v>87</v>
      </c>
      <c r="B16" s="22"/>
      <c r="C16" s="13" t="s">
        <v>71</v>
      </c>
      <c r="D16" s="13"/>
      <c r="E16" s="22" t="s">
        <v>459</v>
      </c>
      <c r="F16" s="22"/>
      <c r="G16" s="22" t="s">
        <v>755</v>
      </c>
      <c r="H16" s="22"/>
      <c r="I16" s="22" t="s">
        <v>479</v>
      </c>
      <c r="J16" s="22"/>
      <c r="K16" s="26"/>
    </row>
    <row r="17" spans="1:11" s="8" customFormat="1" ht="25.5" x14ac:dyDescent="0.25">
      <c r="A17" s="10" t="s">
        <v>87</v>
      </c>
      <c r="B17" s="22"/>
      <c r="C17" s="13" t="s">
        <v>71</v>
      </c>
      <c r="D17" s="13"/>
      <c r="E17" s="22" t="s">
        <v>460</v>
      </c>
      <c r="F17" s="29"/>
      <c r="G17" s="22" t="s">
        <v>461</v>
      </c>
      <c r="H17" s="22"/>
      <c r="I17" s="22" t="s">
        <v>479</v>
      </c>
      <c r="J17" s="22"/>
      <c r="K17" s="26"/>
    </row>
    <row r="18" spans="1:11" s="8" customFormat="1" ht="102" x14ac:dyDescent="0.25">
      <c r="A18" s="10" t="s">
        <v>87</v>
      </c>
      <c r="B18" s="22"/>
      <c r="C18" s="13" t="s">
        <v>71</v>
      </c>
      <c r="D18" s="13"/>
      <c r="E18" s="22" t="s">
        <v>462</v>
      </c>
      <c r="F18" s="22"/>
      <c r="G18" s="22" t="s">
        <v>463</v>
      </c>
      <c r="H18" s="22"/>
      <c r="I18" s="22" t="s">
        <v>479</v>
      </c>
      <c r="J18" s="22"/>
      <c r="K18" s="26"/>
    </row>
    <row r="19" spans="1:11" s="8" customFormat="1" ht="25.5" x14ac:dyDescent="0.25">
      <c r="A19" s="10" t="s">
        <v>87</v>
      </c>
      <c r="B19" s="22"/>
      <c r="C19" s="13" t="s">
        <v>71</v>
      </c>
      <c r="D19" s="13"/>
      <c r="E19" s="22" t="s">
        <v>464</v>
      </c>
      <c r="F19" s="22"/>
      <c r="G19" s="22" t="s">
        <v>465</v>
      </c>
      <c r="H19" s="22"/>
      <c r="I19" s="22" t="s">
        <v>479</v>
      </c>
      <c r="J19" s="22"/>
      <c r="K19" s="26"/>
    </row>
    <row r="20" spans="1:11" s="8" customFormat="1" ht="25.5" x14ac:dyDescent="0.25">
      <c r="A20" s="10" t="s">
        <v>87</v>
      </c>
      <c r="B20" s="22"/>
      <c r="C20" s="13" t="s">
        <v>71</v>
      </c>
      <c r="D20" s="13"/>
      <c r="E20" s="22" t="s">
        <v>466</v>
      </c>
      <c r="F20" s="22"/>
      <c r="G20" s="22" t="s">
        <v>754</v>
      </c>
      <c r="H20" s="22"/>
      <c r="I20" s="22" t="s">
        <v>479</v>
      </c>
      <c r="J20" s="22"/>
      <c r="K20" s="26" t="s">
        <v>762</v>
      </c>
    </row>
    <row r="21" spans="1:11" s="8" customFormat="1" ht="25.5" x14ac:dyDescent="0.25">
      <c r="A21" s="10" t="s">
        <v>87</v>
      </c>
      <c r="B21" s="22"/>
      <c r="C21" s="13" t="s">
        <v>71</v>
      </c>
      <c r="D21" s="13"/>
      <c r="E21" s="22" t="s">
        <v>467</v>
      </c>
      <c r="F21" s="29"/>
      <c r="G21" s="22" t="s">
        <v>486</v>
      </c>
      <c r="H21" s="22"/>
      <c r="I21" s="22" t="s">
        <v>479</v>
      </c>
      <c r="J21" s="22"/>
      <c r="K21" s="26"/>
    </row>
    <row r="22" spans="1:11" s="8" customFormat="1" ht="76.5" x14ac:dyDescent="0.25">
      <c r="A22" s="10" t="s">
        <v>87</v>
      </c>
      <c r="B22" s="22"/>
      <c r="C22" s="13" t="s">
        <v>71</v>
      </c>
      <c r="D22" s="13"/>
      <c r="E22" s="22" t="s">
        <v>468</v>
      </c>
      <c r="F22" s="22"/>
      <c r="G22" s="22" t="s">
        <v>469</v>
      </c>
      <c r="H22" s="22"/>
      <c r="I22" s="22" t="s">
        <v>479</v>
      </c>
      <c r="J22" s="22"/>
      <c r="K22" s="26"/>
    </row>
    <row r="23" spans="1:11" s="8" customFormat="1" ht="25.5" x14ac:dyDescent="0.25">
      <c r="A23" s="10" t="s">
        <v>87</v>
      </c>
      <c r="B23" s="22"/>
      <c r="C23" s="13" t="s">
        <v>71</v>
      </c>
      <c r="D23" s="13"/>
      <c r="E23" s="22" t="s">
        <v>470</v>
      </c>
      <c r="F23" s="22"/>
      <c r="G23" s="22" t="s">
        <v>471</v>
      </c>
      <c r="H23" s="22"/>
      <c r="I23" s="22" t="s">
        <v>479</v>
      </c>
      <c r="J23" s="22"/>
      <c r="K23" s="26"/>
    </row>
    <row r="24" spans="1:11" ht="25.5" x14ac:dyDescent="0.25">
      <c r="A24" s="10" t="s">
        <v>87</v>
      </c>
      <c r="B24" s="22"/>
      <c r="C24" s="13" t="s">
        <v>71</v>
      </c>
      <c r="D24" s="13"/>
      <c r="E24" s="22" t="s">
        <v>472</v>
      </c>
      <c r="F24" s="22"/>
      <c r="G24" s="22" t="s">
        <v>482</v>
      </c>
      <c r="H24" s="22"/>
      <c r="I24" s="22" t="s">
        <v>479</v>
      </c>
      <c r="J24" s="22"/>
      <c r="K24" s="26"/>
    </row>
    <row r="25" spans="1:11" ht="25.5" x14ac:dyDescent="0.25">
      <c r="A25" s="10" t="s">
        <v>87</v>
      </c>
      <c r="B25" s="22"/>
      <c r="C25" s="13" t="s">
        <v>71</v>
      </c>
      <c r="D25" s="13"/>
      <c r="E25" s="22" t="s">
        <v>473</v>
      </c>
      <c r="F25" s="22"/>
      <c r="G25" s="22" t="s">
        <v>475</v>
      </c>
      <c r="H25" s="22"/>
      <c r="I25" s="22" t="s">
        <v>479</v>
      </c>
      <c r="J25" s="22"/>
      <c r="K25" s="26"/>
    </row>
    <row r="26" spans="1:11" ht="25.5" x14ac:dyDescent="0.25">
      <c r="A26" s="10" t="s">
        <v>87</v>
      </c>
      <c r="B26" s="22"/>
      <c r="C26" s="13" t="s">
        <v>71</v>
      </c>
      <c r="D26" s="13"/>
      <c r="E26" s="22" t="s">
        <v>474</v>
      </c>
      <c r="F26" s="22"/>
      <c r="G26" s="22" t="s">
        <v>476</v>
      </c>
      <c r="H26" s="22"/>
      <c r="I26" s="97" t="s">
        <v>479</v>
      </c>
      <c r="J26" s="22"/>
      <c r="K26" s="26"/>
    </row>
    <row r="27" spans="1:11" s="8" customFormat="1" x14ac:dyDescent="0.25">
      <c r="A27" s="10" t="s">
        <v>87</v>
      </c>
      <c r="B27" s="22"/>
      <c r="C27" s="13" t="s">
        <v>71</v>
      </c>
      <c r="D27" s="13"/>
      <c r="E27" s="22" t="s">
        <v>483</v>
      </c>
      <c r="F27" s="22"/>
      <c r="G27" s="22" t="s">
        <v>484</v>
      </c>
      <c r="H27" s="22"/>
      <c r="I27" s="97" t="s">
        <v>479</v>
      </c>
      <c r="J27" s="22"/>
      <c r="K27" s="26"/>
    </row>
    <row r="28" spans="1:11" s="8" customFormat="1" x14ac:dyDescent="0.25">
      <c r="A28" s="10" t="s">
        <v>87</v>
      </c>
      <c r="B28" s="22"/>
      <c r="C28" s="13" t="s">
        <v>71</v>
      </c>
      <c r="D28" s="13"/>
      <c r="E28" s="22" t="s">
        <v>11</v>
      </c>
      <c r="F28" s="22"/>
      <c r="G28" s="22" t="s">
        <v>485</v>
      </c>
      <c r="H28" s="22"/>
      <c r="I28" s="97" t="s">
        <v>479</v>
      </c>
      <c r="J28" s="22"/>
      <c r="K28" s="42"/>
    </row>
    <row r="29" spans="1:11" x14ac:dyDescent="0.25">
      <c r="A29" s="10" t="s">
        <v>87</v>
      </c>
      <c r="B29" s="22"/>
      <c r="C29" s="13" t="s">
        <v>71</v>
      </c>
      <c r="D29" s="13" t="s">
        <v>35</v>
      </c>
      <c r="E29" s="22" t="s">
        <v>202</v>
      </c>
      <c r="F29" s="22"/>
      <c r="G29" s="22" t="s">
        <v>203</v>
      </c>
      <c r="H29" s="22"/>
      <c r="I29" s="97" t="s">
        <v>479</v>
      </c>
      <c r="J29" s="22"/>
      <c r="K29" s="26"/>
    </row>
    <row r="30" spans="1:11" ht="25.5" x14ac:dyDescent="0.25">
      <c r="A30" s="10" t="s">
        <v>87</v>
      </c>
      <c r="B30" s="22"/>
      <c r="C30" s="13" t="s">
        <v>71</v>
      </c>
      <c r="D30" s="13"/>
      <c r="E30" s="22" t="s">
        <v>205</v>
      </c>
      <c r="F30" s="22"/>
      <c r="G30" s="22" t="s">
        <v>752</v>
      </c>
      <c r="H30" s="22"/>
      <c r="I30" s="97" t="s">
        <v>479</v>
      </c>
      <c r="J30" s="22"/>
      <c r="K30" s="26"/>
    </row>
    <row r="31" spans="1:11" ht="178.5" x14ac:dyDescent="0.25">
      <c r="A31" s="10" t="s">
        <v>87</v>
      </c>
      <c r="B31" s="22"/>
      <c r="C31" s="13" t="s">
        <v>71</v>
      </c>
      <c r="D31" s="13"/>
      <c r="E31" s="22" t="s">
        <v>477</v>
      </c>
      <c r="F31" s="29"/>
      <c r="G31" s="22" t="s">
        <v>478</v>
      </c>
      <c r="H31" s="22"/>
      <c r="I31" s="97" t="s">
        <v>479</v>
      </c>
      <c r="J31" s="22"/>
      <c r="K31" s="26"/>
    </row>
    <row r="32" spans="1:11" s="8" customFormat="1" ht="25.5" x14ac:dyDescent="0.25">
      <c r="A32" s="10" t="s">
        <v>614</v>
      </c>
      <c r="B32" s="22" t="s">
        <v>531</v>
      </c>
      <c r="C32" s="13" t="s">
        <v>71</v>
      </c>
      <c r="D32" s="13" t="s">
        <v>898</v>
      </c>
      <c r="E32" s="22" t="s">
        <v>202</v>
      </c>
      <c r="F32" s="22"/>
      <c r="G32" s="22" t="s">
        <v>203</v>
      </c>
      <c r="H32" s="22"/>
      <c r="I32" s="97" t="s">
        <v>479</v>
      </c>
      <c r="J32" s="22"/>
      <c r="K32" s="26"/>
    </row>
    <row r="33" spans="1:11" s="8" customFormat="1" x14ac:dyDescent="0.25">
      <c r="A33" s="10" t="s">
        <v>614</v>
      </c>
      <c r="B33" s="22"/>
      <c r="C33" s="13" t="s">
        <v>71</v>
      </c>
      <c r="D33" s="13"/>
      <c r="E33" s="22" t="s">
        <v>14</v>
      </c>
      <c r="F33" s="22"/>
      <c r="G33" s="22" t="s">
        <v>204</v>
      </c>
      <c r="H33" s="22"/>
      <c r="I33" s="97" t="s">
        <v>479</v>
      </c>
      <c r="J33" s="22"/>
      <c r="K33" s="26"/>
    </row>
    <row r="34" spans="1:11" s="8" customFormat="1" ht="38.25" x14ac:dyDescent="0.25">
      <c r="A34" s="10" t="s">
        <v>614</v>
      </c>
      <c r="B34" s="22"/>
      <c r="C34" s="13" t="s">
        <v>71</v>
      </c>
      <c r="D34" s="13"/>
      <c r="E34" s="22" t="s">
        <v>532</v>
      </c>
      <c r="F34" s="29"/>
      <c r="G34" s="22" t="s">
        <v>756</v>
      </c>
      <c r="H34" s="22"/>
      <c r="I34" s="97" t="s">
        <v>479</v>
      </c>
      <c r="J34" s="22"/>
      <c r="K34" s="26"/>
    </row>
    <row r="35" spans="1:11" s="8" customFormat="1" ht="51" x14ac:dyDescent="0.2">
      <c r="A35" s="54" t="s">
        <v>986</v>
      </c>
      <c r="B35" s="63" t="s">
        <v>987</v>
      </c>
      <c r="C35" s="13"/>
      <c r="D35" s="13"/>
      <c r="E35" s="59" t="s">
        <v>988</v>
      </c>
      <c r="F35" s="29"/>
      <c r="G35" s="59" t="s">
        <v>989</v>
      </c>
      <c r="H35" s="59"/>
      <c r="I35" s="59"/>
      <c r="J35" s="59"/>
      <c r="K35" s="48"/>
    </row>
    <row r="36" spans="1:11" s="8" customFormat="1" x14ac:dyDescent="0.25">
      <c r="A36" s="10" t="s">
        <v>614</v>
      </c>
      <c r="B36" s="22"/>
      <c r="C36" s="13" t="s">
        <v>71</v>
      </c>
      <c r="D36" s="13" t="s">
        <v>35</v>
      </c>
      <c r="E36" s="22" t="s">
        <v>202</v>
      </c>
      <c r="F36" s="22"/>
      <c r="G36" s="22" t="s">
        <v>203</v>
      </c>
      <c r="H36" s="22"/>
      <c r="I36" s="97" t="s">
        <v>479</v>
      </c>
      <c r="J36" s="22"/>
      <c r="K36" s="26"/>
    </row>
    <row r="37" spans="1:11" s="8" customFormat="1" ht="25.5" x14ac:dyDescent="0.25">
      <c r="A37" s="10" t="s">
        <v>614</v>
      </c>
      <c r="B37" s="22"/>
      <c r="C37" s="13" t="s">
        <v>71</v>
      </c>
      <c r="D37" s="13"/>
      <c r="E37" s="22" t="s">
        <v>533</v>
      </c>
      <c r="F37" s="22"/>
      <c r="G37" s="22" t="s">
        <v>534</v>
      </c>
      <c r="H37" s="22"/>
      <c r="I37" s="97" t="s">
        <v>479</v>
      </c>
      <c r="J37" s="22"/>
      <c r="K37" s="26"/>
    </row>
    <row r="38" spans="1:11" s="8" customFormat="1" ht="25.5" x14ac:dyDescent="0.25">
      <c r="A38" s="10" t="s">
        <v>614</v>
      </c>
      <c r="B38" s="22"/>
      <c r="C38" s="13" t="s">
        <v>71</v>
      </c>
      <c r="D38" s="13"/>
      <c r="E38" s="22" t="s">
        <v>532</v>
      </c>
      <c r="F38" s="29"/>
      <c r="G38" s="22" t="s">
        <v>535</v>
      </c>
      <c r="H38" s="22"/>
      <c r="I38" s="97" t="s">
        <v>479</v>
      </c>
      <c r="J38" s="22"/>
      <c r="K38" s="26"/>
    </row>
    <row r="39" spans="1:11" s="8" customFormat="1" ht="25.5" x14ac:dyDescent="0.2">
      <c r="A39" s="71" t="s">
        <v>710</v>
      </c>
      <c r="B39" s="63" t="s">
        <v>711</v>
      </c>
      <c r="C39" s="13" t="s">
        <v>71</v>
      </c>
      <c r="D39" s="13" t="s">
        <v>41</v>
      </c>
      <c r="E39" s="59" t="s">
        <v>202</v>
      </c>
      <c r="F39" s="59"/>
      <c r="G39" s="59" t="s">
        <v>203</v>
      </c>
      <c r="H39" s="59"/>
      <c r="I39" s="97" t="s">
        <v>479</v>
      </c>
      <c r="J39" s="59"/>
      <c r="K39" s="48"/>
    </row>
    <row r="40" spans="1:11" s="8" customFormat="1" ht="25.5" x14ac:dyDescent="0.25">
      <c r="A40" s="71" t="s">
        <v>710</v>
      </c>
      <c r="B40" s="59"/>
      <c r="C40" s="13" t="s">
        <v>71</v>
      </c>
      <c r="D40" s="13"/>
      <c r="E40" s="59" t="s">
        <v>533</v>
      </c>
      <c r="F40" s="29"/>
      <c r="G40" s="59" t="s">
        <v>712</v>
      </c>
      <c r="H40" s="59"/>
      <c r="I40" s="97" t="s">
        <v>479</v>
      </c>
      <c r="J40" s="59"/>
      <c r="K40" s="48"/>
    </row>
    <row r="41" spans="1:11" s="8" customFormat="1" ht="51" x14ac:dyDescent="0.25">
      <c r="A41" s="71" t="s">
        <v>710</v>
      </c>
      <c r="B41" s="59"/>
      <c r="C41" s="13" t="s">
        <v>71</v>
      </c>
      <c r="D41" s="13"/>
      <c r="E41" s="59" t="s">
        <v>713</v>
      </c>
      <c r="F41" s="29"/>
      <c r="G41" s="59" t="s">
        <v>714</v>
      </c>
      <c r="H41" s="59"/>
      <c r="I41" s="97" t="s">
        <v>479</v>
      </c>
      <c r="J41" s="59"/>
      <c r="K41" s="48"/>
    </row>
    <row r="42" spans="1:11" s="8" customFormat="1" ht="25.5" x14ac:dyDescent="0.25">
      <c r="A42" s="10" t="s">
        <v>721</v>
      </c>
      <c r="B42" s="97" t="s">
        <v>722</v>
      </c>
      <c r="C42" s="13"/>
      <c r="D42" s="13"/>
      <c r="E42" s="59" t="s">
        <v>730</v>
      </c>
      <c r="F42" s="29"/>
      <c r="G42" s="59" t="s">
        <v>731</v>
      </c>
      <c r="H42" s="59"/>
      <c r="I42" s="59" t="s">
        <v>479</v>
      </c>
      <c r="J42" s="59"/>
      <c r="K42" s="48"/>
    </row>
    <row r="43" spans="1:11" s="8" customFormat="1" ht="25.5" x14ac:dyDescent="0.25">
      <c r="A43" s="10" t="s">
        <v>721</v>
      </c>
      <c r="B43" s="59"/>
      <c r="C43" s="13"/>
      <c r="D43" s="13"/>
      <c r="E43" s="59" t="s">
        <v>732</v>
      </c>
      <c r="F43" s="29"/>
      <c r="G43" s="59" t="s">
        <v>897</v>
      </c>
      <c r="H43" s="59"/>
      <c r="I43" s="59" t="s">
        <v>479</v>
      </c>
      <c r="J43" s="59"/>
      <c r="K43" s="48"/>
    </row>
    <row r="44" spans="1:11" s="8" customFormat="1" ht="25.5" x14ac:dyDescent="0.25">
      <c r="A44" s="10" t="s">
        <v>721</v>
      </c>
      <c r="B44" s="59"/>
      <c r="C44" s="13"/>
      <c r="D44" s="13"/>
      <c r="E44" s="59" t="s">
        <v>733</v>
      </c>
      <c r="F44" s="29"/>
      <c r="G44" s="59" t="s">
        <v>734</v>
      </c>
      <c r="H44" s="59"/>
      <c r="I44" s="59" t="s">
        <v>479</v>
      </c>
      <c r="J44" s="59"/>
      <c r="K44" s="48"/>
    </row>
    <row r="45" spans="1:11" s="8" customFormat="1" ht="25.5" x14ac:dyDescent="0.25">
      <c r="A45" s="10" t="s">
        <v>721</v>
      </c>
      <c r="B45" s="59"/>
      <c r="C45" s="13"/>
      <c r="D45" s="13"/>
      <c r="E45" s="59" t="s">
        <v>732</v>
      </c>
      <c r="F45" s="29"/>
      <c r="G45" s="59" t="s">
        <v>757</v>
      </c>
      <c r="H45" s="59"/>
      <c r="I45" s="59" t="s">
        <v>479</v>
      </c>
      <c r="J45" s="59"/>
      <c r="K45" s="48"/>
    </row>
    <row r="46" spans="1:11" s="8" customFormat="1" ht="63.75" x14ac:dyDescent="0.25">
      <c r="A46" s="10" t="s">
        <v>796</v>
      </c>
      <c r="B46" s="59" t="s">
        <v>799</v>
      </c>
      <c r="C46" s="13"/>
      <c r="D46" s="13" t="s">
        <v>798</v>
      </c>
      <c r="E46" s="59" t="s">
        <v>202</v>
      </c>
      <c r="F46" s="59"/>
      <c r="G46" s="59" t="s">
        <v>203</v>
      </c>
      <c r="H46" s="59"/>
      <c r="I46" s="97" t="s">
        <v>479</v>
      </c>
      <c r="J46" s="59"/>
      <c r="K46" s="48"/>
    </row>
    <row r="47" spans="1:11" s="8" customFormat="1" ht="51" x14ac:dyDescent="0.25">
      <c r="A47" s="10" t="s">
        <v>796</v>
      </c>
      <c r="B47" s="59"/>
      <c r="C47" s="13"/>
      <c r="D47" s="13"/>
      <c r="E47" s="59" t="s">
        <v>800</v>
      </c>
      <c r="F47" s="59"/>
      <c r="G47" s="59" t="s">
        <v>801</v>
      </c>
      <c r="H47" s="59"/>
      <c r="I47" s="97" t="s">
        <v>479</v>
      </c>
      <c r="J47" s="59"/>
      <c r="K47" s="48"/>
    </row>
    <row r="48" spans="1:11" s="8" customFormat="1" ht="25.5" x14ac:dyDescent="0.25">
      <c r="A48" s="10" t="s">
        <v>796</v>
      </c>
      <c r="B48" s="59"/>
      <c r="C48" s="13"/>
      <c r="D48" s="13"/>
      <c r="E48" s="59" t="s">
        <v>797</v>
      </c>
      <c r="F48" s="29"/>
      <c r="G48" s="59" t="s">
        <v>729</v>
      </c>
      <c r="H48" s="59"/>
      <c r="I48" s="97" t="s">
        <v>479</v>
      </c>
      <c r="J48" s="59"/>
      <c r="K48" s="48"/>
    </row>
    <row r="49" spans="1:11" s="8" customFormat="1" ht="63.75" x14ac:dyDescent="0.25">
      <c r="A49" s="10" t="s">
        <v>796</v>
      </c>
      <c r="B49" s="59"/>
      <c r="C49" s="13"/>
      <c r="D49" s="13"/>
      <c r="E49" s="59" t="s">
        <v>802</v>
      </c>
      <c r="F49" s="59"/>
      <c r="G49" s="59" t="s">
        <v>803</v>
      </c>
      <c r="H49" s="59"/>
      <c r="I49" s="97" t="s">
        <v>479</v>
      </c>
      <c r="J49" s="59"/>
      <c r="K49" s="48"/>
    </row>
    <row r="50" spans="1:11" s="8" customFormat="1" x14ac:dyDescent="0.25">
      <c r="A50" s="10"/>
      <c r="B50" s="59"/>
      <c r="C50" s="13"/>
      <c r="D50" s="13"/>
      <c r="E50" s="59"/>
      <c r="F50" s="29"/>
      <c r="G50" s="59"/>
      <c r="H50" s="59"/>
      <c r="I50" s="59"/>
      <c r="J50" s="59"/>
      <c r="K50" s="48"/>
    </row>
    <row r="51" spans="1:11" s="8" customFormat="1" x14ac:dyDescent="0.25">
      <c r="A51" s="10"/>
      <c r="B51" s="59"/>
      <c r="C51" s="13"/>
      <c r="D51" s="13"/>
      <c r="E51" s="59"/>
      <c r="F51" s="29"/>
      <c r="G51" s="59"/>
      <c r="H51" s="59"/>
      <c r="I51" s="59"/>
      <c r="J51" s="59"/>
      <c r="K51" s="48"/>
    </row>
    <row r="52" spans="1:11" x14ac:dyDescent="0.25">
      <c r="A52" s="10"/>
      <c r="B52" s="22"/>
      <c r="C52" s="22"/>
      <c r="D52" s="13"/>
      <c r="E52" s="22"/>
      <c r="F52" s="22"/>
      <c r="G52" s="22"/>
      <c r="H52" s="22"/>
      <c r="I52" s="22"/>
      <c r="J52" s="22"/>
      <c r="K52" s="26"/>
    </row>
    <row r="53" spans="1:11" ht="15.75" thickBot="1" x14ac:dyDescent="0.3">
      <c r="A53" s="11"/>
      <c r="B53" s="27"/>
      <c r="C53" s="27"/>
      <c r="D53" s="14"/>
      <c r="E53" s="27"/>
      <c r="F53" s="27"/>
      <c r="G53" s="27"/>
      <c r="H53" s="27"/>
      <c r="I53" s="27"/>
      <c r="J53" s="27"/>
      <c r="K53" s="28"/>
    </row>
  </sheetData>
  <autoFilter ref="A1:K53"/>
  <dataValidations count="1">
    <dataValidation type="list" allowBlank="1" showInputMessage="1" showErrorMessage="1" sqref="I2:I52">
      <formula1>$Z$4:$Z$6</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41"/>
  <sheetViews>
    <sheetView zoomScale="90" zoomScaleNormal="90" workbookViewId="0">
      <pane ySplit="1" topLeftCell="A112" activePane="bottomLeft" state="frozen"/>
      <selection pane="bottomLeft" activeCell="A114" sqref="A114"/>
    </sheetView>
  </sheetViews>
  <sheetFormatPr defaultRowHeight="15" x14ac:dyDescent="0.25"/>
  <cols>
    <col min="1" max="1" width="11.7109375" style="122" customWidth="1"/>
    <col min="2" max="2" width="21.5703125" style="19" customWidth="1"/>
    <col min="3" max="3" width="12.85546875" style="16" hidden="1" customWidth="1"/>
    <col min="4" max="4" width="14" style="16" customWidth="1"/>
    <col min="5" max="5" width="33.7109375" style="16" customWidth="1"/>
    <col min="6" max="6" width="14.42578125" style="16" hidden="1" customWidth="1"/>
    <col min="7" max="7" width="34.28515625" style="16" customWidth="1"/>
    <col min="8" max="8" width="25.140625" style="16" hidden="1" customWidth="1"/>
    <col min="9" max="9" width="11.42578125" style="16" customWidth="1"/>
    <col min="10" max="10" width="13.5703125" style="16" bestFit="1" customWidth="1"/>
    <col min="11" max="11" width="26.140625" style="16" customWidth="1"/>
    <col min="12" max="13" width="0" style="16" hidden="1" customWidth="1"/>
    <col min="14" max="26" width="9.140625" style="16"/>
    <col min="27" max="27" width="9.140625" style="16" customWidth="1"/>
    <col min="28" max="16384" width="9.140625" style="16"/>
  </cols>
  <sheetData>
    <row r="1" spans="1:27" s="40" customFormat="1" ht="25.5" x14ac:dyDescent="0.2">
      <c r="A1" s="23" t="s">
        <v>1065</v>
      </c>
      <c r="B1" s="38" t="s">
        <v>0</v>
      </c>
      <c r="C1" s="38" t="s">
        <v>2</v>
      </c>
      <c r="D1" s="38" t="s">
        <v>1</v>
      </c>
      <c r="E1" s="38" t="s">
        <v>3</v>
      </c>
      <c r="F1" s="38" t="s">
        <v>4</v>
      </c>
      <c r="G1" s="38" t="s">
        <v>5</v>
      </c>
      <c r="H1" s="38" t="s">
        <v>6</v>
      </c>
      <c r="I1" s="38" t="s">
        <v>7</v>
      </c>
      <c r="J1" s="38" t="s">
        <v>8</v>
      </c>
      <c r="K1" s="39" t="s">
        <v>9</v>
      </c>
    </row>
    <row r="2" spans="1:27" ht="51.75" x14ac:dyDescent="0.25">
      <c r="A2" s="13" t="s">
        <v>83</v>
      </c>
      <c r="B2" s="22" t="s">
        <v>131</v>
      </c>
      <c r="C2" s="22" t="s">
        <v>71</v>
      </c>
      <c r="D2" s="37" t="s">
        <v>96</v>
      </c>
      <c r="E2" s="22" t="s">
        <v>129</v>
      </c>
      <c r="F2" s="22"/>
      <c r="G2" s="22" t="s">
        <v>130</v>
      </c>
      <c r="H2" s="22"/>
      <c r="I2" s="22" t="s">
        <v>479</v>
      </c>
      <c r="J2" s="22"/>
      <c r="K2" s="44"/>
      <c r="L2" s="12" t="s">
        <v>479</v>
      </c>
      <c r="M2" s="12">
        <f>COUNTIF(I$2:I$1052,L2)</f>
        <v>138</v>
      </c>
    </row>
    <row r="3" spans="1:27" ht="63.75" x14ac:dyDescent="0.25">
      <c r="A3" s="13" t="s">
        <v>83</v>
      </c>
      <c r="B3" s="22"/>
      <c r="C3" s="22" t="s">
        <v>71</v>
      </c>
      <c r="D3" s="22"/>
      <c r="E3" s="22" t="s">
        <v>14</v>
      </c>
      <c r="F3" s="22"/>
      <c r="G3" s="22" t="s">
        <v>132</v>
      </c>
      <c r="H3" s="22"/>
      <c r="I3" s="97" t="s">
        <v>479</v>
      </c>
      <c r="J3" s="22"/>
      <c r="K3" s="44"/>
      <c r="L3" s="12" t="s">
        <v>480</v>
      </c>
      <c r="M3" s="12">
        <f>COUNTIF(I$2:I$1052,L3)</f>
        <v>0</v>
      </c>
      <c r="AA3" s="35" t="s">
        <v>479</v>
      </c>
    </row>
    <row r="4" spans="1:27" ht="25.5" x14ac:dyDescent="0.25">
      <c r="A4" s="13" t="s">
        <v>83</v>
      </c>
      <c r="B4" s="22"/>
      <c r="C4" s="22" t="s">
        <v>71</v>
      </c>
      <c r="D4" s="22"/>
      <c r="E4" s="22" t="s">
        <v>142</v>
      </c>
      <c r="F4" s="22"/>
      <c r="G4" s="22" t="s">
        <v>24</v>
      </c>
      <c r="H4" s="22"/>
      <c r="I4" s="97" t="s">
        <v>479</v>
      </c>
      <c r="J4" s="22"/>
      <c r="K4" s="44"/>
      <c r="AA4" s="35" t="s">
        <v>480</v>
      </c>
    </row>
    <row r="5" spans="1:27" ht="89.25" x14ac:dyDescent="0.25">
      <c r="A5" s="13" t="s">
        <v>83</v>
      </c>
      <c r="B5" s="22"/>
      <c r="C5" s="22" t="s">
        <v>71</v>
      </c>
      <c r="D5" s="22"/>
      <c r="E5" s="22" t="s">
        <v>139</v>
      </c>
      <c r="F5" s="22"/>
      <c r="G5" s="22" t="s">
        <v>10</v>
      </c>
      <c r="H5" s="22"/>
      <c r="I5" s="97" t="s">
        <v>479</v>
      </c>
      <c r="J5" s="22"/>
      <c r="K5" s="44"/>
      <c r="AA5" s="35" t="s">
        <v>481</v>
      </c>
    </row>
    <row r="6" spans="1:27" x14ac:dyDescent="0.25">
      <c r="A6" s="13" t="s">
        <v>83</v>
      </c>
      <c r="B6" s="22"/>
      <c r="C6" s="22" t="s">
        <v>71</v>
      </c>
      <c r="D6" s="22"/>
      <c r="E6" s="22" t="s">
        <v>11</v>
      </c>
      <c r="F6" s="22"/>
      <c r="G6" s="22" t="s">
        <v>140</v>
      </c>
      <c r="H6" s="22"/>
      <c r="I6" s="22" t="s">
        <v>479</v>
      </c>
      <c r="J6" s="22"/>
      <c r="K6" s="44"/>
    </row>
    <row r="7" spans="1:27" ht="76.5" x14ac:dyDescent="0.25">
      <c r="A7" s="13" t="s">
        <v>83</v>
      </c>
      <c r="B7" s="22"/>
      <c r="C7" s="22" t="s">
        <v>71</v>
      </c>
      <c r="D7" s="22"/>
      <c r="E7" s="15" t="s">
        <v>502</v>
      </c>
      <c r="F7" s="22"/>
      <c r="G7" s="22" t="s">
        <v>683</v>
      </c>
      <c r="H7" s="22"/>
      <c r="I7" s="22" t="s">
        <v>479</v>
      </c>
      <c r="J7" s="22"/>
      <c r="K7" s="109"/>
    </row>
    <row r="8" spans="1:27" x14ac:dyDescent="0.25">
      <c r="A8" s="13" t="s">
        <v>83</v>
      </c>
      <c r="B8" s="22"/>
      <c r="C8" s="22" t="s">
        <v>71</v>
      </c>
      <c r="D8" s="22"/>
      <c r="E8" s="22" t="s">
        <v>129</v>
      </c>
      <c r="F8" s="22"/>
      <c r="G8" s="22" t="s">
        <v>130</v>
      </c>
      <c r="H8" s="22"/>
      <c r="I8" s="97" t="s">
        <v>479</v>
      </c>
      <c r="J8" s="22"/>
      <c r="K8" s="44"/>
    </row>
    <row r="9" spans="1:27" ht="63.75" x14ac:dyDescent="0.25">
      <c r="A9" s="13" t="s">
        <v>83</v>
      </c>
      <c r="B9" s="22"/>
      <c r="C9" s="22" t="s">
        <v>71</v>
      </c>
      <c r="D9" s="22"/>
      <c r="E9" s="22" t="s">
        <v>14</v>
      </c>
      <c r="F9" s="22"/>
      <c r="G9" s="22" t="s">
        <v>132</v>
      </c>
      <c r="H9" s="22"/>
      <c r="I9" s="97" t="s">
        <v>479</v>
      </c>
      <c r="J9" s="22"/>
      <c r="K9" s="44"/>
    </row>
    <row r="10" spans="1:27" ht="25.5" x14ac:dyDescent="0.25">
      <c r="A10" s="13" t="s">
        <v>83</v>
      </c>
      <c r="B10" s="22"/>
      <c r="C10" s="22" t="s">
        <v>71</v>
      </c>
      <c r="D10" s="22"/>
      <c r="E10" s="22" t="s">
        <v>147</v>
      </c>
      <c r="F10" s="22"/>
      <c r="G10" s="22" t="s">
        <v>24</v>
      </c>
      <c r="H10" s="22"/>
      <c r="I10" s="97" t="s">
        <v>479</v>
      </c>
      <c r="J10" s="22"/>
      <c r="K10" s="44"/>
    </row>
    <row r="11" spans="1:27" ht="89.25" x14ac:dyDescent="0.25">
      <c r="A11" s="13" t="s">
        <v>83</v>
      </c>
      <c r="B11" s="22"/>
      <c r="C11" s="22" t="s">
        <v>71</v>
      </c>
      <c r="D11" s="22"/>
      <c r="E11" s="22" t="s">
        <v>141</v>
      </c>
      <c r="F11" s="22"/>
      <c r="G11" s="22" t="s">
        <v>10</v>
      </c>
      <c r="H11" s="22"/>
      <c r="I11" s="97" t="s">
        <v>479</v>
      </c>
      <c r="J11" s="22"/>
      <c r="K11" s="44"/>
    </row>
    <row r="12" spans="1:27" x14ac:dyDescent="0.25">
      <c r="A12" s="13" t="s">
        <v>83</v>
      </c>
      <c r="B12" s="22"/>
      <c r="C12" s="22" t="s">
        <v>71</v>
      </c>
      <c r="D12" s="22"/>
      <c r="E12" s="22" t="s">
        <v>11</v>
      </c>
      <c r="F12" s="22"/>
      <c r="G12" s="22" t="s">
        <v>140</v>
      </c>
      <c r="H12" s="22"/>
      <c r="I12" s="97" t="s">
        <v>479</v>
      </c>
      <c r="J12" s="22"/>
      <c r="K12" s="44"/>
    </row>
    <row r="13" spans="1:27" ht="76.5" x14ac:dyDescent="0.25">
      <c r="A13" s="13" t="s">
        <v>83</v>
      </c>
      <c r="B13" s="22"/>
      <c r="C13" s="22" t="s">
        <v>71</v>
      </c>
      <c r="D13" s="22"/>
      <c r="E13" s="15" t="s">
        <v>502</v>
      </c>
      <c r="F13" s="22"/>
      <c r="G13" s="22" t="s">
        <v>684</v>
      </c>
      <c r="H13" s="22"/>
      <c r="I13" s="59" t="s">
        <v>479</v>
      </c>
      <c r="J13" s="22"/>
      <c r="K13" s="109"/>
    </row>
    <row r="14" spans="1:27" x14ac:dyDescent="0.25">
      <c r="A14" s="13" t="s">
        <v>83</v>
      </c>
      <c r="B14" s="22"/>
      <c r="C14" s="22" t="s">
        <v>71</v>
      </c>
      <c r="D14" s="22"/>
      <c r="E14" s="22" t="s">
        <v>129</v>
      </c>
      <c r="F14" s="22"/>
      <c r="G14" s="22" t="s">
        <v>130</v>
      </c>
      <c r="H14" s="22"/>
      <c r="I14" s="97" t="s">
        <v>479</v>
      </c>
      <c r="J14" s="22"/>
      <c r="K14" s="44"/>
    </row>
    <row r="15" spans="1:27" ht="63.75" x14ac:dyDescent="0.25">
      <c r="A15" s="13" t="s">
        <v>83</v>
      </c>
      <c r="B15" s="22"/>
      <c r="C15" s="22" t="s">
        <v>71</v>
      </c>
      <c r="D15" s="22"/>
      <c r="E15" s="22" t="s">
        <v>14</v>
      </c>
      <c r="F15" s="22"/>
      <c r="G15" s="22" t="s">
        <v>148</v>
      </c>
      <c r="H15" s="22"/>
      <c r="I15" s="97" t="s">
        <v>479</v>
      </c>
      <c r="J15" s="22"/>
      <c r="K15" s="44"/>
    </row>
    <row r="16" spans="1:27" ht="25.5" x14ac:dyDescent="0.25">
      <c r="A16" s="13" t="s">
        <v>83</v>
      </c>
      <c r="B16" s="22"/>
      <c r="C16" s="22" t="s">
        <v>71</v>
      </c>
      <c r="D16" s="22"/>
      <c r="E16" s="22" t="s">
        <v>142</v>
      </c>
      <c r="F16" s="22"/>
      <c r="G16" s="22" t="s">
        <v>24</v>
      </c>
      <c r="H16" s="22"/>
      <c r="I16" s="97" t="s">
        <v>479</v>
      </c>
      <c r="J16" s="22"/>
      <c r="K16" s="44"/>
    </row>
    <row r="17" spans="1:13" ht="89.25" x14ac:dyDescent="0.25">
      <c r="A17" s="13" t="s">
        <v>83</v>
      </c>
      <c r="B17" s="22"/>
      <c r="C17" s="22" t="s">
        <v>71</v>
      </c>
      <c r="D17" s="22"/>
      <c r="E17" s="22" t="s">
        <v>143</v>
      </c>
      <c r="F17" s="22"/>
      <c r="G17" s="22" t="s">
        <v>10</v>
      </c>
      <c r="H17" s="22"/>
      <c r="I17" s="97" t="s">
        <v>479</v>
      </c>
      <c r="J17" s="22"/>
      <c r="K17" s="44"/>
    </row>
    <row r="18" spans="1:13" x14ac:dyDescent="0.25">
      <c r="A18" s="13" t="s">
        <v>83</v>
      </c>
      <c r="B18" s="22"/>
      <c r="C18" s="22" t="s">
        <v>71</v>
      </c>
      <c r="D18" s="22"/>
      <c r="E18" s="22" t="s">
        <v>11</v>
      </c>
      <c r="F18" s="22"/>
      <c r="G18" s="22" t="s">
        <v>140</v>
      </c>
      <c r="H18" s="22"/>
      <c r="I18" s="97" t="s">
        <v>479</v>
      </c>
      <c r="J18" s="22"/>
      <c r="K18" s="44"/>
    </row>
    <row r="19" spans="1:13" ht="76.5" x14ac:dyDescent="0.25">
      <c r="A19" s="13" t="s">
        <v>83</v>
      </c>
      <c r="B19" s="22"/>
      <c r="C19" s="22" t="s">
        <v>71</v>
      </c>
      <c r="D19" s="22"/>
      <c r="E19" s="45" t="s">
        <v>503</v>
      </c>
      <c r="F19" s="22"/>
      <c r="G19" s="22" t="s">
        <v>685</v>
      </c>
      <c r="H19" s="22"/>
      <c r="I19" s="97" t="s">
        <v>479</v>
      </c>
      <c r="J19" s="22"/>
      <c r="K19" s="109"/>
      <c r="M19" s="41"/>
    </row>
    <row r="20" spans="1:13" ht="25.5" x14ac:dyDescent="0.25">
      <c r="A20" s="13" t="s">
        <v>83</v>
      </c>
      <c r="B20" s="22"/>
      <c r="C20" s="22" t="s">
        <v>71</v>
      </c>
      <c r="D20" s="22"/>
      <c r="E20" s="15" t="s">
        <v>488</v>
      </c>
      <c r="F20" s="22"/>
      <c r="G20" s="22" t="s">
        <v>727</v>
      </c>
      <c r="H20" s="22"/>
      <c r="I20" s="97" t="s">
        <v>479</v>
      </c>
      <c r="J20" s="22"/>
      <c r="K20" s="44"/>
      <c r="M20" s="41"/>
    </row>
    <row r="21" spans="1:13" ht="25.5" x14ac:dyDescent="0.25">
      <c r="A21" s="13" t="s">
        <v>83</v>
      </c>
      <c r="B21" s="22"/>
      <c r="C21" s="22" t="s">
        <v>71</v>
      </c>
      <c r="D21" s="22"/>
      <c r="E21" s="15" t="s">
        <v>489</v>
      </c>
      <c r="F21" s="22"/>
      <c r="G21" s="22" t="s">
        <v>490</v>
      </c>
      <c r="H21" s="22"/>
      <c r="I21" s="97" t="s">
        <v>479</v>
      </c>
      <c r="J21" s="22"/>
      <c r="K21" s="44"/>
      <c r="M21" s="41"/>
    </row>
    <row r="22" spans="1:13" x14ac:dyDescent="0.25">
      <c r="A22" s="13" t="s">
        <v>83</v>
      </c>
      <c r="B22" s="22"/>
      <c r="C22" s="22" t="s">
        <v>71</v>
      </c>
      <c r="D22" s="22"/>
      <c r="E22" s="15" t="s">
        <v>491</v>
      </c>
      <c r="F22" s="22"/>
      <c r="G22" s="22" t="s">
        <v>492</v>
      </c>
      <c r="H22" s="22"/>
      <c r="I22" s="97" t="s">
        <v>479</v>
      </c>
      <c r="J22" s="22"/>
      <c r="K22" s="44"/>
      <c r="M22" s="41"/>
    </row>
    <row r="23" spans="1:13" ht="76.5" x14ac:dyDescent="0.25">
      <c r="A23" s="13" t="s">
        <v>83</v>
      </c>
      <c r="B23" s="22"/>
      <c r="C23" s="22" t="s">
        <v>71</v>
      </c>
      <c r="D23" s="22"/>
      <c r="E23" s="15" t="s">
        <v>487</v>
      </c>
      <c r="F23" s="22"/>
      <c r="G23" s="59" t="s">
        <v>685</v>
      </c>
      <c r="H23" s="22"/>
      <c r="I23" s="97" t="s">
        <v>479</v>
      </c>
      <c r="J23" s="22"/>
      <c r="K23" s="44"/>
      <c r="M23" s="41"/>
    </row>
    <row r="24" spans="1:13" x14ac:dyDescent="0.25">
      <c r="A24" s="13" t="s">
        <v>83</v>
      </c>
      <c r="B24" s="22"/>
      <c r="C24" s="22" t="s">
        <v>71</v>
      </c>
      <c r="D24" s="22"/>
      <c r="E24" s="15" t="s">
        <v>551</v>
      </c>
      <c r="F24" s="22"/>
      <c r="G24" s="22" t="s">
        <v>515</v>
      </c>
      <c r="H24" s="22"/>
      <c r="I24" s="97" t="s">
        <v>479</v>
      </c>
      <c r="J24" s="22"/>
      <c r="K24" s="44"/>
      <c r="M24" s="41"/>
    </row>
    <row r="25" spans="1:13" ht="51" x14ac:dyDescent="0.25">
      <c r="A25" s="13" t="s">
        <v>83</v>
      </c>
      <c r="B25" s="22"/>
      <c r="C25" s="22" t="s">
        <v>71</v>
      </c>
      <c r="D25" s="22" t="s">
        <v>550</v>
      </c>
      <c r="E25" s="15" t="s">
        <v>612</v>
      </c>
      <c r="F25" s="22"/>
      <c r="G25" s="22" t="s">
        <v>178</v>
      </c>
      <c r="H25" s="22"/>
      <c r="I25" s="97" t="s">
        <v>479</v>
      </c>
      <c r="J25" s="22"/>
      <c r="K25" s="44"/>
      <c r="M25" s="41"/>
    </row>
    <row r="26" spans="1:13" ht="38.25" x14ac:dyDescent="0.25">
      <c r="A26" s="13" t="s">
        <v>83</v>
      </c>
      <c r="B26" s="22"/>
      <c r="C26" s="22" t="s">
        <v>71</v>
      </c>
      <c r="D26" s="22"/>
      <c r="E26" s="15" t="s">
        <v>552</v>
      </c>
      <c r="F26" s="22"/>
      <c r="G26" s="22" t="s">
        <v>553</v>
      </c>
      <c r="H26" s="22"/>
      <c r="I26" s="97" t="s">
        <v>479</v>
      </c>
      <c r="J26" s="22"/>
      <c r="K26" s="44"/>
      <c r="M26" s="41"/>
    </row>
    <row r="27" spans="1:13" x14ac:dyDescent="0.25">
      <c r="A27" s="13" t="s">
        <v>83</v>
      </c>
      <c r="B27" s="22"/>
      <c r="C27" s="22" t="s">
        <v>71</v>
      </c>
      <c r="D27" s="22"/>
      <c r="E27" s="15" t="s">
        <v>554</v>
      </c>
      <c r="F27" s="22"/>
      <c r="G27" s="22" t="s">
        <v>154</v>
      </c>
      <c r="H27" s="22"/>
      <c r="I27" s="97" t="s">
        <v>479</v>
      </c>
      <c r="J27" s="22"/>
      <c r="K27" s="44"/>
      <c r="M27" s="41"/>
    </row>
    <row r="28" spans="1:13" ht="38.25" x14ac:dyDescent="0.25">
      <c r="A28" s="13" t="s">
        <v>83</v>
      </c>
      <c r="B28" s="59"/>
      <c r="C28" s="59" t="s">
        <v>71</v>
      </c>
      <c r="D28" s="59"/>
      <c r="E28" s="15" t="s">
        <v>759</v>
      </c>
      <c r="F28" s="59"/>
      <c r="G28" s="59" t="s">
        <v>758</v>
      </c>
      <c r="H28" s="59"/>
      <c r="I28" s="97" t="s">
        <v>479</v>
      </c>
      <c r="J28" s="59"/>
      <c r="K28" s="44"/>
      <c r="M28" s="41"/>
    </row>
    <row r="29" spans="1:13" ht="90" x14ac:dyDescent="0.25">
      <c r="A29" s="13" t="s">
        <v>83</v>
      </c>
      <c r="B29" s="22"/>
      <c r="C29" s="22" t="s">
        <v>71</v>
      </c>
      <c r="D29" s="22"/>
      <c r="E29" s="15" t="s">
        <v>487</v>
      </c>
      <c r="F29" s="22"/>
      <c r="G29" s="22" t="s">
        <v>686</v>
      </c>
      <c r="H29" s="22"/>
      <c r="I29" s="97" t="s">
        <v>479</v>
      </c>
      <c r="J29" s="59"/>
      <c r="K29" s="44" t="s">
        <v>688</v>
      </c>
      <c r="M29" s="41"/>
    </row>
    <row r="30" spans="1:13" ht="51.75" x14ac:dyDescent="0.25">
      <c r="A30" s="13" t="s">
        <v>76</v>
      </c>
      <c r="B30" s="22" t="s">
        <v>77</v>
      </c>
      <c r="C30" s="22" t="s">
        <v>71</v>
      </c>
      <c r="D30" s="37" t="s">
        <v>96</v>
      </c>
      <c r="E30" s="22" t="s">
        <v>129</v>
      </c>
      <c r="F30" s="22"/>
      <c r="G30" s="22" t="s">
        <v>130</v>
      </c>
      <c r="H30" s="22"/>
      <c r="I30" s="97" t="s">
        <v>479</v>
      </c>
      <c r="J30" s="22"/>
      <c r="K30" s="44"/>
    </row>
    <row r="31" spans="1:13" x14ac:dyDescent="0.25">
      <c r="A31" s="13" t="s">
        <v>76</v>
      </c>
      <c r="B31" s="22"/>
      <c r="C31" s="22" t="s">
        <v>71</v>
      </c>
      <c r="D31" s="22"/>
      <c r="E31" s="22" t="s">
        <v>14</v>
      </c>
      <c r="F31" s="22"/>
      <c r="G31" s="22" t="s">
        <v>146</v>
      </c>
      <c r="H31" s="22"/>
      <c r="I31" s="97" t="s">
        <v>479</v>
      </c>
      <c r="J31" s="22"/>
      <c r="K31" s="44"/>
    </row>
    <row r="32" spans="1:13" ht="63.75" x14ac:dyDescent="0.25">
      <c r="A32" s="13" t="s">
        <v>76</v>
      </c>
      <c r="B32" s="59"/>
      <c r="C32" s="59" t="s">
        <v>71</v>
      </c>
      <c r="D32" s="59"/>
      <c r="E32" s="59" t="s">
        <v>735</v>
      </c>
      <c r="F32" s="59"/>
      <c r="G32" s="59" t="s">
        <v>736</v>
      </c>
      <c r="H32" s="59"/>
      <c r="I32" s="97" t="s">
        <v>479</v>
      </c>
      <c r="J32" s="59"/>
      <c r="K32" s="44"/>
    </row>
    <row r="33" spans="1:12" ht="25.5" x14ac:dyDescent="0.25">
      <c r="A33" s="13" t="s">
        <v>76</v>
      </c>
      <c r="B33" s="22" t="s">
        <v>150</v>
      </c>
      <c r="C33" s="22" t="s">
        <v>71</v>
      </c>
      <c r="D33" s="22"/>
      <c r="E33" s="22" t="s">
        <v>138</v>
      </c>
      <c r="F33" s="22"/>
      <c r="G33" s="22" t="s">
        <v>24</v>
      </c>
      <c r="H33" s="22"/>
      <c r="I33" s="97" t="s">
        <v>479</v>
      </c>
      <c r="J33" s="22"/>
      <c r="K33" s="44"/>
    </row>
    <row r="34" spans="1:12" ht="51" x14ac:dyDescent="0.25">
      <c r="A34" s="13" t="s">
        <v>76</v>
      </c>
      <c r="B34" s="22"/>
      <c r="C34" s="22" t="s">
        <v>71</v>
      </c>
      <c r="D34" s="22"/>
      <c r="E34" s="22" t="s">
        <v>144</v>
      </c>
      <c r="F34" s="22"/>
      <c r="G34" s="22" t="s">
        <v>899</v>
      </c>
      <c r="H34" s="22"/>
      <c r="I34" s="97" t="s">
        <v>479</v>
      </c>
      <c r="J34" s="22"/>
      <c r="K34" s="44" t="s">
        <v>764</v>
      </c>
      <c r="L34" s="43" t="s">
        <v>497</v>
      </c>
    </row>
    <row r="35" spans="1:12" ht="89.25" x14ac:dyDescent="0.25">
      <c r="A35" s="13" t="s">
        <v>76</v>
      </c>
      <c r="B35" s="22"/>
      <c r="C35" s="22" t="s">
        <v>71</v>
      </c>
      <c r="D35" s="22"/>
      <c r="E35" s="22" t="s">
        <v>145</v>
      </c>
      <c r="F35" s="22"/>
      <c r="G35" s="22" t="s">
        <v>10</v>
      </c>
      <c r="H35" s="22"/>
      <c r="I35" s="97" t="s">
        <v>479</v>
      </c>
      <c r="J35" s="22"/>
      <c r="K35" s="44"/>
    </row>
    <row r="36" spans="1:12" x14ac:dyDescent="0.25">
      <c r="A36" s="13" t="s">
        <v>76</v>
      </c>
      <c r="B36" s="22"/>
      <c r="C36" s="22" t="s">
        <v>71</v>
      </c>
      <c r="D36" s="22"/>
      <c r="E36" s="22" t="s">
        <v>11</v>
      </c>
      <c r="F36" s="22"/>
      <c r="G36" s="22" t="s">
        <v>140</v>
      </c>
      <c r="H36" s="22"/>
      <c r="I36" s="97" t="s">
        <v>479</v>
      </c>
      <c r="J36" s="22"/>
      <c r="K36" s="44"/>
    </row>
    <row r="37" spans="1:12" x14ac:dyDescent="0.25">
      <c r="A37" s="13" t="s">
        <v>76</v>
      </c>
      <c r="B37" s="22"/>
      <c r="C37" s="22" t="s">
        <v>71</v>
      </c>
      <c r="D37" s="22"/>
      <c r="E37" s="22" t="s">
        <v>129</v>
      </c>
      <c r="F37" s="22"/>
      <c r="G37" s="22" t="s">
        <v>130</v>
      </c>
      <c r="H37" s="22"/>
      <c r="I37" s="97" t="s">
        <v>479</v>
      </c>
      <c r="J37" s="22"/>
      <c r="K37" s="44"/>
    </row>
    <row r="38" spans="1:12" x14ac:dyDescent="0.25">
      <c r="A38" s="13" t="s">
        <v>76</v>
      </c>
      <c r="B38" s="22"/>
      <c r="C38" s="22" t="s">
        <v>71</v>
      </c>
      <c r="D38" s="22"/>
      <c r="E38" s="22" t="s">
        <v>14</v>
      </c>
      <c r="F38" s="22"/>
      <c r="G38" s="22" t="s">
        <v>146</v>
      </c>
      <c r="H38" s="22"/>
      <c r="I38" s="97" t="s">
        <v>479</v>
      </c>
      <c r="J38" s="22"/>
      <c r="K38" s="44"/>
    </row>
    <row r="39" spans="1:12" ht="25.5" x14ac:dyDescent="0.25">
      <c r="A39" s="13" t="s">
        <v>76</v>
      </c>
      <c r="B39" s="22" t="s">
        <v>151</v>
      </c>
      <c r="C39" s="22" t="s">
        <v>71</v>
      </c>
      <c r="D39" s="22"/>
      <c r="E39" s="22" t="s">
        <v>147</v>
      </c>
      <c r="F39" s="22"/>
      <c r="G39" s="22" t="s">
        <v>24</v>
      </c>
      <c r="H39" s="22"/>
      <c r="I39" s="97" t="s">
        <v>479</v>
      </c>
      <c r="J39" s="22"/>
      <c r="K39" s="44"/>
    </row>
    <row r="40" spans="1:12" ht="127.5" x14ac:dyDescent="0.25">
      <c r="A40" s="13" t="s">
        <v>76</v>
      </c>
      <c r="B40" s="22"/>
      <c r="C40" s="22" t="s">
        <v>71</v>
      </c>
      <c r="D40" s="22"/>
      <c r="E40" s="22" t="s">
        <v>144</v>
      </c>
      <c r="F40" s="22"/>
      <c r="G40" s="22" t="s">
        <v>149</v>
      </c>
      <c r="H40" s="22"/>
      <c r="I40" s="97" t="s">
        <v>479</v>
      </c>
      <c r="J40" s="22"/>
      <c r="K40" s="44" t="s">
        <v>765</v>
      </c>
    </row>
    <row r="41" spans="1:12" ht="89.25" x14ac:dyDescent="0.25">
      <c r="A41" s="13" t="s">
        <v>76</v>
      </c>
      <c r="B41" s="22"/>
      <c r="C41" s="22" t="s">
        <v>71</v>
      </c>
      <c r="D41" s="22"/>
      <c r="E41" s="22" t="s">
        <v>145</v>
      </c>
      <c r="F41" s="22"/>
      <c r="G41" s="22" t="s">
        <v>10</v>
      </c>
      <c r="H41" s="22"/>
      <c r="I41" s="97" t="s">
        <v>479</v>
      </c>
      <c r="J41" s="22"/>
      <c r="K41" s="44"/>
    </row>
    <row r="42" spans="1:12" x14ac:dyDescent="0.25">
      <c r="A42" s="13" t="s">
        <v>76</v>
      </c>
      <c r="B42" s="22"/>
      <c r="C42" s="22" t="s">
        <v>71</v>
      </c>
      <c r="D42" s="22"/>
      <c r="E42" s="22" t="s">
        <v>11</v>
      </c>
      <c r="F42" s="22"/>
      <c r="G42" s="22" t="s">
        <v>140</v>
      </c>
      <c r="H42" s="22"/>
      <c r="I42" s="97" t="s">
        <v>479</v>
      </c>
      <c r="J42" s="22"/>
      <c r="K42" s="44"/>
    </row>
    <row r="43" spans="1:12" x14ac:dyDescent="0.25">
      <c r="A43" s="13" t="s">
        <v>76</v>
      </c>
      <c r="B43" s="22"/>
      <c r="C43" s="22" t="s">
        <v>71</v>
      </c>
      <c r="D43" s="22"/>
      <c r="E43" s="22" t="s">
        <v>129</v>
      </c>
      <c r="F43" s="22"/>
      <c r="G43" s="22" t="s">
        <v>130</v>
      </c>
      <c r="H43" s="22"/>
      <c r="I43" s="97" t="s">
        <v>479</v>
      </c>
      <c r="J43" s="22"/>
      <c r="K43" s="44"/>
    </row>
    <row r="44" spans="1:12" x14ac:dyDescent="0.25">
      <c r="A44" s="13" t="s">
        <v>76</v>
      </c>
      <c r="B44" s="22"/>
      <c r="C44" s="22" t="s">
        <v>71</v>
      </c>
      <c r="D44" s="22"/>
      <c r="E44" s="22" t="s">
        <v>14</v>
      </c>
      <c r="F44" s="22"/>
      <c r="G44" s="22" t="s">
        <v>146</v>
      </c>
      <c r="H44" s="22"/>
      <c r="I44" s="97" t="s">
        <v>479</v>
      </c>
      <c r="J44" s="22"/>
      <c r="K44" s="44"/>
    </row>
    <row r="45" spans="1:12" ht="25.5" x14ac:dyDescent="0.25">
      <c r="A45" s="13" t="s">
        <v>76</v>
      </c>
      <c r="B45" s="22" t="s">
        <v>152</v>
      </c>
      <c r="C45" s="22" t="s">
        <v>71</v>
      </c>
      <c r="D45" s="22"/>
      <c r="E45" s="22" t="s">
        <v>142</v>
      </c>
      <c r="F45" s="22"/>
      <c r="G45" s="22" t="s">
        <v>24</v>
      </c>
      <c r="H45" s="22"/>
      <c r="I45" s="97" t="s">
        <v>479</v>
      </c>
      <c r="J45" s="22"/>
      <c r="K45" s="44"/>
    </row>
    <row r="46" spans="1:12" ht="89.25" x14ac:dyDescent="0.25">
      <c r="A46" s="13" t="s">
        <v>76</v>
      </c>
      <c r="B46" s="22"/>
      <c r="C46" s="22" t="s">
        <v>71</v>
      </c>
      <c r="D46" s="22"/>
      <c r="E46" s="22" t="s">
        <v>145</v>
      </c>
      <c r="F46" s="22"/>
      <c r="G46" s="22" t="s">
        <v>10</v>
      </c>
      <c r="H46" s="22"/>
      <c r="I46" s="97" t="s">
        <v>479</v>
      </c>
      <c r="J46" s="22"/>
      <c r="K46" s="44"/>
    </row>
    <row r="47" spans="1:12" x14ac:dyDescent="0.25">
      <c r="A47" s="13" t="s">
        <v>76</v>
      </c>
      <c r="B47" s="22"/>
      <c r="C47" s="22" t="s">
        <v>71</v>
      </c>
      <c r="D47" s="22"/>
      <c r="E47" s="22" t="s">
        <v>11</v>
      </c>
      <c r="F47" s="22"/>
      <c r="G47" s="22" t="s">
        <v>140</v>
      </c>
      <c r="H47" s="22"/>
      <c r="I47" s="59" t="s">
        <v>479</v>
      </c>
      <c r="J47" s="22"/>
      <c r="K47" s="44"/>
    </row>
    <row r="48" spans="1:12" ht="26.25" x14ac:dyDescent="0.25">
      <c r="A48" s="116" t="s">
        <v>89</v>
      </c>
      <c r="B48" s="22" t="s">
        <v>90</v>
      </c>
      <c r="C48" s="22" t="s">
        <v>71</v>
      </c>
      <c r="D48" s="37" t="s">
        <v>507</v>
      </c>
      <c r="E48" s="22" t="s">
        <v>509</v>
      </c>
      <c r="F48" s="22"/>
      <c r="G48" s="22" t="s">
        <v>26</v>
      </c>
      <c r="H48" s="17"/>
      <c r="I48" s="59" t="s">
        <v>479</v>
      </c>
      <c r="J48" s="17"/>
      <c r="K48" s="44"/>
    </row>
    <row r="49" spans="1:13" x14ac:dyDescent="0.25">
      <c r="A49" s="116" t="s">
        <v>89</v>
      </c>
      <c r="B49" s="22"/>
      <c r="C49" s="22" t="s">
        <v>71</v>
      </c>
      <c r="D49" s="17"/>
      <c r="E49" s="22" t="s">
        <v>129</v>
      </c>
      <c r="F49" s="22"/>
      <c r="G49" s="22" t="s">
        <v>130</v>
      </c>
      <c r="H49" s="17"/>
      <c r="I49" s="97" t="s">
        <v>479</v>
      </c>
      <c r="J49" s="17"/>
      <c r="K49" s="44"/>
    </row>
    <row r="50" spans="1:13" x14ac:dyDescent="0.25">
      <c r="A50" s="116" t="s">
        <v>89</v>
      </c>
      <c r="B50" s="22"/>
      <c r="C50" s="22" t="s">
        <v>71</v>
      </c>
      <c r="D50" s="17"/>
      <c r="E50" s="22" t="s">
        <v>153</v>
      </c>
      <c r="F50" s="22"/>
      <c r="G50" s="22" t="s">
        <v>154</v>
      </c>
      <c r="H50" s="17"/>
      <c r="I50" s="97" t="s">
        <v>479</v>
      </c>
      <c r="J50" s="17"/>
      <c r="K50" s="44"/>
    </row>
    <row r="51" spans="1:13" ht="25.5" customHeight="1" x14ac:dyDescent="0.25">
      <c r="A51" s="116" t="s">
        <v>89</v>
      </c>
      <c r="B51" s="22"/>
      <c r="C51" s="22" t="s">
        <v>71</v>
      </c>
      <c r="D51" s="17"/>
      <c r="E51" s="22" t="s">
        <v>155</v>
      </c>
      <c r="F51" s="22"/>
      <c r="G51" s="22" t="s">
        <v>156</v>
      </c>
      <c r="H51" s="17"/>
      <c r="I51" s="97" t="s">
        <v>479</v>
      </c>
      <c r="J51" s="17"/>
      <c r="K51" s="44"/>
    </row>
    <row r="52" spans="1:13" ht="25.5" x14ac:dyDescent="0.25">
      <c r="A52" s="116" t="s">
        <v>89</v>
      </c>
      <c r="B52" s="59"/>
      <c r="C52" s="59" t="s">
        <v>71</v>
      </c>
      <c r="D52" s="59"/>
      <c r="E52" s="15" t="s">
        <v>489</v>
      </c>
      <c r="F52" s="59"/>
      <c r="G52" s="59" t="s">
        <v>490</v>
      </c>
      <c r="H52" s="59"/>
      <c r="I52" s="97" t="s">
        <v>479</v>
      </c>
      <c r="J52" s="59"/>
      <c r="K52" s="44"/>
      <c r="M52" s="41"/>
    </row>
    <row r="53" spans="1:13" x14ac:dyDescent="0.25">
      <c r="A53" s="116" t="s">
        <v>89</v>
      </c>
      <c r="B53" s="22"/>
      <c r="C53" s="22" t="s">
        <v>71</v>
      </c>
      <c r="D53" s="17"/>
      <c r="E53" s="22" t="s">
        <v>11</v>
      </c>
      <c r="F53" s="22"/>
      <c r="G53" s="22" t="s">
        <v>157</v>
      </c>
      <c r="H53" s="17"/>
      <c r="I53" s="97" t="s">
        <v>479</v>
      </c>
      <c r="J53" s="17"/>
      <c r="K53" s="44"/>
    </row>
    <row r="54" spans="1:13" ht="38.25" x14ac:dyDescent="0.25">
      <c r="A54" s="116" t="s">
        <v>89</v>
      </c>
      <c r="B54" s="22"/>
      <c r="C54" s="22" t="s">
        <v>71</v>
      </c>
      <c r="D54" s="17"/>
      <c r="E54" s="22" t="s">
        <v>510</v>
      </c>
      <c r="F54" s="22"/>
      <c r="G54" s="22" t="s">
        <v>511</v>
      </c>
      <c r="H54" s="17"/>
      <c r="I54" s="97" t="s">
        <v>479</v>
      </c>
      <c r="J54" s="17"/>
      <c r="K54" s="44"/>
    </row>
    <row r="55" spans="1:13" ht="51" x14ac:dyDescent="0.25">
      <c r="A55" s="116" t="s">
        <v>89</v>
      </c>
      <c r="B55" s="22"/>
      <c r="C55" s="22" t="s">
        <v>71</v>
      </c>
      <c r="D55" s="17"/>
      <c r="E55" s="22" t="s">
        <v>512</v>
      </c>
      <c r="F55" s="22"/>
      <c r="G55" s="22" t="s">
        <v>513</v>
      </c>
      <c r="H55" s="17"/>
      <c r="I55" s="97" t="s">
        <v>479</v>
      </c>
      <c r="J55" s="17"/>
      <c r="K55" s="44"/>
    </row>
    <row r="56" spans="1:13" ht="25.5" x14ac:dyDescent="0.25">
      <c r="A56" s="116" t="s">
        <v>89</v>
      </c>
      <c r="B56" s="22"/>
      <c r="C56" s="22" t="s">
        <v>71</v>
      </c>
      <c r="D56" s="18" t="s">
        <v>504</v>
      </c>
      <c r="E56" s="22" t="s">
        <v>505</v>
      </c>
      <c r="F56" s="22"/>
      <c r="G56" s="22" t="s">
        <v>26</v>
      </c>
      <c r="H56" s="17"/>
      <c r="I56" s="97" t="s">
        <v>479</v>
      </c>
      <c r="J56" s="17"/>
      <c r="K56" s="44"/>
    </row>
    <row r="57" spans="1:13" ht="150" x14ac:dyDescent="0.25">
      <c r="A57" s="116" t="s">
        <v>89</v>
      </c>
      <c r="B57" s="22"/>
      <c r="C57" s="22" t="s">
        <v>71</v>
      </c>
      <c r="D57" s="17"/>
      <c r="E57" s="22" t="s">
        <v>158</v>
      </c>
      <c r="F57" s="22"/>
      <c r="G57" s="22" t="s">
        <v>159</v>
      </c>
      <c r="H57" s="17"/>
      <c r="I57" s="97" t="s">
        <v>479</v>
      </c>
      <c r="J57" s="17"/>
      <c r="K57" s="69" t="s">
        <v>687</v>
      </c>
    </row>
    <row r="58" spans="1:13" ht="26.25" x14ac:dyDescent="0.25">
      <c r="A58" s="116" t="s">
        <v>89</v>
      </c>
      <c r="B58" s="22"/>
      <c r="C58" s="22" t="s">
        <v>71</v>
      </c>
      <c r="D58" s="37" t="s">
        <v>507</v>
      </c>
      <c r="E58" s="22" t="s">
        <v>508</v>
      </c>
      <c r="F58" s="22"/>
      <c r="G58" s="22" t="s">
        <v>26</v>
      </c>
      <c r="H58" s="17"/>
      <c r="I58" s="97" t="s">
        <v>479</v>
      </c>
      <c r="J58" s="17"/>
      <c r="K58" s="44"/>
    </row>
    <row r="59" spans="1:13" x14ac:dyDescent="0.25">
      <c r="A59" s="116" t="s">
        <v>89</v>
      </c>
      <c r="B59" s="22"/>
      <c r="C59" s="22" t="s">
        <v>71</v>
      </c>
      <c r="D59" s="17"/>
      <c r="E59" s="22" t="s">
        <v>129</v>
      </c>
      <c r="F59" s="22"/>
      <c r="G59" s="22" t="s">
        <v>130</v>
      </c>
      <c r="H59" s="17"/>
      <c r="I59" s="97" t="s">
        <v>479</v>
      </c>
      <c r="J59" s="17"/>
      <c r="K59" s="44"/>
    </row>
    <row r="60" spans="1:13" x14ac:dyDescent="0.25">
      <c r="A60" s="116" t="s">
        <v>89</v>
      </c>
      <c r="B60" s="22"/>
      <c r="C60" s="22" t="s">
        <v>71</v>
      </c>
      <c r="D60" s="17"/>
      <c r="E60" s="22" t="s">
        <v>153</v>
      </c>
      <c r="F60" s="22"/>
      <c r="G60" s="22" t="s">
        <v>154</v>
      </c>
      <c r="H60" s="17"/>
      <c r="I60" s="97" t="s">
        <v>479</v>
      </c>
      <c r="J60" s="17"/>
      <c r="K60" s="44"/>
    </row>
    <row r="61" spans="1:13" x14ac:dyDescent="0.25">
      <c r="A61" s="116" t="s">
        <v>89</v>
      </c>
      <c r="B61" s="22"/>
      <c r="C61" s="22" t="s">
        <v>71</v>
      </c>
      <c r="D61" s="17"/>
      <c r="E61" s="22" t="s">
        <v>155</v>
      </c>
      <c r="F61" s="22"/>
      <c r="G61" s="22" t="s">
        <v>156</v>
      </c>
      <c r="H61" s="17"/>
      <c r="I61" s="97" t="s">
        <v>479</v>
      </c>
      <c r="J61" s="17"/>
      <c r="K61" s="44"/>
    </row>
    <row r="62" spans="1:13" x14ac:dyDescent="0.25">
      <c r="A62" s="116" t="s">
        <v>89</v>
      </c>
      <c r="B62" s="22"/>
      <c r="C62" s="22" t="s">
        <v>71</v>
      </c>
      <c r="D62" s="17"/>
      <c r="E62" s="22" t="s">
        <v>11</v>
      </c>
      <c r="F62" s="22"/>
      <c r="G62" s="22" t="s">
        <v>157</v>
      </c>
      <c r="H62" s="17"/>
      <c r="I62" s="97" t="s">
        <v>479</v>
      </c>
      <c r="J62" s="17"/>
      <c r="K62" s="44"/>
    </row>
    <row r="63" spans="1:13" ht="38.25" x14ac:dyDescent="0.25">
      <c r="A63" s="116" t="s">
        <v>89</v>
      </c>
      <c r="B63" s="22"/>
      <c r="C63" s="22" t="s">
        <v>71</v>
      </c>
      <c r="D63" s="17"/>
      <c r="E63" s="22" t="s">
        <v>510</v>
      </c>
      <c r="F63" s="22"/>
      <c r="G63" s="22" t="s">
        <v>511</v>
      </c>
      <c r="H63" s="17"/>
      <c r="I63" s="97" t="s">
        <v>479</v>
      </c>
      <c r="J63" s="17"/>
      <c r="K63" s="44"/>
    </row>
    <row r="64" spans="1:13" ht="51" x14ac:dyDescent="0.25">
      <c r="A64" s="116" t="s">
        <v>89</v>
      </c>
      <c r="B64" s="22"/>
      <c r="C64" s="22" t="s">
        <v>71</v>
      </c>
      <c r="D64" s="17"/>
      <c r="E64" s="22" t="s">
        <v>512</v>
      </c>
      <c r="F64" s="22"/>
      <c r="G64" s="22" t="s">
        <v>513</v>
      </c>
      <c r="H64" s="17"/>
      <c r="I64" s="97" t="s">
        <v>479</v>
      </c>
      <c r="J64" s="17"/>
      <c r="K64" s="44"/>
    </row>
    <row r="65" spans="1:11" ht="25.5" x14ac:dyDescent="0.25">
      <c r="A65" s="116" t="s">
        <v>89</v>
      </c>
      <c r="B65" s="22"/>
      <c r="C65" s="22" t="s">
        <v>71</v>
      </c>
      <c r="D65" s="18" t="s">
        <v>504</v>
      </c>
      <c r="E65" s="22" t="s">
        <v>506</v>
      </c>
      <c r="F65" s="22"/>
      <c r="G65" s="22" t="s">
        <v>26</v>
      </c>
      <c r="H65" s="17"/>
      <c r="I65" s="97" t="s">
        <v>479</v>
      </c>
      <c r="J65" s="17"/>
      <c r="K65" s="44"/>
    </row>
    <row r="66" spans="1:11" ht="25.5" x14ac:dyDescent="0.25">
      <c r="A66" s="116" t="s">
        <v>89</v>
      </c>
      <c r="B66" s="22"/>
      <c r="C66" s="22" t="s">
        <v>71</v>
      </c>
      <c r="D66" s="17"/>
      <c r="E66" s="22" t="s">
        <v>158</v>
      </c>
      <c r="F66" s="22"/>
      <c r="G66" s="22" t="s">
        <v>159</v>
      </c>
      <c r="H66" s="17"/>
      <c r="I66" s="97" t="s">
        <v>479</v>
      </c>
      <c r="J66" s="17"/>
      <c r="K66" s="44"/>
    </row>
    <row r="67" spans="1:11" s="31" customFormat="1" ht="51" x14ac:dyDescent="0.25">
      <c r="A67" s="117" t="s">
        <v>536</v>
      </c>
      <c r="B67" s="22" t="s">
        <v>523</v>
      </c>
      <c r="C67" s="22" t="s">
        <v>71</v>
      </c>
      <c r="D67" s="22" t="s">
        <v>41</v>
      </c>
      <c r="E67" s="22" t="s">
        <v>129</v>
      </c>
      <c r="F67" s="22"/>
      <c r="G67" s="22" t="s">
        <v>130</v>
      </c>
      <c r="H67" s="22"/>
      <c r="I67" s="97" t="s">
        <v>479</v>
      </c>
      <c r="J67" s="22"/>
      <c r="K67" s="26"/>
    </row>
    <row r="68" spans="1:11" s="31" customFormat="1" x14ac:dyDescent="0.25">
      <c r="A68" s="117" t="s">
        <v>536</v>
      </c>
      <c r="B68" s="22"/>
      <c r="C68" s="22" t="s">
        <v>71</v>
      </c>
      <c r="D68" s="22"/>
      <c r="E68" s="22" t="s">
        <v>14</v>
      </c>
      <c r="F68" s="22"/>
      <c r="G68" s="22" t="s">
        <v>518</v>
      </c>
      <c r="H68" s="22"/>
      <c r="I68" s="97" t="s">
        <v>479</v>
      </c>
      <c r="J68" s="22"/>
      <c r="K68" s="26"/>
    </row>
    <row r="69" spans="1:11" s="31" customFormat="1" ht="25.5" x14ac:dyDescent="0.25">
      <c r="A69" s="117" t="s">
        <v>536</v>
      </c>
      <c r="B69" s="22"/>
      <c r="C69" s="22" t="s">
        <v>71</v>
      </c>
      <c r="D69" s="22"/>
      <c r="E69" s="22" t="s">
        <v>524</v>
      </c>
      <c r="F69" s="22"/>
      <c r="G69" s="22" t="s">
        <v>24</v>
      </c>
      <c r="H69" s="22"/>
      <c r="I69" s="97" t="s">
        <v>479</v>
      </c>
      <c r="J69" s="22"/>
      <c r="K69" s="26"/>
    </row>
    <row r="70" spans="1:11" s="31" customFormat="1" ht="25.5" x14ac:dyDescent="0.25">
      <c r="A70" s="117" t="s">
        <v>536</v>
      </c>
      <c r="B70" s="22"/>
      <c r="C70" s="22" t="s">
        <v>71</v>
      </c>
      <c r="D70" s="22"/>
      <c r="E70" s="22" t="s">
        <v>100</v>
      </c>
      <c r="F70" s="22"/>
      <c r="G70" s="22" t="s">
        <v>525</v>
      </c>
      <c r="H70" s="22"/>
      <c r="I70" s="97" t="s">
        <v>479</v>
      </c>
      <c r="J70" s="22"/>
      <c r="K70" s="26"/>
    </row>
    <row r="71" spans="1:11" s="31" customFormat="1" ht="76.5" x14ac:dyDescent="0.25">
      <c r="A71" s="117" t="s">
        <v>536</v>
      </c>
      <c r="B71" s="22"/>
      <c r="C71" s="22" t="s">
        <v>71</v>
      </c>
      <c r="D71" s="22"/>
      <c r="E71" s="22" t="s">
        <v>537</v>
      </c>
      <c r="F71" s="22"/>
      <c r="G71" s="22" t="s">
        <v>538</v>
      </c>
      <c r="H71" s="22"/>
      <c r="I71" s="97" t="s">
        <v>479</v>
      </c>
      <c r="J71" s="22"/>
      <c r="K71" s="26"/>
    </row>
    <row r="72" spans="1:11" s="31" customFormat="1" x14ac:dyDescent="0.25">
      <c r="A72" s="117" t="s">
        <v>536</v>
      </c>
      <c r="B72" s="22"/>
      <c r="C72" s="22" t="s">
        <v>71</v>
      </c>
      <c r="D72" s="22"/>
      <c r="E72" s="22" t="s">
        <v>129</v>
      </c>
      <c r="F72" s="22"/>
      <c r="G72" s="22" t="s">
        <v>130</v>
      </c>
      <c r="H72" s="22"/>
      <c r="I72" s="97" t="s">
        <v>479</v>
      </c>
      <c r="J72" s="22"/>
      <c r="K72" s="26"/>
    </row>
    <row r="73" spans="1:11" s="31" customFormat="1" x14ac:dyDescent="0.25">
      <c r="A73" s="117" t="s">
        <v>536</v>
      </c>
      <c r="B73" s="22"/>
      <c r="C73" s="22" t="s">
        <v>71</v>
      </c>
      <c r="D73" s="22"/>
      <c r="E73" s="22" t="s">
        <v>14</v>
      </c>
      <c r="F73" s="22"/>
      <c r="G73" s="22" t="s">
        <v>518</v>
      </c>
      <c r="H73" s="22"/>
      <c r="I73" s="97" t="s">
        <v>479</v>
      </c>
      <c r="J73" s="22"/>
      <c r="K73" s="26"/>
    </row>
    <row r="74" spans="1:11" s="31" customFormat="1" ht="25.5" x14ac:dyDescent="0.25">
      <c r="A74" s="117" t="s">
        <v>536</v>
      </c>
      <c r="B74" s="22"/>
      <c r="C74" s="22" t="s">
        <v>71</v>
      </c>
      <c r="D74" s="22"/>
      <c r="E74" s="22" t="s">
        <v>526</v>
      </c>
      <c r="F74" s="22"/>
      <c r="G74" s="22" t="s">
        <v>24</v>
      </c>
      <c r="H74" s="22"/>
      <c r="I74" s="97" t="s">
        <v>479</v>
      </c>
      <c r="J74" s="22"/>
      <c r="K74" s="26"/>
    </row>
    <row r="75" spans="1:11" s="31" customFormat="1" ht="25.5" x14ac:dyDescent="0.25">
      <c r="A75" s="117" t="s">
        <v>536</v>
      </c>
      <c r="B75" s="22"/>
      <c r="C75" s="22" t="s">
        <v>71</v>
      </c>
      <c r="D75" s="22"/>
      <c r="E75" s="22" t="s">
        <v>100</v>
      </c>
      <c r="F75" s="22"/>
      <c r="G75" s="22" t="s">
        <v>525</v>
      </c>
      <c r="H75" s="22"/>
      <c r="I75" s="97" t="s">
        <v>479</v>
      </c>
      <c r="J75" s="22"/>
      <c r="K75" s="26"/>
    </row>
    <row r="76" spans="1:11" s="31" customFormat="1" ht="76.5" x14ac:dyDescent="0.25">
      <c r="A76" s="117" t="s">
        <v>536</v>
      </c>
      <c r="B76" s="22"/>
      <c r="C76" s="22" t="s">
        <v>71</v>
      </c>
      <c r="D76" s="22"/>
      <c r="E76" s="22" t="s">
        <v>537</v>
      </c>
      <c r="F76" s="22"/>
      <c r="G76" s="22" t="s">
        <v>538</v>
      </c>
      <c r="H76" s="22"/>
      <c r="I76" s="97" t="s">
        <v>479</v>
      </c>
      <c r="J76" s="22"/>
      <c r="K76" s="26"/>
    </row>
    <row r="77" spans="1:11" s="31" customFormat="1" x14ac:dyDescent="0.25">
      <c r="A77" s="117" t="s">
        <v>536</v>
      </c>
      <c r="B77" s="22"/>
      <c r="C77" s="22" t="s">
        <v>71</v>
      </c>
      <c r="D77" s="22"/>
      <c r="E77" s="22" t="s">
        <v>129</v>
      </c>
      <c r="F77" s="22"/>
      <c r="G77" s="22" t="s">
        <v>130</v>
      </c>
      <c r="H77" s="22"/>
      <c r="I77" s="97" t="s">
        <v>479</v>
      </c>
      <c r="J77" s="22"/>
      <c r="K77" s="26"/>
    </row>
    <row r="78" spans="1:11" s="31" customFormat="1" x14ac:dyDescent="0.25">
      <c r="A78" s="117" t="s">
        <v>536</v>
      </c>
      <c r="B78" s="22"/>
      <c r="C78" s="22" t="s">
        <v>71</v>
      </c>
      <c r="D78" s="22"/>
      <c r="E78" s="22" t="s">
        <v>14</v>
      </c>
      <c r="F78" s="22"/>
      <c r="G78" s="22" t="s">
        <v>518</v>
      </c>
      <c r="H78" s="22"/>
      <c r="I78" s="97" t="s">
        <v>479</v>
      </c>
      <c r="J78" s="22"/>
      <c r="K78" s="26"/>
    </row>
    <row r="79" spans="1:11" s="31" customFormat="1" ht="25.5" x14ac:dyDescent="0.25">
      <c r="A79" s="117" t="s">
        <v>536</v>
      </c>
      <c r="B79" s="22"/>
      <c r="C79" s="22" t="s">
        <v>71</v>
      </c>
      <c r="D79" s="22"/>
      <c r="E79" s="22" t="s">
        <v>527</v>
      </c>
      <c r="F79" s="22"/>
      <c r="G79" s="22" t="s">
        <v>24</v>
      </c>
      <c r="H79" s="22"/>
      <c r="I79" s="97" t="s">
        <v>479</v>
      </c>
      <c r="J79" s="22"/>
      <c r="K79" s="26"/>
    </row>
    <row r="80" spans="1:11" s="31" customFormat="1" ht="25.5" x14ac:dyDescent="0.25">
      <c r="A80" s="117" t="s">
        <v>536</v>
      </c>
      <c r="B80" s="22"/>
      <c r="C80" s="22" t="s">
        <v>71</v>
      </c>
      <c r="D80" s="22"/>
      <c r="E80" s="22" t="s">
        <v>100</v>
      </c>
      <c r="F80" s="22"/>
      <c r="G80" s="22" t="s">
        <v>525</v>
      </c>
      <c r="H80" s="22"/>
      <c r="I80" s="97" t="s">
        <v>479</v>
      </c>
      <c r="J80" s="22"/>
      <c r="K80" s="26"/>
    </row>
    <row r="81" spans="1:11" s="31" customFormat="1" ht="76.5" x14ac:dyDescent="0.25">
      <c r="A81" s="117" t="s">
        <v>536</v>
      </c>
      <c r="B81" s="22"/>
      <c r="C81" s="22" t="s">
        <v>71</v>
      </c>
      <c r="D81" s="22"/>
      <c r="E81" s="22" t="s">
        <v>537</v>
      </c>
      <c r="F81" s="22"/>
      <c r="G81" s="22" t="s">
        <v>538</v>
      </c>
      <c r="H81" s="22"/>
      <c r="I81" s="97" t="s">
        <v>479</v>
      </c>
      <c r="J81" s="22"/>
      <c r="K81" s="26"/>
    </row>
    <row r="82" spans="1:11" s="31" customFormat="1" x14ac:dyDescent="0.25">
      <c r="A82" s="117" t="s">
        <v>536</v>
      </c>
      <c r="B82" s="22"/>
      <c r="C82" s="22" t="s">
        <v>71</v>
      </c>
      <c r="D82" s="22" t="s">
        <v>35</v>
      </c>
      <c r="E82" s="22" t="s">
        <v>129</v>
      </c>
      <c r="F82" s="22"/>
      <c r="G82" s="22" t="s">
        <v>130</v>
      </c>
      <c r="H82" s="22"/>
      <c r="I82" s="97" t="s">
        <v>479</v>
      </c>
      <c r="J82" s="22"/>
      <c r="K82" s="26"/>
    </row>
    <row r="83" spans="1:11" s="31" customFormat="1" x14ac:dyDescent="0.25">
      <c r="A83" s="117" t="s">
        <v>536</v>
      </c>
      <c r="B83" s="22"/>
      <c r="C83" s="22" t="s">
        <v>71</v>
      </c>
      <c r="D83" s="22"/>
      <c r="E83" s="22" t="s">
        <v>529</v>
      </c>
      <c r="F83" s="22"/>
      <c r="G83" s="22" t="s">
        <v>530</v>
      </c>
      <c r="H83" s="22"/>
      <c r="I83" s="97" t="s">
        <v>479</v>
      </c>
      <c r="J83" s="22"/>
      <c r="K83" s="26"/>
    </row>
    <row r="84" spans="1:11" s="31" customFormat="1" ht="25.5" x14ac:dyDescent="0.25">
      <c r="A84" s="117" t="s">
        <v>536</v>
      </c>
      <c r="B84" s="22"/>
      <c r="C84" s="22" t="s">
        <v>71</v>
      </c>
      <c r="D84" s="22"/>
      <c r="E84" s="22" t="s">
        <v>100</v>
      </c>
      <c r="F84" s="22"/>
      <c r="G84" s="22" t="s">
        <v>528</v>
      </c>
      <c r="H84" s="22"/>
      <c r="I84" s="97" t="s">
        <v>479</v>
      </c>
      <c r="J84" s="22"/>
      <c r="K84" s="26" t="s">
        <v>763</v>
      </c>
    </row>
    <row r="85" spans="1:11" s="31" customFormat="1" ht="38.25" x14ac:dyDescent="0.25">
      <c r="A85" s="118" t="s">
        <v>517</v>
      </c>
      <c r="B85" s="22" t="s">
        <v>520</v>
      </c>
      <c r="C85" s="22" t="s">
        <v>71</v>
      </c>
      <c r="D85" s="22" t="s">
        <v>41</v>
      </c>
      <c r="E85" s="22" t="s">
        <v>129</v>
      </c>
      <c r="F85" s="22"/>
      <c r="G85" s="22" t="s">
        <v>130</v>
      </c>
      <c r="H85" s="22"/>
      <c r="I85" s="97" t="s">
        <v>479</v>
      </c>
      <c r="J85" s="22"/>
      <c r="K85" s="26"/>
    </row>
    <row r="86" spans="1:11" s="31" customFormat="1" x14ac:dyDescent="0.25">
      <c r="A86" s="118" t="s">
        <v>517</v>
      </c>
      <c r="B86" s="22"/>
      <c r="C86" s="22" t="s">
        <v>71</v>
      </c>
      <c r="D86" s="22"/>
      <c r="E86" s="22" t="s">
        <v>14</v>
      </c>
      <c r="F86" s="22"/>
      <c r="G86" s="22" t="s">
        <v>518</v>
      </c>
      <c r="H86" s="22"/>
      <c r="I86" s="97" t="s">
        <v>479</v>
      </c>
      <c r="J86" s="22"/>
      <c r="K86" s="26"/>
    </row>
    <row r="87" spans="1:11" s="31" customFormat="1" ht="25.5" x14ac:dyDescent="0.25">
      <c r="A87" s="118" t="s">
        <v>517</v>
      </c>
      <c r="B87" s="22"/>
      <c r="C87" s="22" t="s">
        <v>71</v>
      </c>
      <c r="D87" s="22"/>
      <c r="E87" s="22" t="s">
        <v>519</v>
      </c>
      <c r="F87" s="22"/>
      <c r="G87" s="22" t="s">
        <v>24</v>
      </c>
      <c r="H87" s="22"/>
      <c r="I87" s="97" t="s">
        <v>479</v>
      </c>
      <c r="J87" s="22"/>
      <c r="K87" s="26"/>
    </row>
    <row r="88" spans="1:11" s="31" customFormat="1" ht="51" x14ac:dyDescent="0.25">
      <c r="A88" s="118" t="s">
        <v>517</v>
      </c>
      <c r="B88" s="22"/>
      <c r="C88" s="22" t="s">
        <v>71</v>
      </c>
      <c r="D88" s="22"/>
      <c r="E88" s="22" t="s">
        <v>521</v>
      </c>
      <c r="F88" s="22"/>
      <c r="G88" s="22" t="s">
        <v>760</v>
      </c>
      <c r="H88" s="22"/>
      <c r="I88" s="97" t="s">
        <v>479</v>
      </c>
      <c r="J88" s="22"/>
      <c r="K88" s="26"/>
    </row>
    <row r="89" spans="1:11" s="31" customFormat="1" ht="38.25" x14ac:dyDescent="0.25">
      <c r="A89" s="118" t="s">
        <v>517</v>
      </c>
      <c r="B89" s="22"/>
      <c r="C89" s="22" t="s">
        <v>71</v>
      </c>
      <c r="D89" s="22"/>
      <c r="E89" s="22" t="s">
        <v>522</v>
      </c>
      <c r="F89" s="22"/>
      <c r="G89" s="22" t="s">
        <v>761</v>
      </c>
      <c r="H89" s="22"/>
      <c r="I89" s="97" t="s">
        <v>479</v>
      </c>
      <c r="J89" s="22"/>
      <c r="K89" s="26"/>
    </row>
    <row r="90" spans="1:11" ht="25.5" x14ac:dyDescent="0.25">
      <c r="A90" s="119" t="s">
        <v>717</v>
      </c>
      <c r="B90" s="22" t="s">
        <v>718</v>
      </c>
      <c r="C90" s="59" t="s">
        <v>71</v>
      </c>
      <c r="D90" s="18" t="s">
        <v>41</v>
      </c>
      <c r="E90" s="59" t="s">
        <v>129</v>
      </c>
      <c r="F90" s="59"/>
      <c r="G90" s="59" t="s">
        <v>130</v>
      </c>
      <c r="H90" s="17"/>
      <c r="I90" s="97" t="s">
        <v>479</v>
      </c>
      <c r="J90" s="17"/>
      <c r="K90" s="44"/>
    </row>
    <row r="91" spans="1:11" x14ac:dyDescent="0.25">
      <c r="A91" s="119" t="s">
        <v>717</v>
      </c>
      <c r="B91" s="64"/>
      <c r="C91" s="59" t="s">
        <v>71</v>
      </c>
      <c r="D91" s="72"/>
      <c r="E91" s="59" t="s">
        <v>14</v>
      </c>
      <c r="F91" s="59"/>
      <c r="G91" s="59" t="s">
        <v>518</v>
      </c>
      <c r="H91" s="72"/>
      <c r="I91" s="97" t="s">
        <v>479</v>
      </c>
      <c r="J91" s="72"/>
      <c r="K91" s="74"/>
    </row>
    <row r="92" spans="1:11" ht="25.5" x14ac:dyDescent="0.25">
      <c r="A92" s="119" t="s">
        <v>717</v>
      </c>
      <c r="B92" s="64"/>
      <c r="C92" s="59" t="s">
        <v>71</v>
      </c>
      <c r="D92" s="72"/>
      <c r="E92" s="59" t="s">
        <v>519</v>
      </c>
      <c r="F92" s="59"/>
      <c r="G92" s="59" t="s">
        <v>24</v>
      </c>
      <c r="H92" s="72"/>
      <c r="I92" s="97" t="s">
        <v>479</v>
      </c>
      <c r="J92" s="72"/>
      <c r="K92" s="74"/>
    </row>
    <row r="93" spans="1:11" ht="38.25" x14ac:dyDescent="0.25">
      <c r="A93" s="119" t="s">
        <v>717</v>
      </c>
      <c r="B93" s="64"/>
      <c r="C93" s="59" t="s">
        <v>71</v>
      </c>
      <c r="D93" s="72"/>
      <c r="E93" s="59" t="s">
        <v>723</v>
      </c>
      <c r="F93" s="59"/>
      <c r="G93" s="59" t="s">
        <v>10</v>
      </c>
      <c r="H93" s="72"/>
      <c r="I93" s="97" t="s">
        <v>479</v>
      </c>
      <c r="J93" s="72"/>
      <c r="K93" s="74"/>
    </row>
    <row r="94" spans="1:11" x14ac:dyDescent="0.25">
      <c r="A94" s="119" t="s">
        <v>717</v>
      </c>
      <c r="B94" s="64"/>
      <c r="C94" s="59" t="s">
        <v>71</v>
      </c>
      <c r="D94" s="72"/>
      <c r="E94" s="70" t="s">
        <v>11</v>
      </c>
      <c r="F94" s="73"/>
      <c r="G94" s="73" t="s">
        <v>724</v>
      </c>
      <c r="H94" s="72"/>
      <c r="I94" s="97" t="s">
        <v>479</v>
      </c>
      <c r="J94" s="72"/>
      <c r="K94" s="74"/>
    </row>
    <row r="95" spans="1:11" x14ac:dyDescent="0.25">
      <c r="A95" s="119" t="s">
        <v>717</v>
      </c>
      <c r="B95" s="64"/>
      <c r="C95" s="59" t="s">
        <v>71</v>
      </c>
      <c r="D95" s="72"/>
      <c r="E95" s="70" t="s">
        <v>726</v>
      </c>
      <c r="F95" s="73"/>
      <c r="G95" s="70" t="s">
        <v>725</v>
      </c>
      <c r="H95" s="72"/>
      <c r="I95" s="97" t="s">
        <v>479</v>
      </c>
      <c r="J95" s="72"/>
      <c r="K95" s="74"/>
    </row>
    <row r="96" spans="1:11" ht="25.5" x14ac:dyDescent="0.25">
      <c r="A96" s="119" t="s">
        <v>717</v>
      </c>
      <c r="B96" s="64"/>
      <c r="C96" s="59" t="s">
        <v>71</v>
      </c>
      <c r="D96" s="72"/>
      <c r="E96" s="15" t="s">
        <v>488</v>
      </c>
      <c r="F96" s="59"/>
      <c r="G96" s="59" t="s">
        <v>727</v>
      </c>
      <c r="H96" s="72"/>
      <c r="I96" s="97" t="s">
        <v>479</v>
      </c>
      <c r="J96" s="72"/>
      <c r="K96" s="74"/>
    </row>
    <row r="97" spans="1:13" ht="25.5" x14ac:dyDescent="0.25">
      <c r="A97" s="119" t="s">
        <v>717</v>
      </c>
      <c r="B97" s="64"/>
      <c r="C97" s="59" t="s">
        <v>71</v>
      </c>
      <c r="D97" s="72"/>
      <c r="E97" s="15" t="s">
        <v>489</v>
      </c>
      <c r="F97" s="59"/>
      <c r="G97" s="59" t="s">
        <v>490</v>
      </c>
      <c r="H97" s="72"/>
      <c r="I97" s="97" t="s">
        <v>479</v>
      </c>
      <c r="J97" s="72"/>
      <c r="K97" s="74"/>
    </row>
    <row r="98" spans="1:13" x14ac:dyDescent="0.25">
      <c r="A98" s="119" t="s">
        <v>717</v>
      </c>
      <c r="B98" s="64"/>
      <c r="C98" s="59" t="s">
        <v>71</v>
      </c>
      <c r="D98" s="72"/>
      <c r="E98" s="15" t="s">
        <v>491</v>
      </c>
      <c r="F98" s="59"/>
      <c r="G98" s="59" t="s">
        <v>492</v>
      </c>
      <c r="H98" s="72"/>
      <c r="I98" s="97" t="s">
        <v>479</v>
      </c>
      <c r="J98" s="72"/>
      <c r="K98" s="74"/>
    </row>
    <row r="99" spans="1:13" ht="76.5" x14ac:dyDescent="0.25">
      <c r="A99" s="119" t="s">
        <v>717</v>
      </c>
      <c r="B99" s="64"/>
      <c r="C99" s="59" t="s">
        <v>71</v>
      </c>
      <c r="D99" s="72"/>
      <c r="E99" s="15" t="s">
        <v>487</v>
      </c>
      <c r="F99" s="59"/>
      <c r="G99" s="59" t="s">
        <v>685</v>
      </c>
      <c r="H99" s="72"/>
      <c r="I99" s="97" t="s">
        <v>479</v>
      </c>
      <c r="J99" s="72"/>
      <c r="K99" s="74"/>
    </row>
    <row r="100" spans="1:13" x14ac:dyDescent="0.25">
      <c r="A100" s="119" t="s">
        <v>717</v>
      </c>
      <c r="B100" s="64"/>
      <c r="C100" s="59" t="s">
        <v>71</v>
      </c>
      <c r="D100" s="72"/>
      <c r="E100" s="15" t="s">
        <v>551</v>
      </c>
      <c r="F100" s="59"/>
      <c r="G100" s="59" t="s">
        <v>515</v>
      </c>
      <c r="H100" s="72"/>
      <c r="I100" s="97" t="s">
        <v>479</v>
      </c>
      <c r="J100" s="72"/>
      <c r="K100" s="74"/>
    </row>
    <row r="101" spans="1:13" ht="51" x14ac:dyDescent="0.25">
      <c r="A101" s="119" t="s">
        <v>717</v>
      </c>
      <c r="B101" s="64"/>
      <c r="C101" s="59" t="s">
        <v>71</v>
      </c>
      <c r="D101" s="78" t="s">
        <v>550</v>
      </c>
      <c r="E101" s="15" t="s">
        <v>612</v>
      </c>
      <c r="F101" s="59"/>
      <c r="G101" s="59" t="s">
        <v>178</v>
      </c>
      <c r="H101" s="72"/>
      <c r="I101" s="97" t="s">
        <v>479</v>
      </c>
      <c r="J101" s="72"/>
      <c r="K101" s="74"/>
    </row>
    <row r="102" spans="1:13" ht="38.25" x14ac:dyDescent="0.25">
      <c r="A102" s="119" t="s">
        <v>717</v>
      </c>
      <c r="B102" s="64"/>
      <c r="C102" s="59" t="s">
        <v>71</v>
      </c>
      <c r="D102" s="72"/>
      <c r="E102" s="15" t="s">
        <v>552</v>
      </c>
      <c r="F102" s="59"/>
      <c r="G102" s="59" t="s">
        <v>553</v>
      </c>
      <c r="H102" s="72"/>
      <c r="I102" s="97" t="s">
        <v>479</v>
      </c>
      <c r="J102" s="72"/>
      <c r="K102" s="74"/>
    </row>
    <row r="103" spans="1:13" x14ac:dyDescent="0.25">
      <c r="A103" s="119" t="s">
        <v>717</v>
      </c>
      <c r="B103" s="64"/>
      <c r="C103" s="59" t="s">
        <v>71</v>
      </c>
      <c r="D103" s="72"/>
      <c r="E103" s="15" t="s">
        <v>554</v>
      </c>
      <c r="F103" s="59"/>
      <c r="G103" s="59" t="s">
        <v>154</v>
      </c>
      <c r="H103" s="72"/>
      <c r="I103" s="97" t="s">
        <v>479</v>
      </c>
      <c r="J103" s="72"/>
      <c r="K103" s="74"/>
    </row>
    <row r="104" spans="1:13" ht="63.75" x14ac:dyDescent="0.25">
      <c r="A104" s="119" t="s">
        <v>717</v>
      </c>
      <c r="B104" s="64"/>
      <c r="C104" s="59" t="s">
        <v>71</v>
      </c>
      <c r="D104" s="72"/>
      <c r="E104" s="15" t="s">
        <v>487</v>
      </c>
      <c r="F104" s="59"/>
      <c r="G104" s="59" t="s">
        <v>728</v>
      </c>
      <c r="H104" s="72"/>
      <c r="I104" s="97" t="s">
        <v>479</v>
      </c>
      <c r="J104" s="72"/>
      <c r="K104" s="74"/>
    </row>
    <row r="105" spans="1:13" ht="76.5" x14ac:dyDescent="0.25">
      <c r="A105" s="13" t="s">
        <v>804</v>
      </c>
      <c r="B105" s="59" t="s">
        <v>995</v>
      </c>
      <c r="C105" s="59" t="s">
        <v>71</v>
      </c>
      <c r="D105" s="59" t="s">
        <v>41</v>
      </c>
      <c r="E105" s="59" t="s">
        <v>14</v>
      </c>
      <c r="F105" s="59"/>
      <c r="G105" s="59" t="s">
        <v>146</v>
      </c>
      <c r="H105" s="59"/>
      <c r="I105" s="97" t="s">
        <v>479</v>
      </c>
      <c r="J105" s="59"/>
      <c r="K105" s="44"/>
    </row>
    <row r="106" spans="1:13" ht="63.75" x14ac:dyDescent="0.25">
      <c r="A106" s="13" t="s">
        <v>804</v>
      </c>
      <c r="B106" s="59"/>
      <c r="C106" s="59" t="s">
        <v>71</v>
      </c>
      <c r="D106" s="59"/>
      <c r="E106" s="59" t="s">
        <v>735</v>
      </c>
      <c r="F106" s="59"/>
      <c r="G106" s="59" t="s">
        <v>736</v>
      </c>
      <c r="H106" s="59"/>
      <c r="I106" s="97" t="s">
        <v>479</v>
      </c>
      <c r="J106" s="59"/>
      <c r="K106" s="44"/>
    </row>
    <row r="107" spans="1:13" ht="25.5" x14ac:dyDescent="0.25">
      <c r="A107" s="13" t="s">
        <v>804</v>
      </c>
      <c r="B107" s="59"/>
      <c r="C107" s="59" t="s">
        <v>71</v>
      </c>
      <c r="D107" s="59"/>
      <c r="E107" s="59" t="s">
        <v>138</v>
      </c>
      <c r="F107" s="59"/>
      <c r="G107" s="59" t="s">
        <v>24</v>
      </c>
      <c r="H107" s="59"/>
      <c r="I107" s="97" t="s">
        <v>479</v>
      </c>
      <c r="J107" s="59"/>
      <c r="K107" s="44"/>
    </row>
    <row r="108" spans="1:13" ht="38.25" x14ac:dyDescent="0.25">
      <c r="A108" s="13" t="s">
        <v>804</v>
      </c>
      <c r="B108" s="59"/>
      <c r="C108" s="59" t="s">
        <v>71</v>
      </c>
      <c r="D108" s="59"/>
      <c r="E108" s="59" t="s">
        <v>144</v>
      </c>
      <c r="F108" s="59"/>
      <c r="G108" s="59" t="s">
        <v>996</v>
      </c>
      <c r="H108" s="59"/>
      <c r="I108" s="97" t="s">
        <v>479</v>
      </c>
      <c r="J108" s="59"/>
      <c r="K108" s="44"/>
      <c r="L108" s="43" t="s">
        <v>497</v>
      </c>
    </row>
    <row r="109" spans="1:13" ht="76.5" x14ac:dyDescent="0.25">
      <c r="A109" s="13" t="s">
        <v>990</v>
      </c>
      <c r="B109" s="97" t="s">
        <v>992</v>
      </c>
      <c r="C109" s="97"/>
      <c r="D109" s="97"/>
      <c r="E109" s="97" t="s">
        <v>129</v>
      </c>
      <c r="F109" s="97"/>
      <c r="G109" s="97" t="s">
        <v>130</v>
      </c>
      <c r="H109" s="97"/>
      <c r="I109" s="97" t="s">
        <v>479</v>
      </c>
      <c r="J109" s="97"/>
      <c r="K109" s="109"/>
      <c r="M109" s="41"/>
    </row>
    <row r="110" spans="1:13" ht="63.75" x14ac:dyDescent="0.25">
      <c r="A110" s="13" t="s">
        <v>990</v>
      </c>
      <c r="B110" s="97"/>
      <c r="C110" s="97"/>
      <c r="D110" s="97"/>
      <c r="E110" s="97" t="s">
        <v>14</v>
      </c>
      <c r="F110" s="97"/>
      <c r="G110" s="97" t="s">
        <v>148</v>
      </c>
      <c r="H110" s="97"/>
      <c r="I110" s="97" t="s">
        <v>479</v>
      </c>
      <c r="J110" s="97"/>
      <c r="K110" s="109"/>
      <c r="M110" s="41"/>
    </row>
    <row r="111" spans="1:13" ht="25.5" x14ac:dyDescent="0.25">
      <c r="A111" s="13" t="s">
        <v>990</v>
      </c>
      <c r="B111" s="97"/>
      <c r="C111" s="97"/>
      <c r="D111" s="97"/>
      <c r="E111" s="97" t="s">
        <v>138</v>
      </c>
      <c r="F111" s="97"/>
      <c r="G111" s="97" t="s">
        <v>24</v>
      </c>
      <c r="H111" s="97"/>
      <c r="I111" s="97" t="s">
        <v>479</v>
      </c>
      <c r="J111" s="97"/>
      <c r="K111" s="109"/>
      <c r="M111" s="41"/>
    </row>
    <row r="112" spans="1:13" ht="89.25" x14ac:dyDescent="0.25">
      <c r="A112" s="13" t="s">
        <v>990</v>
      </c>
      <c r="B112" s="97"/>
      <c r="C112" s="97"/>
      <c r="D112" s="97"/>
      <c r="E112" s="97" t="s">
        <v>139</v>
      </c>
      <c r="F112" s="97"/>
      <c r="G112" s="97" t="s">
        <v>10</v>
      </c>
      <c r="H112" s="97"/>
      <c r="I112" s="97" t="s">
        <v>479</v>
      </c>
      <c r="J112" s="97"/>
      <c r="K112" s="109"/>
      <c r="M112" s="41"/>
    </row>
    <row r="113" spans="1:13" ht="76.5" x14ac:dyDescent="0.25">
      <c r="A113" s="54" t="s">
        <v>1059</v>
      </c>
      <c r="B113" s="63" t="s">
        <v>1060</v>
      </c>
      <c r="C113" s="97"/>
      <c r="D113" s="97"/>
      <c r="E113" s="97" t="s">
        <v>1132</v>
      </c>
      <c r="F113" s="97"/>
      <c r="G113" s="97" t="s">
        <v>1077</v>
      </c>
      <c r="H113" s="97"/>
      <c r="I113" s="97" t="s">
        <v>479</v>
      </c>
      <c r="J113" s="97"/>
      <c r="K113" s="109"/>
      <c r="M113" s="41"/>
    </row>
    <row r="114" spans="1:13" ht="73.5" customHeight="1" x14ac:dyDescent="0.25">
      <c r="A114" s="54" t="s">
        <v>1100</v>
      </c>
      <c r="B114" s="63" t="s">
        <v>1103</v>
      </c>
      <c r="C114" s="97"/>
      <c r="D114" s="97"/>
      <c r="E114" s="97" t="s">
        <v>1133</v>
      </c>
      <c r="F114" s="97"/>
      <c r="G114" s="97" t="s">
        <v>1134</v>
      </c>
      <c r="H114" s="97"/>
      <c r="I114" s="97" t="s">
        <v>479</v>
      </c>
      <c r="J114" s="97"/>
      <c r="K114" s="109"/>
      <c r="M114" s="41"/>
    </row>
    <row r="115" spans="1:13" ht="51.75" x14ac:dyDescent="0.25">
      <c r="A115" s="54" t="s">
        <v>1075</v>
      </c>
      <c r="B115" s="63" t="s">
        <v>1076</v>
      </c>
      <c r="C115" s="97"/>
      <c r="D115" s="97"/>
      <c r="E115" s="97" t="s">
        <v>1078</v>
      </c>
      <c r="F115" s="97"/>
      <c r="G115" s="97" t="s">
        <v>1079</v>
      </c>
      <c r="H115" s="97"/>
      <c r="I115" s="97" t="s">
        <v>479</v>
      </c>
      <c r="J115" s="97"/>
      <c r="K115" s="109"/>
      <c r="M115" s="41"/>
    </row>
    <row r="116" spans="1:13" x14ac:dyDescent="0.25">
      <c r="A116" s="13" t="s">
        <v>990</v>
      </c>
      <c r="B116" s="97"/>
      <c r="C116" s="97"/>
      <c r="D116" s="97"/>
      <c r="E116" s="97" t="s">
        <v>11</v>
      </c>
      <c r="F116" s="97"/>
      <c r="G116" s="97" t="s">
        <v>140</v>
      </c>
      <c r="H116" s="97"/>
      <c r="I116" s="97" t="s">
        <v>479</v>
      </c>
      <c r="J116" s="97"/>
      <c r="K116" s="109"/>
      <c r="M116" s="41"/>
    </row>
    <row r="117" spans="1:13" ht="76.5" x14ac:dyDescent="0.25">
      <c r="A117" s="13" t="s">
        <v>990</v>
      </c>
      <c r="B117" s="97"/>
      <c r="C117" s="97"/>
      <c r="D117" s="97"/>
      <c r="E117" s="45" t="s">
        <v>503</v>
      </c>
      <c r="F117" s="97"/>
      <c r="G117" s="97" t="s">
        <v>991</v>
      </c>
      <c r="H117" s="97"/>
      <c r="I117" s="97" t="s">
        <v>479</v>
      </c>
      <c r="J117" s="97"/>
      <c r="K117" s="109"/>
      <c r="M117" s="41"/>
    </row>
    <row r="118" spans="1:13" x14ac:dyDescent="0.25">
      <c r="A118" s="13" t="s">
        <v>990</v>
      </c>
      <c r="B118" s="97"/>
      <c r="C118" s="97"/>
      <c r="D118" s="97"/>
      <c r="E118" s="97" t="s">
        <v>129</v>
      </c>
      <c r="F118" s="97"/>
      <c r="G118" s="97" t="s">
        <v>130</v>
      </c>
      <c r="H118" s="97"/>
      <c r="I118" s="97" t="s">
        <v>479</v>
      </c>
      <c r="J118" s="97"/>
      <c r="K118" s="109"/>
      <c r="M118" s="41"/>
    </row>
    <row r="119" spans="1:13" ht="63.75" x14ac:dyDescent="0.25">
      <c r="A119" s="13" t="s">
        <v>990</v>
      </c>
      <c r="B119" s="97"/>
      <c r="C119" s="97"/>
      <c r="D119" s="97"/>
      <c r="E119" s="97" t="s">
        <v>14</v>
      </c>
      <c r="F119" s="97"/>
      <c r="G119" s="97" t="s">
        <v>148</v>
      </c>
      <c r="H119" s="97"/>
      <c r="I119" s="97" t="s">
        <v>479</v>
      </c>
      <c r="J119" s="97"/>
      <c r="K119" s="109"/>
      <c r="M119" s="41"/>
    </row>
    <row r="120" spans="1:13" ht="25.5" x14ac:dyDescent="0.25">
      <c r="A120" s="13" t="s">
        <v>990</v>
      </c>
      <c r="B120" s="97"/>
      <c r="C120" s="97"/>
      <c r="D120" s="97"/>
      <c r="E120" s="97" t="s">
        <v>138</v>
      </c>
      <c r="F120" s="97"/>
      <c r="G120" s="97" t="s">
        <v>24</v>
      </c>
      <c r="H120" s="97"/>
      <c r="I120" s="97" t="s">
        <v>479</v>
      </c>
      <c r="J120" s="97"/>
      <c r="K120" s="109"/>
      <c r="M120" s="41"/>
    </row>
    <row r="121" spans="1:13" ht="89.25" x14ac:dyDescent="0.25">
      <c r="A121" s="13" t="s">
        <v>990</v>
      </c>
      <c r="B121" s="97"/>
      <c r="C121" s="97"/>
      <c r="D121" s="97"/>
      <c r="E121" s="97" t="s">
        <v>141</v>
      </c>
      <c r="F121" s="97"/>
      <c r="G121" s="97" t="s">
        <v>10</v>
      </c>
      <c r="H121" s="97"/>
      <c r="I121" s="97" t="s">
        <v>479</v>
      </c>
      <c r="J121" s="97"/>
      <c r="K121" s="109"/>
      <c r="M121" s="41"/>
    </row>
    <row r="122" spans="1:13" x14ac:dyDescent="0.25">
      <c r="A122" s="13" t="s">
        <v>990</v>
      </c>
      <c r="B122" s="97"/>
      <c r="C122" s="97"/>
      <c r="D122" s="97"/>
      <c r="E122" s="97" t="s">
        <v>11</v>
      </c>
      <c r="F122" s="97"/>
      <c r="G122" s="97" t="s">
        <v>140</v>
      </c>
      <c r="H122" s="97"/>
      <c r="I122" s="97" t="s">
        <v>479</v>
      </c>
      <c r="J122" s="97"/>
      <c r="K122" s="109"/>
      <c r="M122" s="41"/>
    </row>
    <row r="123" spans="1:13" ht="76.5" x14ac:dyDescent="0.25">
      <c r="A123" s="13" t="s">
        <v>990</v>
      </c>
      <c r="B123" s="97"/>
      <c r="C123" s="97"/>
      <c r="D123" s="97"/>
      <c r="E123" s="45" t="s">
        <v>503</v>
      </c>
      <c r="F123" s="97"/>
      <c r="G123" s="97" t="s">
        <v>685</v>
      </c>
      <c r="H123" s="97"/>
      <c r="I123" s="97" t="s">
        <v>479</v>
      </c>
      <c r="J123" s="97"/>
      <c r="K123" s="109"/>
      <c r="M123" s="41"/>
    </row>
    <row r="124" spans="1:13" x14ac:dyDescent="0.25">
      <c r="A124" s="13" t="s">
        <v>990</v>
      </c>
      <c r="B124" s="97"/>
      <c r="C124" s="97"/>
      <c r="D124" s="97"/>
      <c r="E124" s="97" t="s">
        <v>129</v>
      </c>
      <c r="F124" s="97"/>
      <c r="G124" s="97" t="s">
        <v>130</v>
      </c>
      <c r="H124" s="97"/>
      <c r="I124" s="97" t="s">
        <v>479</v>
      </c>
      <c r="J124" s="97"/>
      <c r="K124" s="109"/>
      <c r="M124" s="41"/>
    </row>
    <row r="125" spans="1:13" ht="63.75" x14ac:dyDescent="0.25">
      <c r="A125" s="13" t="s">
        <v>990</v>
      </c>
      <c r="B125" s="97"/>
      <c r="C125" s="97"/>
      <c r="D125" s="97"/>
      <c r="E125" s="97" t="s">
        <v>14</v>
      </c>
      <c r="F125" s="97"/>
      <c r="G125" s="97" t="s">
        <v>148</v>
      </c>
      <c r="H125" s="97"/>
      <c r="I125" s="97" t="s">
        <v>479</v>
      </c>
      <c r="J125" s="97"/>
      <c r="K125" s="109"/>
      <c r="M125" s="41"/>
    </row>
    <row r="126" spans="1:13" ht="25.5" x14ac:dyDescent="0.25">
      <c r="A126" s="13" t="s">
        <v>990</v>
      </c>
      <c r="B126" s="97"/>
      <c r="C126" s="97"/>
      <c r="D126" s="97"/>
      <c r="E126" s="97" t="s">
        <v>138</v>
      </c>
      <c r="F126" s="97"/>
      <c r="G126" s="97" t="s">
        <v>24</v>
      </c>
      <c r="H126" s="97"/>
      <c r="I126" s="97" t="s">
        <v>479</v>
      </c>
      <c r="J126" s="97"/>
      <c r="K126" s="109"/>
      <c r="M126" s="41"/>
    </row>
    <row r="127" spans="1:13" ht="89.25" x14ac:dyDescent="0.25">
      <c r="A127" s="13" t="s">
        <v>990</v>
      </c>
      <c r="B127" s="97"/>
      <c r="C127" s="97"/>
      <c r="D127" s="97"/>
      <c r="E127" s="97" t="s">
        <v>143</v>
      </c>
      <c r="F127" s="97"/>
      <c r="G127" s="97" t="s">
        <v>10</v>
      </c>
      <c r="H127" s="97"/>
      <c r="I127" s="97" t="s">
        <v>479</v>
      </c>
      <c r="J127" s="97"/>
      <c r="K127" s="109"/>
      <c r="M127" s="41"/>
    </row>
    <row r="128" spans="1:13" x14ac:dyDescent="0.25">
      <c r="A128" s="13" t="s">
        <v>990</v>
      </c>
      <c r="B128" s="97"/>
      <c r="C128" s="97"/>
      <c r="D128" s="97"/>
      <c r="E128" s="97" t="s">
        <v>11</v>
      </c>
      <c r="F128" s="97"/>
      <c r="G128" s="97" t="s">
        <v>140</v>
      </c>
      <c r="H128" s="97"/>
      <c r="I128" s="97" t="s">
        <v>479</v>
      </c>
      <c r="J128" s="97"/>
      <c r="K128" s="109"/>
      <c r="M128" s="41"/>
    </row>
    <row r="129" spans="1:13" ht="76.5" x14ac:dyDescent="0.25">
      <c r="A129" s="13" t="s">
        <v>990</v>
      </c>
      <c r="B129" s="97"/>
      <c r="C129" s="97"/>
      <c r="D129" s="97"/>
      <c r="E129" s="45" t="s">
        <v>503</v>
      </c>
      <c r="F129" s="97"/>
      <c r="G129" s="97" t="s">
        <v>685</v>
      </c>
      <c r="H129" s="97"/>
      <c r="I129" s="97" t="s">
        <v>479</v>
      </c>
      <c r="J129" s="97"/>
      <c r="K129" s="109"/>
      <c r="M129" s="41"/>
    </row>
    <row r="130" spans="1:13" ht="25.5" x14ac:dyDescent="0.25">
      <c r="A130" s="13" t="s">
        <v>990</v>
      </c>
      <c r="B130" s="97"/>
      <c r="C130" s="97"/>
      <c r="D130" s="97"/>
      <c r="E130" s="95" t="s">
        <v>488</v>
      </c>
      <c r="F130" s="97"/>
      <c r="G130" s="97" t="s">
        <v>727</v>
      </c>
      <c r="H130" s="97"/>
      <c r="I130" s="97" t="s">
        <v>479</v>
      </c>
      <c r="J130" s="97"/>
      <c r="K130" s="109"/>
      <c r="M130" s="41"/>
    </row>
    <row r="131" spans="1:13" ht="25.5" x14ac:dyDescent="0.25">
      <c r="A131" s="13" t="s">
        <v>990</v>
      </c>
      <c r="B131" s="97"/>
      <c r="C131" s="97"/>
      <c r="D131" s="97"/>
      <c r="E131" s="95" t="s">
        <v>489</v>
      </c>
      <c r="F131" s="97"/>
      <c r="G131" s="97" t="s">
        <v>490</v>
      </c>
      <c r="H131" s="97"/>
      <c r="I131" s="97" t="s">
        <v>479</v>
      </c>
      <c r="J131" s="97"/>
      <c r="K131" s="109"/>
      <c r="M131" s="41"/>
    </row>
    <row r="132" spans="1:13" x14ac:dyDescent="0.25">
      <c r="A132" s="13" t="s">
        <v>990</v>
      </c>
      <c r="B132" s="97"/>
      <c r="C132" s="97"/>
      <c r="D132" s="97"/>
      <c r="E132" s="95" t="s">
        <v>491</v>
      </c>
      <c r="F132" s="97"/>
      <c r="G132" s="97" t="s">
        <v>492</v>
      </c>
      <c r="H132" s="97"/>
      <c r="I132" s="97" t="s">
        <v>479</v>
      </c>
      <c r="J132" s="97"/>
      <c r="K132" s="109"/>
      <c r="M132" s="41"/>
    </row>
    <row r="133" spans="1:13" ht="76.5" x14ac:dyDescent="0.25">
      <c r="A133" s="13" t="s">
        <v>990</v>
      </c>
      <c r="B133" s="97"/>
      <c r="C133" s="97"/>
      <c r="D133" s="97"/>
      <c r="E133" s="95" t="s">
        <v>487</v>
      </c>
      <c r="F133" s="97"/>
      <c r="G133" s="97" t="s">
        <v>685</v>
      </c>
      <c r="H133" s="97"/>
      <c r="I133" s="97" t="s">
        <v>479</v>
      </c>
      <c r="J133" s="97"/>
      <c r="K133" s="109"/>
      <c r="M133" s="41"/>
    </row>
    <row r="134" spans="1:13" x14ac:dyDescent="0.25">
      <c r="A134" s="13" t="s">
        <v>990</v>
      </c>
      <c r="B134" s="97"/>
      <c r="C134" s="97"/>
      <c r="D134" s="97"/>
      <c r="E134" s="95" t="s">
        <v>551</v>
      </c>
      <c r="F134" s="97"/>
      <c r="G134" s="97" t="s">
        <v>515</v>
      </c>
      <c r="H134" s="97"/>
      <c r="I134" s="97" t="s">
        <v>479</v>
      </c>
      <c r="J134" s="97"/>
      <c r="K134" s="109"/>
      <c r="M134" s="41"/>
    </row>
    <row r="135" spans="1:13" ht="51" x14ac:dyDescent="0.25">
      <c r="A135" s="13" t="s">
        <v>990</v>
      </c>
      <c r="B135" s="97"/>
      <c r="C135" s="97"/>
      <c r="D135" s="97" t="s">
        <v>550</v>
      </c>
      <c r="E135" s="95" t="s">
        <v>612</v>
      </c>
      <c r="F135" s="97"/>
      <c r="G135" s="97" t="s">
        <v>178</v>
      </c>
      <c r="H135" s="97"/>
      <c r="I135" s="97" t="s">
        <v>479</v>
      </c>
      <c r="J135" s="97"/>
      <c r="K135" s="109"/>
      <c r="M135" s="41"/>
    </row>
    <row r="136" spans="1:13" ht="38.25" x14ac:dyDescent="0.25">
      <c r="A136" s="13" t="s">
        <v>990</v>
      </c>
      <c r="B136" s="97"/>
      <c r="C136" s="97"/>
      <c r="D136" s="97"/>
      <c r="E136" s="95" t="s">
        <v>552</v>
      </c>
      <c r="F136" s="97"/>
      <c r="G136" s="97" t="s">
        <v>553</v>
      </c>
      <c r="H136" s="97"/>
      <c r="I136" s="97" t="s">
        <v>479</v>
      </c>
      <c r="J136" s="97"/>
      <c r="K136" s="109"/>
      <c r="M136" s="41"/>
    </row>
    <row r="137" spans="1:13" x14ac:dyDescent="0.25">
      <c r="A137" s="13" t="s">
        <v>990</v>
      </c>
      <c r="B137" s="97"/>
      <c r="C137" s="97"/>
      <c r="D137" s="97"/>
      <c r="E137" s="95" t="s">
        <v>554</v>
      </c>
      <c r="F137" s="97"/>
      <c r="G137" s="97" t="s">
        <v>154</v>
      </c>
      <c r="H137" s="97"/>
      <c r="I137" s="97" t="s">
        <v>479</v>
      </c>
      <c r="J137" s="97"/>
      <c r="K137" s="109"/>
      <c r="M137" s="41"/>
    </row>
    <row r="138" spans="1:13" ht="38.25" x14ac:dyDescent="0.25">
      <c r="A138" s="13" t="s">
        <v>990</v>
      </c>
      <c r="B138" s="97"/>
      <c r="C138" s="97"/>
      <c r="D138" s="97"/>
      <c r="E138" s="95" t="s">
        <v>759</v>
      </c>
      <c r="F138" s="97"/>
      <c r="G138" s="97" t="s">
        <v>758</v>
      </c>
      <c r="H138" s="97"/>
      <c r="I138" s="97" t="s">
        <v>479</v>
      </c>
      <c r="J138" s="97"/>
      <c r="K138" s="109"/>
      <c r="M138" s="41"/>
    </row>
    <row r="139" spans="1:13" ht="51" x14ac:dyDescent="0.25">
      <c r="A139" s="13" t="s">
        <v>990</v>
      </c>
      <c r="B139" s="97"/>
      <c r="C139" s="97"/>
      <c r="D139" s="97"/>
      <c r="E139" s="95" t="s">
        <v>487</v>
      </c>
      <c r="F139" s="97"/>
      <c r="G139" s="97" t="s">
        <v>993</v>
      </c>
      <c r="H139" s="97"/>
      <c r="I139" s="97" t="s">
        <v>479</v>
      </c>
      <c r="J139" s="97"/>
      <c r="K139" s="109"/>
      <c r="M139" s="41"/>
    </row>
    <row r="140" spans="1:13" x14ac:dyDescent="0.25">
      <c r="A140" s="120"/>
      <c r="B140" s="64"/>
      <c r="C140" s="64"/>
      <c r="D140" s="72"/>
      <c r="E140" s="70"/>
      <c r="F140" s="73"/>
      <c r="G140" s="73"/>
      <c r="H140" s="72"/>
      <c r="I140" s="72"/>
      <c r="J140" s="72"/>
      <c r="K140" s="74"/>
    </row>
    <row r="141" spans="1:13" ht="15.75" thickBot="1" x14ac:dyDescent="0.3">
      <c r="A141" s="121"/>
      <c r="B141" s="27"/>
      <c r="C141" s="33"/>
      <c r="D141" s="33"/>
      <c r="E141" s="32"/>
      <c r="F141" s="32"/>
      <c r="G141" s="32"/>
      <c r="H141" s="33"/>
      <c r="I141" s="33"/>
      <c r="J141" s="33"/>
      <c r="K141" s="46"/>
    </row>
  </sheetData>
  <autoFilter ref="A1:K141"/>
  <dataValidations count="1">
    <dataValidation type="list" allowBlank="1" showInputMessage="1" showErrorMessage="1" sqref="I2:I139">
      <formula1>$AA$3:$AA$5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18"/>
  <sheetViews>
    <sheetView zoomScale="90" zoomScaleNormal="90" workbookViewId="0">
      <pane ySplit="1" topLeftCell="A41" activePane="bottomLeft" state="frozen"/>
      <selection pane="bottomLeft" activeCell="E44" sqref="E44"/>
    </sheetView>
  </sheetViews>
  <sheetFormatPr defaultRowHeight="15" x14ac:dyDescent="0.25"/>
  <cols>
    <col min="1" max="1" width="17.28515625" style="36" bestFit="1" customWidth="1"/>
    <col min="2" max="2" width="23" style="96" customWidth="1"/>
    <col min="3" max="3" width="5.85546875" style="96" hidden="1" customWidth="1"/>
    <col min="4" max="4" width="10.140625" style="96" bestFit="1" customWidth="1"/>
    <col min="5" max="5" width="32.140625" style="96" customWidth="1"/>
    <col min="6" max="6" width="3.28515625" style="96" hidden="1" customWidth="1"/>
    <col min="7" max="7" width="52.42578125" style="96" bestFit="1" customWidth="1"/>
    <col min="8" max="8" width="21.85546875" style="96" hidden="1" customWidth="1"/>
    <col min="9" max="9" width="9" style="96" customWidth="1"/>
    <col min="10" max="10" width="13.5703125" style="96" customWidth="1"/>
    <col min="11" max="11" width="29" style="96" customWidth="1"/>
    <col min="12" max="12" width="12.28515625" style="105" hidden="1" customWidth="1"/>
    <col min="13" max="13" width="9.140625" style="105" hidden="1" customWidth="1"/>
    <col min="14" max="26" width="9.140625" style="105"/>
    <col min="27" max="27" width="9.140625" style="105" customWidth="1"/>
    <col min="28" max="16384" width="9.140625" style="105"/>
  </cols>
  <sheetData>
    <row r="1" spans="1:27" s="107" customFormat="1" ht="18.75" customHeight="1" x14ac:dyDescent="0.25">
      <c r="A1" s="23" t="s">
        <v>1065</v>
      </c>
      <c r="B1" s="98" t="s">
        <v>0</v>
      </c>
      <c r="C1" s="98" t="s">
        <v>2</v>
      </c>
      <c r="D1" s="98" t="s">
        <v>1</v>
      </c>
      <c r="E1" s="98" t="s">
        <v>3</v>
      </c>
      <c r="F1" s="98" t="s">
        <v>4</v>
      </c>
      <c r="G1" s="98" t="s">
        <v>5</v>
      </c>
      <c r="H1" s="98" t="s">
        <v>6</v>
      </c>
      <c r="I1" s="98" t="s">
        <v>7</v>
      </c>
      <c r="J1" s="98" t="s">
        <v>8</v>
      </c>
      <c r="K1" s="99" t="s">
        <v>9</v>
      </c>
    </row>
    <row r="2" spans="1:27" ht="51" x14ac:dyDescent="0.25">
      <c r="A2" s="123" t="s">
        <v>69</v>
      </c>
      <c r="B2" s="97" t="s">
        <v>70</v>
      </c>
      <c r="C2" s="97" t="s">
        <v>71</v>
      </c>
      <c r="D2" s="97" t="s">
        <v>96</v>
      </c>
      <c r="E2" s="97" t="s">
        <v>27</v>
      </c>
      <c r="F2" s="97"/>
      <c r="G2" s="97" t="s">
        <v>26</v>
      </c>
      <c r="H2" s="97"/>
      <c r="I2" s="97" t="s">
        <v>479</v>
      </c>
      <c r="J2" s="97"/>
      <c r="K2" s="100"/>
      <c r="L2" s="94" t="s">
        <v>479</v>
      </c>
      <c r="M2" s="94">
        <f>COUNTIF(I$2:I$982,L2)</f>
        <v>206</v>
      </c>
    </row>
    <row r="3" spans="1:27" ht="38.25" x14ac:dyDescent="0.25">
      <c r="A3" s="123" t="s">
        <v>69</v>
      </c>
      <c r="B3" s="97"/>
      <c r="C3" s="97" t="s">
        <v>71</v>
      </c>
      <c r="D3" s="97"/>
      <c r="E3" s="97" t="s">
        <v>93</v>
      </c>
      <c r="F3" s="97"/>
      <c r="G3" s="97" t="s">
        <v>95</v>
      </c>
      <c r="H3" s="97"/>
      <c r="I3" s="97" t="s">
        <v>479</v>
      </c>
      <c r="J3" s="97"/>
      <c r="K3" s="100"/>
      <c r="L3" s="94" t="s">
        <v>480</v>
      </c>
      <c r="M3" s="94">
        <f>COUNTIF(I$2:I$982,L3)</f>
        <v>4</v>
      </c>
    </row>
    <row r="4" spans="1:27" ht="38.25" x14ac:dyDescent="0.25">
      <c r="A4" s="123" t="s">
        <v>69</v>
      </c>
      <c r="B4" s="97"/>
      <c r="C4" s="97" t="s">
        <v>71</v>
      </c>
      <c r="D4" s="97"/>
      <c r="E4" s="97" t="s">
        <v>615</v>
      </c>
      <c r="F4" s="97"/>
      <c r="G4" s="97" t="s">
        <v>94</v>
      </c>
      <c r="H4" s="97"/>
      <c r="I4" s="97" t="s">
        <v>479</v>
      </c>
      <c r="J4" s="97"/>
      <c r="K4" s="100"/>
      <c r="AA4" s="106" t="s">
        <v>479</v>
      </c>
    </row>
    <row r="5" spans="1:27" ht="38.25" x14ac:dyDescent="0.25">
      <c r="A5" s="123" t="s">
        <v>69</v>
      </c>
      <c r="B5" s="97"/>
      <c r="C5" s="97" t="s">
        <v>71</v>
      </c>
      <c r="D5" s="97"/>
      <c r="E5" s="97" t="s">
        <v>98</v>
      </c>
      <c r="F5" s="97"/>
      <c r="G5" s="97" t="s">
        <v>103</v>
      </c>
      <c r="H5" s="97"/>
      <c r="I5" s="97" t="s">
        <v>479</v>
      </c>
      <c r="J5" s="97"/>
      <c r="K5" s="108"/>
      <c r="AA5" s="106" t="s">
        <v>480</v>
      </c>
    </row>
    <row r="6" spans="1:27" ht="114.75" x14ac:dyDescent="0.25">
      <c r="A6" s="123" t="s">
        <v>69</v>
      </c>
      <c r="B6" s="97"/>
      <c r="C6" s="97" t="s">
        <v>71</v>
      </c>
      <c r="D6" s="97"/>
      <c r="E6" s="97" t="s">
        <v>99</v>
      </c>
      <c r="F6" s="97"/>
      <c r="G6" s="97" t="s">
        <v>97</v>
      </c>
      <c r="H6" s="97"/>
      <c r="I6" s="97" t="s">
        <v>479</v>
      </c>
      <c r="J6" s="97"/>
      <c r="K6" s="100"/>
      <c r="AA6" s="106" t="s">
        <v>481</v>
      </c>
    </row>
    <row r="7" spans="1:27" ht="38.25" x14ac:dyDescent="0.25">
      <c r="A7" s="123" t="s">
        <v>69</v>
      </c>
      <c r="B7" s="97"/>
      <c r="C7" s="97" t="s">
        <v>71</v>
      </c>
      <c r="D7" s="97"/>
      <c r="E7" s="97" t="s">
        <v>100</v>
      </c>
      <c r="F7" s="97"/>
      <c r="G7" s="97" t="s">
        <v>104</v>
      </c>
      <c r="H7" s="97"/>
      <c r="I7" s="97" t="s">
        <v>479</v>
      </c>
      <c r="J7" s="97"/>
      <c r="K7" s="100"/>
    </row>
    <row r="8" spans="1:27" ht="63.75" x14ac:dyDescent="0.25">
      <c r="A8" s="123" t="s">
        <v>69</v>
      </c>
      <c r="B8" s="97"/>
      <c r="C8" s="97" t="s">
        <v>71</v>
      </c>
      <c r="D8" s="97"/>
      <c r="E8" s="97" t="s">
        <v>101</v>
      </c>
      <c r="F8" s="97"/>
      <c r="G8" s="97" t="s">
        <v>102</v>
      </c>
      <c r="H8" s="97"/>
      <c r="I8" s="97" t="s">
        <v>479</v>
      </c>
      <c r="J8" s="97"/>
      <c r="K8" s="100"/>
    </row>
    <row r="9" spans="1:27" ht="38.25" x14ac:dyDescent="0.25">
      <c r="A9" s="123" t="s">
        <v>69</v>
      </c>
      <c r="B9" s="97"/>
      <c r="C9" s="97" t="s">
        <v>71</v>
      </c>
      <c r="D9" s="97"/>
      <c r="E9" s="97" t="s">
        <v>816</v>
      </c>
      <c r="F9" s="97"/>
      <c r="G9" s="97" t="s">
        <v>105</v>
      </c>
      <c r="H9" s="97"/>
      <c r="I9" s="97" t="s">
        <v>479</v>
      </c>
      <c r="J9" s="97"/>
      <c r="K9" s="100"/>
    </row>
    <row r="10" spans="1:27" ht="38.25" x14ac:dyDescent="0.25">
      <c r="A10" s="123" t="s">
        <v>69</v>
      </c>
      <c r="B10" s="97"/>
      <c r="C10" s="97" t="s">
        <v>71</v>
      </c>
      <c r="D10" s="97"/>
      <c r="E10" s="97" t="s">
        <v>817</v>
      </c>
      <c r="F10" s="97"/>
      <c r="G10" s="97" t="s">
        <v>106</v>
      </c>
      <c r="H10" s="97"/>
      <c r="I10" s="97" t="s">
        <v>479</v>
      </c>
      <c r="J10" s="97"/>
      <c r="K10" s="100"/>
    </row>
    <row r="11" spans="1:27" ht="38.25" x14ac:dyDescent="0.25">
      <c r="A11" s="123" t="s">
        <v>69</v>
      </c>
      <c r="B11" s="97"/>
      <c r="C11" s="97" t="s">
        <v>71</v>
      </c>
      <c r="D11" s="97"/>
      <c r="E11" s="97" t="s">
        <v>818</v>
      </c>
      <c r="F11" s="103"/>
      <c r="G11" s="97" t="s">
        <v>108</v>
      </c>
      <c r="H11" s="97"/>
      <c r="I11" s="97" t="s">
        <v>479</v>
      </c>
      <c r="J11" s="97"/>
      <c r="K11" s="100"/>
    </row>
    <row r="12" spans="1:27" ht="38.25" x14ac:dyDescent="0.25">
      <c r="A12" s="123" t="s">
        <v>69</v>
      </c>
      <c r="B12" s="97"/>
      <c r="C12" s="97" t="s">
        <v>71</v>
      </c>
      <c r="D12" s="97"/>
      <c r="E12" s="97" t="s">
        <v>819</v>
      </c>
      <c r="F12" s="104"/>
      <c r="G12" s="97" t="s">
        <v>107</v>
      </c>
      <c r="H12" s="97"/>
      <c r="I12" s="97" t="s">
        <v>479</v>
      </c>
      <c r="J12" s="97"/>
      <c r="K12" s="100"/>
    </row>
    <row r="13" spans="1:27" ht="38.25" x14ac:dyDescent="0.25">
      <c r="A13" s="123" t="s">
        <v>69</v>
      </c>
      <c r="B13" s="97"/>
      <c r="C13" s="97" t="s">
        <v>71</v>
      </c>
      <c r="D13" s="97"/>
      <c r="E13" s="97" t="s">
        <v>820</v>
      </c>
      <c r="F13" s="103"/>
      <c r="G13" s="97" t="s">
        <v>109</v>
      </c>
      <c r="H13" s="97"/>
      <c r="I13" s="97" t="s">
        <v>479</v>
      </c>
      <c r="J13" s="97"/>
      <c r="K13" s="100"/>
    </row>
    <row r="14" spans="1:27" ht="38.25" x14ac:dyDescent="0.25">
      <c r="A14" s="123" t="s">
        <v>69</v>
      </c>
      <c r="B14" s="97"/>
      <c r="C14" s="97" t="s">
        <v>71</v>
      </c>
      <c r="D14" s="97"/>
      <c r="E14" s="97" t="s">
        <v>821</v>
      </c>
      <c r="F14" s="104"/>
      <c r="G14" s="97" t="s">
        <v>493</v>
      </c>
      <c r="H14" s="97"/>
      <c r="I14" s="97" t="s">
        <v>479</v>
      </c>
      <c r="J14" s="97"/>
      <c r="K14" s="100"/>
    </row>
    <row r="15" spans="1:27" ht="38.25" x14ac:dyDescent="0.2">
      <c r="A15" s="110" t="s">
        <v>1044</v>
      </c>
      <c r="B15" s="60" t="s">
        <v>1045</v>
      </c>
      <c r="C15" s="97"/>
      <c r="D15" s="97"/>
      <c r="E15" s="97" t="s">
        <v>1046</v>
      </c>
      <c r="F15" s="104"/>
      <c r="G15" s="97" t="s">
        <v>1074</v>
      </c>
      <c r="H15" s="97"/>
      <c r="I15" s="97" t="s">
        <v>479</v>
      </c>
      <c r="J15" s="97"/>
      <c r="K15" s="100"/>
    </row>
    <row r="16" spans="1:27" ht="38.25" x14ac:dyDescent="0.2">
      <c r="A16" s="110" t="s">
        <v>1044</v>
      </c>
      <c r="B16" s="97"/>
      <c r="C16" s="97" t="s">
        <v>71</v>
      </c>
      <c r="D16" s="97"/>
      <c r="E16" s="97" t="s">
        <v>828</v>
      </c>
      <c r="F16" s="104"/>
      <c r="G16" s="97" t="s">
        <v>1047</v>
      </c>
      <c r="H16" s="97"/>
      <c r="I16" s="97" t="s">
        <v>479</v>
      </c>
      <c r="J16" s="97"/>
      <c r="K16" s="100"/>
    </row>
    <row r="17" spans="1:11" ht="153" x14ac:dyDescent="0.25">
      <c r="A17" s="123" t="s">
        <v>69</v>
      </c>
      <c r="B17" s="97"/>
      <c r="C17" s="97" t="s">
        <v>71</v>
      </c>
      <c r="D17" s="97"/>
      <c r="E17" s="97" t="s">
        <v>822</v>
      </c>
      <c r="F17" s="97"/>
      <c r="G17" s="97" t="s">
        <v>10</v>
      </c>
      <c r="H17" s="97"/>
      <c r="I17" s="97" t="s">
        <v>479</v>
      </c>
      <c r="J17" s="97"/>
      <c r="K17" s="100"/>
    </row>
    <row r="18" spans="1:11" ht="38.25" x14ac:dyDescent="0.25">
      <c r="A18" s="123" t="s">
        <v>69</v>
      </c>
      <c r="B18" s="97"/>
      <c r="C18" s="97" t="s">
        <v>71</v>
      </c>
      <c r="D18" s="97"/>
      <c r="E18" s="97" t="s">
        <v>11</v>
      </c>
      <c r="F18" s="97"/>
      <c r="G18" s="97" t="s">
        <v>618</v>
      </c>
      <c r="H18" s="97"/>
      <c r="I18" s="97" t="s">
        <v>479</v>
      </c>
      <c r="J18" s="97"/>
      <c r="K18" s="108"/>
    </row>
    <row r="19" spans="1:11" ht="38.25" x14ac:dyDescent="0.25">
      <c r="A19" s="125" t="s">
        <v>69</v>
      </c>
      <c r="B19" s="95" t="s">
        <v>70</v>
      </c>
      <c r="C19" s="95" t="s">
        <v>71</v>
      </c>
      <c r="D19" s="95" t="s">
        <v>35</v>
      </c>
      <c r="E19" s="95" t="s">
        <v>27</v>
      </c>
      <c r="F19" s="95"/>
      <c r="G19" s="95" t="s">
        <v>26</v>
      </c>
      <c r="H19" s="95"/>
      <c r="I19" s="97" t="s">
        <v>479</v>
      </c>
      <c r="J19" s="95"/>
      <c r="K19" s="108"/>
    </row>
    <row r="20" spans="1:11" ht="38.25" x14ac:dyDescent="0.25">
      <c r="A20" s="125" t="s">
        <v>69</v>
      </c>
      <c r="B20" s="95"/>
      <c r="C20" s="95" t="s">
        <v>71</v>
      </c>
      <c r="D20" s="95"/>
      <c r="E20" s="95" t="s">
        <v>824</v>
      </c>
      <c r="F20" s="95"/>
      <c r="G20" s="95" t="s">
        <v>110</v>
      </c>
      <c r="H20" s="95"/>
      <c r="I20" s="97" t="s">
        <v>479</v>
      </c>
      <c r="J20" s="95"/>
      <c r="K20" s="108"/>
    </row>
    <row r="21" spans="1:11" ht="76.5" x14ac:dyDescent="0.25">
      <c r="A21" s="125" t="s">
        <v>69</v>
      </c>
      <c r="B21" s="95"/>
      <c r="C21" s="95" t="s">
        <v>71</v>
      </c>
      <c r="D21" s="95"/>
      <c r="E21" s="95" t="s">
        <v>825</v>
      </c>
      <c r="F21" s="95"/>
      <c r="G21" s="95" t="s">
        <v>111</v>
      </c>
      <c r="H21" s="95"/>
      <c r="I21" s="97" t="s">
        <v>479</v>
      </c>
      <c r="J21" s="95"/>
      <c r="K21" s="108" t="s">
        <v>766</v>
      </c>
    </row>
    <row r="22" spans="1:11" ht="51" x14ac:dyDescent="0.25">
      <c r="A22" s="126" t="s">
        <v>72</v>
      </c>
      <c r="B22" s="97" t="s">
        <v>73</v>
      </c>
      <c r="C22" s="97" t="s">
        <v>71</v>
      </c>
      <c r="D22" s="97" t="s">
        <v>96</v>
      </c>
      <c r="E22" s="97" t="s">
        <v>27</v>
      </c>
      <c r="F22" s="97"/>
      <c r="G22" s="97" t="s">
        <v>26</v>
      </c>
      <c r="H22" s="97"/>
      <c r="I22" s="97" t="s">
        <v>479</v>
      </c>
      <c r="J22" s="97"/>
      <c r="K22" s="100"/>
    </row>
    <row r="23" spans="1:11" ht="38.25" x14ac:dyDescent="0.25">
      <c r="A23" s="126" t="s">
        <v>72</v>
      </c>
      <c r="B23" s="97"/>
      <c r="C23" s="97" t="s">
        <v>71</v>
      </c>
      <c r="D23" s="97"/>
      <c r="E23" s="97" t="s">
        <v>93</v>
      </c>
      <c r="F23" s="97"/>
      <c r="G23" s="97" t="s">
        <v>95</v>
      </c>
      <c r="H23" s="97"/>
      <c r="I23" s="97" t="s">
        <v>479</v>
      </c>
      <c r="J23" s="97"/>
      <c r="K23" s="100"/>
    </row>
    <row r="24" spans="1:11" ht="38.25" x14ac:dyDescent="0.25">
      <c r="A24" s="126" t="s">
        <v>72</v>
      </c>
      <c r="B24" s="97"/>
      <c r="C24" s="97" t="s">
        <v>71</v>
      </c>
      <c r="D24" s="97"/>
      <c r="E24" s="97" t="s">
        <v>826</v>
      </c>
      <c r="F24" s="97"/>
      <c r="G24" s="97" t="s">
        <v>94</v>
      </c>
      <c r="H24" s="97"/>
      <c r="I24" s="97" t="s">
        <v>479</v>
      </c>
      <c r="J24" s="97"/>
      <c r="K24" s="100"/>
    </row>
    <row r="25" spans="1:11" ht="38.25" x14ac:dyDescent="0.25">
      <c r="A25" s="126" t="s">
        <v>72</v>
      </c>
      <c r="B25" s="97"/>
      <c r="C25" s="97" t="s">
        <v>71</v>
      </c>
      <c r="D25" s="97"/>
      <c r="E25" s="97" t="s">
        <v>827</v>
      </c>
      <c r="F25" s="97"/>
      <c r="G25" s="97" t="s">
        <v>113</v>
      </c>
      <c r="H25" s="97"/>
      <c r="I25" s="97" t="s">
        <v>479</v>
      </c>
      <c r="J25" s="97"/>
      <c r="K25" s="100"/>
    </row>
    <row r="26" spans="1:11" ht="38.25" x14ac:dyDescent="0.25">
      <c r="A26" s="126" t="s">
        <v>72</v>
      </c>
      <c r="B26" s="97"/>
      <c r="C26" s="97" t="s">
        <v>71</v>
      </c>
      <c r="D26" s="97"/>
      <c r="E26" s="97" t="s">
        <v>828</v>
      </c>
      <c r="F26" s="97"/>
      <c r="G26" s="97" t="s">
        <v>112</v>
      </c>
      <c r="H26" s="97"/>
      <c r="I26" s="97" t="s">
        <v>479</v>
      </c>
      <c r="J26" s="97"/>
      <c r="K26" s="100"/>
    </row>
    <row r="27" spans="1:11" ht="38.25" x14ac:dyDescent="0.25">
      <c r="A27" s="126" t="s">
        <v>72</v>
      </c>
      <c r="B27" s="97"/>
      <c r="C27" s="97" t="s">
        <v>71</v>
      </c>
      <c r="D27" s="97"/>
      <c r="E27" s="97" t="s">
        <v>100</v>
      </c>
      <c r="F27" s="97"/>
      <c r="G27" s="97" t="s">
        <v>114</v>
      </c>
      <c r="H27" s="97"/>
      <c r="I27" s="97" t="s">
        <v>479</v>
      </c>
      <c r="J27" s="97"/>
      <c r="K27" s="100"/>
    </row>
    <row r="28" spans="1:11" ht="63.75" x14ac:dyDescent="0.25">
      <c r="A28" s="126" t="s">
        <v>72</v>
      </c>
      <c r="B28" s="97"/>
      <c r="C28" s="97" t="s">
        <v>71</v>
      </c>
      <c r="D28" s="97"/>
      <c r="E28" s="97" t="s">
        <v>829</v>
      </c>
      <c r="F28" s="97"/>
      <c r="G28" s="97" t="s">
        <v>102</v>
      </c>
      <c r="H28" s="97"/>
      <c r="I28" s="97" t="s">
        <v>479</v>
      </c>
      <c r="J28" s="97"/>
      <c r="K28" s="100"/>
    </row>
    <row r="29" spans="1:11" ht="38.25" x14ac:dyDescent="0.25">
      <c r="A29" s="126" t="s">
        <v>72</v>
      </c>
      <c r="B29" s="97"/>
      <c r="C29" s="97" t="s">
        <v>71</v>
      </c>
      <c r="D29" s="97"/>
      <c r="E29" s="97" t="s">
        <v>830</v>
      </c>
      <c r="F29" s="97"/>
      <c r="G29" s="97" t="s">
        <v>115</v>
      </c>
      <c r="H29" s="97"/>
      <c r="I29" s="97" t="s">
        <v>479</v>
      </c>
      <c r="J29" s="97"/>
      <c r="K29" s="100"/>
    </row>
    <row r="30" spans="1:11" ht="38.25" x14ac:dyDescent="0.25">
      <c r="A30" s="126" t="s">
        <v>72</v>
      </c>
      <c r="B30" s="97"/>
      <c r="C30" s="97" t="s">
        <v>71</v>
      </c>
      <c r="D30" s="97"/>
      <c r="E30" s="97" t="s">
        <v>831</v>
      </c>
      <c r="F30" s="97"/>
      <c r="G30" s="97" t="s">
        <v>494</v>
      </c>
      <c r="H30" s="97"/>
      <c r="I30" s="97" t="s">
        <v>479</v>
      </c>
      <c r="J30" s="97"/>
      <c r="K30" s="100"/>
    </row>
    <row r="31" spans="1:11" ht="127.5" x14ac:dyDescent="0.25">
      <c r="A31" s="126" t="s">
        <v>72</v>
      </c>
      <c r="B31" s="97"/>
      <c r="C31" s="97"/>
      <c r="D31" s="97"/>
      <c r="E31" s="97" t="s">
        <v>957</v>
      </c>
      <c r="F31" s="97"/>
      <c r="G31" s="97" t="s">
        <v>958</v>
      </c>
      <c r="H31" s="97"/>
      <c r="I31" s="97" t="s">
        <v>479</v>
      </c>
      <c r="J31" s="97"/>
      <c r="K31" s="100"/>
    </row>
    <row r="32" spans="1:11" ht="38.25" customHeight="1" x14ac:dyDescent="0.25">
      <c r="A32" s="126" t="s">
        <v>789</v>
      </c>
      <c r="B32" s="97" t="s">
        <v>790</v>
      </c>
      <c r="C32" s="97" t="s">
        <v>71</v>
      </c>
      <c r="D32" s="97"/>
      <c r="E32" s="97" t="s">
        <v>832</v>
      </c>
      <c r="F32" s="97"/>
      <c r="G32" s="97" t="s">
        <v>959</v>
      </c>
      <c r="H32" s="97"/>
      <c r="I32" s="97" t="s">
        <v>479</v>
      </c>
      <c r="J32" s="97"/>
      <c r="K32" s="100"/>
    </row>
    <row r="33" spans="1:11" ht="38.25" customHeight="1" x14ac:dyDescent="0.25">
      <c r="A33" s="126" t="s">
        <v>997</v>
      </c>
      <c r="B33" s="60" t="s">
        <v>998</v>
      </c>
      <c r="C33" s="97" t="s">
        <v>71</v>
      </c>
      <c r="D33" s="97"/>
      <c r="E33" s="97" t="s">
        <v>999</v>
      </c>
      <c r="F33" s="97"/>
      <c r="G33" s="97" t="s">
        <v>1055</v>
      </c>
      <c r="H33" s="97"/>
      <c r="I33" s="97" t="s">
        <v>480</v>
      </c>
      <c r="J33" s="97">
        <v>231678</v>
      </c>
      <c r="K33" s="100"/>
    </row>
    <row r="34" spans="1:11" ht="132" customHeight="1" x14ac:dyDescent="0.25">
      <c r="A34" s="126" t="s">
        <v>72</v>
      </c>
      <c r="B34" s="97"/>
      <c r="C34" s="97" t="s">
        <v>71</v>
      </c>
      <c r="D34" s="97"/>
      <c r="E34" s="97" t="s">
        <v>833</v>
      </c>
      <c r="F34" s="97"/>
      <c r="G34" s="97" t="s">
        <v>10</v>
      </c>
      <c r="H34" s="97"/>
      <c r="I34" s="97" t="s">
        <v>479</v>
      </c>
      <c r="J34" s="97"/>
      <c r="K34" s="100"/>
    </row>
    <row r="35" spans="1:11" ht="38.25" x14ac:dyDescent="0.25">
      <c r="A35" s="126" t="s">
        <v>72</v>
      </c>
      <c r="B35" s="97"/>
      <c r="C35" s="97" t="s">
        <v>71</v>
      </c>
      <c r="D35" s="97"/>
      <c r="E35" s="97" t="s">
        <v>11</v>
      </c>
      <c r="F35" s="97"/>
      <c r="G35" s="97" t="s">
        <v>619</v>
      </c>
      <c r="H35" s="97"/>
      <c r="I35" s="97" t="s">
        <v>479</v>
      </c>
      <c r="J35" s="97"/>
      <c r="K35" s="100"/>
    </row>
    <row r="36" spans="1:11" ht="38.25" x14ac:dyDescent="0.25">
      <c r="A36" s="127" t="s">
        <v>72</v>
      </c>
      <c r="B36" s="95" t="s">
        <v>73</v>
      </c>
      <c r="C36" s="95" t="s">
        <v>71</v>
      </c>
      <c r="D36" s="95" t="s">
        <v>35</v>
      </c>
      <c r="E36" s="95" t="s">
        <v>27</v>
      </c>
      <c r="F36" s="95"/>
      <c r="G36" s="95" t="s">
        <v>26</v>
      </c>
      <c r="H36" s="95"/>
      <c r="I36" s="97" t="s">
        <v>479</v>
      </c>
      <c r="J36" s="97"/>
      <c r="K36" s="100"/>
    </row>
    <row r="37" spans="1:11" ht="38.25" x14ac:dyDescent="0.25">
      <c r="A37" s="127" t="s">
        <v>72</v>
      </c>
      <c r="B37" s="95"/>
      <c r="C37" s="95" t="s">
        <v>71</v>
      </c>
      <c r="D37" s="95"/>
      <c r="E37" s="95" t="s">
        <v>834</v>
      </c>
      <c r="F37" s="95"/>
      <c r="G37" s="95" t="s">
        <v>110</v>
      </c>
      <c r="H37" s="95"/>
      <c r="I37" s="97" t="s">
        <v>479</v>
      </c>
      <c r="J37" s="97"/>
      <c r="K37" s="100"/>
    </row>
    <row r="38" spans="1:11" ht="165.75" x14ac:dyDescent="0.25">
      <c r="A38" s="127" t="s">
        <v>72</v>
      </c>
      <c r="B38" s="95"/>
      <c r="C38" s="95" t="s">
        <v>71</v>
      </c>
      <c r="D38" s="95"/>
      <c r="E38" s="95" t="s">
        <v>825</v>
      </c>
      <c r="F38" s="95"/>
      <c r="G38" s="95" t="s">
        <v>623</v>
      </c>
      <c r="H38" s="95"/>
      <c r="I38" s="97" t="s">
        <v>479</v>
      </c>
      <c r="J38" s="97"/>
      <c r="K38" s="108"/>
    </row>
    <row r="39" spans="1:11" ht="38.25" x14ac:dyDescent="0.25">
      <c r="A39" s="126" t="s">
        <v>72</v>
      </c>
      <c r="B39" s="97" t="s">
        <v>73</v>
      </c>
      <c r="C39" s="97" t="s">
        <v>71</v>
      </c>
      <c r="D39" s="97" t="s">
        <v>12</v>
      </c>
      <c r="E39" s="97" t="s">
        <v>27</v>
      </c>
      <c r="F39" s="97"/>
      <c r="G39" s="97" t="s">
        <v>26</v>
      </c>
      <c r="H39" s="97"/>
      <c r="I39" s="97" t="s">
        <v>479</v>
      </c>
      <c r="J39" s="97"/>
      <c r="K39" s="100"/>
    </row>
    <row r="40" spans="1:11" ht="38.25" x14ac:dyDescent="0.25">
      <c r="A40" s="126" t="s">
        <v>72</v>
      </c>
      <c r="B40" s="97"/>
      <c r="C40" s="97" t="s">
        <v>71</v>
      </c>
      <c r="D40" s="97"/>
      <c r="E40" s="97" t="s">
        <v>93</v>
      </c>
      <c r="F40" s="97"/>
      <c r="G40" s="97" t="s">
        <v>95</v>
      </c>
      <c r="H40" s="97"/>
      <c r="I40" s="97" t="s">
        <v>479</v>
      </c>
      <c r="J40" s="97"/>
      <c r="K40" s="100"/>
    </row>
    <row r="41" spans="1:11" ht="38.25" x14ac:dyDescent="0.25">
      <c r="A41" s="126" t="s">
        <v>72</v>
      </c>
      <c r="B41" s="97"/>
      <c r="C41" s="97" t="s">
        <v>71</v>
      </c>
      <c r="D41" s="97"/>
      <c r="E41" s="97" t="s">
        <v>826</v>
      </c>
      <c r="F41" s="97"/>
      <c r="G41" s="97" t="s">
        <v>94</v>
      </c>
      <c r="H41" s="97"/>
      <c r="I41" s="97" t="s">
        <v>479</v>
      </c>
      <c r="J41" s="97"/>
      <c r="K41" s="100"/>
    </row>
    <row r="42" spans="1:11" ht="63.75" x14ac:dyDescent="0.25">
      <c r="A42" s="126" t="s">
        <v>72</v>
      </c>
      <c r="B42" s="97"/>
      <c r="C42" s="97" t="s">
        <v>71</v>
      </c>
      <c r="D42" s="97"/>
      <c r="E42" s="97" t="s">
        <v>835</v>
      </c>
      <c r="F42" s="97"/>
      <c r="G42" s="97" t="s">
        <v>540</v>
      </c>
      <c r="H42" s="97"/>
      <c r="I42" s="97" t="s">
        <v>479</v>
      </c>
      <c r="J42" s="97"/>
      <c r="K42" s="100"/>
    </row>
    <row r="43" spans="1:11" s="135" customFormat="1" ht="78" customHeight="1" x14ac:dyDescent="0.25">
      <c r="A43" s="127" t="s">
        <v>72</v>
      </c>
      <c r="B43" s="95"/>
      <c r="C43" s="95" t="s">
        <v>71</v>
      </c>
      <c r="D43" s="95"/>
      <c r="E43" s="95" t="s">
        <v>836</v>
      </c>
      <c r="F43" s="95"/>
      <c r="G43" s="95" t="s">
        <v>541</v>
      </c>
      <c r="H43" s="95"/>
      <c r="I43" s="95" t="s">
        <v>479</v>
      </c>
      <c r="J43" s="95"/>
      <c r="K43" s="108" t="s">
        <v>904</v>
      </c>
    </row>
    <row r="44" spans="1:11" s="135" customFormat="1" ht="127.5" x14ac:dyDescent="0.2">
      <c r="A44" s="54" t="s">
        <v>1149</v>
      </c>
      <c r="B44" s="63" t="s">
        <v>1150</v>
      </c>
      <c r="C44" s="95"/>
      <c r="D44" s="95"/>
      <c r="E44" s="95" t="s">
        <v>1151</v>
      </c>
      <c r="F44" s="95"/>
      <c r="G44" s="95" t="s">
        <v>1152</v>
      </c>
      <c r="H44" s="95"/>
      <c r="I44" s="95" t="s">
        <v>479</v>
      </c>
      <c r="J44" s="95"/>
      <c r="K44" s="108"/>
    </row>
    <row r="45" spans="1:11" ht="105.75" customHeight="1" x14ac:dyDescent="0.25">
      <c r="A45" s="126" t="s">
        <v>72</v>
      </c>
      <c r="B45" s="97"/>
      <c r="C45" s="97" t="s">
        <v>71</v>
      </c>
      <c r="D45" s="97"/>
      <c r="E45" s="97" t="s">
        <v>837</v>
      </c>
      <c r="F45" s="97"/>
      <c r="G45" s="97" t="s">
        <v>542</v>
      </c>
      <c r="H45" s="97"/>
      <c r="I45" s="97" t="s">
        <v>479</v>
      </c>
      <c r="J45" s="97"/>
      <c r="K45" s="100" t="s">
        <v>905</v>
      </c>
    </row>
    <row r="46" spans="1:11" ht="87.75" customHeight="1" x14ac:dyDescent="0.25">
      <c r="A46" s="126" t="s">
        <v>72</v>
      </c>
      <c r="B46" s="97"/>
      <c r="C46" s="97" t="s">
        <v>71</v>
      </c>
      <c r="D46" s="97"/>
      <c r="E46" s="97" t="s">
        <v>838</v>
      </c>
      <c r="F46" s="97"/>
      <c r="G46" s="97" t="s">
        <v>542</v>
      </c>
      <c r="H46" s="97"/>
      <c r="I46" s="97" t="s">
        <v>479</v>
      </c>
      <c r="J46" s="97"/>
      <c r="K46" s="100" t="s">
        <v>908</v>
      </c>
    </row>
    <row r="47" spans="1:11" ht="73.5" customHeight="1" x14ac:dyDescent="0.25">
      <c r="A47" s="126" t="s">
        <v>72</v>
      </c>
      <c r="B47" s="97"/>
      <c r="C47" s="97" t="s">
        <v>71</v>
      </c>
      <c r="D47" s="97"/>
      <c r="E47" s="97" t="s">
        <v>839</v>
      </c>
      <c r="F47" s="97"/>
      <c r="G47" s="97" t="s">
        <v>543</v>
      </c>
      <c r="H47" s="97"/>
      <c r="I47" s="97" t="s">
        <v>479</v>
      </c>
      <c r="J47" s="97"/>
      <c r="K47" s="100"/>
    </row>
    <row r="48" spans="1:11" ht="153" x14ac:dyDescent="0.25">
      <c r="A48" s="126" t="s">
        <v>72</v>
      </c>
      <c r="B48" s="97"/>
      <c r="C48" s="97" t="s">
        <v>71</v>
      </c>
      <c r="D48" s="97"/>
      <c r="E48" s="97" t="s">
        <v>840</v>
      </c>
      <c r="F48" s="97"/>
      <c r="G48" s="97" t="s">
        <v>544</v>
      </c>
      <c r="H48" s="97"/>
      <c r="I48" s="97" t="s">
        <v>479</v>
      </c>
      <c r="J48" s="97"/>
      <c r="K48" s="100"/>
    </row>
    <row r="49" spans="1:11" ht="76.5" x14ac:dyDescent="0.25">
      <c r="A49" s="126" t="s">
        <v>72</v>
      </c>
      <c r="B49" s="97"/>
      <c r="C49" s="97" t="s">
        <v>71</v>
      </c>
      <c r="D49" s="97"/>
      <c r="E49" s="97" t="s">
        <v>841</v>
      </c>
      <c r="F49" s="97"/>
      <c r="G49" s="97" t="s">
        <v>545</v>
      </c>
      <c r="H49" s="97"/>
      <c r="I49" s="97" t="s">
        <v>479</v>
      </c>
      <c r="J49" s="97"/>
      <c r="K49" s="100"/>
    </row>
    <row r="50" spans="1:11" ht="76.5" x14ac:dyDescent="0.25">
      <c r="A50" s="126" t="s">
        <v>72</v>
      </c>
      <c r="B50" s="97"/>
      <c r="C50" s="97" t="s">
        <v>71</v>
      </c>
      <c r="D50" s="97"/>
      <c r="E50" s="97" t="s">
        <v>842</v>
      </c>
      <c r="F50" s="97"/>
      <c r="G50" s="97" t="s">
        <v>546</v>
      </c>
      <c r="H50" s="97"/>
      <c r="I50" s="97" t="s">
        <v>479</v>
      </c>
      <c r="J50" s="97"/>
      <c r="K50" s="100"/>
    </row>
    <row r="51" spans="1:11" ht="76.5" x14ac:dyDescent="0.25">
      <c r="A51" s="126" t="s">
        <v>539</v>
      </c>
      <c r="B51" s="97" t="s">
        <v>613</v>
      </c>
      <c r="C51" s="97" t="s">
        <v>71</v>
      </c>
      <c r="D51" s="97"/>
      <c r="E51" s="97" t="s">
        <v>843</v>
      </c>
      <c r="F51" s="97"/>
      <c r="G51" s="97" t="s">
        <v>548</v>
      </c>
      <c r="H51" s="97"/>
      <c r="I51" s="97" t="s">
        <v>479</v>
      </c>
      <c r="J51" s="97"/>
      <c r="K51" s="100"/>
    </row>
    <row r="52" spans="1:11" ht="140.25" x14ac:dyDescent="0.25">
      <c r="A52" s="126" t="s">
        <v>72</v>
      </c>
      <c r="B52" s="97"/>
      <c r="C52" s="97" t="s">
        <v>71</v>
      </c>
      <c r="D52" s="97"/>
      <c r="E52" s="97" t="s">
        <v>844</v>
      </c>
      <c r="F52" s="97"/>
      <c r="G52" s="97" t="s">
        <v>547</v>
      </c>
      <c r="H52" s="97"/>
      <c r="I52" s="95" t="s">
        <v>479</v>
      </c>
      <c r="J52" s="97"/>
      <c r="K52" s="100"/>
    </row>
    <row r="53" spans="1:11" ht="51" x14ac:dyDescent="0.25">
      <c r="A53" s="123" t="s">
        <v>74</v>
      </c>
      <c r="B53" s="97" t="s">
        <v>75</v>
      </c>
      <c r="C53" s="97" t="s">
        <v>71</v>
      </c>
      <c r="D53" s="97" t="s">
        <v>96</v>
      </c>
      <c r="E53" s="97" t="s">
        <v>27</v>
      </c>
      <c r="F53" s="97"/>
      <c r="G53" s="97" t="s">
        <v>26</v>
      </c>
      <c r="H53" s="97"/>
      <c r="I53" s="97" t="s">
        <v>479</v>
      </c>
      <c r="J53" s="97"/>
      <c r="K53" s="100"/>
    </row>
    <row r="54" spans="1:11" ht="38.25" x14ac:dyDescent="0.25">
      <c r="A54" s="123" t="s">
        <v>74</v>
      </c>
      <c r="B54" s="97"/>
      <c r="C54" s="97" t="s">
        <v>71</v>
      </c>
      <c r="D54" s="97"/>
      <c r="E54" s="97" t="s">
        <v>93</v>
      </c>
      <c r="F54" s="97"/>
      <c r="G54" s="97" t="s">
        <v>95</v>
      </c>
      <c r="H54" s="97"/>
      <c r="I54" s="97" t="s">
        <v>479</v>
      </c>
      <c r="J54" s="97"/>
      <c r="K54" s="100"/>
    </row>
    <row r="55" spans="1:11" ht="38.25" x14ac:dyDescent="0.25">
      <c r="A55" s="123" t="s">
        <v>74</v>
      </c>
      <c r="B55" s="97" t="s">
        <v>620</v>
      </c>
      <c r="C55" s="97" t="s">
        <v>71</v>
      </c>
      <c r="D55" s="97"/>
      <c r="E55" s="97" t="s">
        <v>845</v>
      </c>
      <c r="F55" s="97"/>
      <c r="G55" s="97" t="s">
        <v>94</v>
      </c>
      <c r="H55" s="97"/>
      <c r="I55" s="97" t="s">
        <v>479</v>
      </c>
      <c r="J55" s="97"/>
      <c r="K55" s="100"/>
    </row>
    <row r="56" spans="1:11" ht="38.25" x14ac:dyDescent="0.25">
      <c r="A56" s="123" t="s">
        <v>74</v>
      </c>
      <c r="B56" s="97"/>
      <c r="C56" s="97" t="s">
        <v>71</v>
      </c>
      <c r="D56" s="97"/>
      <c r="E56" s="97" t="s">
        <v>846</v>
      </c>
      <c r="F56" s="97"/>
      <c r="G56" s="97" t="s">
        <v>120</v>
      </c>
      <c r="H56" s="97"/>
      <c r="I56" s="97" t="s">
        <v>479</v>
      </c>
      <c r="J56" s="97"/>
      <c r="K56" s="100"/>
    </row>
    <row r="57" spans="1:11" ht="63.75" x14ac:dyDescent="0.25">
      <c r="A57" s="123" t="s">
        <v>74</v>
      </c>
      <c r="B57" s="97"/>
      <c r="C57" s="97" t="s">
        <v>71</v>
      </c>
      <c r="D57" s="97"/>
      <c r="E57" s="97" t="s">
        <v>847</v>
      </c>
      <c r="F57" s="97"/>
      <c r="G57" s="97" t="s">
        <v>121</v>
      </c>
      <c r="H57" s="97"/>
      <c r="I57" s="97" t="s">
        <v>479</v>
      </c>
      <c r="J57" s="97"/>
      <c r="K57" s="100"/>
    </row>
    <row r="58" spans="1:11" ht="38.25" x14ac:dyDescent="0.25">
      <c r="A58" s="123" t="s">
        <v>74</v>
      </c>
      <c r="B58" s="97"/>
      <c r="C58" s="97" t="s">
        <v>71</v>
      </c>
      <c r="D58" s="97"/>
      <c r="E58" s="97" t="s">
        <v>848</v>
      </c>
      <c r="F58" s="97"/>
      <c r="G58" s="97" t="s">
        <v>122</v>
      </c>
      <c r="H58" s="97"/>
      <c r="I58" s="97" t="s">
        <v>479</v>
      </c>
      <c r="J58" s="97"/>
      <c r="K58" s="100"/>
    </row>
    <row r="59" spans="1:11" ht="38.25" x14ac:dyDescent="0.25">
      <c r="A59" s="123" t="s">
        <v>74</v>
      </c>
      <c r="B59" s="97"/>
      <c r="C59" s="97" t="s">
        <v>71</v>
      </c>
      <c r="D59" s="97"/>
      <c r="E59" s="97" t="s">
        <v>849</v>
      </c>
      <c r="F59" s="97"/>
      <c r="G59" s="97" t="s">
        <v>123</v>
      </c>
      <c r="H59" s="97"/>
      <c r="I59" s="97" t="s">
        <v>479</v>
      </c>
      <c r="J59" s="97"/>
      <c r="K59" s="100"/>
    </row>
    <row r="60" spans="1:11" ht="64.5" x14ac:dyDescent="0.25">
      <c r="A60" s="126" t="s">
        <v>1072</v>
      </c>
      <c r="B60" s="60" t="s">
        <v>1057</v>
      </c>
      <c r="C60" s="97" t="s">
        <v>71</v>
      </c>
      <c r="D60" s="97"/>
      <c r="E60" s="97" t="s">
        <v>850</v>
      </c>
      <c r="F60" s="97"/>
      <c r="G60" s="97" t="s">
        <v>1058</v>
      </c>
      <c r="H60" s="97"/>
      <c r="I60" s="97" t="s">
        <v>479</v>
      </c>
      <c r="J60" s="97"/>
      <c r="K60" s="100"/>
    </row>
    <row r="61" spans="1:11" ht="127.5" x14ac:dyDescent="0.25">
      <c r="A61" s="123" t="s">
        <v>74</v>
      </c>
      <c r="B61" s="97"/>
      <c r="C61" s="97" t="s">
        <v>71</v>
      </c>
      <c r="D61" s="97"/>
      <c r="E61" s="97" t="s">
        <v>851</v>
      </c>
      <c r="F61" s="97"/>
      <c r="G61" s="97" t="s">
        <v>10</v>
      </c>
      <c r="H61" s="97"/>
      <c r="I61" s="97" t="s">
        <v>479</v>
      </c>
      <c r="J61" s="97"/>
      <c r="K61" s="100"/>
    </row>
    <row r="62" spans="1:11" ht="38.25" x14ac:dyDescent="0.25">
      <c r="A62" s="123" t="s">
        <v>74</v>
      </c>
      <c r="B62" s="97"/>
      <c r="C62" s="97" t="s">
        <v>71</v>
      </c>
      <c r="D62" s="97"/>
      <c r="E62" s="97" t="s">
        <v>11</v>
      </c>
      <c r="F62" s="97"/>
      <c r="G62" s="97" t="s">
        <v>621</v>
      </c>
      <c r="H62" s="97"/>
      <c r="I62" s="97" t="s">
        <v>479</v>
      </c>
      <c r="J62" s="97"/>
      <c r="K62" s="100"/>
    </row>
    <row r="63" spans="1:11" ht="38.25" x14ac:dyDescent="0.25">
      <c r="A63" s="123" t="s">
        <v>74</v>
      </c>
      <c r="B63" s="97"/>
      <c r="C63" s="97" t="s">
        <v>71</v>
      </c>
      <c r="D63" s="97"/>
      <c r="E63" s="97" t="s">
        <v>27</v>
      </c>
      <c r="F63" s="97"/>
      <c r="G63" s="97" t="s">
        <v>26</v>
      </c>
      <c r="H63" s="97"/>
      <c r="I63" s="97" t="s">
        <v>479</v>
      </c>
      <c r="J63" s="97"/>
      <c r="K63" s="100"/>
    </row>
    <row r="64" spans="1:11" ht="51" x14ac:dyDescent="0.25">
      <c r="A64" s="128" t="s">
        <v>81</v>
      </c>
      <c r="B64" s="97" t="s">
        <v>124</v>
      </c>
      <c r="C64" s="97" t="s">
        <v>71</v>
      </c>
      <c r="D64" s="97" t="s">
        <v>96</v>
      </c>
      <c r="E64" s="97" t="s">
        <v>27</v>
      </c>
      <c r="F64" s="97"/>
      <c r="G64" s="97" t="s">
        <v>26</v>
      </c>
      <c r="H64" s="97"/>
      <c r="I64" s="97" t="s">
        <v>479</v>
      </c>
      <c r="J64" s="97"/>
      <c r="K64" s="100"/>
    </row>
    <row r="65" spans="1:12" ht="38.25" x14ac:dyDescent="0.25">
      <c r="A65" s="128" t="s">
        <v>81</v>
      </c>
      <c r="B65" s="97"/>
      <c r="C65" s="97" t="s">
        <v>71</v>
      </c>
      <c r="D65" s="97"/>
      <c r="E65" s="97" t="s">
        <v>824</v>
      </c>
      <c r="F65" s="97"/>
      <c r="G65" s="97" t="s">
        <v>110</v>
      </c>
      <c r="H65" s="97"/>
      <c r="I65" s="97" t="s">
        <v>479</v>
      </c>
      <c r="J65" s="97"/>
      <c r="K65" s="100"/>
    </row>
    <row r="66" spans="1:12" ht="38.25" x14ac:dyDescent="0.25">
      <c r="A66" s="128" t="s">
        <v>81</v>
      </c>
      <c r="B66" s="97"/>
      <c r="C66" s="97" t="s">
        <v>71</v>
      </c>
      <c r="D66" s="97"/>
      <c r="E66" s="97" t="s">
        <v>852</v>
      </c>
      <c r="F66" s="97"/>
      <c r="G66" s="97" t="s">
        <v>23</v>
      </c>
      <c r="H66" s="97"/>
      <c r="I66" s="97" t="s">
        <v>479</v>
      </c>
      <c r="J66" s="97"/>
      <c r="K66" s="100"/>
    </row>
    <row r="67" spans="1:12" ht="38.25" x14ac:dyDescent="0.25">
      <c r="A67" s="128" t="s">
        <v>81</v>
      </c>
      <c r="B67" s="97"/>
      <c r="C67" s="97" t="s">
        <v>71</v>
      </c>
      <c r="D67" s="97"/>
      <c r="E67" s="97" t="s">
        <v>11</v>
      </c>
      <c r="F67" s="97"/>
      <c r="G67" s="97" t="s">
        <v>767</v>
      </c>
      <c r="H67" s="97"/>
      <c r="I67" s="97" t="s">
        <v>479</v>
      </c>
      <c r="J67" s="97"/>
      <c r="K67" s="100"/>
    </row>
    <row r="68" spans="1:12" ht="38.25" x14ac:dyDescent="0.25">
      <c r="A68" s="128" t="s">
        <v>81</v>
      </c>
      <c r="B68" s="97"/>
      <c r="C68" s="97" t="s">
        <v>71</v>
      </c>
      <c r="D68" s="97"/>
      <c r="E68" s="97" t="s">
        <v>853</v>
      </c>
      <c r="F68" s="97"/>
      <c r="G68" s="97" t="s">
        <v>23</v>
      </c>
      <c r="H68" s="97"/>
      <c r="I68" s="97" t="s">
        <v>479</v>
      </c>
      <c r="J68" s="97"/>
      <c r="K68" s="100"/>
    </row>
    <row r="69" spans="1:12" ht="38.25" x14ac:dyDescent="0.25">
      <c r="A69" s="128" t="s">
        <v>81</v>
      </c>
      <c r="B69" s="97"/>
      <c r="C69" s="97" t="s">
        <v>71</v>
      </c>
      <c r="D69" s="97"/>
      <c r="E69" s="97" t="s">
        <v>11</v>
      </c>
      <c r="F69" s="97"/>
      <c r="G69" s="97" t="s">
        <v>495</v>
      </c>
      <c r="H69" s="97"/>
      <c r="I69" s="97" t="s">
        <v>479</v>
      </c>
      <c r="J69" s="97"/>
      <c r="K69" s="100"/>
    </row>
    <row r="70" spans="1:12" ht="38.25" x14ac:dyDescent="0.25">
      <c r="A70" s="128" t="s">
        <v>81</v>
      </c>
      <c r="B70" s="97" t="s">
        <v>126</v>
      </c>
      <c r="C70" s="97" t="s">
        <v>71</v>
      </c>
      <c r="D70" s="97"/>
      <c r="E70" s="97" t="s">
        <v>27</v>
      </c>
      <c r="F70" s="97"/>
      <c r="G70" s="97" t="s">
        <v>26</v>
      </c>
      <c r="H70" s="97"/>
      <c r="I70" s="97" t="s">
        <v>479</v>
      </c>
      <c r="J70" s="97"/>
      <c r="K70" s="100"/>
    </row>
    <row r="71" spans="1:12" ht="38.25" x14ac:dyDescent="0.25">
      <c r="A71" s="128" t="s">
        <v>81</v>
      </c>
      <c r="B71" s="97"/>
      <c r="C71" s="97" t="s">
        <v>71</v>
      </c>
      <c r="D71" s="97"/>
      <c r="E71" s="97" t="s">
        <v>824</v>
      </c>
      <c r="F71" s="97"/>
      <c r="G71" s="97" t="s">
        <v>110</v>
      </c>
      <c r="H71" s="97"/>
      <c r="I71" s="97" t="s">
        <v>479</v>
      </c>
      <c r="J71" s="97"/>
      <c r="K71" s="100"/>
    </row>
    <row r="72" spans="1:12" ht="38.25" x14ac:dyDescent="0.25">
      <c r="A72" s="128" t="s">
        <v>81</v>
      </c>
      <c r="B72" s="97"/>
      <c r="C72" s="97" t="s">
        <v>71</v>
      </c>
      <c r="D72" s="97"/>
      <c r="E72" s="97" t="s">
        <v>854</v>
      </c>
      <c r="F72" s="97"/>
      <c r="G72" s="97" t="s">
        <v>23</v>
      </c>
      <c r="H72" s="97"/>
      <c r="I72" s="97" t="s">
        <v>479</v>
      </c>
      <c r="J72" s="97"/>
      <c r="K72" s="100"/>
      <c r="L72" s="105" t="s">
        <v>496</v>
      </c>
    </row>
    <row r="73" spans="1:12" ht="38.25" x14ac:dyDescent="0.25">
      <c r="A73" s="128" t="s">
        <v>81</v>
      </c>
      <c r="B73" s="97"/>
      <c r="C73" s="97" t="s">
        <v>71</v>
      </c>
      <c r="D73" s="97"/>
      <c r="E73" s="97" t="s">
        <v>11</v>
      </c>
      <c r="F73" s="97"/>
      <c r="G73" s="97" t="s">
        <v>768</v>
      </c>
      <c r="H73" s="97"/>
      <c r="I73" s="97" t="s">
        <v>479</v>
      </c>
      <c r="J73" s="97"/>
      <c r="K73" s="100"/>
    </row>
    <row r="74" spans="1:12" ht="38.25" x14ac:dyDescent="0.25">
      <c r="A74" s="128" t="s">
        <v>81</v>
      </c>
      <c r="B74" s="97"/>
      <c r="C74" s="97" t="s">
        <v>71</v>
      </c>
      <c r="D74" s="97"/>
      <c r="E74" s="97" t="s">
        <v>855</v>
      </c>
      <c r="F74" s="97"/>
      <c r="G74" s="97" t="s">
        <v>23</v>
      </c>
      <c r="H74" s="97"/>
      <c r="I74" s="97" t="s">
        <v>479</v>
      </c>
      <c r="J74" s="97"/>
      <c r="K74" s="100"/>
    </row>
    <row r="75" spans="1:12" ht="38.25" x14ac:dyDescent="0.25">
      <c r="A75" s="128" t="s">
        <v>81</v>
      </c>
      <c r="B75" s="97"/>
      <c r="C75" s="97" t="s">
        <v>71</v>
      </c>
      <c r="D75" s="97"/>
      <c r="E75" s="97" t="s">
        <v>11</v>
      </c>
      <c r="F75" s="97"/>
      <c r="G75" s="97" t="s">
        <v>495</v>
      </c>
      <c r="H75" s="97"/>
      <c r="I75" s="97" t="s">
        <v>479</v>
      </c>
      <c r="J75" s="97"/>
      <c r="K75" s="100"/>
    </row>
    <row r="76" spans="1:12" ht="38.25" x14ac:dyDescent="0.25">
      <c r="A76" s="128" t="s">
        <v>81</v>
      </c>
      <c r="B76" s="97" t="s">
        <v>127</v>
      </c>
      <c r="C76" s="97" t="s">
        <v>71</v>
      </c>
      <c r="D76" s="97"/>
      <c r="E76" s="97" t="s">
        <v>27</v>
      </c>
      <c r="F76" s="97"/>
      <c r="G76" s="97" t="s">
        <v>26</v>
      </c>
      <c r="H76" s="97"/>
      <c r="I76" s="97" t="s">
        <v>479</v>
      </c>
      <c r="J76" s="97"/>
      <c r="K76" s="100"/>
    </row>
    <row r="77" spans="1:12" ht="38.25" x14ac:dyDescent="0.25">
      <c r="A77" s="128" t="s">
        <v>81</v>
      </c>
      <c r="B77" s="97"/>
      <c r="C77" s="97" t="s">
        <v>71</v>
      </c>
      <c r="D77" s="97"/>
      <c r="E77" s="97" t="s">
        <v>834</v>
      </c>
      <c r="F77" s="97"/>
      <c r="G77" s="97" t="s">
        <v>110</v>
      </c>
      <c r="H77" s="97"/>
      <c r="I77" s="97" t="s">
        <v>479</v>
      </c>
      <c r="J77" s="97"/>
      <c r="K77" s="100"/>
    </row>
    <row r="78" spans="1:12" ht="38.25" x14ac:dyDescent="0.25">
      <c r="A78" s="128" t="s">
        <v>81</v>
      </c>
      <c r="B78" s="97"/>
      <c r="C78" s="97" t="s">
        <v>71</v>
      </c>
      <c r="D78" s="97"/>
      <c r="E78" s="97" t="s">
        <v>856</v>
      </c>
      <c r="F78" s="97"/>
      <c r="G78" s="97" t="s">
        <v>23</v>
      </c>
      <c r="H78" s="97"/>
      <c r="I78" s="97" t="s">
        <v>479</v>
      </c>
      <c r="J78" s="97"/>
      <c r="K78" s="100"/>
    </row>
    <row r="79" spans="1:12" ht="38.25" x14ac:dyDescent="0.25">
      <c r="A79" s="128" t="s">
        <v>81</v>
      </c>
      <c r="B79" s="97"/>
      <c r="C79" s="97" t="s">
        <v>71</v>
      </c>
      <c r="D79" s="97"/>
      <c r="E79" s="97" t="s">
        <v>11</v>
      </c>
      <c r="F79" s="97"/>
      <c r="G79" s="97" t="s">
        <v>128</v>
      </c>
      <c r="H79" s="97"/>
      <c r="I79" s="97" t="s">
        <v>479</v>
      </c>
      <c r="J79" s="97"/>
      <c r="K79" s="100" t="s">
        <v>907</v>
      </c>
    </row>
    <row r="80" spans="1:12" ht="38.25" x14ac:dyDescent="0.25">
      <c r="A80" s="128" t="s">
        <v>81</v>
      </c>
      <c r="B80" s="97"/>
      <c r="C80" s="97" t="s">
        <v>71</v>
      </c>
      <c r="D80" s="97"/>
      <c r="E80" s="97" t="s">
        <v>857</v>
      </c>
      <c r="F80" s="97"/>
      <c r="G80" s="97" t="s">
        <v>23</v>
      </c>
      <c r="H80" s="97"/>
      <c r="I80" s="97" t="s">
        <v>479</v>
      </c>
      <c r="J80" s="97"/>
      <c r="K80" s="100"/>
    </row>
    <row r="81" spans="1:11" ht="38.25" x14ac:dyDescent="0.25">
      <c r="A81" s="128" t="s">
        <v>81</v>
      </c>
      <c r="B81" s="97"/>
      <c r="C81" s="97" t="s">
        <v>71</v>
      </c>
      <c r="D81" s="97"/>
      <c r="E81" s="97" t="s">
        <v>11</v>
      </c>
      <c r="F81" s="97"/>
      <c r="G81" s="97" t="s">
        <v>125</v>
      </c>
      <c r="H81" s="97"/>
      <c r="I81" s="97" t="s">
        <v>479</v>
      </c>
      <c r="J81" s="97"/>
      <c r="K81" s="100"/>
    </row>
    <row r="82" spans="1:11" ht="38.25" x14ac:dyDescent="0.25">
      <c r="A82" s="128" t="s">
        <v>91</v>
      </c>
      <c r="B82" s="97" t="s">
        <v>92</v>
      </c>
      <c r="C82" s="97" t="s">
        <v>71</v>
      </c>
      <c r="D82" s="97" t="s">
        <v>41</v>
      </c>
      <c r="E82" s="97" t="s">
        <v>30</v>
      </c>
      <c r="F82" s="97"/>
      <c r="G82" s="97" t="s">
        <v>31</v>
      </c>
      <c r="H82" s="97"/>
      <c r="I82" s="97" t="s">
        <v>479</v>
      </c>
      <c r="J82" s="97"/>
      <c r="K82" s="100"/>
    </row>
    <row r="83" spans="1:11" ht="38.25" x14ac:dyDescent="0.25">
      <c r="A83" s="128" t="s">
        <v>91</v>
      </c>
      <c r="B83" s="97"/>
      <c r="C83" s="97" t="s">
        <v>71</v>
      </c>
      <c r="D83" s="97"/>
      <c r="E83" s="97" t="s">
        <v>34</v>
      </c>
      <c r="F83" s="97"/>
      <c r="G83" s="97" t="s">
        <v>22</v>
      </c>
      <c r="H83" s="97"/>
      <c r="I83" s="97" t="s">
        <v>479</v>
      </c>
      <c r="J83" s="97"/>
      <c r="K83" s="100"/>
    </row>
    <row r="84" spans="1:11" ht="178.5" x14ac:dyDescent="0.25">
      <c r="A84" s="129" t="s">
        <v>1073</v>
      </c>
      <c r="B84" s="97"/>
      <c r="C84" s="97" t="s">
        <v>71</v>
      </c>
      <c r="D84" s="97"/>
      <c r="E84" s="97" t="s">
        <v>964</v>
      </c>
      <c r="F84" s="97"/>
      <c r="G84" s="97" t="s">
        <v>135</v>
      </c>
      <c r="H84" s="97"/>
      <c r="I84" s="97" t="s">
        <v>479</v>
      </c>
      <c r="J84" s="97"/>
      <c r="K84" s="108"/>
    </row>
    <row r="85" spans="1:11" ht="38.25" x14ac:dyDescent="0.25">
      <c r="A85" s="128" t="s">
        <v>91</v>
      </c>
      <c r="B85" s="97"/>
      <c r="C85" s="97" t="s">
        <v>71</v>
      </c>
      <c r="D85" s="97"/>
      <c r="E85" s="97" t="s">
        <v>858</v>
      </c>
      <c r="F85" s="97"/>
      <c r="G85" s="97" t="s">
        <v>95</v>
      </c>
      <c r="H85" s="97"/>
      <c r="I85" s="97" t="s">
        <v>479</v>
      </c>
      <c r="J85" s="97"/>
      <c r="K85" s="100"/>
    </row>
    <row r="86" spans="1:11" ht="38.25" x14ac:dyDescent="0.25">
      <c r="A86" s="128" t="s">
        <v>91</v>
      </c>
      <c r="B86" s="97"/>
      <c r="C86" s="97" t="s">
        <v>71</v>
      </c>
      <c r="D86" s="97"/>
      <c r="E86" s="97" t="s">
        <v>859</v>
      </c>
      <c r="F86" s="97"/>
      <c r="G86" s="97" t="s">
        <v>94</v>
      </c>
      <c r="H86" s="97"/>
      <c r="I86" s="97" t="s">
        <v>479</v>
      </c>
      <c r="J86" s="97"/>
      <c r="K86" s="100"/>
    </row>
    <row r="87" spans="1:11" ht="89.25" x14ac:dyDescent="0.25">
      <c r="A87" s="128" t="s">
        <v>91</v>
      </c>
      <c r="B87" s="97" t="s">
        <v>133</v>
      </c>
      <c r="C87" s="97" t="s">
        <v>71</v>
      </c>
      <c r="D87" s="97"/>
      <c r="E87" s="97" t="s">
        <v>860</v>
      </c>
      <c r="F87" s="97"/>
      <c r="G87" s="97" t="s">
        <v>10</v>
      </c>
      <c r="H87" s="97"/>
      <c r="I87" s="97" t="s">
        <v>479</v>
      </c>
      <c r="J87" s="97"/>
      <c r="K87" s="100"/>
    </row>
    <row r="88" spans="1:11" ht="38.25" x14ac:dyDescent="0.25">
      <c r="A88" s="128" t="s">
        <v>91</v>
      </c>
      <c r="B88" s="97"/>
      <c r="C88" s="97" t="s">
        <v>71</v>
      </c>
      <c r="D88" s="97"/>
      <c r="E88" s="97" t="s">
        <v>11</v>
      </c>
      <c r="F88" s="97"/>
      <c r="G88" s="97" t="s">
        <v>514</v>
      </c>
      <c r="H88" s="97"/>
      <c r="I88" s="97" t="s">
        <v>479</v>
      </c>
      <c r="J88" s="97"/>
      <c r="K88" s="100"/>
    </row>
    <row r="89" spans="1:11" ht="38.25" x14ac:dyDescent="0.25">
      <c r="A89" s="128" t="s">
        <v>91</v>
      </c>
      <c r="B89" s="97"/>
      <c r="C89" s="97" t="s">
        <v>71</v>
      </c>
      <c r="D89" s="97"/>
      <c r="E89" s="97" t="s">
        <v>861</v>
      </c>
      <c r="F89" s="97"/>
      <c r="G89" s="97" t="s">
        <v>515</v>
      </c>
      <c r="H89" s="97"/>
      <c r="I89" s="97" t="s">
        <v>479</v>
      </c>
      <c r="J89" s="97"/>
      <c r="K89" s="100"/>
    </row>
    <row r="90" spans="1:11" ht="38.25" x14ac:dyDescent="0.25">
      <c r="A90" s="128" t="s">
        <v>91</v>
      </c>
      <c r="B90" s="97"/>
      <c r="C90" s="97" t="s">
        <v>71</v>
      </c>
      <c r="D90" s="97"/>
      <c r="E90" s="97" t="s">
        <v>179</v>
      </c>
      <c r="F90" s="97"/>
      <c r="G90" s="97" t="s">
        <v>178</v>
      </c>
      <c r="H90" s="97"/>
      <c r="I90" s="97" t="s">
        <v>479</v>
      </c>
      <c r="J90" s="97"/>
      <c r="K90" s="100"/>
    </row>
    <row r="91" spans="1:11" ht="38.25" x14ac:dyDescent="0.25">
      <c r="A91" s="128" t="s">
        <v>91</v>
      </c>
      <c r="B91" s="97"/>
      <c r="C91" s="97" t="s">
        <v>71</v>
      </c>
      <c r="D91" s="97"/>
      <c r="E91" s="97" t="s">
        <v>862</v>
      </c>
      <c r="F91" s="97"/>
      <c r="G91" s="97" t="s">
        <v>622</v>
      </c>
      <c r="H91" s="97"/>
      <c r="I91" s="97" t="s">
        <v>479</v>
      </c>
      <c r="J91" s="97"/>
      <c r="K91" s="100"/>
    </row>
    <row r="92" spans="1:11" ht="178.5" x14ac:dyDescent="0.25">
      <c r="A92" s="128" t="s">
        <v>91</v>
      </c>
      <c r="B92" s="97"/>
      <c r="C92" s="97" t="s">
        <v>71</v>
      </c>
      <c r="D92" s="97"/>
      <c r="E92" s="97" t="s">
        <v>863</v>
      </c>
      <c r="F92" s="97"/>
      <c r="G92" s="97" t="s">
        <v>10</v>
      </c>
      <c r="H92" s="97"/>
      <c r="I92" s="97" t="s">
        <v>479</v>
      </c>
      <c r="J92" s="97"/>
      <c r="K92" s="100"/>
    </row>
    <row r="93" spans="1:11" ht="38.25" x14ac:dyDescent="0.25">
      <c r="A93" s="128" t="s">
        <v>91</v>
      </c>
      <c r="B93" s="97"/>
      <c r="C93" s="97" t="s">
        <v>71</v>
      </c>
      <c r="D93" s="97"/>
      <c r="E93" s="97" t="s">
        <v>11</v>
      </c>
      <c r="F93" s="97"/>
      <c r="G93" s="97" t="s">
        <v>619</v>
      </c>
      <c r="H93" s="97"/>
      <c r="I93" s="97" t="s">
        <v>479</v>
      </c>
      <c r="J93" s="97"/>
      <c r="K93" s="100"/>
    </row>
    <row r="94" spans="1:11" ht="38.25" x14ac:dyDescent="0.25">
      <c r="A94" s="128" t="s">
        <v>91</v>
      </c>
      <c r="B94" s="97"/>
      <c r="C94" s="97" t="s">
        <v>71</v>
      </c>
      <c r="D94" s="97"/>
      <c r="E94" s="97" t="s">
        <v>864</v>
      </c>
      <c r="F94" s="97"/>
      <c r="G94" s="97" t="s">
        <v>515</v>
      </c>
      <c r="H94" s="97"/>
      <c r="I94" s="97" t="s">
        <v>479</v>
      </c>
      <c r="J94" s="97"/>
      <c r="K94" s="100"/>
    </row>
    <row r="95" spans="1:11" ht="38.25" x14ac:dyDescent="0.25">
      <c r="A95" s="128" t="s">
        <v>91</v>
      </c>
      <c r="B95" s="97"/>
      <c r="C95" s="97" t="s">
        <v>71</v>
      </c>
      <c r="D95" s="97"/>
      <c r="E95" s="97" t="s">
        <v>865</v>
      </c>
      <c r="F95" s="97"/>
      <c r="G95" s="97" t="s">
        <v>178</v>
      </c>
      <c r="H95" s="97"/>
      <c r="I95" s="97" t="s">
        <v>479</v>
      </c>
      <c r="J95" s="97"/>
      <c r="K95" s="100"/>
    </row>
    <row r="96" spans="1:11" ht="38.25" x14ac:dyDescent="0.25">
      <c r="A96" s="128" t="s">
        <v>91</v>
      </c>
      <c r="B96" s="97"/>
      <c r="C96" s="97" t="s">
        <v>71</v>
      </c>
      <c r="D96" s="97"/>
      <c r="E96" s="97" t="s">
        <v>866</v>
      </c>
      <c r="F96" s="97"/>
      <c r="G96" s="97" t="s">
        <v>622</v>
      </c>
      <c r="H96" s="97"/>
      <c r="I96" s="97" t="s">
        <v>479</v>
      </c>
      <c r="J96" s="97"/>
      <c r="K96" s="100"/>
    </row>
    <row r="97" spans="1:11" ht="38.25" x14ac:dyDescent="0.25">
      <c r="A97" s="128" t="s">
        <v>91</v>
      </c>
      <c r="B97" s="97"/>
      <c r="C97" s="97" t="s">
        <v>71</v>
      </c>
      <c r="D97" s="97"/>
      <c r="E97" s="97" t="s">
        <v>867</v>
      </c>
      <c r="F97" s="97"/>
      <c r="G97" s="97" t="s">
        <v>134</v>
      </c>
      <c r="H97" s="97"/>
      <c r="I97" s="97" t="s">
        <v>479</v>
      </c>
      <c r="J97" s="97"/>
      <c r="K97" s="100"/>
    </row>
    <row r="98" spans="1:11" ht="38.25" x14ac:dyDescent="0.25">
      <c r="A98" s="128" t="s">
        <v>91</v>
      </c>
      <c r="B98" s="97"/>
      <c r="C98" s="97" t="s">
        <v>71</v>
      </c>
      <c r="D98" s="97"/>
      <c r="E98" s="97" t="s">
        <v>868</v>
      </c>
      <c r="F98" s="97"/>
      <c r="G98" s="97" t="s">
        <v>22</v>
      </c>
      <c r="H98" s="97"/>
      <c r="I98" s="97" t="s">
        <v>479</v>
      </c>
      <c r="J98" s="97"/>
      <c r="K98" s="100"/>
    </row>
    <row r="99" spans="1:11" ht="178.5" x14ac:dyDescent="0.25">
      <c r="A99" s="129" t="s">
        <v>1073</v>
      </c>
      <c r="B99" s="97"/>
      <c r="C99" s="97" t="s">
        <v>71</v>
      </c>
      <c r="D99" s="97"/>
      <c r="E99" s="97" t="s">
        <v>965</v>
      </c>
      <c r="F99" s="97"/>
      <c r="G99" s="97" t="s">
        <v>966</v>
      </c>
      <c r="H99" s="97"/>
      <c r="I99" s="97" t="s">
        <v>479</v>
      </c>
      <c r="J99" s="97"/>
      <c r="K99" s="100"/>
    </row>
    <row r="100" spans="1:11" ht="178.5" x14ac:dyDescent="0.25">
      <c r="A100" s="129" t="s">
        <v>1073</v>
      </c>
      <c r="B100" s="97"/>
      <c r="C100" s="97" t="s">
        <v>71</v>
      </c>
      <c r="D100" s="97"/>
      <c r="E100" s="97" t="s">
        <v>967</v>
      </c>
      <c r="F100" s="97"/>
      <c r="G100" s="97" t="s">
        <v>135</v>
      </c>
      <c r="H100" s="97"/>
      <c r="I100" s="97" t="s">
        <v>479</v>
      </c>
      <c r="J100" s="97"/>
      <c r="K100" s="100"/>
    </row>
    <row r="101" spans="1:11" ht="38.25" x14ac:dyDescent="0.25">
      <c r="A101" s="128" t="s">
        <v>91</v>
      </c>
      <c r="B101" s="97"/>
      <c r="C101" s="97" t="s">
        <v>71</v>
      </c>
      <c r="D101" s="97"/>
      <c r="E101" s="97" t="s">
        <v>869</v>
      </c>
      <c r="F101" s="97"/>
      <c r="G101" s="97" t="s">
        <v>95</v>
      </c>
      <c r="H101" s="97"/>
      <c r="I101" s="97" t="s">
        <v>479</v>
      </c>
      <c r="J101" s="97"/>
      <c r="K101" s="100"/>
    </row>
    <row r="102" spans="1:11" ht="38.25" x14ac:dyDescent="0.25">
      <c r="A102" s="128" t="s">
        <v>91</v>
      </c>
      <c r="B102" s="97"/>
      <c r="C102" s="97" t="s">
        <v>71</v>
      </c>
      <c r="D102" s="97"/>
      <c r="E102" s="97" t="s">
        <v>859</v>
      </c>
      <c r="F102" s="97"/>
      <c r="G102" s="97" t="s">
        <v>94</v>
      </c>
      <c r="H102" s="97"/>
      <c r="I102" s="97" t="s">
        <v>479</v>
      </c>
      <c r="J102" s="97"/>
      <c r="K102" s="100"/>
    </row>
    <row r="103" spans="1:11" ht="102" x14ac:dyDescent="0.25">
      <c r="A103" s="128" t="s">
        <v>91</v>
      </c>
      <c r="B103" s="97" t="s">
        <v>136</v>
      </c>
      <c r="C103" s="97" t="s">
        <v>71</v>
      </c>
      <c r="D103" s="97"/>
      <c r="E103" s="97" t="s">
        <v>870</v>
      </c>
      <c r="F103" s="97"/>
      <c r="G103" s="97" t="s">
        <v>10</v>
      </c>
      <c r="H103" s="97"/>
      <c r="I103" s="97" t="s">
        <v>479</v>
      </c>
      <c r="J103" s="97"/>
      <c r="K103" s="100"/>
    </row>
    <row r="104" spans="1:11" ht="38.25" x14ac:dyDescent="0.25">
      <c r="A104" s="128" t="s">
        <v>91</v>
      </c>
      <c r="B104" s="97"/>
      <c r="C104" s="97" t="s">
        <v>71</v>
      </c>
      <c r="D104" s="97"/>
      <c r="E104" s="97" t="s">
        <v>11</v>
      </c>
      <c r="F104" s="97"/>
      <c r="G104" s="97" t="s">
        <v>514</v>
      </c>
      <c r="H104" s="97"/>
      <c r="I104" s="97" t="s">
        <v>479</v>
      </c>
      <c r="J104" s="97"/>
      <c r="K104" s="100"/>
    </row>
    <row r="105" spans="1:11" ht="38.25" x14ac:dyDescent="0.25">
      <c r="A105" s="128" t="s">
        <v>91</v>
      </c>
      <c r="B105" s="97"/>
      <c r="C105" s="97" t="s">
        <v>71</v>
      </c>
      <c r="D105" s="97"/>
      <c r="E105" s="97" t="s">
        <v>861</v>
      </c>
      <c r="F105" s="97"/>
      <c r="G105" s="97" t="s">
        <v>515</v>
      </c>
      <c r="H105" s="97"/>
      <c r="I105" s="97" t="s">
        <v>479</v>
      </c>
      <c r="J105" s="97"/>
      <c r="K105" s="100"/>
    </row>
    <row r="106" spans="1:11" ht="38.25" x14ac:dyDescent="0.25">
      <c r="A106" s="128" t="s">
        <v>91</v>
      </c>
      <c r="B106" s="97"/>
      <c r="C106" s="97" t="s">
        <v>71</v>
      </c>
      <c r="D106" s="97"/>
      <c r="E106" s="97" t="s">
        <v>179</v>
      </c>
      <c r="F106" s="97"/>
      <c r="G106" s="97" t="s">
        <v>178</v>
      </c>
      <c r="H106" s="97"/>
      <c r="I106" s="97" t="s">
        <v>479</v>
      </c>
      <c r="J106" s="97"/>
      <c r="K106" s="100"/>
    </row>
    <row r="107" spans="1:11" ht="38.25" x14ac:dyDescent="0.25">
      <c r="A107" s="128" t="s">
        <v>91</v>
      </c>
      <c r="B107" s="97"/>
      <c r="C107" s="97" t="s">
        <v>71</v>
      </c>
      <c r="D107" s="97"/>
      <c r="E107" s="97" t="s">
        <v>862</v>
      </c>
      <c r="F107" s="97"/>
      <c r="G107" s="97" t="s">
        <v>622</v>
      </c>
      <c r="H107" s="97"/>
      <c r="I107" s="97" t="s">
        <v>479</v>
      </c>
      <c r="J107" s="97"/>
      <c r="K107" s="100"/>
    </row>
    <row r="108" spans="1:11" ht="191.25" x14ac:dyDescent="0.25">
      <c r="A108" s="128" t="s">
        <v>91</v>
      </c>
      <c r="B108" s="97"/>
      <c r="C108" s="97" t="s">
        <v>71</v>
      </c>
      <c r="D108" s="97"/>
      <c r="E108" s="97" t="s">
        <v>968</v>
      </c>
      <c r="F108" s="97"/>
      <c r="G108" s="97" t="s">
        <v>10</v>
      </c>
      <c r="H108" s="97"/>
      <c r="I108" s="97" t="s">
        <v>479</v>
      </c>
      <c r="J108" s="97"/>
      <c r="K108" s="100"/>
    </row>
    <row r="109" spans="1:11" ht="38.25" x14ac:dyDescent="0.25">
      <c r="A109" s="128" t="s">
        <v>91</v>
      </c>
      <c r="B109" s="97"/>
      <c r="C109" s="97" t="s">
        <v>71</v>
      </c>
      <c r="D109" s="97"/>
      <c r="E109" s="97" t="s">
        <v>11</v>
      </c>
      <c r="F109" s="97"/>
      <c r="G109" s="97" t="s">
        <v>619</v>
      </c>
      <c r="H109" s="97"/>
      <c r="I109" s="97" t="s">
        <v>479</v>
      </c>
      <c r="J109" s="97"/>
      <c r="K109" s="100"/>
    </row>
    <row r="110" spans="1:11" ht="38.25" x14ac:dyDescent="0.25">
      <c r="A110" s="128" t="s">
        <v>91</v>
      </c>
      <c r="B110" s="97"/>
      <c r="C110" s="97" t="s">
        <v>71</v>
      </c>
      <c r="D110" s="97"/>
      <c r="E110" s="97" t="s">
        <v>864</v>
      </c>
      <c r="F110" s="97"/>
      <c r="G110" s="97" t="s">
        <v>515</v>
      </c>
      <c r="H110" s="97"/>
      <c r="I110" s="97" t="s">
        <v>479</v>
      </c>
      <c r="J110" s="97"/>
      <c r="K110" s="100"/>
    </row>
    <row r="111" spans="1:11" ht="38.25" x14ac:dyDescent="0.25">
      <c r="A111" s="128" t="s">
        <v>91</v>
      </c>
      <c r="B111" s="97"/>
      <c r="C111" s="97" t="s">
        <v>71</v>
      </c>
      <c r="D111" s="97"/>
      <c r="E111" s="97" t="s">
        <v>865</v>
      </c>
      <c r="F111" s="97"/>
      <c r="G111" s="97" t="s">
        <v>178</v>
      </c>
      <c r="H111" s="97"/>
      <c r="I111" s="97" t="s">
        <v>479</v>
      </c>
      <c r="J111" s="97"/>
      <c r="K111" s="100"/>
    </row>
    <row r="112" spans="1:11" ht="38.25" x14ac:dyDescent="0.25">
      <c r="A112" s="128" t="s">
        <v>91</v>
      </c>
      <c r="B112" s="97"/>
      <c r="C112" s="97" t="s">
        <v>71</v>
      </c>
      <c r="D112" s="97"/>
      <c r="E112" s="97" t="s">
        <v>866</v>
      </c>
      <c r="F112" s="97"/>
      <c r="G112" s="97" t="s">
        <v>622</v>
      </c>
      <c r="H112" s="97"/>
      <c r="I112" s="97" t="s">
        <v>479</v>
      </c>
      <c r="J112" s="97"/>
      <c r="K112" s="100"/>
    </row>
    <row r="113" spans="1:11" ht="38.25" x14ac:dyDescent="0.25">
      <c r="A113" s="128" t="s">
        <v>91</v>
      </c>
      <c r="B113" s="97"/>
      <c r="C113" s="97" t="s">
        <v>71</v>
      </c>
      <c r="D113" s="97"/>
      <c r="E113" s="97" t="s">
        <v>871</v>
      </c>
      <c r="F113" s="97"/>
      <c r="G113" s="97" t="s">
        <v>134</v>
      </c>
      <c r="H113" s="97"/>
      <c r="I113" s="97" t="s">
        <v>479</v>
      </c>
      <c r="J113" s="97"/>
      <c r="K113" s="100"/>
    </row>
    <row r="114" spans="1:11" ht="38.25" x14ac:dyDescent="0.25">
      <c r="A114" s="128" t="s">
        <v>91</v>
      </c>
      <c r="B114" s="97"/>
      <c r="C114" s="97" t="s">
        <v>71</v>
      </c>
      <c r="D114" s="97"/>
      <c r="E114" s="97" t="s">
        <v>868</v>
      </c>
      <c r="F114" s="97"/>
      <c r="G114" s="97" t="s">
        <v>22</v>
      </c>
      <c r="H114" s="97"/>
      <c r="I114" s="97" t="s">
        <v>479</v>
      </c>
      <c r="J114" s="97"/>
      <c r="K114" s="100"/>
    </row>
    <row r="115" spans="1:11" ht="178.5" x14ac:dyDescent="0.25">
      <c r="A115" s="129" t="s">
        <v>1073</v>
      </c>
      <c r="B115" s="97"/>
      <c r="C115" s="97" t="s">
        <v>71</v>
      </c>
      <c r="D115" s="97"/>
      <c r="E115" s="97" t="s">
        <v>969</v>
      </c>
      <c r="F115" s="97"/>
      <c r="G115" s="97" t="s">
        <v>970</v>
      </c>
      <c r="H115" s="97"/>
      <c r="I115" s="97" t="s">
        <v>479</v>
      </c>
      <c r="J115" s="97"/>
      <c r="K115" s="100"/>
    </row>
    <row r="116" spans="1:11" ht="178.5" x14ac:dyDescent="0.25">
      <c r="A116" s="129" t="s">
        <v>1073</v>
      </c>
      <c r="B116" s="97"/>
      <c r="C116" s="97" t="s">
        <v>71</v>
      </c>
      <c r="D116" s="97"/>
      <c r="E116" s="97" t="s">
        <v>971</v>
      </c>
      <c r="F116" s="97"/>
      <c r="G116" s="97" t="s">
        <v>135</v>
      </c>
      <c r="H116" s="97"/>
      <c r="I116" s="97" t="s">
        <v>479</v>
      </c>
      <c r="J116" s="97"/>
      <c r="K116" s="100"/>
    </row>
    <row r="117" spans="1:11" ht="38.25" x14ac:dyDescent="0.25">
      <c r="A117" s="128" t="s">
        <v>91</v>
      </c>
      <c r="B117" s="97"/>
      <c r="C117" s="97" t="s">
        <v>71</v>
      </c>
      <c r="D117" s="97"/>
      <c r="E117" s="97" t="s">
        <v>869</v>
      </c>
      <c r="F117" s="97"/>
      <c r="G117" s="97" t="s">
        <v>95</v>
      </c>
      <c r="H117" s="97"/>
      <c r="I117" s="97" t="s">
        <v>479</v>
      </c>
      <c r="J117" s="97"/>
      <c r="K117" s="100"/>
    </row>
    <row r="118" spans="1:11" ht="38.25" x14ac:dyDescent="0.25">
      <c r="A118" s="128" t="s">
        <v>91</v>
      </c>
      <c r="B118" s="97"/>
      <c r="C118" s="97" t="s">
        <v>71</v>
      </c>
      <c r="D118" s="97"/>
      <c r="E118" s="97" t="s">
        <v>859</v>
      </c>
      <c r="F118" s="97"/>
      <c r="G118" s="97" t="s">
        <v>94</v>
      </c>
      <c r="H118" s="97"/>
      <c r="I118" s="97" t="s">
        <v>479</v>
      </c>
      <c r="J118" s="97"/>
      <c r="K118" s="100"/>
    </row>
    <row r="119" spans="1:11" ht="102" x14ac:dyDescent="0.25">
      <c r="A119" s="128" t="s">
        <v>91</v>
      </c>
      <c r="B119" s="97" t="s">
        <v>516</v>
      </c>
      <c r="C119" s="97" t="s">
        <v>71</v>
      </c>
      <c r="D119" s="97"/>
      <c r="E119" s="97" t="s">
        <v>872</v>
      </c>
      <c r="F119" s="97"/>
      <c r="G119" s="97" t="s">
        <v>10</v>
      </c>
      <c r="H119" s="97"/>
      <c r="I119" s="97" t="s">
        <v>479</v>
      </c>
      <c r="J119" s="97"/>
      <c r="K119" s="100"/>
    </row>
    <row r="120" spans="1:11" ht="38.25" x14ac:dyDescent="0.25">
      <c r="A120" s="128" t="s">
        <v>91</v>
      </c>
      <c r="B120" s="97"/>
      <c r="C120" s="97" t="s">
        <v>71</v>
      </c>
      <c r="D120" s="97"/>
      <c r="E120" s="97" t="s">
        <v>11</v>
      </c>
      <c r="F120" s="97"/>
      <c r="G120" s="97" t="s">
        <v>514</v>
      </c>
      <c r="H120" s="97"/>
      <c r="I120" s="97" t="s">
        <v>479</v>
      </c>
      <c r="J120" s="97"/>
      <c r="K120" s="100"/>
    </row>
    <row r="121" spans="1:11" ht="38.25" x14ac:dyDescent="0.25">
      <c r="A121" s="128" t="s">
        <v>91</v>
      </c>
      <c r="B121" s="97"/>
      <c r="C121" s="97" t="s">
        <v>71</v>
      </c>
      <c r="D121" s="97"/>
      <c r="E121" s="97" t="s">
        <v>861</v>
      </c>
      <c r="F121" s="97"/>
      <c r="G121" s="97" t="s">
        <v>515</v>
      </c>
      <c r="H121" s="97"/>
      <c r="I121" s="97" t="s">
        <v>479</v>
      </c>
      <c r="J121" s="97"/>
      <c r="K121" s="100"/>
    </row>
    <row r="122" spans="1:11" ht="38.25" x14ac:dyDescent="0.25">
      <c r="A122" s="128" t="s">
        <v>91</v>
      </c>
      <c r="B122" s="97"/>
      <c r="C122" s="97" t="s">
        <v>71</v>
      </c>
      <c r="D122" s="97" t="s">
        <v>12</v>
      </c>
      <c r="E122" s="97" t="s">
        <v>179</v>
      </c>
      <c r="F122" s="97"/>
      <c r="G122" s="97" t="s">
        <v>178</v>
      </c>
      <c r="H122" s="97"/>
      <c r="I122" s="97" t="s">
        <v>479</v>
      </c>
      <c r="J122" s="97"/>
      <c r="K122" s="100"/>
    </row>
    <row r="123" spans="1:11" ht="38.25" x14ac:dyDescent="0.25">
      <c r="A123" s="128" t="s">
        <v>91</v>
      </c>
      <c r="B123" s="97"/>
      <c r="C123" s="97" t="s">
        <v>71</v>
      </c>
      <c r="D123" s="97"/>
      <c r="E123" s="97" t="s">
        <v>862</v>
      </c>
      <c r="F123" s="97"/>
      <c r="G123" s="97" t="s">
        <v>622</v>
      </c>
      <c r="H123" s="97"/>
      <c r="I123" s="97" t="s">
        <v>479</v>
      </c>
      <c r="J123" s="97"/>
      <c r="K123" s="100"/>
    </row>
    <row r="124" spans="1:11" ht="178.5" x14ac:dyDescent="0.25">
      <c r="A124" s="129" t="s">
        <v>1073</v>
      </c>
      <c r="B124" s="97"/>
      <c r="C124" s="97" t="s">
        <v>71</v>
      </c>
      <c r="D124" s="97"/>
      <c r="E124" s="97" t="s">
        <v>972</v>
      </c>
      <c r="F124" s="97"/>
      <c r="G124" s="97" t="s">
        <v>10</v>
      </c>
      <c r="H124" s="97"/>
      <c r="I124" s="97" t="s">
        <v>479</v>
      </c>
      <c r="J124" s="97"/>
      <c r="K124" s="100"/>
    </row>
    <row r="125" spans="1:11" ht="38.25" x14ac:dyDescent="0.25">
      <c r="A125" s="128" t="s">
        <v>91</v>
      </c>
      <c r="B125" s="97"/>
      <c r="C125" s="97" t="s">
        <v>71</v>
      </c>
      <c r="D125" s="97"/>
      <c r="E125" s="97" t="s">
        <v>11</v>
      </c>
      <c r="F125" s="97"/>
      <c r="G125" s="97" t="s">
        <v>617</v>
      </c>
      <c r="H125" s="97"/>
      <c r="I125" s="97" t="s">
        <v>479</v>
      </c>
      <c r="J125" s="97"/>
      <c r="K125" s="100"/>
    </row>
    <row r="126" spans="1:11" ht="38.25" x14ac:dyDescent="0.25">
      <c r="A126" s="128" t="s">
        <v>91</v>
      </c>
      <c r="B126" s="97"/>
      <c r="C126" s="97" t="s">
        <v>71</v>
      </c>
      <c r="D126" s="97"/>
      <c r="E126" s="97" t="s">
        <v>864</v>
      </c>
      <c r="F126" s="97"/>
      <c r="G126" s="97" t="s">
        <v>515</v>
      </c>
      <c r="H126" s="97"/>
      <c r="I126" s="97" t="s">
        <v>479</v>
      </c>
      <c r="J126" s="97"/>
      <c r="K126" s="100"/>
    </row>
    <row r="127" spans="1:11" ht="38.25" x14ac:dyDescent="0.25">
      <c r="A127" s="128" t="s">
        <v>91</v>
      </c>
      <c r="B127" s="97"/>
      <c r="C127" s="97" t="s">
        <v>71</v>
      </c>
      <c r="D127" s="97"/>
      <c r="E127" s="97" t="s">
        <v>865</v>
      </c>
      <c r="F127" s="97"/>
      <c r="G127" s="97" t="s">
        <v>178</v>
      </c>
      <c r="H127" s="97"/>
      <c r="I127" s="97" t="s">
        <v>479</v>
      </c>
      <c r="J127" s="97"/>
      <c r="K127" s="100"/>
    </row>
    <row r="128" spans="1:11" ht="38.25" x14ac:dyDescent="0.25">
      <c r="A128" s="128" t="s">
        <v>91</v>
      </c>
      <c r="B128" s="97"/>
      <c r="C128" s="97" t="s">
        <v>71</v>
      </c>
      <c r="D128" s="97"/>
      <c r="E128" s="97" t="s">
        <v>873</v>
      </c>
      <c r="F128" s="97"/>
      <c r="G128" s="97" t="s">
        <v>616</v>
      </c>
      <c r="H128" s="97"/>
      <c r="I128" s="97" t="s">
        <v>479</v>
      </c>
      <c r="J128" s="97"/>
      <c r="K128" s="100"/>
    </row>
    <row r="129" spans="1:11" ht="38.25" x14ac:dyDescent="0.25">
      <c r="A129" s="128" t="s">
        <v>91</v>
      </c>
      <c r="B129" s="97"/>
      <c r="C129" s="97" t="s">
        <v>71</v>
      </c>
      <c r="D129" s="97"/>
      <c r="E129" s="97" t="s">
        <v>871</v>
      </c>
      <c r="F129" s="97"/>
      <c r="G129" s="97" t="s">
        <v>134</v>
      </c>
      <c r="H129" s="97"/>
      <c r="I129" s="97" t="s">
        <v>479</v>
      </c>
      <c r="J129" s="97"/>
      <c r="K129" s="100"/>
    </row>
    <row r="130" spans="1:11" ht="38.25" x14ac:dyDescent="0.25">
      <c r="A130" s="128" t="s">
        <v>91</v>
      </c>
      <c r="B130" s="97"/>
      <c r="C130" s="97" t="s">
        <v>71</v>
      </c>
      <c r="D130" s="97"/>
      <c r="E130" s="97" t="s">
        <v>868</v>
      </c>
      <c r="F130" s="97"/>
      <c r="G130" s="97" t="s">
        <v>22</v>
      </c>
      <c r="H130" s="97"/>
      <c r="I130" s="97" t="s">
        <v>479</v>
      </c>
      <c r="J130" s="97"/>
      <c r="K130" s="100"/>
    </row>
    <row r="131" spans="1:11" ht="178.5" x14ac:dyDescent="0.25">
      <c r="A131" s="129" t="s">
        <v>1073</v>
      </c>
      <c r="B131" s="97"/>
      <c r="C131" s="97" t="s">
        <v>71</v>
      </c>
      <c r="D131" s="97"/>
      <c r="E131" s="97" t="s">
        <v>973</v>
      </c>
      <c r="F131" s="97"/>
      <c r="G131" s="97" t="s">
        <v>974</v>
      </c>
      <c r="H131" s="97"/>
      <c r="I131" s="97" t="s">
        <v>479</v>
      </c>
      <c r="J131" s="97"/>
      <c r="K131" s="100"/>
    </row>
    <row r="132" spans="1:11" ht="165.75" x14ac:dyDescent="0.25">
      <c r="A132" s="129" t="s">
        <v>1073</v>
      </c>
      <c r="B132" s="97"/>
      <c r="C132" s="97" t="s">
        <v>71</v>
      </c>
      <c r="D132" s="97"/>
      <c r="E132" s="97" t="s">
        <v>975</v>
      </c>
      <c r="F132" s="97"/>
      <c r="G132" s="97" t="s">
        <v>135</v>
      </c>
      <c r="H132" s="97"/>
      <c r="I132" s="97" t="s">
        <v>479</v>
      </c>
      <c r="J132" s="97"/>
      <c r="K132" s="100"/>
    </row>
    <row r="133" spans="1:11" ht="38.25" x14ac:dyDescent="0.25">
      <c r="A133" s="128" t="s">
        <v>91</v>
      </c>
      <c r="B133" s="97"/>
      <c r="C133" s="97" t="s">
        <v>71</v>
      </c>
      <c r="D133" s="97"/>
      <c r="E133" s="97" t="s">
        <v>869</v>
      </c>
      <c r="F133" s="97"/>
      <c r="G133" s="97" t="s">
        <v>95</v>
      </c>
      <c r="H133" s="97"/>
      <c r="I133" s="97" t="s">
        <v>479</v>
      </c>
      <c r="J133" s="97"/>
      <c r="K133" s="100"/>
    </row>
    <row r="134" spans="1:11" ht="38.25" x14ac:dyDescent="0.25">
      <c r="A134" s="128" t="s">
        <v>91</v>
      </c>
      <c r="B134" s="97"/>
      <c r="C134" s="97" t="s">
        <v>71</v>
      </c>
      <c r="D134" s="97"/>
      <c r="E134" s="97" t="s">
        <v>859</v>
      </c>
      <c r="F134" s="97"/>
      <c r="G134" s="97" t="s">
        <v>94</v>
      </c>
      <c r="H134" s="97"/>
      <c r="I134" s="97" t="s">
        <v>479</v>
      </c>
      <c r="J134" s="97"/>
      <c r="K134" s="100"/>
    </row>
    <row r="135" spans="1:11" ht="102" x14ac:dyDescent="0.25">
      <c r="A135" s="128" t="s">
        <v>91</v>
      </c>
      <c r="B135" s="97" t="s">
        <v>137</v>
      </c>
      <c r="C135" s="97" t="s">
        <v>71</v>
      </c>
      <c r="D135" s="97"/>
      <c r="E135" s="97" t="s">
        <v>874</v>
      </c>
      <c r="F135" s="97"/>
      <c r="G135" s="97" t="s">
        <v>10</v>
      </c>
      <c r="H135" s="97"/>
      <c r="I135" s="97" t="s">
        <v>479</v>
      </c>
      <c r="J135" s="97"/>
      <c r="K135" s="100"/>
    </row>
    <row r="136" spans="1:11" ht="38.25" x14ac:dyDescent="0.25">
      <c r="A136" s="128" t="s">
        <v>91</v>
      </c>
      <c r="B136" s="97"/>
      <c r="C136" s="97" t="s">
        <v>71</v>
      </c>
      <c r="D136" s="97"/>
      <c r="E136" s="97" t="s">
        <v>11</v>
      </c>
      <c r="F136" s="97"/>
      <c r="G136" s="97" t="s">
        <v>514</v>
      </c>
      <c r="H136" s="97"/>
      <c r="I136" s="97" t="s">
        <v>479</v>
      </c>
      <c r="J136" s="97"/>
      <c r="K136" s="100"/>
    </row>
    <row r="137" spans="1:11" ht="38.25" x14ac:dyDescent="0.25">
      <c r="A137" s="128" t="s">
        <v>91</v>
      </c>
      <c r="B137" s="97"/>
      <c r="C137" s="97" t="s">
        <v>71</v>
      </c>
      <c r="D137" s="97"/>
      <c r="E137" s="97" t="s">
        <v>861</v>
      </c>
      <c r="F137" s="97"/>
      <c r="G137" s="97" t="s">
        <v>515</v>
      </c>
      <c r="H137" s="97"/>
      <c r="I137" s="97" t="s">
        <v>479</v>
      </c>
      <c r="J137" s="97"/>
      <c r="K137" s="100"/>
    </row>
    <row r="138" spans="1:11" ht="38.25" x14ac:dyDescent="0.25">
      <c r="A138" s="128" t="s">
        <v>91</v>
      </c>
      <c r="B138" s="97"/>
      <c r="C138" s="97" t="s">
        <v>71</v>
      </c>
      <c r="D138" s="97"/>
      <c r="E138" s="97" t="s">
        <v>179</v>
      </c>
      <c r="F138" s="97"/>
      <c r="G138" s="97" t="s">
        <v>178</v>
      </c>
      <c r="H138" s="97"/>
      <c r="I138" s="97" t="s">
        <v>479</v>
      </c>
      <c r="J138" s="97"/>
      <c r="K138" s="100"/>
    </row>
    <row r="139" spans="1:11" ht="38.25" x14ac:dyDescent="0.25">
      <c r="A139" s="128" t="s">
        <v>91</v>
      </c>
      <c r="B139" s="97"/>
      <c r="C139" s="97" t="s">
        <v>71</v>
      </c>
      <c r="D139" s="97"/>
      <c r="E139" s="97" t="s">
        <v>862</v>
      </c>
      <c r="F139" s="97"/>
      <c r="G139" s="97" t="s">
        <v>622</v>
      </c>
      <c r="H139" s="97"/>
      <c r="I139" s="97" t="s">
        <v>479</v>
      </c>
      <c r="J139" s="97"/>
      <c r="K139" s="100"/>
    </row>
    <row r="140" spans="1:11" ht="178.5" x14ac:dyDescent="0.25">
      <c r="A140" s="129" t="s">
        <v>1073</v>
      </c>
      <c r="B140" s="97"/>
      <c r="C140" s="97" t="s">
        <v>71</v>
      </c>
      <c r="D140" s="97"/>
      <c r="E140" s="97" t="s">
        <v>972</v>
      </c>
      <c r="F140" s="97"/>
      <c r="G140" s="97" t="s">
        <v>10</v>
      </c>
      <c r="H140" s="97"/>
      <c r="I140" s="97" t="s">
        <v>479</v>
      </c>
      <c r="J140" s="97"/>
      <c r="K140" s="100"/>
    </row>
    <row r="141" spans="1:11" ht="38.25" x14ac:dyDescent="0.25">
      <c r="A141" s="128" t="s">
        <v>91</v>
      </c>
      <c r="B141" s="97"/>
      <c r="C141" s="97" t="s">
        <v>71</v>
      </c>
      <c r="D141" s="97"/>
      <c r="E141" s="97" t="s">
        <v>11</v>
      </c>
      <c r="F141" s="97"/>
      <c r="G141" s="97" t="s">
        <v>619</v>
      </c>
      <c r="H141" s="97"/>
      <c r="I141" s="97" t="s">
        <v>479</v>
      </c>
      <c r="J141" s="97"/>
      <c r="K141" s="100"/>
    </row>
    <row r="142" spans="1:11" ht="38.25" x14ac:dyDescent="0.25">
      <c r="A142" s="128" t="s">
        <v>91</v>
      </c>
      <c r="B142" s="97"/>
      <c r="C142" s="97" t="s">
        <v>71</v>
      </c>
      <c r="D142" s="97"/>
      <c r="E142" s="97" t="s">
        <v>864</v>
      </c>
      <c r="F142" s="97"/>
      <c r="G142" s="97" t="s">
        <v>515</v>
      </c>
      <c r="H142" s="97"/>
      <c r="I142" s="97" t="s">
        <v>479</v>
      </c>
      <c r="J142" s="97"/>
      <c r="K142" s="100"/>
    </row>
    <row r="143" spans="1:11" ht="38.25" x14ac:dyDescent="0.25">
      <c r="A143" s="128" t="s">
        <v>91</v>
      </c>
      <c r="B143" s="97"/>
      <c r="C143" s="97" t="s">
        <v>71</v>
      </c>
      <c r="D143" s="97"/>
      <c r="E143" s="97" t="s">
        <v>865</v>
      </c>
      <c r="F143" s="97"/>
      <c r="G143" s="97" t="s">
        <v>178</v>
      </c>
      <c r="H143" s="97"/>
      <c r="I143" s="97" t="s">
        <v>479</v>
      </c>
      <c r="J143" s="97"/>
      <c r="K143" s="100"/>
    </row>
    <row r="144" spans="1:11" ht="38.25" x14ac:dyDescent="0.25">
      <c r="A144" s="128" t="s">
        <v>91</v>
      </c>
      <c r="B144" s="97"/>
      <c r="C144" s="97" t="s">
        <v>71</v>
      </c>
      <c r="D144" s="97"/>
      <c r="E144" s="97" t="s">
        <v>866</v>
      </c>
      <c r="F144" s="97"/>
      <c r="G144" s="97" t="s">
        <v>622</v>
      </c>
      <c r="H144" s="97"/>
      <c r="I144" s="97" t="s">
        <v>479</v>
      </c>
      <c r="J144" s="97"/>
      <c r="K144" s="100"/>
    </row>
    <row r="145" spans="1:11" ht="38.25" x14ac:dyDescent="0.25">
      <c r="A145" s="128" t="s">
        <v>91</v>
      </c>
      <c r="B145" s="97"/>
      <c r="C145" s="97" t="s">
        <v>71</v>
      </c>
      <c r="D145" s="97"/>
      <c r="E145" s="97" t="s">
        <v>871</v>
      </c>
      <c r="F145" s="97"/>
      <c r="G145" s="97" t="s">
        <v>134</v>
      </c>
      <c r="H145" s="97"/>
      <c r="I145" s="97" t="s">
        <v>479</v>
      </c>
      <c r="J145" s="97"/>
      <c r="K145" s="100"/>
    </row>
    <row r="146" spans="1:11" ht="38.25" x14ac:dyDescent="0.25">
      <c r="A146" s="128" t="s">
        <v>91</v>
      </c>
      <c r="B146" s="97"/>
      <c r="C146" s="97" t="s">
        <v>71</v>
      </c>
      <c r="D146" s="97"/>
      <c r="E146" s="97" t="s">
        <v>868</v>
      </c>
      <c r="F146" s="97"/>
      <c r="G146" s="97" t="s">
        <v>22</v>
      </c>
      <c r="H146" s="97"/>
      <c r="I146" s="97" t="s">
        <v>479</v>
      </c>
      <c r="J146" s="97"/>
      <c r="K146" s="100"/>
    </row>
    <row r="147" spans="1:11" ht="178.5" x14ac:dyDescent="0.25">
      <c r="A147" s="129" t="s">
        <v>1073</v>
      </c>
      <c r="B147" s="97"/>
      <c r="C147" s="97" t="s">
        <v>71</v>
      </c>
      <c r="D147" s="97"/>
      <c r="E147" s="97" t="s">
        <v>976</v>
      </c>
      <c r="F147" s="97"/>
      <c r="G147" s="97" t="s">
        <v>977</v>
      </c>
      <c r="H147" s="97"/>
      <c r="I147" s="97" t="s">
        <v>479</v>
      </c>
      <c r="J147" s="97"/>
      <c r="K147" s="100"/>
    </row>
    <row r="148" spans="1:11" ht="38.25" x14ac:dyDescent="0.25">
      <c r="A148" s="130" t="s">
        <v>609</v>
      </c>
      <c r="B148" s="97" t="s">
        <v>549</v>
      </c>
      <c r="C148" s="97" t="s">
        <v>71</v>
      </c>
      <c r="D148" s="97" t="s">
        <v>41</v>
      </c>
      <c r="E148" s="97" t="s">
        <v>27</v>
      </c>
      <c r="F148" s="97"/>
      <c r="G148" s="97" t="s">
        <v>26</v>
      </c>
      <c r="H148" s="97"/>
      <c r="I148" s="97" t="s">
        <v>479</v>
      </c>
      <c r="J148" s="97"/>
      <c r="K148" s="100"/>
    </row>
    <row r="149" spans="1:11" ht="38.25" x14ac:dyDescent="0.25">
      <c r="A149" s="130" t="s">
        <v>609</v>
      </c>
      <c r="B149" s="97"/>
      <c r="C149" s="97" t="s">
        <v>71</v>
      </c>
      <c r="D149" s="97"/>
      <c r="E149" s="97" t="s">
        <v>93</v>
      </c>
      <c r="F149" s="97"/>
      <c r="G149" s="97" t="s">
        <v>95</v>
      </c>
      <c r="H149" s="97"/>
      <c r="I149" s="97" t="s">
        <v>479</v>
      </c>
      <c r="J149" s="97"/>
      <c r="K149" s="100"/>
    </row>
    <row r="150" spans="1:11" ht="38.25" x14ac:dyDescent="0.25">
      <c r="A150" s="130" t="s">
        <v>609</v>
      </c>
      <c r="B150" s="97"/>
      <c r="C150" s="97" t="s">
        <v>71</v>
      </c>
      <c r="D150" s="97"/>
      <c r="E150" s="97" t="s">
        <v>875</v>
      </c>
      <c r="F150" s="97"/>
      <c r="G150" s="97" t="s">
        <v>94</v>
      </c>
      <c r="H150" s="97"/>
      <c r="I150" s="97" t="s">
        <v>479</v>
      </c>
      <c r="J150" s="97"/>
      <c r="K150" s="100"/>
    </row>
    <row r="151" spans="1:11" ht="51" x14ac:dyDescent="0.25">
      <c r="A151" s="130" t="s">
        <v>609</v>
      </c>
      <c r="B151" s="97"/>
      <c r="C151" s="97" t="s">
        <v>71</v>
      </c>
      <c r="D151" s="97"/>
      <c r="E151" s="97" t="s">
        <v>876</v>
      </c>
      <c r="F151" s="97"/>
      <c r="G151" s="97" t="s">
        <v>10</v>
      </c>
      <c r="H151" s="97"/>
      <c r="I151" s="97" t="s">
        <v>479</v>
      </c>
      <c r="J151" s="97"/>
      <c r="K151" s="100"/>
    </row>
    <row r="152" spans="1:11" ht="38.25" x14ac:dyDescent="0.25">
      <c r="A152" s="130" t="s">
        <v>609</v>
      </c>
      <c r="B152" s="97"/>
      <c r="C152" s="97" t="s">
        <v>71</v>
      </c>
      <c r="D152" s="97"/>
      <c r="E152" s="97" t="s">
        <v>11</v>
      </c>
      <c r="F152" s="97"/>
      <c r="G152" s="97" t="s">
        <v>555</v>
      </c>
      <c r="H152" s="97"/>
      <c r="I152" s="97" t="s">
        <v>479</v>
      </c>
      <c r="J152" s="97"/>
      <c r="K152" s="100"/>
    </row>
    <row r="153" spans="1:11" ht="38.25" x14ac:dyDescent="0.25">
      <c r="A153" s="130" t="s">
        <v>609</v>
      </c>
      <c r="B153" s="97"/>
      <c r="C153" s="97" t="s">
        <v>71</v>
      </c>
      <c r="D153" s="97"/>
      <c r="E153" s="97" t="s">
        <v>877</v>
      </c>
      <c r="F153" s="97"/>
      <c r="G153" s="97" t="s">
        <v>556</v>
      </c>
      <c r="H153" s="97"/>
      <c r="I153" s="97" t="s">
        <v>479</v>
      </c>
      <c r="J153" s="97"/>
      <c r="K153" s="100"/>
    </row>
    <row r="154" spans="1:11" ht="38.25" x14ac:dyDescent="0.25">
      <c r="A154" s="130" t="s">
        <v>609</v>
      </c>
      <c r="B154" s="97"/>
      <c r="C154" s="97" t="s">
        <v>71</v>
      </c>
      <c r="D154" s="97"/>
      <c r="E154" s="97" t="s">
        <v>878</v>
      </c>
      <c r="F154" s="97"/>
      <c r="G154" s="97" t="s">
        <v>900</v>
      </c>
      <c r="H154" s="97"/>
      <c r="I154" s="97" t="s">
        <v>479</v>
      </c>
      <c r="J154" s="97"/>
      <c r="K154" s="100" t="s">
        <v>906</v>
      </c>
    </row>
    <row r="155" spans="1:11" ht="38.25" x14ac:dyDescent="0.25">
      <c r="A155" s="130" t="s">
        <v>609</v>
      </c>
      <c r="B155" s="97"/>
      <c r="C155" s="97" t="s">
        <v>71</v>
      </c>
      <c r="D155" s="97"/>
      <c r="E155" s="97" t="s">
        <v>879</v>
      </c>
      <c r="F155" s="97"/>
      <c r="G155" s="97" t="s">
        <v>699</v>
      </c>
      <c r="H155" s="97"/>
      <c r="I155" s="97" t="s">
        <v>479</v>
      </c>
      <c r="J155" s="97"/>
      <c r="K155" s="100"/>
    </row>
    <row r="156" spans="1:11" ht="51" x14ac:dyDescent="0.25">
      <c r="A156" s="130" t="s">
        <v>609</v>
      </c>
      <c r="B156" s="97"/>
      <c r="C156" s="97" t="s">
        <v>71</v>
      </c>
      <c r="D156" s="97"/>
      <c r="E156" s="97" t="s">
        <v>880</v>
      </c>
      <c r="F156" s="97"/>
      <c r="G156" s="97" t="s">
        <v>557</v>
      </c>
      <c r="H156" s="97"/>
      <c r="I156" s="97" t="s">
        <v>479</v>
      </c>
      <c r="J156" s="97"/>
      <c r="K156" s="100"/>
    </row>
    <row r="157" spans="1:11" ht="38.25" x14ac:dyDescent="0.25">
      <c r="A157" s="130" t="s">
        <v>609</v>
      </c>
      <c r="B157" s="97"/>
      <c r="C157" s="97" t="s">
        <v>71</v>
      </c>
      <c r="D157" s="97"/>
      <c r="E157" s="97" t="s">
        <v>11</v>
      </c>
      <c r="F157" s="97"/>
      <c r="G157" s="97" t="s">
        <v>611</v>
      </c>
      <c r="H157" s="97"/>
      <c r="I157" s="97" t="s">
        <v>479</v>
      </c>
      <c r="J157" s="97"/>
      <c r="K157" s="100"/>
    </row>
    <row r="158" spans="1:11" ht="38.25" x14ac:dyDescent="0.25">
      <c r="A158" s="130" t="s">
        <v>609</v>
      </c>
      <c r="B158" s="97"/>
      <c r="C158" s="97" t="s">
        <v>71</v>
      </c>
      <c r="D158" s="97"/>
      <c r="E158" s="97" t="s">
        <v>878</v>
      </c>
      <c r="F158" s="97"/>
      <c r="G158" s="97" t="s">
        <v>901</v>
      </c>
      <c r="H158" s="97"/>
      <c r="I158" s="97" t="s">
        <v>479</v>
      </c>
      <c r="J158" s="97"/>
      <c r="K158" s="100" t="s">
        <v>906</v>
      </c>
    </row>
    <row r="159" spans="1:11" ht="51" x14ac:dyDescent="0.25">
      <c r="A159" s="131" t="s">
        <v>679</v>
      </c>
      <c r="B159" s="111" t="s">
        <v>680</v>
      </c>
      <c r="C159" s="97" t="s">
        <v>71</v>
      </c>
      <c r="D159" s="97" t="s">
        <v>96</v>
      </c>
      <c r="E159" s="97" t="s">
        <v>27</v>
      </c>
      <c r="F159" s="97"/>
      <c r="G159" s="97" t="s">
        <v>26</v>
      </c>
      <c r="H159" s="111"/>
      <c r="I159" s="97" t="s">
        <v>479</v>
      </c>
      <c r="J159" s="111"/>
      <c r="K159" s="112"/>
    </row>
    <row r="160" spans="1:11" ht="38.25" x14ac:dyDescent="0.25">
      <c r="A160" s="131" t="s">
        <v>679</v>
      </c>
      <c r="B160" s="111"/>
      <c r="C160" s="97" t="s">
        <v>71</v>
      </c>
      <c r="D160" s="111"/>
      <c r="E160" s="111" t="s">
        <v>881</v>
      </c>
      <c r="F160" s="111"/>
      <c r="G160" s="111" t="s">
        <v>110</v>
      </c>
      <c r="H160" s="111"/>
      <c r="I160" s="97" t="s">
        <v>479</v>
      </c>
      <c r="J160" s="111"/>
      <c r="K160" s="112"/>
    </row>
    <row r="161" spans="1:11" ht="63.75" x14ac:dyDescent="0.25">
      <c r="A161" s="131" t="s">
        <v>679</v>
      </c>
      <c r="B161" s="111"/>
      <c r="C161" s="97" t="s">
        <v>71</v>
      </c>
      <c r="D161" s="111"/>
      <c r="E161" s="111" t="s">
        <v>882</v>
      </c>
      <c r="F161" s="111"/>
      <c r="G161" s="111" t="s">
        <v>694</v>
      </c>
      <c r="H161" s="111"/>
      <c r="I161" s="97" t="s">
        <v>479</v>
      </c>
      <c r="J161" s="111"/>
      <c r="K161" s="112"/>
    </row>
    <row r="162" spans="1:11" ht="89.25" x14ac:dyDescent="0.25">
      <c r="A162" s="131" t="s">
        <v>679</v>
      </c>
      <c r="B162" s="111"/>
      <c r="C162" s="97" t="s">
        <v>71</v>
      </c>
      <c r="D162" s="111"/>
      <c r="E162" s="111" t="s">
        <v>883</v>
      </c>
      <c r="F162" s="111"/>
      <c r="G162" s="111" t="s">
        <v>681</v>
      </c>
      <c r="H162" s="111"/>
      <c r="I162" s="97" t="s">
        <v>479</v>
      </c>
      <c r="J162" s="111"/>
      <c r="K162" s="112"/>
    </row>
    <row r="163" spans="1:11" ht="63.75" x14ac:dyDescent="0.25">
      <c r="A163" s="131" t="s">
        <v>679</v>
      </c>
      <c r="B163" s="111"/>
      <c r="C163" s="97" t="s">
        <v>71</v>
      </c>
      <c r="D163" s="111"/>
      <c r="E163" s="111" t="s">
        <v>884</v>
      </c>
      <c r="F163" s="111"/>
      <c r="G163" s="111" t="s">
        <v>682</v>
      </c>
      <c r="H163" s="111"/>
      <c r="I163" s="97" t="s">
        <v>479</v>
      </c>
      <c r="J163" s="111"/>
      <c r="K163" s="112"/>
    </row>
    <row r="164" spans="1:11" ht="51" x14ac:dyDescent="0.2">
      <c r="A164" s="110" t="s">
        <v>700</v>
      </c>
      <c r="B164" s="97" t="s">
        <v>702</v>
      </c>
      <c r="C164" s="97" t="s">
        <v>71</v>
      </c>
      <c r="D164" s="97" t="s">
        <v>96</v>
      </c>
      <c r="E164" s="97" t="s">
        <v>27</v>
      </c>
      <c r="F164" s="111"/>
      <c r="G164" s="97" t="s">
        <v>26</v>
      </c>
      <c r="H164" s="111"/>
      <c r="I164" s="97" t="s">
        <v>479</v>
      </c>
      <c r="J164" s="111"/>
      <c r="K164" s="112"/>
    </row>
    <row r="165" spans="1:11" ht="38.25" x14ac:dyDescent="0.2">
      <c r="A165" s="110" t="s">
        <v>700</v>
      </c>
      <c r="B165" s="111"/>
      <c r="C165" s="97" t="s">
        <v>71</v>
      </c>
      <c r="D165" s="111"/>
      <c r="E165" s="97" t="s">
        <v>93</v>
      </c>
      <c r="F165" s="97"/>
      <c r="G165" s="97" t="s">
        <v>95</v>
      </c>
      <c r="H165" s="111"/>
      <c r="I165" s="97" t="s">
        <v>479</v>
      </c>
      <c r="J165" s="111"/>
      <c r="K165" s="112"/>
    </row>
    <row r="166" spans="1:11" ht="38.25" x14ac:dyDescent="0.2">
      <c r="A166" s="110" t="s">
        <v>700</v>
      </c>
      <c r="B166" s="111"/>
      <c r="C166" s="97" t="s">
        <v>71</v>
      </c>
      <c r="D166" s="111"/>
      <c r="E166" s="97" t="s">
        <v>875</v>
      </c>
      <c r="F166" s="97"/>
      <c r="G166" s="97" t="s">
        <v>94</v>
      </c>
      <c r="H166" s="111"/>
      <c r="I166" s="97" t="s">
        <v>479</v>
      </c>
      <c r="J166" s="111"/>
      <c r="K166" s="112"/>
    </row>
    <row r="167" spans="1:11" ht="38.25" x14ac:dyDescent="0.2">
      <c r="A167" s="110" t="s">
        <v>700</v>
      </c>
      <c r="B167" s="111"/>
      <c r="C167" s="97" t="s">
        <v>71</v>
      </c>
      <c r="D167" s="111"/>
      <c r="E167" s="97" t="s">
        <v>885</v>
      </c>
      <c r="F167" s="97"/>
      <c r="G167" s="97" t="s">
        <v>10</v>
      </c>
      <c r="H167" s="111"/>
      <c r="I167" s="97" t="s">
        <v>479</v>
      </c>
      <c r="J167" s="111"/>
      <c r="K167" s="112"/>
    </row>
    <row r="168" spans="1:11" ht="38.25" x14ac:dyDescent="0.2">
      <c r="A168" s="110" t="s">
        <v>700</v>
      </c>
      <c r="B168" s="111"/>
      <c r="C168" s="97" t="s">
        <v>71</v>
      </c>
      <c r="D168" s="111"/>
      <c r="E168" s="97" t="s">
        <v>11</v>
      </c>
      <c r="F168" s="97"/>
      <c r="G168" s="97" t="s">
        <v>555</v>
      </c>
      <c r="H168" s="111"/>
      <c r="I168" s="97" t="s">
        <v>479</v>
      </c>
      <c r="J168" s="111"/>
      <c r="K168" s="112"/>
    </row>
    <row r="169" spans="1:11" ht="38.25" x14ac:dyDescent="0.2">
      <c r="A169" s="110" t="s">
        <v>700</v>
      </c>
      <c r="B169" s="111"/>
      <c r="C169" s="97" t="s">
        <v>71</v>
      </c>
      <c r="D169" s="111"/>
      <c r="E169" s="97" t="s">
        <v>861</v>
      </c>
      <c r="F169" s="97"/>
      <c r="G169" s="97" t="s">
        <v>515</v>
      </c>
      <c r="H169" s="111"/>
      <c r="I169" s="97" t="s">
        <v>479</v>
      </c>
      <c r="J169" s="111"/>
      <c r="K169" s="112"/>
    </row>
    <row r="170" spans="1:11" ht="38.25" x14ac:dyDescent="0.2">
      <c r="A170" s="110" t="s">
        <v>700</v>
      </c>
      <c r="B170" s="111"/>
      <c r="C170" s="97" t="s">
        <v>71</v>
      </c>
      <c r="D170" s="111"/>
      <c r="E170" s="97" t="s">
        <v>179</v>
      </c>
      <c r="F170" s="97"/>
      <c r="G170" s="97" t="s">
        <v>178</v>
      </c>
      <c r="H170" s="111"/>
      <c r="I170" s="97" t="s">
        <v>479</v>
      </c>
      <c r="J170" s="111"/>
      <c r="K170" s="112"/>
    </row>
    <row r="171" spans="1:11" ht="38.25" x14ac:dyDescent="0.2">
      <c r="A171" s="110" t="s">
        <v>700</v>
      </c>
      <c r="B171" s="111"/>
      <c r="C171" s="97" t="s">
        <v>71</v>
      </c>
      <c r="D171" s="111"/>
      <c r="E171" s="97" t="s">
        <v>862</v>
      </c>
      <c r="F171" s="97"/>
      <c r="G171" s="97" t="s">
        <v>622</v>
      </c>
      <c r="H171" s="111"/>
      <c r="I171" s="97" t="s">
        <v>479</v>
      </c>
      <c r="J171" s="111"/>
      <c r="K171" s="112"/>
    </row>
    <row r="172" spans="1:11" ht="51" x14ac:dyDescent="0.2">
      <c r="A172" s="110" t="s">
        <v>700</v>
      </c>
      <c r="B172" s="111"/>
      <c r="C172" s="97" t="s">
        <v>71</v>
      </c>
      <c r="D172" s="111"/>
      <c r="E172" s="97" t="s">
        <v>886</v>
      </c>
      <c r="F172" s="97"/>
      <c r="G172" s="97" t="s">
        <v>10</v>
      </c>
      <c r="H172" s="111"/>
      <c r="I172" s="97" t="s">
        <v>479</v>
      </c>
      <c r="J172" s="111"/>
      <c r="K172" s="112"/>
    </row>
    <row r="173" spans="1:11" ht="38.25" x14ac:dyDescent="0.2">
      <c r="A173" s="110" t="s">
        <v>700</v>
      </c>
      <c r="B173" s="111"/>
      <c r="C173" s="97" t="s">
        <v>71</v>
      </c>
      <c r="D173" s="111"/>
      <c r="E173" s="97" t="s">
        <v>11</v>
      </c>
      <c r="F173" s="97"/>
      <c r="G173" s="97" t="s">
        <v>703</v>
      </c>
      <c r="H173" s="111"/>
      <c r="I173" s="97" t="s">
        <v>479</v>
      </c>
      <c r="J173" s="111"/>
      <c r="K173" s="112"/>
    </row>
    <row r="174" spans="1:11" ht="38.25" x14ac:dyDescent="0.2">
      <c r="A174" s="110" t="s">
        <v>700</v>
      </c>
      <c r="B174" s="111"/>
      <c r="C174" s="97" t="s">
        <v>71</v>
      </c>
      <c r="D174" s="111"/>
      <c r="E174" s="97" t="s">
        <v>864</v>
      </c>
      <c r="F174" s="97"/>
      <c r="G174" s="97" t="s">
        <v>515</v>
      </c>
      <c r="H174" s="111"/>
      <c r="I174" s="97" t="s">
        <v>479</v>
      </c>
      <c r="J174" s="111"/>
      <c r="K174" s="112"/>
    </row>
    <row r="175" spans="1:11" ht="38.25" x14ac:dyDescent="0.2">
      <c r="A175" s="110" t="s">
        <v>700</v>
      </c>
      <c r="B175" s="111"/>
      <c r="C175" s="97" t="s">
        <v>71</v>
      </c>
      <c r="D175" s="111"/>
      <c r="E175" s="97" t="s">
        <v>865</v>
      </c>
      <c r="F175" s="97"/>
      <c r="G175" s="97" t="s">
        <v>178</v>
      </c>
      <c r="H175" s="111"/>
      <c r="I175" s="97" t="s">
        <v>479</v>
      </c>
      <c r="J175" s="111"/>
      <c r="K175" s="112"/>
    </row>
    <row r="176" spans="1:11" ht="38.25" x14ac:dyDescent="0.2">
      <c r="A176" s="110" t="s">
        <v>700</v>
      </c>
      <c r="B176" s="111"/>
      <c r="C176" s="97" t="s">
        <v>71</v>
      </c>
      <c r="D176" s="111"/>
      <c r="E176" s="111" t="s">
        <v>887</v>
      </c>
      <c r="F176" s="111"/>
      <c r="G176" s="111" t="s">
        <v>704</v>
      </c>
      <c r="H176" s="111"/>
      <c r="I176" s="97" t="s">
        <v>479</v>
      </c>
      <c r="J176" s="111"/>
      <c r="K176" s="112"/>
    </row>
    <row r="177" spans="1:11" ht="38.25" x14ac:dyDescent="0.2">
      <c r="A177" s="110" t="s">
        <v>700</v>
      </c>
      <c r="B177" s="111"/>
      <c r="C177" s="97" t="s">
        <v>71</v>
      </c>
      <c r="D177" s="111"/>
      <c r="E177" s="111" t="s">
        <v>888</v>
      </c>
      <c r="F177" s="111"/>
      <c r="G177" s="111" t="s">
        <v>705</v>
      </c>
      <c r="H177" s="111"/>
      <c r="I177" s="97" t="s">
        <v>479</v>
      </c>
      <c r="J177" s="111"/>
      <c r="K177" s="112"/>
    </row>
    <row r="178" spans="1:11" ht="38.25" x14ac:dyDescent="0.2">
      <c r="A178" s="110" t="s">
        <v>700</v>
      </c>
      <c r="B178" s="111"/>
      <c r="C178" s="97" t="s">
        <v>71</v>
      </c>
      <c r="D178" s="111"/>
      <c r="E178" s="111" t="s">
        <v>11</v>
      </c>
      <c r="F178" s="111"/>
      <c r="G178" s="111" t="s">
        <v>706</v>
      </c>
      <c r="H178" s="111"/>
      <c r="I178" s="97" t="s">
        <v>479</v>
      </c>
      <c r="J178" s="111"/>
      <c r="K178" s="112"/>
    </row>
    <row r="179" spans="1:11" ht="51" x14ac:dyDescent="0.25">
      <c r="A179" s="124" t="s">
        <v>707</v>
      </c>
      <c r="B179" s="97" t="s">
        <v>708</v>
      </c>
      <c r="C179" s="97" t="s">
        <v>71</v>
      </c>
      <c r="D179" s="97" t="s">
        <v>96</v>
      </c>
      <c r="E179" s="97" t="s">
        <v>27</v>
      </c>
      <c r="F179" s="111"/>
      <c r="G179" s="97" t="s">
        <v>26</v>
      </c>
      <c r="H179" s="111"/>
      <c r="I179" s="97" t="s">
        <v>479</v>
      </c>
      <c r="J179" s="111"/>
      <c r="K179" s="112"/>
    </row>
    <row r="180" spans="1:11" ht="38.25" x14ac:dyDescent="0.25">
      <c r="A180" s="124" t="s">
        <v>707</v>
      </c>
      <c r="B180" s="111"/>
      <c r="C180" s="97" t="s">
        <v>71</v>
      </c>
      <c r="D180" s="111"/>
      <c r="E180" s="97" t="s">
        <v>889</v>
      </c>
      <c r="F180" s="97"/>
      <c r="G180" s="97" t="s">
        <v>110</v>
      </c>
      <c r="H180" s="111"/>
      <c r="I180" s="97" t="s">
        <v>479</v>
      </c>
      <c r="J180" s="111"/>
      <c r="K180" s="112"/>
    </row>
    <row r="181" spans="1:11" ht="38.25" x14ac:dyDescent="0.25">
      <c r="A181" s="124" t="s">
        <v>707</v>
      </c>
      <c r="B181" s="111"/>
      <c r="C181" s="97" t="s">
        <v>71</v>
      </c>
      <c r="D181" s="111"/>
      <c r="E181" s="97" t="s">
        <v>890</v>
      </c>
      <c r="F181" s="97"/>
      <c r="G181" s="97" t="s">
        <v>709</v>
      </c>
      <c r="H181" s="111"/>
      <c r="I181" s="97" t="s">
        <v>479</v>
      </c>
      <c r="J181" s="111"/>
      <c r="K181" s="112"/>
    </row>
    <row r="182" spans="1:11" ht="38.25" x14ac:dyDescent="0.25">
      <c r="A182" s="124" t="s">
        <v>707</v>
      </c>
      <c r="B182" s="111"/>
      <c r="C182" s="97" t="s">
        <v>71</v>
      </c>
      <c r="D182" s="111"/>
      <c r="E182" s="97" t="s">
        <v>27</v>
      </c>
      <c r="F182" s="111"/>
      <c r="G182" s="97" t="s">
        <v>26</v>
      </c>
      <c r="H182" s="111"/>
      <c r="I182" s="97" t="s">
        <v>479</v>
      </c>
      <c r="J182" s="111"/>
      <c r="K182" s="112"/>
    </row>
    <row r="183" spans="1:11" ht="38.25" x14ac:dyDescent="0.25">
      <c r="A183" s="124" t="s">
        <v>707</v>
      </c>
      <c r="B183" s="111"/>
      <c r="C183" s="97" t="s">
        <v>71</v>
      </c>
      <c r="D183" s="111"/>
      <c r="E183" s="97" t="s">
        <v>891</v>
      </c>
      <c r="F183" s="97"/>
      <c r="G183" s="97" t="s">
        <v>110</v>
      </c>
      <c r="H183" s="111"/>
      <c r="I183" s="97" t="s">
        <v>479</v>
      </c>
      <c r="J183" s="111"/>
      <c r="K183" s="112"/>
    </row>
    <row r="184" spans="1:11" ht="38.25" x14ac:dyDescent="0.25">
      <c r="A184" s="124" t="s">
        <v>707</v>
      </c>
      <c r="B184" s="111"/>
      <c r="C184" s="97" t="s">
        <v>71</v>
      </c>
      <c r="D184" s="111"/>
      <c r="E184" s="97" t="s">
        <v>890</v>
      </c>
      <c r="F184" s="97"/>
      <c r="G184" s="97" t="s">
        <v>709</v>
      </c>
      <c r="H184" s="111"/>
      <c r="I184" s="97" t="s">
        <v>479</v>
      </c>
      <c r="J184" s="111"/>
      <c r="K184" s="112"/>
    </row>
    <row r="185" spans="1:11" ht="38.25" x14ac:dyDescent="0.25">
      <c r="A185" s="124" t="s">
        <v>707</v>
      </c>
      <c r="B185" s="111"/>
      <c r="C185" s="97" t="s">
        <v>71</v>
      </c>
      <c r="D185" s="111"/>
      <c r="E185" s="97" t="s">
        <v>27</v>
      </c>
      <c r="F185" s="111"/>
      <c r="G185" s="97" t="s">
        <v>26</v>
      </c>
      <c r="H185" s="111"/>
      <c r="I185" s="97" t="s">
        <v>479</v>
      </c>
      <c r="J185" s="111"/>
      <c r="K185" s="112"/>
    </row>
    <row r="186" spans="1:11" ht="38.25" x14ac:dyDescent="0.25">
      <c r="A186" s="124" t="s">
        <v>707</v>
      </c>
      <c r="B186" s="111"/>
      <c r="C186" s="97" t="s">
        <v>71</v>
      </c>
      <c r="D186" s="111"/>
      <c r="E186" s="97" t="s">
        <v>891</v>
      </c>
      <c r="F186" s="97"/>
      <c r="G186" s="97" t="s">
        <v>110</v>
      </c>
      <c r="H186" s="111"/>
      <c r="I186" s="97" t="s">
        <v>479</v>
      </c>
      <c r="J186" s="111"/>
      <c r="K186" s="112"/>
    </row>
    <row r="187" spans="1:11" ht="38.25" x14ac:dyDescent="0.25">
      <c r="A187" s="124" t="s">
        <v>707</v>
      </c>
      <c r="B187" s="111"/>
      <c r="C187" s="97" t="s">
        <v>71</v>
      </c>
      <c r="D187" s="111"/>
      <c r="E187" s="97" t="s">
        <v>890</v>
      </c>
      <c r="F187" s="97"/>
      <c r="G187" s="97" t="s">
        <v>709</v>
      </c>
      <c r="H187" s="111"/>
      <c r="I187" s="97" t="s">
        <v>479</v>
      </c>
      <c r="J187" s="111"/>
      <c r="K187" s="112"/>
    </row>
    <row r="188" spans="1:11" ht="38.25" x14ac:dyDescent="0.25">
      <c r="A188" s="124" t="s">
        <v>707</v>
      </c>
      <c r="B188" s="111"/>
      <c r="C188" s="97" t="s">
        <v>71</v>
      </c>
      <c r="D188" s="111"/>
      <c r="E188" s="97" t="s">
        <v>27</v>
      </c>
      <c r="F188" s="111"/>
      <c r="G188" s="97" t="s">
        <v>26</v>
      </c>
      <c r="H188" s="111"/>
      <c r="I188" s="97" t="s">
        <v>479</v>
      </c>
      <c r="J188" s="111"/>
      <c r="K188" s="112"/>
    </row>
    <row r="189" spans="1:11" ht="38.25" x14ac:dyDescent="0.25">
      <c r="A189" s="124" t="s">
        <v>707</v>
      </c>
      <c r="B189" s="111"/>
      <c r="C189" s="97" t="s">
        <v>71</v>
      </c>
      <c r="D189" s="111"/>
      <c r="E189" s="97" t="s">
        <v>892</v>
      </c>
      <c r="F189" s="97"/>
      <c r="G189" s="97" t="s">
        <v>110</v>
      </c>
      <c r="H189" s="111"/>
      <c r="I189" s="97" t="s">
        <v>479</v>
      </c>
      <c r="J189" s="111"/>
      <c r="K189" s="112"/>
    </row>
    <row r="190" spans="1:11" ht="38.25" x14ac:dyDescent="0.25">
      <c r="A190" s="124" t="s">
        <v>707</v>
      </c>
      <c r="B190" s="111"/>
      <c r="C190" s="97" t="s">
        <v>71</v>
      </c>
      <c r="D190" s="111"/>
      <c r="E190" s="97" t="s">
        <v>890</v>
      </c>
      <c r="F190" s="97"/>
      <c r="G190" s="97" t="s">
        <v>709</v>
      </c>
      <c r="H190" s="111"/>
      <c r="I190" s="97" t="s">
        <v>479</v>
      </c>
      <c r="J190" s="111"/>
      <c r="K190" s="112"/>
    </row>
    <row r="191" spans="1:11" ht="38.25" x14ac:dyDescent="0.2">
      <c r="A191" s="110" t="s">
        <v>737</v>
      </c>
      <c r="B191" s="111" t="s">
        <v>738</v>
      </c>
      <c r="C191" s="97" t="s">
        <v>71</v>
      </c>
      <c r="D191" s="111" t="s">
        <v>41</v>
      </c>
      <c r="E191" s="97" t="s">
        <v>27</v>
      </c>
      <c r="F191" s="111"/>
      <c r="G191" s="97" t="s">
        <v>26</v>
      </c>
      <c r="H191" s="111"/>
      <c r="I191" s="97" t="s">
        <v>479</v>
      </c>
      <c r="J191" s="111"/>
      <c r="K191" s="112"/>
    </row>
    <row r="192" spans="1:11" ht="38.25" x14ac:dyDescent="0.2">
      <c r="A192" s="110" t="s">
        <v>737</v>
      </c>
      <c r="B192" s="111"/>
      <c r="C192" s="97" t="s">
        <v>71</v>
      </c>
      <c r="D192" s="111"/>
      <c r="E192" s="97" t="s">
        <v>893</v>
      </c>
      <c r="F192" s="97"/>
      <c r="G192" s="97" t="s">
        <v>110</v>
      </c>
      <c r="H192" s="111"/>
      <c r="I192" s="97" t="s">
        <v>479</v>
      </c>
      <c r="J192" s="111"/>
      <c r="K192" s="112"/>
    </row>
    <row r="193" spans="1:27" ht="51" x14ac:dyDescent="0.2">
      <c r="A193" s="110" t="s">
        <v>737</v>
      </c>
      <c r="B193" s="111"/>
      <c r="C193" s="97" t="s">
        <v>71</v>
      </c>
      <c r="D193" s="111"/>
      <c r="E193" s="111" t="s">
        <v>894</v>
      </c>
      <c r="F193" s="111"/>
      <c r="G193" s="111" t="s">
        <v>23</v>
      </c>
      <c r="H193" s="111"/>
      <c r="I193" s="97" t="s">
        <v>479</v>
      </c>
      <c r="J193" s="111"/>
      <c r="K193" s="112"/>
    </row>
    <row r="194" spans="1:27" ht="38.25" x14ac:dyDescent="0.2">
      <c r="A194" s="110" t="s">
        <v>737</v>
      </c>
      <c r="B194" s="111"/>
      <c r="C194" s="97" t="s">
        <v>71</v>
      </c>
      <c r="D194" s="111"/>
      <c r="E194" s="111" t="s">
        <v>11</v>
      </c>
      <c r="F194" s="111"/>
      <c r="G194" s="97" t="s">
        <v>739</v>
      </c>
      <c r="H194" s="111"/>
      <c r="I194" s="97" t="s">
        <v>479</v>
      </c>
      <c r="J194" s="111"/>
      <c r="K194" s="112"/>
    </row>
    <row r="195" spans="1:27" ht="76.5" x14ac:dyDescent="0.25">
      <c r="A195" s="119" t="s">
        <v>809</v>
      </c>
      <c r="B195" s="97" t="s">
        <v>810</v>
      </c>
      <c r="C195" s="97" t="s">
        <v>71</v>
      </c>
      <c r="D195" s="97" t="s">
        <v>96</v>
      </c>
      <c r="E195" s="97" t="s">
        <v>27</v>
      </c>
      <c r="F195" s="97"/>
      <c r="G195" s="97" t="s">
        <v>26</v>
      </c>
      <c r="H195" s="97"/>
      <c r="I195" s="97" t="s">
        <v>479</v>
      </c>
      <c r="J195" s="97"/>
      <c r="K195" s="100"/>
      <c r="L195" s="94" t="s">
        <v>479</v>
      </c>
      <c r="M195" s="94">
        <f>COUNTIF(I$2:I$982,L195)</f>
        <v>206</v>
      </c>
    </row>
    <row r="196" spans="1:27" ht="38.25" x14ac:dyDescent="0.25">
      <c r="A196" s="119" t="s">
        <v>809</v>
      </c>
      <c r="B196" s="97"/>
      <c r="C196" s="97" t="s">
        <v>71</v>
      </c>
      <c r="D196" s="97"/>
      <c r="E196" s="97" t="s">
        <v>93</v>
      </c>
      <c r="F196" s="97"/>
      <c r="G196" s="97" t="s">
        <v>95</v>
      </c>
      <c r="H196" s="97"/>
      <c r="I196" s="97" t="s">
        <v>479</v>
      </c>
      <c r="J196" s="97"/>
      <c r="K196" s="100"/>
      <c r="L196" s="94" t="s">
        <v>480</v>
      </c>
      <c r="M196" s="94">
        <f>COUNTIF(I$2:I$982,L196)</f>
        <v>4</v>
      </c>
    </row>
    <row r="197" spans="1:27" ht="38.25" x14ac:dyDescent="0.25">
      <c r="A197" s="119" t="s">
        <v>809</v>
      </c>
      <c r="B197" s="97"/>
      <c r="C197" s="97" t="s">
        <v>71</v>
      </c>
      <c r="D197" s="97"/>
      <c r="E197" s="97" t="s">
        <v>615</v>
      </c>
      <c r="F197" s="97"/>
      <c r="G197" s="97" t="s">
        <v>94</v>
      </c>
      <c r="H197" s="97"/>
      <c r="I197" s="97" t="s">
        <v>479</v>
      </c>
      <c r="J197" s="97"/>
      <c r="K197" s="100"/>
      <c r="AA197" s="106" t="s">
        <v>479</v>
      </c>
    </row>
    <row r="198" spans="1:27" ht="38.25" x14ac:dyDescent="0.25">
      <c r="A198" s="119" t="s">
        <v>809</v>
      </c>
      <c r="B198" s="97"/>
      <c r="C198" s="97" t="s">
        <v>71</v>
      </c>
      <c r="D198" s="97"/>
      <c r="E198" s="97" t="s">
        <v>811</v>
      </c>
      <c r="F198" s="103"/>
      <c r="G198" s="103" t="s">
        <v>812</v>
      </c>
      <c r="H198" s="97"/>
      <c r="I198" s="97" t="s">
        <v>479</v>
      </c>
      <c r="J198" s="97"/>
      <c r="K198" s="100"/>
    </row>
    <row r="199" spans="1:27" ht="38.25" x14ac:dyDescent="0.25">
      <c r="A199" s="119" t="s">
        <v>809</v>
      </c>
      <c r="B199" s="97"/>
      <c r="C199" s="97" t="s">
        <v>71</v>
      </c>
      <c r="D199" s="97"/>
      <c r="E199" s="97" t="s">
        <v>814</v>
      </c>
      <c r="F199" s="104"/>
      <c r="G199" s="97" t="s">
        <v>813</v>
      </c>
      <c r="H199" s="97"/>
      <c r="I199" s="97" t="s">
        <v>479</v>
      </c>
      <c r="J199" s="97"/>
      <c r="K199" s="100" t="s">
        <v>907</v>
      </c>
    </row>
    <row r="200" spans="1:27" ht="51" x14ac:dyDescent="0.25">
      <c r="A200" s="119" t="s">
        <v>791</v>
      </c>
      <c r="B200" s="97" t="s">
        <v>795</v>
      </c>
      <c r="C200" s="97" t="s">
        <v>71</v>
      </c>
      <c r="D200" s="97" t="s">
        <v>96</v>
      </c>
      <c r="E200" s="97" t="s">
        <v>93</v>
      </c>
      <c r="F200" s="97"/>
      <c r="G200" s="97" t="s">
        <v>95</v>
      </c>
      <c r="H200" s="97"/>
      <c r="I200" s="97" t="s">
        <v>479</v>
      </c>
      <c r="J200" s="97"/>
      <c r="K200" s="100"/>
    </row>
    <row r="201" spans="1:27" ht="38.25" x14ac:dyDescent="0.25">
      <c r="A201" s="119" t="s">
        <v>791</v>
      </c>
      <c r="B201" s="97"/>
      <c r="C201" s="97"/>
      <c r="D201" s="97"/>
      <c r="E201" s="97" t="s">
        <v>895</v>
      </c>
      <c r="F201" s="97"/>
      <c r="G201" s="97" t="s">
        <v>794</v>
      </c>
      <c r="H201" s="97"/>
      <c r="I201" s="97" t="s">
        <v>479</v>
      </c>
      <c r="J201" s="97"/>
      <c r="K201" s="100"/>
    </row>
    <row r="202" spans="1:27" ht="25.5" x14ac:dyDescent="0.2">
      <c r="A202" s="110" t="s">
        <v>1081</v>
      </c>
      <c r="B202" s="60" t="s">
        <v>1082</v>
      </c>
      <c r="C202" s="111"/>
      <c r="D202" s="111" t="s">
        <v>41</v>
      </c>
      <c r="E202" s="97" t="s">
        <v>27</v>
      </c>
      <c r="F202" s="97"/>
      <c r="G202" s="97" t="s">
        <v>26</v>
      </c>
      <c r="H202" s="97"/>
      <c r="I202" s="97" t="s">
        <v>479</v>
      </c>
      <c r="J202" s="111"/>
      <c r="K202" s="112"/>
    </row>
    <row r="203" spans="1:27" ht="25.5" x14ac:dyDescent="0.2">
      <c r="A203" s="110" t="s">
        <v>1081</v>
      </c>
      <c r="B203" s="111"/>
      <c r="C203" s="111"/>
      <c r="D203" s="111"/>
      <c r="E203" s="97" t="s">
        <v>93</v>
      </c>
      <c r="F203" s="97"/>
      <c r="G203" s="97" t="s">
        <v>95</v>
      </c>
      <c r="H203" s="97"/>
      <c r="I203" s="97" t="s">
        <v>479</v>
      </c>
      <c r="J203" s="111"/>
      <c r="K203" s="112"/>
    </row>
    <row r="204" spans="1:27" ht="25.5" x14ac:dyDescent="0.2">
      <c r="A204" s="110" t="s">
        <v>1081</v>
      </c>
      <c r="B204" s="111"/>
      <c r="C204" s="111"/>
      <c r="D204" s="111"/>
      <c r="E204" s="97" t="s">
        <v>1083</v>
      </c>
      <c r="F204" s="97"/>
      <c r="G204" s="97" t="s">
        <v>94</v>
      </c>
      <c r="H204" s="97"/>
      <c r="I204" s="97" t="s">
        <v>479</v>
      </c>
      <c r="J204" s="111"/>
      <c r="K204" s="112"/>
    </row>
    <row r="205" spans="1:27" ht="102" x14ac:dyDescent="0.2">
      <c r="A205" s="110" t="s">
        <v>1081</v>
      </c>
      <c r="B205" s="111"/>
      <c r="C205" s="111"/>
      <c r="D205" s="111"/>
      <c r="E205" s="111" t="s">
        <v>988</v>
      </c>
      <c r="F205" s="111"/>
      <c r="G205" s="111" t="s">
        <v>1084</v>
      </c>
      <c r="H205" s="111"/>
      <c r="I205" s="111"/>
      <c r="J205" s="111"/>
      <c r="K205" s="112"/>
    </row>
    <row r="206" spans="1:27" ht="51" x14ac:dyDescent="0.2">
      <c r="A206" s="110" t="s">
        <v>1081</v>
      </c>
      <c r="B206" s="111"/>
      <c r="C206" s="111"/>
      <c r="D206" s="111"/>
      <c r="E206" s="111" t="s">
        <v>1085</v>
      </c>
      <c r="F206" s="111"/>
      <c r="G206" s="111" t="s">
        <v>1086</v>
      </c>
      <c r="H206" s="111"/>
      <c r="I206" s="111"/>
      <c r="J206" s="111"/>
      <c r="K206" s="112"/>
    </row>
    <row r="207" spans="1:27" ht="76.5" x14ac:dyDescent="0.2">
      <c r="A207" s="110" t="s">
        <v>1093</v>
      </c>
      <c r="B207" s="60" t="s">
        <v>1106</v>
      </c>
      <c r="C207" s="111"/>
      <c r="D207" s="97" t="s">
        <v>96</v>
      </c>
      <c r="E207" s="97" t="s">
        <v>27</v>
      </c>
      <c r="F207" s="97"/>
      <c r="G207" s="97" t="s">
        <v>26</v>
      </c>
      <c r="H207" s="111"/>
      <c r="I207" s="97" t="s">
        <v>479</v>
      </c>
      <c r="J207" s="111"/>
      <c r="K207" s="112"/>
    </row>
    <row r="208" spans="1:27" ht="25.5" x14ac:dyDescent="0.2">
      <c r="A208" s="110" t="s">
        <v>1093</v>
      </c>
      <c r="B208" s="111"/>
      <c r="C208" s="111"/>
      <c r="D208" s="111"/>
      <c r="E208" s="97" t="s">
        <v>93</v>
      </c>
      <c r="F208" s="97"/>
      <c r="G208" s="97" t="s">
        <v>95</v>
      </c>
      <c r="H208" s="111"/>
      <c r="I208" s="97" t="s">
        <v>479</v>
      </c>
      <c r="J208" s="111"/>
      <c r="K208" s="112"/>
    </row>
    <row r="209" spans="1:11" ht="25.5" x14ac:dyDescent="0.2">
      <c r="A209" s="110" t="s">
        <v>1093</v>
      </c>
      <c r="B209" s="111"/>
      <c r="C209" s="111"/>
      <c r="D209" s="111"/>
      <c r="E209" s="97" t="s">
        <v>845</v>
      </c>
      <c r="F209" s="97"/>
      <c r="G209" s="97" t="s">
        <v>1107</v>
      </c>
      <c r="H209" s="111"/>
      <c r="I209" s="97" t="s">
        <v>480</v>
      </c>
      <c r="J209" s="111"/>
      <c r="K209" s="112"/>
    </row>
    <row r="210" spans="1:11" ht="25.5" x14ac:dyDescent="0.2">
      <c r="A210" s="110" t="s">
        <v>1093</v>
      </c>
      <c r="B210" s="111"/>
      <c r="C210" s="111"/>
      <c r="D210" s="111"/>
      <c r="E210" s="97" t="s">
        <v>93</v>
      </c>
      <c r="F210" s="97"/>
      <c r="G210" s="97" t="s">
        <v>95</v>
      </c>
      <c r="H210" s="111"/>
      <c r="I210" s="97" t="s">
        <v>479</v>
      </c>
      <c r="J210" s="111"/>
      <c r="K210" s="112"/>
    </row>
    <row r="211" spans="1:11" ht="25.5" x14ac:dyDescent="0.2">
      <c r="A211" s="110" t="s">
        <v>1093</v>
      </c>
      <c r="B211" s="111"/>
      <c r="C211" s="111"/>
      <c r="D211" s="111"/>
      <c r="E211" s="97" t="s">
        <v>826</v>
      </c>
      <c r="F211" s="97"/>
      <c r="G211" s="97" t="s">
        <v>1107</v>
      </c>
      <c r="H211" s="111"/>
      <c r="I211" s="97" t="s">
        <v>480</v>
      </c>
      <c r="J211" s="111"/>
      <c r="K211" s="112"/>
    </row>
    <row r="212" spans="1:11" ht="25.5" x14ac:dyDescent="0.2">
      <c r="A212" s="110" t="s">
        <v>1093</v>
      </c>
      <c r="B212" s="111"/>
      <c r="C212" s="111"/>
      <c r="D212" s="111"/>
      <c r="E212" s="97" t="s">
        <v>93</v>
      </c>
      <c r="F212" s="97"/>
      <c r="G212" s="97" t="s">
        <v>95</v>
      </c>
      <c r="H212" s="111"/>
      <c r="I212" s="97" t="s">
        <v>479</v>
      </c>
      <c r="J212" s="111"/>
      <c r="K212" s="112"/>
    </row>
    <row r="213" spans="1:11" ht="25.5" x14ac:dyDescent="0.2">
      <c r="A213" s="110" t="s">
        <v>1093</v>
      </c>
      <c r="B213" s="111"/>
      <c r="C213" s="111"/>
      <c r="D213" s="111"/>
      <c r="E213" s="111" t="s">
        <v>615</v>
      </c>
      <c r="F213" s="111"/>
      <c r="G213" s="111" t="s">
        <v>1107</v>
      </c>
      <c r="H213" s="111"/>
      <c r="I213" s="111" t="s">
        <v>480</v>
      </c>
      <c r="J213" s="111"/>
      <c r="K213" s="112"/>
    </row>
    <row r="214" spans="1:11" x14ac:dyDescent="0.25">
      <c r="A214" s="119"/>
      <c r="B214" s="97"/>
      <c r="C214" s="97"/>
      <c r="D214" s="97"/>
      <c r="E214" s="97"/>
      <c r="F214" s="97"/>
      <c r="G214" s="97"/>
      <c r="H214" s="97"/>
      <c r="I214" s="97"/>
      <c r="J214" s="97"/>
      <c r="K214" s="100"/>
    </row>
    <row r="215" spans="1:11" x14ac:dyDescent="0.25">
      <c r="A215" s="123"/>
      <c r="B215" s="97"/>
      <c r="C215" s="97"/>
      <c r="D215" s="97"/>
      <c r="E215" s="97"/>
      <c r="F215" s="97"/>
      <c r="G215" s="97"/>
      <c r="H215" s="97"/>
      <c r="I215" s="97"/>
      <c r="J215" s="97"/>
      <c r="K215" s="100"/>
    </row>
    <row r="216" spans="1:11" x14ac:dyDescent="0.25">
      <c r="A216" s="123"/>
      <c r="B216" s="97"/>
      <c r="C216" s="97"/>
      <c r="D216" s="97"/>
      <c r="E216" s="97"/>
      <c r="F216" s="97"/>
      <c r="G216" s="97"/>
      <c r="H216" s="97"/>
      <c r="I216" s="97"/>
      <c r="J216" s="97"/>
      <c r="K216" s="100"/>
    </row>
    <row r="217" spans="1:11" x14ac:dyDescent="0.25">
      <c r="A217" s="123"/>
      <c r="B217" s="97"/>
      <c r="C217" s="97"/>
      <c r="D217" s="97"/>
      <c r="E217" s="97"/>
      <c r="F217" s="97"/>
      <c r="G217" s="97"/>
      <c r="H217" s="97"/>
      <c r="I217" s="97"/>
      <c r="J217" s="97"/>
      <c r="K217" s="100"/>
    </row>
    <row r="218" spans="1:11" ht="15.75" thickBot="1" x14ac:dyDescent="0.3">
      <c r="A218" s="132"/>
      <c r="B218" s="101"/>
      <c r="C218" s="101"/>
      <c r="D218" s="101"/>
      <c r="E218" s="101"/>
      <c r="F218" s="101"/>
      <c r="G218" s="101"/>
      <c r="H218" s="101"/>
      <c r="I218" s="101"/>
      <c r="J218" s="101"/>
      <c r="K218" s="102"/>
    </row>
  </sheetData>
  <autoFilter ref="A1:K201"/>
  <dataValidations count="1">
    <dataValidation type="list" allowBlank="1" showInputMessage="1" showErrorMessage="1" sqref="I2:I213">
      <formula1>$AA$4:$AA$6</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3"/>
  <sheetViews>
    <sheetView topLeftCell="A37" workbookViewId="0">
      <selection activeCell="C12" sqref="C12"/>
    </sheetView>
  </sheetViews>
  <sheetFormatPr defaultRowHeight="15" x14ac:dyDescent="0.25"/>
  <cols>
    <col min="1" max="1" width="35.42578125" bestFit="1" customWidth="1"/>
  </cols>
  <sheetData>
    <row r="1" spans="1:1" x14ac:dyDescent="0.25">
      <c r="A1" s="34" t="s">
        <v>218</v>
      </c>
    </row>
    <row r="2" spans="1:1" x14ac:dyDescent="0.25">
      <c r="A2" s="34" t="s">
        <v>219</v>
      </c>
    </row>
    <row r="3" spans="1:1" x14ac:dyDescent="0.25">
      <c r="A3" s="34" t="s">
        <v>220</v>
      </c>
    </row>
    <row r="4" spans="1:1" x14ac:dyDescent="0.25">
      <c r="A4" s="34" t="s">
        <v>221</v>
      </c>
    </row>
    <row r="5" spans="1:1" x14ac:dyDescent="0.25">
      <c r="A5" s="34" t="s">
        <v>222</v>
      </c>
    </row>
    <row r="6" spans="1:1" x14ac:dyDescent="0.25">
      <c r="A6" s="34" t="s">
        <v>223</v>
      </c>
    </row>
    <row r="7" spans="1:1" x14ac:dyDescent="0.25">
      <c r="A7" s="34" t="s">
        <v>224</v>
      </c>
    </row>
    <row r="8" spans="1:1" x14ac:dyDescent="0.25">
      <c r="A8" s="34" t="s">
        <v>225</v>
      </c>
    </row>
    <row r="9" spans="1:1" x14ac:dyDescent="0.25">
      <c r="A9" s="34" t="s">
        <v>226</v>
      </c>
    </row>
    <row r="10" spans="1:1" x14ac:dyDescent="0.25">
      <c r="A10" s="34" t="s">
        <v>227</v>
      </c>
    </row>
    <row r="11" spans="1:1" x14ac:dyDescent="0.25">
      <c r="A11" s="34" t="s">
        <v>228</v>
      </c>
    </row>
    <row r="12" spans="1:1" x14ac:dyDescent="0.25">
      <c r="A12" s="34" t="s">
        <v>229</v>
      </c>
    </row>
    <row r="13" spans="1:1" x14ac:dyDescent="0.25">
      <c r="A13" s="34" t="s">
        <v>230</v>
      </c>
    </row>
    <row r="14" spans="1:1" x14ac:dyDescent="0.25">
      <c r="A14" s="34" t="s">
        <v>231</v>
      </c>
    </row>
    <row r="15" spans="1:1" x14ac:dyDescent="0.25">
      <c r="A15" s="34" t="s">
        <v>232</v>
      </c>
    </row>
    <row r="16" spans="1:1" x14ac:dyDescent="0.25">
      <c r="A16" s="34" t="s">
        <v>233</v>
      </c>
    </row>
    <row r="17" spans="1:1" x14ac:dyDescent="0.25">
      <c r="A17" s="34" t="s">
        <v>234</v>
      </c>
    </row>
    <row r="18" spans="1:1" x14ac:dyDescent="0.25">
      <c r="A18" s="34" t="s">
        <v>235</v>
      </c>
    </row>
    <row r="19" spans="1:1" x14ac:dyDescent="0.25">
      <c r="A19" s="34" t="s">
        <v>236</v>
      </c>
    </row>
    <row r="20" spans="1:1" x14ac:dyDescent="0.25">
      <c r="A20" s="34" t="s">
        <v>237</v>
      </c>
    </row>
    <row r="21" spans="1:1" x14ac:dyDescent="0.25">
      <c r="A21" s="34" t="s">
        <v>238</v>
      </c>
    </row>
    <row r="22" spans="1:1" x14ac:dyDescent="0.25">
      <c r="A22" s="34" t="s">
        <v>239</v>
      </c>
    </row>
    <row r="23" spans="1:1" x14ac:dyDescent="0.25">
      <c r="A23" s="34" t="s">
        <v>240</v>
      </c>
    </row>
    <row r="24" spans="1:1" x14ac:dyDescent="0.25">
      <c r="A24" s="34" t="s">
        <v>241</v>
      </c>
    </row>
    <row r="25" spans="1:1" x14ac:dyDescent="0.25">
      <c r="A25" s="34" t="s">
        <v>242</v>
      </c>
    </row>
    <row r="26" spans="1:1" x14ac:dyDescent="0.25">
      <c r="A26" s="34" t="s">
        <v>243</v>
      </c>
    </row>
    <row r="27" spans="1:1" x14ac:dyDescent="0.25">
      <c r="A27" s="34" t="s">
        <v>244</v>
      </c>
    </row>
    <row r="28" spans="1:1" x14ac:dyDescent="0.25">
      <c r="A28" s="34" t="s">
        <v>245</v>
      </c>
    </row>
    <row r="29" spans="1:1" x14ac:dyDescent="0.25">
      <c r="A29" s="34" t="s">
        <v>246</v>
      </c>
    </row>
    <row r="30" spans="1:1" x14ac:dyDescent="0.25">
      <c r="A30" s="34" t="s">
        <v>247</v>
      </c>
    </row>
    <row r="31" spans="1:1" x14ac:dyDescent="0.25">
      <c r="A31" s="34" t="s">
        <v>248</v>
      </c>
    </row>
    <row r="32" spans="1:1" x14ac:dyDescent="0.25">
      <c r="A32" s="34" t="s">
        <v>249</v>
      </c>
    </row>
    <row r="33" spans="1:1" x14ac:dyDescent="0.25">
      <c r="A33" s="34" t="s">
        <v>250</v>
      </c>
    </row>
    <row r="34" spans="1:1" x14ac:dyDescent="0.25">
      <c r="A34" s="34" t="s">
        <v>251</v>
      </c>
    </row>
    <row r="35" spans="1:1" x14ac:dyDescent="0.25">
      <c r="A35" s="34" t="s">
        <v>252</v>
      </c>
    </row>
    <row r="36" spans="1:1" x14ac:dyDescent="0.25">
      <c r="A36" s="34" t="s">
        <v>253</v>
      </c>
    </row>
    <row r="37" spans="1:1" x14ac:dyDescent="0.25">
      <c r="A37" s="34" t="s">
        <v>254</v>
      </c>
    </row>
    <row r="38" spans="1:1" x14ac:dyDescent="0.25">
      <c r="A38" s="34" t="s">
        <v>255</v>
      </c>
    </row>
    <row r="39" spans="1:1" x14ac:dyDescent="0.25">
      <c r="A39" s="34" t="s">
        <v>256</v>
      </c>
    </row>
    <row r="40" spans="1:1" x14ac:dyDescent="0.25">
      <c r="A40" s="34" t="s">
        <v>257</v>
      </c>
    </row>
    <row r="41" spans="1:1" x14ac:dyDescent="0.25">
      <c r="A41" s="34" t="s">
        <v>258</v>
      </c>
    </row>
    <row r="42" spans="1:1" x14ac:dyDescent="0.25">
      <c r="A42" s="34" t="s">
        <v>259</v>
      </c>
    </row>
    <row r="43" spans="1:1" x14ac:dyDescent="0.25">
      <c r="A43" s="34" t="s">
        <v>260</v>
      </c>
    </row>
    <row r="44" spans="1:1" x14ac:dyDescent="0.25">
      <c r="A44" s="34" t="s">
        <v>261</v>
      </c>
    </row>
    <row r="45" spans="1:1" x14ac:dyDescent="0.25">
      <c r="A45" s="34" t="s">
        <v>262</v>
      </c>
    </row>
    <row r="46" spans="1:1" x14ac:dyDescent="0.25">
      <c r="A46" s="34" t="s">
        <v>263</v>
      </c>
    </row>
    <row r="47" spans="1:1" x14ac:dyDescent="0.25">
      <c r="A47" s="34" t="s">
        <v>264</v>
      </c>
    </row>
    <row r="48" spans="1:1" x14ac:dyDescent="0.25">
      <c r="A48" s="34" t="s">
        <v>265</v>
      </c>
    </row>
    <row r="49" spans="1:1" x14ac:dyDescent="0.25">
      <c r="A49" s="34" t="s">
        <v>266</v>
      </c>
    </row>
    <row r="50" spans="1:1" x14ac:dyDescent="0.25">
      <c r="A50" s="34" t="s">
        <v>267</v>
      </c>
    </row>
    <row r="51" spans="1:1" x14ac:dyDescent="0.25">
      <c r="A51" s="34" t="s">
        <v>268</v>
      </c>
    </row>
    <row r="52" spans="1:1" x14ac:dyDescent="0.25">
      <c r="A52" s="34" t="s">
        <v>269</v>
      </c>
    </row>
    <row r="53" spans="1:1" x14ac:dyDescent="0.25">
      <c r="A53" s="34" t="s">
        <v>270</v>
      </c>
    </row>
    <row r="54" spans="1:1" x14ac:dyDescent="0.25">
      <c r="A54" s="34" t="s">
        <v>271</v>
      </c>
    </row>
    <row r="55" spans="1:1" x14ac:dyDescent="0.25">
      <c r="A55" s="34" t="s">
        <v>272</v>
      </c>
    </row>
    <row r="56" spans="1:1" x14ac:dyDescent="0.25">
      <c r="A56" s="34" t="s">
        <v>273</v>
      </c>
    </row>
    <row r="57" spans="1:1" x14ac:dyDescent="0.25">
      <c r="A57" s="34" t="s">
        <v>274</v>
      </c>
    </row>
    <row r="58" spans="1:1" x14ac:dyDescent="0.25">
      <c r="A58" s="34" t="s">
        <v>275</v>
      </c>
    </row>
    <row r="59" spans="1:1" x14ac:dyDescent="0.25">
      <c r="A59" s="34" t="s">
        <v>276</v>
      </c>
    </row>
    <row r="60" spans="1:1" x14ac:dyDescent="0.25">
      <c r="A60" s="34" t="s">
        <v>277</v>
      </c>
    </row>
    <row r="61" spans="1:1" x14ac:dyDescent="0.25">
      <c r="A61" s="34" t="s">
        <v>278</v>
      </c>
    </row>
    <row r="62" spans="1:1" x14ac:dyDescent="0.25">
      <c r="A62" s="34" t="s">
        <v>279</v>
      </c>
    </row>
    <row r="63" spans="1:1" x14ac:dyDescent="0.25">
      <c r="A63" s="34" t="s">
        <v>280</v>
      </c>
    </row>
    <row r="64" spans="1:1" x14ac:dyDescent="0.25">
      <c r="A64" s="34" t="s">
        <v>281</v>
      </c>
    </row>
    <row r="65" spans="1:1" x14ac:dyDescent="0.25">
      <c r="A65" s="34" t="s">
        <v>282</v>
      </c>
    </row>
    <row r="66" spans="1:1" x14ac:dyDescent="0.25">
      <c r="A66" s="34" t="s">
        <v>283</v>
      </c>
    </row>
    <row r="67" spans="1:1" x14ac:dyDescent="0.25">
      <c r="A67" s="34" t="s">
        <v>284</v>
      </c>
    </row>
    <row r="68" spans="1:1" x14ac:dyDescent="0.25">
      <c r="A68" s="34" t="s">
        <v>285</v>
      </c>
    </row>
    <row r="69" spans="1:1" x14ac:dyDescent="0.25">
      <c r="A69" s="34" t="s">
        <v>286</v>
      </c>
    </row>
    <row r="70" spans="1:1" x14ac:dyDescent="0.25">
      <c r="A70" s="34" t="s">
        <v>287</v>
      </c>
    </row>
    <row r="71" spans="1:1" x14ac:dyDescent="0.25">
      <c r="A71" s="34" t="s">
        <v>288</v>
      </c>
    </row>
    <row r="72" spans="1:1" x14ac:dyDescent="0.25">
      <c r="A72" s="34" t="s">
        <v>289</v>
      </c>
    </row>
    <row r="73" spans="1:1" x14ac:dyDescent="0.25">
      <c r="A73" s="34" t="s">
        <v>290</v>
      </c>
    </row>
    <row r="74" spans="1:1" x14ac:dyDescent="0.25">
      <c r="A74" s="34" t="s">
        <v>291</v>
      </c>
    </row>
    <row r="75" spans="1:1" x14ac:dyDescent="0.25">
      <c r="A75" s="34" t="s">
        <v>292</v>
      </c>
    </row>
    <row r="76" spans="1:1" x14ac:dyDescent="0.25">
      <c r="A76" s="34" t="s">
        <v>293</v>
      </c>
    </row>
    <row r="77" spans="1:1" x14ac:dyDescent="0.25">
      <c r="A77" s="34" t="s">
        <v>294</v>
      </c>
    </row>
    <row r="78" spans="1:1" x14ac:dyDescent="0.25">
      <c r="A78" s="34" t="s">
        <v>295</v>
      </c>
    </row>
    <row r="79" spans="1:1" x14ac:dyDescent="0.25">
      <c r="A79" s="34" t="s">
        <v>296</v>
      </c>
    </row>
    <row r="80" spans="1:1" x14ac:dyDescent="0.25">
      <c r="A80" s="34" t="s">
        <v>297</v>
      </c>
    </row>
    <row r="81" spans="1:1" x14ac:dyDescent="0.25">
      <c r="A81" s="34" t="s">
        <v>298</v>
      </c>
    </row>
    <row r="82" spans="1:1" x14ac:dyDescent="0.25">
      <c r="A82" s="34" t="s">
        <v>299</v>
      </c>
    </row>
    <row r="83" spans="1:1" x14ac:dyDescent="0.25">
      <c r="A83" s="34" t="s">
        <v>300</v>
      </c>
    </row>
    <row r="84" spans="1:1" x14ac:dyDescent="0.25">
      <c r="A84" s="34" t="s">
        <v>301</v>
      </c>
    </row>
    <row r="85" spans="1:1" x14ac:dyDescent="0.25">
      <c r="A85" s="34" t="s">
        <v>302</v>
      </c>
    </row>
    <row r="86" spans="1:1" x14ac:dyDescent="0.25">
      <c r="A86" s="34" t="s">
        <v>303</v>
      </c>
    </row>
    <row r="87" spans="1:1" x14ac:dyDescent="0.25">
      <c r="A87" s="34" t="s">
        <v>304</v>
      </c>
    </row>
    <row r="88" spans="1:1" x14ac:dyDescent="0.25">
      <c r="A88" s="34" t="s">
        <v>305</v>
      </c>
    </row>
    <row r="89" spans="1:1" x14ac:dyDescent="0.25">
      <c r="A89" s="34" t="s">
        <v>306</v>
      </c>
    </row>
    <row r="90" spans="1:1" x14ac:dyDescent="0.25">
      <c r="A90" s="34" t="s">
        <v>307</v>
      </c>
    </row>
    <row r="91" spans="1:1" x14ac:dyDescent="0.25">
      <c r="A91" s="34" t="s">
        <v>308</v>
      </c>
    </row>
    <row r="92" spans="1:1" x14ac:dyDescent="0.25">
      <c r="A92" s="34" t="s">
        <v>309</v>
      </c>
    </row>
    <row r="93" spans="1:1" x14ac:dyDescent="0.25">
      <c r="A93" s="34" t="s">
        <v>310</v>
      </c>
    </row>
    <row r="94" spans="1:1" x14ac:dyDescent="0.25">
      <c r="A94" s="34" t="s">
        <v>311</v>
      </c>
    </row>
    <row r="95" spans="1:1" x14ac:dyDescent="0.25">
      <c r="A95" s="34" t="s">
        <v>312</v>
      </c>
    </row>
    <row r="96" spans="1:1" x14ac:dyDescent="0.25">
      <c r="A96" s="34" t="s">
        <v>313</v>
      </c>
    </row>
    <row r="97" spans="1:1" x14ac:dyDescent="0.25">
      <c r="A97" s="34" t="s">
        <v>314</v>
      </c>
    </row>
    <row r="98" spans="1:1" x14ac:dyDescent="0.25">
      <c r="A98" s="34" t="s">
        <v>315</v>
      </c>
    </row>
    <row r="99" spans="1:1" x14ac:dyDescent="0.25">
      <c r="A99" s="34" t="s">
        <v>316</v>
      </c>
    </row>
    <row r="100" spans="1:1" x14ac:dyDescent="0.25">
      <c r="A100" s="34" t="s">
        <v>317</v>
      </c>
    </row>
    <row r="101" spans="1:1" x14ac:dyDescent="0.25">
      <c r="A101" s="34" t="s">
        <v>318</v>
      </c>
    </row>
    <row r="102" spans="1:1" x14ac:dyDescent="0.25">
      <c r="A102" s="34" t="s">
        <v>319</v>
      </c>
    </row>
    <row r="103" spans="1:1" x14ac:dyDescent="0.25">
      <c r="A103" s="34" t="s">
        <v>320</v>
      </c>
    </row>
    <row r="104" spans="1:1" x14ac:dyDescent="0.25">
      <c r="A104" s="34" t="s">
        <v>321</v>
      </c>
    </row>
    <row r="105" spans="1:1" x14ac:dyDescent="0.25">
      <c r="A105" s="34" t="s">
        <v>322</v>
      </c>
    </row>
    <row r="106" spans="1:1" x14ac:dyDescent="0.25">
      <c r="A106" s="34" t="s">
        <v>323</v>
      </c>
    </row>
    <row r="107" spans="1:1" x14ac:dyDescent="0.25">
      <c r="A107" s="34" t="s">
        <v>324</v>
      </c>
    </row>
    <row r="108" spans="1:1" x14ac:dyDescent="0.25">
      <c r="A108" s="34" t="s">
        <v>325</v>
      </c>
    </row>
    <row r="109" spans="1:1" x14ac:dyDescent="0.25">
      <c r="A109" s="34" t="s">
        <v>326</v>
      </c>
    </row>
    <row r="110" spans="1:1" x14ac:dyDescent="0.25">
      <c r="A110" s="34" t="s">
        <v>327</v>
      </c>
    </row>
    <row r="111" spans="1:1" x14ac:dyDescent="0.25">
      <c r="A111" s="34" t="s">
        <v>328</v>
      </c>
    </row>
    <row r="112" spans="1:1" x14ac:dyDescent="0.25">
      <c r="A112" s="34" t="s">
        <v>329</v>
      </c>
    </row>
    <row r="113" spans="1:1" x14ac:dyDescent="0.25">
      <c r="A113" s="34" t="s">
        <v>330</v>
      </c>
    </row>
    <row r="114" spans="1:1" x14ac:dyDescent="0.25">
      <c r="A114" s="34" t="s">
        <v>331</v>
      </c>
    </row>
    <row r="115" spans="1:1" x14ac:dyDescent="0.25">
      <c r="A115" s="34" t="s">
        <v>332</v>
      </c>
    </row>
    <row r="116" spans="1:1" x14ac:dyDescent="0.25">
      <c r="A116" s="34" t="s">
        <v>333</v>
      </c>
    </row>
    <row r="117" spans="1:1" x14ac:dyDescent="0.25">
      <c r="A117" s="34" t="s">
        <v>334</v>
      </c>
    </row>
    <row r="118" spans="1:1" x14ac:dyDescent="0.25">
      <c r="A118" s="34" t="s">
        <v>335</v>
      </c>
    </row>
    <row r="119" spans="1:1" x14ac:dyDescent="0.25">
      <c r="A119" s="34" t="s">
        <v>336</v>
      </c>
    </row>
    <row r="120" spans="1:1" x14ac:dyDescent="0.25">
      <c r="A120" s="34" t="s">
        <v>337</v>
      </c>
    </row>
    <row r="121" spans="1:1" x14ac:dyDescent="0.25">
      <c r="A121" s="34" t="s">
        <v>338</v>
      </c>
    </row>
    <row r="122" spans="1:1" x14ac:dyDescent="0.25">
      <c r="A122" s="34" t="s">
        <v>339</v>
      </c>
    </row>
    <row r="123" spans="1:1" x14ac:dyDescent="0.25">
      <c r="A123" s="34" t="s">
        <v>340</v>
      </c>
    </row>
    <row r="124" spans="1:1" x14ac:dyDescent="0.25">
      <c r="A124" s="34" t="s">
        <v>341</v>
      </c>
    </row>
    <row r="125" spans="1:1" x14ac:dyDescent="0.25">
      <c r="A125" s="34" t="s">
        <v>342</v>
      </c>
    </row>
    <row r="126" spans="1:1" x14ac:dyDescent="0.25">
      <c r="A126" s="34" t="s">
        <v>343</v>
      </c>
    </row>
    <row r="127" spans="1:1" x14ac:dyDescent="0.25">
      <c r="A127" s="34" t="s">
        <v>344</v>
      </c>
    </row>
    <row r="128" spans="1:1" x14ac:dyDescent="0.25">
      <c r="A128" s="34" t="s">
        <v>345</v>
      </c>
    </row>
    <row r="129" spans="1:1" x14ac:dyDescent="0.25">
      <c r="A129" s="34" t="s">
        <v>346</v>
      </c>
    </row>
    <row r="130" spans="1:1" x14ac:dyDescent="0.25">
      <c r="A130" s="34" t="s">
        <v>347</v>
      </c>
    </row>
    <row r="131" spans="1:1" x14ac:dyDescent="0.25">
      <c r="A131" s="34" t="s">
        <v>348</v>
      </c>
    </row>
    <row r="132" spans="1:1" x14ac:dyDescent="0.25">
      <c r="A132" s="34" t="s">
        <v>349</v>
      </c>
    </row>
    <row r="133" spans="1:1" x14ac:dyDescent="0.25">
      <c r="A133" s="34" t="s">
        <v>350</v>
      </c>
    </row>
    <row r="134" spans="1:1" x14ac:dyDescent="0.25">
      <c r="A134" s="34" t="s">
        <v>351</v>
      </c>
    </row>
    <row r="135" spans="1:1" x14ac:dyDescent="0.25">
      <c r="A135" s="34" t="s">
        <v>352</v>
      </c>
    </row>
    <row r="136" spans="1:1" x14ac:dyDescent="0.25">
      <c r="A136" s="34" t="s">
        <v>353</v>
      </c>
    </row>
    <row r="137" spans="1:1" x14ac:dyDescent="0.25">
      <c r="A137" s="34" t="s">
        <v>354</v>
      </c>
    </row>
    <row r="138" spans="1:1" x14ac:dyDescent="0.25">
      <c r="A138" s="34" t="s">
        <v>355</v>
      </c>
    </row>
    <row r="139" spans="1:1" x14ac:dyDescent="0.25">
      <c r="A139" s="34" t="s">
        <v>356</v>
      </c>
    </row>
    <row r="140" spans="1:1" x14ac:dyDescent="0.25">
      <c r="A140" s="34" t="s">
        <v>357</v>
      </c>
    </row>
    <row r="141" spans="1:1" x14ac:dyDescent="0.25">
      <c r="A141" s="34" t="s">
        <v>358</v>
      </c>
    </row>
    <row r="142" spans="1:1" x14ac:dyDescent="0.25">
      <c r="A142" s="34" t="s">
        <v>359</v>
      </c>
    </row>
    <row r="143" spans="1:1" x14ac:dyDescent="0.25">
      <c r="A143" s="34" t="s">
        <v>360</v>
      </c>
    </row>
    <row r="144" spans="1:1" x14ac:dyDescent="0.25">
      <c r="A144" s="34" t="s">
        <v>361</v>
      </c>
    </row>
    <row r="145" spans="1:1" x14ac:dyDescent="0.25">
      <c r="A145" s="34" t="s">
        <v>362</v>
      </c>
    </row>
    <row r="146" spans="1:1" x14ac:dyDescent="0.25">
      <c r="A146" s="34" t="s">
        <v>363</v>
      </c>
    </row>
    <row r="147" spans="1:1" x14ac:dyDescent="0.25">
      <c r="A147" s="34" t="s">
        <v>364</v>
      </c>
    </row>
    <row r="148" spans="1:1" x14ac:dyDescent="0.25">
      <c r="A148" s="34" t="s">
        <v>365</v>
      </c>
    </row>
    <row r="149" spans="1:1" x14ac:dyDescent="0.25">
      <c r="A149" s="34" t="s">
        <v>366</v>
      </c>
    </row>
    <row r="150" spans="1:1" x14ac:dyDescent="0.25">
      <c r="A150" s="34" t="s">
        <v>367</v>
      </c>
    </row>
    <row r="151" spans="1:1" x14ac:dyDescent="0.25">
      <c r="A151" s="34" t="s">
        <v>368</v>
      </c>
    </row>
    <row r="152" spans="1:1" x14ac:dyDescent="0.25">
      <c r="A152" s="34" t="s">
        <v>369</v>
      </c>
    </row>
    <row r="153" spans="1:1" x14ac:dyDescent="0.25">
      <c r="A153" s="34" t="s">
        <v>370</v>
      </c>
    </row>
    <row r="154" spans="1:1" x14ac:dyDescent="0.25">
      <c r="A154" s="34" t="s">
        <v>371</v>
      </c>
    </row>
    <row r="155" spans="1:1" x14ac:dyDescent="0.25">
      <c r="A155" s="34" t="s">
        <v>372</v>
      </c>
    </row>
    <row r="156" spans="1:1" x14ac:dyDescent="0.25">
      <c r="A156" s="34" t="s">
        <v>373</v>
      </c>
    </row>
    <row r="157" spans="1:1" x14ac:dyDescent="0.25">
      <c r="A157" s="34" t="s">
        <v>374</v>
      </c>
    </row>
    <row r="158" spans="1:1" x14ac:dyDescent="0.25">
      <c r="A158" s="34" t="s">
        <v>375</v>
      </c>
    </row>
    <row r="159" spans="1:1" x14ac:dyDescent="0.25">
      <c r="A159" s="34" t="s">
        <v>376</v>
      </c>
    </row>
    <row r="160" spans="1:1" x14ac:dyDescent="0.25">
      <c r="A160" s="34" t="s">
        <v>377</v>
      </c>
    </row>
    <row r="161" spans="1:1" x14ac:dyDescent="0.25">
      <c r="A161" s="34" t="s">
        <v>378</v>
      </c>
    </row>
    <row r="162" spans="1:1" x14ac:dyDescent="0.25">
      <c r="A162" s="34" t="s">
        <v>379</v>
      </c>
    </row>
    <row r="163" spans="1:1" x14ac:dyDescent="0.25">
      <c r="A163" s="34" t="s">
        <v>380</v>
      </c>
    </row>
    <row r="164" spans="1:1" x14ac:dyDescent="0.25">
      <c r="A164" s="34" t="s">
        <v>381</v>
      </c>
    </row>
    <row r="165" spans="1:1" x14ac:dyDescent="0.25">
      <c r="A165" s="34" t="s">
        <v>382</v>
      </c>
    </row>
    <row r="166" spans="1:1" x14ac:dyDescent="0.25">
      <c r="A166" s="34" t="s">
        <v>383</v>
      </c>
    </row>
    <row r="167" spans="1:1" x14ac:dyDescent="0.25">
      <c r="A167" s="34" t="s">
        <v>384</v>
      </c>
    </row>
    <row r="168" spans="1:1" x14ac:dyDescent="0.25">
      <c r="A168" s="34" t="s">
        <v>385</v>
      </c>
    </row>
    <row r="169" spans="1:1" x14ac:dyDescent="0.25">
      <c r="A169" s="34" t="s">
        <v>386</v>
      </c>
    </row>
    <row r="170" spans="1:1" x14ac:dyDescent="0.25">
      <c r="A170" s="34" t="s">
        <v>387</v>
      </c>
    </row>
    <row r="171" spans="1:1" x14ac:dyDescent="0.25">
      <c r="A171" s="34" t="s">
        <v>388</v>
      </c>
    </row>
    <row r="172" spans="1:1" x14ac:dyDescent="0.25">
      <c r="A172" s="34" t="s">
        <v>389</v>
      </c>
    </row>
    <row r="173" spans="1:1" x14ac:dyDescent="0.25">
      <c r="A173" s="34" t="s">
        <v>390</v>
      </c>
    </row>
    <row r="174" spans="1:1" x14ac:dyDescent="0.25">
      <c r="A174" s="34" t="s">
        <v>391</v>
      </c>
    </row>
    <row r="175" spans="1:1" x14ac:dyDescent="0.25">
      <c r="A175" s="34" t="s">
        <v>392</v>
      </c>
    </row>
    <row r="176" spans="1:1" x14ac:dyDescent="0.25">
      <c r="A176" s="34" t="s">
        <v>393</v>
      </c>
    </row>
    <row r="177" spans="1:1" x14ac:dyDescent="0.25">
      <c r="A177" s="34" t="s">
        <v>394</v>
      </c>
    </row>
    <row r="178" spans="1:1" x14ac:dyDescent="0.25">
      <c r="A178" s="34" t="s">
        <v>395</v>
      </c>
    </row>
    <row r="179" spans="1:1" x14ac:dyDescent="0.25">
      <c r="A179" s="34" t="s">
        <v>396</v>
      </c>
    </row>
    <row r="180" spans="1:1" x14ac:dyDescent="0.25">
      <c r="A180" s="34" t="s">
        <v>397</v>
      </c>
    </row>
    <row r="181" spans="1:1" x14ac:dyDescent="0.25">
      <c r="A181" s="34" t="s">
        <v>398</v>
      </c>
    </row>
    <row r="182" spans="1:1" x14ac:dyDescent="0.25">
      <c r="A182" s="34" t="s">
        <v>399</v>
      </c>
    </row>
    <row r="183" spans="1:1" x14ac:dyDescent="0.25">
      <c r="A183" s="34" t="s">
        <v>400</v>
      </c>
    </row>
    <row r="184" spans="1:1" x14ac:dyDescent="0.25">
      <c r="A184" s="34" t="s">
        <v>401</v>
      </c>
    </row>
    <row r="185" spans="1:1" x14ac:dyDescent="0.25">
      <c r="A185" s="34" t="s">
        <v>402</v>
      </c>
    </row>
    <row r="186" spans="1:1" x14ac:dyDescent="0.25">
      <c r="A186" s="34" t="s">
        <v>403</v>
      </c>
    </row>
    <row r="187" spans="1:1" x14ac:dyDescent="0.25">
      <c r="A187" s="34" t="s">
        <v>404</v>
      </c>
    </row>
    <row r="188" spans="1:1" x14ac:dyDescent="0.25">
      <c r="A188" s="34" t="s">
        <v>405</v>
      </c>
    </row>
    <row r="189" spans="1:1" x14ac:dyDescent="0.25">
      <c r="A189" s="34" t="s">
        <v>406</v>
      </c>
    </row>
    <row r="190" spans="1:1" x14ac:dyDescent="0.25">
      <c r="A190" s="34" t="s">
        <v>407</v>
      </c>
    </row>
    <row r="191" spans="1:1" x14ac:dyDescent="0.25">
      <c r="A191" s="34" t="s">
        <v>408</v>
      </c>
    </row>
    <row r="192" spans="1:1" x14ac:dyDescent="0.25">
      <c r="A192" s="34" t="s">
        <v>409</v>
      </c>
    </row>
    <row r="193" spans="1:1" x14ac:dyDescent="0.25">
      <c r="A193" s="34" t="s">
        <v>410</v>
      </c>
    </row>
    <row r="194" spans="1:1" x14ac:dyDescent="0.25">
      <c r="A194" s="34" t="s">
        <v>411</v>
      </c>
    </row>
    <row r="195" spans="1:1" x14ac:dyDescent="0.25">
      <c r="A195" s="34" t="s">
        <v>412</v>
      </c>
    </row>
    <row r="196" spans="1:1" x14ac:dyDescent="0.25">
      <c r="A196" s="34" t="s">
        <v>413</v>
      </c>
    </row>
    <row r="197" spans="1:1" x14ac:dyDescent="0.25">
      <c r="A197" s="34" t="s">
        <v>414</v>
      </c>
    </row>
    <row r="198" spans="1:1" x14ac:dyDescent="0.25">
      <c r="A198" s="34" t="s">
        <v>415</v>
      </c>
    </row>
    <row r="199" spans="1:1" x14ac:dyDescent="0.25">
      <c r="A199" s="34" t="s">
        <v>416</v>
      </c>
    </row>
    <row r="200" spans="1:1" x14ac:dyDescent="0.25">
      <c r="A200" s="34" t="s">
        <v>417</v>
      </c>
    </row>
    <row r="201" spans="1:1" x14ac:dyDescent="0.25">
      <c r="A201" s="34" t="s">
        <v>418</v>
      </c>
    </row>
    <row r="202" spans="1:1" x14ac:dyDescent="0.25">
      <c r="A202" s="34" t="s">
        <v>419</v>
      </c>
    </row>
    <row r="203" spans="1:1" x14ac:dyDescent="0.25">
      <c r="A203" s="34" t="s">
        <v>420</v>
      </c>
    </row>
    <row r="204" spans="1:1" x14ac:dyDescent="0.25">
      <c r="A204" s="34" t="s">
        <v>421</v>
      </c>
    </row>
    <row r="205" spans="1:1" x14ac:dyDescent="0.25">
      <c r="A205" s="34" t="s">
        <v>422</v>
      </c>
    </row>
    <row r="206" spans="1:1" x14ac:dyDescent="0.25">
      <c r="A206" s="34" t="s">
        <v>423</v>
      </c>
    </row>
    <row r="207" spans="1:1" x14ac:dyDescent="0.25">
      <c r="A207" s="34" t="s">
        <v>424</v>
      </c>
    </row>
    <row r="208" spans="1:1" x14ac:dyDescent="0.25">
      <c r="A208" s="34" t="s">
        <v>425</v>
      </c>
    </row>
    <row r="209" spans="1:1" x14ac:dyDescent="0.25">
      <c r="A209" s="34" t="s">
        <v>426</v>
      </c>
    </row>
    <row r="210" spans="1:1" x14ac:dyDescent="0.25">
      <c r="A210" s="34" t="s">
        <v>427</v>
      </c>
    </row>
    <row r="211" spans="1:1" x14ac:dyDescent="0.25">
      <c r="A211" s="34" t="s">
        <v>428</v>
      </c>
    </row>
    <row r="212" spans="1:1" x14ac:dyDescent="0.25">
      <c r="A212" s="34" t="s">
        <v>429</v>
      </c>
    </row>
    <row r="213" spans="1:1" x14ac:dyDescent="0.25">
      <c r="A213" s="34" t="s">
        <v>430</v>
      </c>
    </row>
    <row r="214" spans="1:1" x14ac:dyDescent="0.25">
      <c r="A214" s="34" t="s">
        <v>431</v>
      </c>
    </row>
    <row r="215" spans="1:1" x14ac:dyDescent="0.25">
      <c r="A215" s="34" t="s">
        <v>432</v>
      </c>
    </row>
    <row r="216" spans="1:1" x14ac:dyDescent="0.25">
      <c r="A216" s="34" t="s">
        <v>433</v>
      </c>
    </row>
    <row r="217" spans="1:1" x14ac:dyDescent="0.25">
      <c r="A217" s="34" t="s">
        <v>434</v>
      </c>
    </row>
    <row r="218" spans="1:1" x14ac:dyDescent="0.25">
      <c r="A218" s="34" t="s">
        <v>435</v>
      </c>
    </row>
    <row r="219" spans="1:1" x14ac:dyDescent="0.25">
      <c r="A219" s="34" t="s">
        <v>436</v>
      </c>
    </row>
    <row r="220" spans="1:1" x14ac:dyDescent="0.25">
      <c r="A220" s="34" t="s">
        <v>437</v>
      </c>
    </row>
    <row r="221" spans="1:1" x14ac:dyDescent="0.25">
      <c r="A221" s="34" t="s">
        <v>438</v>
      </c>
    </row>
    <row r="222" spans="1:1" x14ac:dyDescent="0.25">
      <c r="A222" s="34" t="s">
        <v>439</v>
      </c>
    </row>
    <row r="223" spans="1:1" x14ac:dyDescent="0.25">
      <c r="A223" s="34" t="s">
        <v>440</v>
      </c>
    </row>
    <row r="224" spans="1:1" x14ac:dyDescent="0.25">
      <c r="A224" s="34" t="s">
        <v>441</v>
      </c>
    </row>
    <row r="225" spans="1:1" x14ac:dyDescent="0.25">
      <c r="A225" s="34" t="s">
        <v>442</v>
      </c>
    </row>
    <row r="226" spans="1:1" x14ac:dyDescent="0.25">
      <c r="A226" s="34" t="s">
        <v>443</v>
      </c>
    </row>
    <row r="227" spans="1:1" x14ac:dyDescent="0.25">
      <c r="A227" s="34" t="s">
        <v>444</v>
      </c>
    </row>
    <row r="228" spans="1:1" x14ac:dyDescent="0.25">
      <c r="A228" s="34" t="s">
        <v>445</v>
      </c>
    </row>
    <row r="229" spans="1:1" x14ac:dyDescent="0.25">
      <c r="A229" s="34" t="s">
        <v>446</v>
      </c>
    </row>
    <row r="230" spans="1:1" x14ac:dyDescent="0.25">
      <c r="A230" s="34" t="s">
        <v>447</v>
      </c>
    </row>
    <row r="231" spans="1:1" x14ac:dyDescent="0.25">
      <c r="A231" s="34" t="s">
        <v>448</v>
      </c>
    </row>
    <row r="232" spans="1:1" x14ac:dyDescent="0.25">
      <c r="A232" s="34" t="s">
        <v>449</v>
      </c>
    </row>
    <row r="233" spans="1:1" x14ac:dyDescent="0.25">
      <c r="A233" s="34" t="s">
        <v>450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General</vt:lpstr>
      <vt:lpstr>Accounts</vt:lpstr>
      <vt:lpstr>Contacts</vt:lpstr>
      <vt:lpstr>Survey Responses</vt:lpstr>
      <vt:lpstr>Service Contracts</vt:lpstr>
      <vt:lpstr>Cases</vt:lpstr>
      <vt:lpstr>Tasks</vt:lpstr>
      <vt:lpstr>COUNTRY</vt:lpstr>
      <vt:lpstr>US Tracking</vt:lpstr>
    </vt:vector>
  </TitlesOfParts>
  <Company>ServiceSource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Mailene Mac</dc:creator>
  <cp:lastModifiedBy>Mailene Mac</cp:lastModifiedBy>
  <dcterms:created xsi:type="dcterms:W3CDTF">2016-04-18T19:56:23Z</dcterms:created>
  <dcterms:modified xsi:type="dcterms:W3CDTF">2017-01-04T03:08:10Z</dcterms:modified>
</cp:coreProperties>
</file>