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 Docs\OnePlatform\CiscoAdopt\"/>
    </mc:Choice>
  </mc:AlternateContent>
  <bookViews>
    <workbookView xWindow="0" yWindow="0" windowWidth="20490" windowHeight="7755" tabRatio="567"/>
  </bookViews>
  <sheets>
    <sheet name="Overview" sheetId="25" r:id="rId1"/>
    <sheet name="General" sheetId="52" r:id="rId2"/>
    <sheet name="Accounts" sheetId="53" r:id="rId3"/>
    <sheet name="Contacts" sheetId="54" r:id="rId4"/>
    <sheet name="Survey Responses" sheetId="55" r:id="rId5"/>
    <sheet name="Service Contracts" sheetId="4" r:id="rId6"/>
    <sheet name="Cases" sheetId="36" r:id="rId7"/>
    <sheet name="Tasks" sheetId="34" r:id="rId8"/>
    <sheet name="COUNTRY" sheetId="38" r:id="rId9"/>
  </sheets>
  <definedNames>
    <definedName name="_xlnm._FilterDatabase" localSheetId="2" hidden="1">Accounts!$A$1:$K$204</definedName>
    <definedName name="_xlnm._FilterDatabase" localSheetId="6" hidden="1">Cases!$A$1:$K$110</definedName>
    <definedName name="_xlnm._FilterDatabase" localSheetId="3" hidden="1">Contacts!$A$1:$K$195</definedName>
    <definedName name="_xlnm._FilterDatabase" localSheetId="1" hidden="1">General!$A$1:$K$57</definedName>
    <definedName name="_xlnm._FilterDatabase" localSheetId="5" hidden="1">'Service Contracts'!$A$1:$K$55</definedName>
    <definedName name="_xlnm._FilterDatabase" localSheetId="4" hidden="1">'Survey Responses'!$A$1:$K$192</definedName>
    <definedName name="_xlnm._FilterDatabase" localSheetId="7" hidden="1">Tasks!$A$1:$K$205</definedName>
    <definedName name="Category" localSheetId="6">#REF!</definedName>
    <definedName name="Category" localSheetId="3">#REF!</definedName>
    <definedName name="Category" localSheetId="1">#REF!</definedName>
    <definedName name="Category" localSheetId="4">#REF!</definedName>
    <definedName name="Category">#REF!</definedName>
  </definedNames>
  <calcPr calcId="152511"/>
</workbook>
</file>

<file path=xl/calcChain.xml><?xml version="1.0" encoding="utf-8"?>
<calcChain xmlns="http://schemas.openxmlformats.org/spreadsheetml/2006/main">
  <c r="E58" i="25" l="1"/>
  <c r="M207" i="34"/>
  <c r="M206" i="34"/>
  <c r="E20" i="25"/>
  <c r="E43" i="25"/>
  <c r="E34" i="25"/>
  <c r="E59" i="25"/>
  <c r="E57" i="25"/>
  <c r="E7" i="25" l="1"/>
  <c r="E18" i="25"/>
  <c r="E19" i="25"/>
  <c r="E27" i="25" l="1"/>
  <c r="E24" i="25"/>
  <c r="E23" i="25"/>
  <c r="E17" i="25"/>
  <c r="E16" i="25"/>
  <c r="E15" i="25"/>
  <c r="E14" i="25"/>
  <c r="E13" i="25"/>
  <c r="E12" i="25"/>
  <c r="E11" i="25"/>
  <c r="E10" i="25"/>
  <c r="E9" i="25" l="1"/>
  <c r="E6" i="25"/>
  <c r="E5" i="25"/>
  <c r="E4" i="25"/>
  <c r="E3" i="25"/>
  <c r="M3" i="55"/>
  <c r="G26" i="25" s="1"/>
  <c r="M2" i="55"/>
  <c r="F26" i="25" s="1"/>
  <c r="M3" i="54"/>
  <c r="G22" i="25" s="1"/>
  <c r="M2" i="54"/>
  <c r="F22" i="25" s="1"/>
  <c r="M3" i="53"/>
  <c r="G9" i="25" s="1"/>
  <c r="M2" i="53"/>
  <c r="F9" i="25" s="1"/>
  <c r="M3" i="52"/>
  <c r="G2" i="25" s="1"/>
  <c r="M2" i="52"/>
  <c r="F2" i="25" s="1"/>
  <c r="E2" i="25" l="1"/>
  <c r="E33" i="25"/>
  <c r="E56" i="25"/>
  <c r="E55" i="25"/>
  <c r="E42" i="25" l="1"/>
  <c r="E32" i="25" l="1"/>
  <c r="E54" i="25"/>
  <c r="E53" i="25" l="1"/>
  <c r="E26" i="25" l="1"/>
  <c r="H26" i="25" s="1"/>
  <c r="E30" i="25"/>
  <c r="E31" i="25"/>
  <c r="M3" i="4"/>
  <c r="G29" i="25" s="1"/>
  <c r="M2" i="4"/>
  <c r="F29" i="25" s="1"/>
  <c r="M3" i="36"/>
  <c r="G36" i="25" s="1"/>
  <c r="M2" i="36"/>
  <c r="F36" i="25" s="1"/>
  <c r="M3" i="34"/>
  <c r="G45" i="25" s="1"/>
  <c r="M2" i="34"/>
  <c r="F45" i="25" s="1"/>
  <c r="E41" i="25"/>
  <c r="E40" i="25"/>
  <c r="E39" i="25"/>
  <c r="E38" i="25"/>
  <c r="E37" i="25"/>
  <c r="E46" i="25"/>
  <c r="E51" i="25"/>
  <c r="E52" i="25"/>
  <c r="E50" i="25"/>
  <c r="E49" i="25"/>
  <c r="E48" i="25"/>
  <c r="E47" i="25"/>
  <c r="E45" i="25" l="1"/>
  <c r="E36" i="25"/>
  <c r="E29" i="25"/>
  <c r="H36" i="25"/>
  <c r="F61" i="25"/>
  <c r="G61" i="25"/>
  <c r="E22" i="25"/>
  <c r="H29" i="25" l="1"/>
  <c r="E61" i="25"/>
  <c r="H9" i="25"/>
  <c r="H22" i="25" l="1"/>
  <c r="H45" i="25"/>
  <c r="H2" i="25"/>
  <c r="H61" i="25" l="1"/>
</calcChain>
</file>

<file path=xl/comments1.xml><?xml version="1.0" encoding="utf-8"?>
<comments xmlns="http://schemas.openxmlformats.org/spreadsheetml/2006/main">
  <authors>
    <author>Mailene Mac</author>
  </authors>
  <commentList>
    <comment ref="D2" authorId="0" shapeId="0">
      <text>
        <r>
          <rPr>
            <b/>
            <sz val="9"/>
            <color indexed="81"/>
            <rFont val="Tahoma"/>
            <family val="2"/>
          </rPr>
          <t>Mailene Mac:</t>
        </r>
        <r>
          <rPr>
            <sz val="9"/>
            <color indexed="81"/>
            <rFont val="Tahoma"/>
            <family val="2"/>
          </rPr>
          <t xml:space="preserve">
OpsRep - Passed
OpsMgr - Passed
SalesRep - Passed
SalesMgr - Passed
SalesOps - Passed</t>
        </r>
      </text>
    </comment>
  </commentList>
</comments>
</file>

<file path=xl/comments2.xml><?xml version="1.0" encoding="utf-8"?>
<comments xmlns="http://schemas.openxmlformats.org/spreadsheetml/2006/main">
  <authors>
    <author>Mailene Mac</author>
  </authors>
  <commentList>
    <comment ref="D54" authorId="0" shapeId="0">
      <text>
        <r>
          <rPr>
            <b/>
            <sz val="9"/>
            <color indexed="81"/>
            <rFont val="Tahoma"/>
            <family val="2"/>
          </rPr>
          <t>Mailene Mac:</t>
        </r>
        <r>
          <rPr>
            <sz val="9"/>
            <color indexed="81"/>
            <rFont val="Tahoma"/>
            <family val="2"/>
          </rPr>
          <t xml:space="preserve">
SalesRep - Passed
SalesMgr - Passed
OpsRep - Passed
OpsMgr - Passed</t>
        </r>
      </text>
    </comment>
    <comment ref="D78" authorId="0" shapeId="0">
      <text>
        <r>
          <rPr>
            <b/>
            <sz val="9"/>
            <color indexed="81"/>
            <rFont val="Tahoma"/>
            <family val="2"/>
          </rPr>
          <t>Mailene Mac:</t>
        </r>
        <r>
          <rPr>
            <sz val="9"/>
            <color indexed="81"/>
            <rFont val="Tahoma"/>
            <family val="2"/>
          </rPr>
          <t xml:space="preserve">
SalesRep - Passed
SalesMgr - Passed
OpsRep - Passed
OpsMgr - Passed</t>
        </r>
      </text>
    </comment>
  </commentList>
</comments>
</file>

<file path=xl/sharedStrings.xml><?xml version="1.0" encoding="utf-8"?>
<sst xmlns="http://schemas.openxmlformats.org/spreadsheetml/2006/main" count="3944" uniqueCount="1142">
  <si>
    <t>Test Case Name</t>
  </si>
  <si>
    <t>Role</t>
  </si>
  <si>
    <t>Test Type</t>
  </si>
  <si>
    <t>Step Description</t>
  </si>
  <si>
    <t>Data</t>
  </si>
  <si>
    <t>Expected Result</t>
  </si>
  <si>
    <t>Actual Result</t>
  </si>
  <si>
    <t>Pass/Fail</t>
  </si>
  <si>
    <t>Defect #</t>
  </si>
  <si>
    <t>Comments</t>
  </si>
  <si>
    <t>Fields populated correctly</t>
  </si>
  <si>
    <t>Click "Save" button</t>
  </si>
  <si>
    <t>Admin</t>
  </si>
  <si>
    <t>General</t>
  </si>
  <si>
    <t>Click "New" button</t>
  </si>
  <si>
    <t>Completed</t>
  </si>
  <si>
    <t>Owner</t>
  </si>
  <si>
    <t># of Test Steps</t>
  </si>
  <si>
    <t>Contacts</t>
  </si>
  <si>
    <t>Cases</t>
  </si>
  <si>
    <t>Tasks</t>
  </si>
  <si>
    <t>Accounts</t>
  </si>
  <si>
    <t>Use Case Scenario</t>
  </si>
  <si>
    <t>Use Cases #</t>
  </si>
  <si>
    <t>Account Details page load</t>
  </si>
  <si>
    <t>Use Case #</t>
  </si>
  <si>
    <t>Fields updated correctly</t>
  </si>
  <si>
    <t>New Case Edit page load</t>
  </si>
  <si>
    <t>Mailene</t>
  </si>
  <si>
    <t>Home tab load</t>
  </si>
  <si>
    <t>Navigate to "Home" tab</t>
  </si>
  <si>
    <t>US-003566</t>
  </si>
  <si>
    <t xml:space="preserve">Need to make field labeled Type visible on the page layout. </t>
  </si>
  <si>
    <t>Navigate to "Accounts" tab</t>
  </si>
  <si>
    <t>Accounts tab load</t>
  </si>
  <si>
    <t>Verify for Type field</t>
  </si>
  <si>
    <t xml:space="preserve">Click "New" button </t>
  </si>
  <si>
    <t>Click on any existing Account Name</t>
  </si>
  <si>
    <t>SalesOps</t>
  </si>
  <si>
    <t>OpsMgr, OpsRep, SalesMgr, SalesRep</t>
  </si>
  <si>
    <t>Double click on "Type" field</t>
  </si>
  <si>
    <t>US-003567</t>
  </si>
  <si>
    <t>Remove and Add  fields to the Account page layout</t>
  </si>
  <si>
    <t>Remove the following fields from the Account page layout</t>
  </si>
  <si>
    <t>All Users</t>
  </si>
  <si>
    <t>Navigate to "Contacts" tab</t>
  </si>
  <si>
    <t>Contacts tab load</t>
  </si>
  <si>
    <t>Contact created successfully</t>
  </si>
  <si>
    <t xml:space="preserve">Verify fields have been removed
</t>
  </si>
  <si>
    <t>The following fields should NOT be visible:
Account Owner
Health Status
Number of Cases
Number of New Cases
Number of Working Cases
Last Health Status
Number of Open High Priority Cases
Number of Closed Cases
Oldest Open Case</t>
  </si>
  <si>
    <t>Verify "Client Theatre" picklist values</t>
  </si>
  <si>
    <t>Verify "SNTC SREV Health Score" field type</t>
  </si>
  <si>
    <t>Verify "SNTC Cisco Health Score" field type</t>
  </si>
  <si>
    <t>SNTC SREV Health Score should be visible under SNTC section in the left column</t>
  </si>
  <si>
    <t>SNTC Cisco Health Score should be visible under SNTC section in the left column</t>
  </si>
  <si>
    <t>Verify "SNTC Desired Outcomes" field</t>
  </si>
  <si>
    <t>SNTC Desired Outcomes should be visible under SNTC section in the left column</t>
  </si>
  <si>
    <t>Verify "SNTC Desired Outcomes" field type</t>
  </si>
  <si>
    <t>SNTC Achieved Outcomes should be visible under SNTC section in the left column</t>
  </si>
  <si>
    <t>Verify "SNTC Achieved Outcomes" field type</t>
  </si>
  <si>
    <t>Verify "SNTC Features" field type</t>
  </si>
  <si>
    <t>SNTC Features should be visible under SNTC section in the right column</t>
  </si>
  <si>
    <t>SNTC At Risk Reason should be visible under SNTC section in the right column</t>
  </si>
  <si>
    <t>Verify "SNTC At Risk Reason" field type</t>
  </si>
  <si>
    <t>SNTC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t>
  </si>
  <si>
    <t>Verify "SNTC Customer Sentiment" field type</t>
  </si>
  <si>
    <t>SNTC Customer Sentiment should be visible under SNTC section in the right column</t>
  </si>
  <si>
    <t>Verify "SNTC Last Health Status" field type</t>
  </si>
  <si>
    <t>SNTC Last Health Status should be visible under SNTC section in the right column</t>
  </si>
  <si>
    <t>SNTC Stage should be visible under SNTC section in the right column</t>
  </si>
  <si>
    <t>Verify "SNTC Stage" field type</t>
  </si>
  <si>
    <t>NOS SREV Health Score should be visible under NOS section in the left column</t>
  </si>
  <si>
    <t>Verify "NOS SREV Health Score" field type</t>
  </si>
  <si>
    <t>NOS SREV Health Score is a numeric field type</t>
  </si>
  <si>
    <t>NOS Cisco Health Score should be visible under NOS section in the left column</t>
  </si>
  <si>
    <t>Verify "NOS Cisco Health Score" field type</t>
  </si>
  <si>
    <t>NOS Cisco Health Score is a numeric field type</t>
  </si>
  <si>
    <t>Verify "NOS Inhibitors- Multi" field type</t>
  </si>
  <si>
    <t>NOS Desired Outcomes should be visible under NOS section in the left column</t>
  </si>
  <si>
    <t>Verify "NOS Desired Outcomes" field type</t>
  </si>
  <si>
    <t>NOS Achieved Outcomes should be visible under NOS section in the left column</t>
  </si>
  <si>
    <t>Verify "NOS Achieved Outcomes" field type</t>
  </si>
  <si>
    <t>NOS Features should be visible under NOS section in the right column</t>
  </si>
  <si>
    <t>Verify "NOS Features" field type</t>
  </si>
  <si>
    <t>NOS At Risk Reason should be visible under NOS section in the right column</t>
  </si>
  <si>
    <t>Verify "NOS At Risk Reason" field type</t>
  </si>
  <si>
    <t>NOS Customer Sentiment should be visible under NOS section in the right column</t>
  </si>
  <si>
    <t>Verify "NOS Customer Sentiment" field type</t>
  </si>
  <si>
    <t>NOS Last Health Status should be visible under NOS section in the right column</t>
  </si>
  <si>
    <t>Verify "NOS Last Health Status" field type</t>
  </si>
  <si>
    <t>NOS Stage should be visible under NOS section in the right column</t>
  </si>
  <si>
    <t>Verify "NOS Stage" field type</t>
  </si>
  <si>
    <t>Collab ELA SREV Health Score should be visible under Collab ELA section in the left column</t>
  </si>
  <si>
    <t>Verify "Collab ELA SREV Health Score" field type</t>
  </si>
  <si>
    <t>Collab ELA Cisco Health Score should be visible under Collab ELA section in the left column</t>
  </si>
  <si>
    <t>Verify "Collab ELA Cisco Health Score" field type</t>
  </si>
  <si>
    <t>Collab ELA Inhibitors- Multi should be visible under Collab ELA section in the left column</t>
  </si>
  <si>
    <t>Collab ELA Desired Outcomes should be visible under Collab ELA section in the left column</t>
  </si>
  <si>
    <t>Verify "Collab ELA Desired Outcomes" field type</t>
  </si>
  <si>
    <t>Collab ELA Achieved Outcomes should be visible under Collab ELA section in the left column</t>
  </si>
  <si>
    <t>Verify "Collab ELA Achieved Outcomes" field type</t>
  </si>
  <si>
    <t>Collab ELA Features should be visible under Collab ELA section in the right column</t>
  </si>
  <si>
    <t>Verify "Collab ELA Features" field type</t>
  </si>
  <si>
    <t>Collab ELA At Risk Reason should be visible under Collab ELA section in the right column</t>
  </si>
  <si>
    <t>Verify "Collab ELA At Risk Reason" field type</t>
  </si>
  <si>
    <t>Collab ELA Customer Sentiment should be visible under Collab ELA section in the right column</t>
  </si>
  <si>
    <t>Verify "Collab ELA Customer Sentiment" field type</t>
  </si>
  <si>
    <t>Collab ELA Last Health Status should be visible under Collab ELA section in the right column</t>
  </si>
  <si>
    <t>Verify "Collab ELA Last Health Status" field type</t>
  </si>
  <si>
    <t>Collab ELA Last Health Status should be of Date type</t>
  </si>
  <si>
    <t>Collab ELA Stage should be visible under Collab ELA section in the right column</t>
  </si>
  <si>
    <t>Verify "Collab ELA Stage" field type</t>
  </si>
  <si>
    <t>AMP SREV Health Score should be visible under AMP section in the left column</t>
  </si>
  <si>
    <t>Verify "AMP SREV Health Score" field type</t>
  </si>
  <si>
    <t>AMP SREV Health Score is a numeric field type</t>
  </si>
  <si>
    <t>AMP Cisco Health Score should be visible under AMP section in the left column</t>
  </si>
  <si>
    <t>Verify "AMP Cisco Health Score" field type</t>
  </si>
  <si>
    <t>AMP Cisco Health Score is a numeric field type</t>
  </si>
  <si>
    <t>AMP Desired Outcomes should be visible under AMP section in the left column</t>
  </si>
  <si>
    <t>Verify "AMP Desired Outcomes" field type</t>
  </si>
  <si>
    <t>AMP Achieved Outcomes should be visible under AMP section in the left column</t>
  </si>
  <si>
    <t>Verify "AMP Achieved Outcomes" field type</t>
  </si>
  <si>
    <t>AMP Features should be visible under AMP section in the right column</t>
  </si>
  <si>
    <t>Verify "AMP Features" field type</t>
  </si>
  <si>
    <t>AMP At Risk Reason should be visible under AMP section in the right column</t>
  </si>
  <si>
    <t>Verify "AMP At Risk Reason" field type</t>
  </si>
  <si>
    <t>AMP Customer Sentiment should be visible under AMP section in the right column</t>
  </si>
  <si>
    <t>Verify "AMP Customer Sentiment" field type</t>
  </si>
  <si>
    <t>AMP Last Health Status should be visible under AMP section in the right column</t>
  </si>
  <si>
    <t>Verify "AMP Last Health Status" field type</t>
  </si>
  <si>
    <t>AMP Last Health Status should be of Date type</t>
  </si>
  <si>
    <t>AMP Stage should be visible under AMP section in the right column</t>
  </si>
  <si>
    <t>Verify "AMP Stage" field type</t>
  </si>
  <si>
    <t>SNTC SREV Health Score is a numeric field type and non-editable</t>
  </si>
  <si>
    <t>SNTC Cisco Health Score is a numeric field type and non-editable</t>
  </si>
  <si>
    <t>SNTC Desired Outcomes picklist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</si>
  <si>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SNTC Customer Sentiment picklist should be non-editable and values should be:
Very Likely to Renew
Likely to Renew
Unlikely to Renew
Very Unlikely to Renew
Undecided</t>
  </si>
  <si>
    <t>NOS Desired Outcomes picklist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</si>
  <si>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Achieved Outcomes picklist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</si>
  <si>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Features picklist should be non-editable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</si>
  <si>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NOS At Risk Reason picklist should be non-editable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</si>
  <si>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NOS Customer Sentiment picklist should be non-editable and values should be:
Very Likely to Renew
Likely to Renew
Unlikely to Renew
Very Unlikely to Renew
Undecided</t>
  </si>
  <si>
    <t>Collab ELA Desired Outcomes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</si>
  <si>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Achieved Outcomes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</si>
  <si>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Features picklist should be non-editable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</si>
  <si>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Collab ELA Customer Sentiment picklist  should be non-editable and values should be:
Very Likely to Renew
Likely to Renew
Unlikely to Renew
Very Unlikely to Renew
Undecided</t>
  </si>
  <si>
    <t>AMP Desired Outcomes picklist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</si>
  <si>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Achieved Outcomes picklist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</si>
  <si>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Features picklist  should be non-editable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</si>
  <si>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AMP At Risk Reason picklist  should be non-editable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</si>
  <si>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AMP Customer Sentiment picklist  should be non-editable and values should be:
Very Likely to Renew
Likely to Renew
Unlikely to Renew
Very Unlikely to Renew
Undecided</t>
  </si>
  <si>
    <t>SalesRep, SalesMgr, OpsRep, OpsMgr</t>
  </si>
  <si>
    <t>Opportunities section should not be visible on page</t>
  </si>
  <si>
    <t xml:space="preserve">Verify the removal of Opportunities section </t>
  </si>
  <si>
    <t xml:space="preserve">Verify the removal of Assets section </t>
  </si>
  <si>
    <t>Assets section should not be visible on page</t>
  </si>
  <si>
    <t>Verify adding of the following sections:
Service Contracts
Success Plans</t>
  </si>
  <si>
    <t>The following sections should be available:
Service Contracts
Success Plans</t>
  </si>
  <si>
    <t>Verify adding of Type to Contacts section</t>
  </si>
  <si>
    <t>Type should be available in Contacts section in the right column</t>
  </si>
  <si>
    <t>Verify adding of "Task" to Open Activites section</t>
  </si>
  <si>
    <t>Tasks should be available in Open Activities section in the right column</t>
  </si>
  <si>
    <t>Verify adding of "Task" to  Activity History section</t>
  </si>
  <si>
    <t>Tasks should be available in Activity History section in the right column</t>
  </si>
  <si>
    <t>Add the following fields to the Account page layout</t>
  </si>
  <si>
    <t>Client Theatre field should be visible  and non editable under "Data.com Key" field</t>
  </si>
  <si>
    <t>SNTC SREV Health Score should be visible and non editable under SNTC section in the left column</t>
  </si>
  <si>
    <t>SNTC Cisco Health Score should be visible and non editable under SNTC section in the left column</t>
  </si>
  <si>
    <t>SNTC Inhibitors- Multi should be visible and non editable under SNTC section in the left column</t>
  </si>
  <si>
    <t>SNTC Desired Outcomes should be visible and non editable under SNTC section in the left column</t>
  </si>
  <si>
    <t>SNTC Achieved Outcomes should be visible and non editable under SNTC section in the left column</t>
  </si>
  <si>
    <t>SNTC Features should be visible and non editable  under SNTC section in the right column</t>
  </si>
  <si>
    <t>SNTC At Risk Reason should be visible and non editable under SNTC section in the right column</t>
  </si>
  <si>
    <t>SNTC Customer Sentiment should be visible and non editable under SNTC section in the right column</t>
  </si>
  <si>
    <t>SNTC Last Health Status should be visible and non editable under SNTC section in the right column</t>
  </si>
  <si>
    <t>SNTC Stage should be visible and non editable  under SNTC section in the right column</t>
  </si>
  <si>
    <t>NOS SREV Health Score should be visible and non editable under NOS section in the left column</t>
  </si>
  <si>
    <t>NOS Cisco Health Score should be visible and non editable under NOS section in the left column</t>
  </si>
  <si>
    <t>NOS Inhibitors- Multi should be visible and non editable under NOS section in the left column</t>
  </si>
  <si>
    <t>NOS Desired Outcomes should be visible and non editable  under NOS section in the left column</t>
  </si>
  <si>
    <t>NOS Achieved Outcomes should be visible and non editable  under NOS section in the left column</t>
  </si>
  <si>
    <t>NOS Features should be visible and non editable under NOS section in the right column</t>
  </si>
  <si>
    <t>NOS At Risk Reason should be visible and non editable  under NOS section in the right column</t>
  </si>
  <si>
    <t>NOS Customer Sentiment should be visible and non editable under NOS section in the right column</t>
  </si>
  <si>
    <t>NOS Last Health Status should be visible and non editable  under NOS section in the right column</t>
  </si>
  <si>
    <t>NOS Stage should be visible and non editable under NOS section in the right column</t>
  </si>
  <si>
    <t>Collab ELA SREV Health Score should be visible and non editable under Collab ELA section in the left column</t>
  </si>
  <si>
    <t>Collab ELA Cisco Health Score should be visible and non editable under Collab ELA section in the left column</t>
  </si>
  <si>
    <t>Collab ELA Inhibitors- Multi should be visible and non editable under Collab ELA section in the left column</t>
  </si>
  <si>
    <t>Collab ELA Desired Outcomes should be visible and non editable under Collab ELA section in the left column</t>
  </si>
  <si>
    <t>Collab ELA Achieved Outcomes should be visible and non editable under Collab ELA section in the left column</t>
  </si>
  <si>
    <t>Collab ELA Features should be visible and non editable under Collab ELA section in the right column</t>
  </si>
  <si>
    <t>Collab ELA At Risk Reason should be visible and non editable under Collab ELA section in the right column</t>
  </si>
  <si>
    <t>Collab ELA Customer Sentiment should be visible and non editable under Collab ELA section in the right column</t>
  </si>
  <si>
    <t>Collab ELA Last Health Status should be visible and non editable under Collab ELA section in the right column</t>
  </si>
  <si>
    <t>AMP SREV Health Score should be visible and non editable under AMP section in the left column</t>
  </si>
  <si>
    <t>AMP Cisco Health Score should be visible and non editable under AMP section in the left column</t>
  </si>
  <si>
    <t>AMP Inhibitors- Multi should be visible and non editable under AMP section in the left column</t>
  </si>
  <si>
    <t>AMP Desired Outcomes should be visible and non editable under AMP section in the left column</t>
  </si>
  <si>
    <t>AMP Achieved Outcomes should be visible and non editable under AMP section in the left column</t>
  </si>
  <si>
    <t>AMP Features should be visible and non editable under AMP section in the right column</t>
  </si>
  <si>
    <t>AMP At Risk Reason should be visible and non editable under AMP section in the right column</t>
  </si>
  <si>
    <t>AMP Customer Sentiment should be visible and non editable under AMP section in the right column</t>
  </si>
  <si>
    <t>AMP Last Health Status should be visible and non editable under AMP section in the right column</t>
  </si>
  <si>
    <t>AMP Stage should be visible and non editable under AMP section in the right column</t>
  </si>
  <si>
    <t>US-003565</t>
  </si>
  <si>
    <t>Lead Task Configuration</t>
  </si>
  <si>
    <t>Configuration</t>
  </si>
  <si>
    <t>US-003564</t>
  </si>
  <si>
    <t>Health Check Task Configuration</t>
  </si>
  <si>
    <t>US-003563</t>
  </si>
  <si>
    <t>Standard, Email, Fax, Phone Task Configuration</t>
  </si>
  <si>
    <t>US-003562</t>
  </si>
  <si>
    <t>Case Configuration</t>
  </si>
  <si>
    <t>US-003561</t>
  </si>
  <si>
    <t>Public Sharing Groups</t>
  </si>
  <si>
    <t>Users</t>
  </si>
  <si>
    <t>US-003560</t>
  </si>
  <si>
    <t>US-003559</t>
  </si>
  <si>
    <t>Validation rules need to be created for tasks</t>
  </si>
  <si>
    <t>US-003558</t>
  </si>
  <si>
    <t>Milestones</t>
  </si>
  <si>
    <t>US-003557</t>
  </si>
  <si>
    <t xml:space="preserve">Base configuration </t>
  </si>
  <si>
    <t>US-003568</t>
  </si>
  <si>
    <t>Service Contract Configuration</t>
  </si>
  <si>
    <t>US-003569</t>
  </si>
  <si>
    <t>Case Approval Process Builder</t>
  </si>
  <si>
    <t>US-003570</t>
  </si>
  <si>
    <t>Task Process Builder</t>
  </si>
  <si>
    <t>Click on "New" button from My Tasks section</t>
  </si>
  <si>
    <t>New Task page load</t>
  </si>
  <si>
    <t>Select Task Record Type page load</t>
  </si>
  <si>
    <t>SalesRep,
SalesMgr, OpsRep, OpsMgr</t>
  </si>
  <si>
    <t>The following picklist values should be visible:
CTAS
LDoS
NOS
Renewal
Smart Assist
Uncovered
Win Back
Other</t>
  </si>
  <si>
    <t>Verify "Task SubType" field</t>
  </si>
  <si>
    <t>Verify Task SubType picklist</t>
  </si>
  <si>
    <t>Verify "Product" field</t>
  </si>
  <si>
    <t>Verify Product picklist</t>
  </si>
  <si>
    <t>The following picklist values should be visible:
AMP
Collab ELA
NOS
SNTC</t>
  </si>
  <si>
    <t xml:space="preserve">Task SubType field should be visible below Record Type and editable </t>
  </si>
  <si>
    <t>Product field should be visible below Priority and editable</t>
  </si>
  <si>
    <t>Lead ID field should be visible below Comments and editable</t>
  </si>
  <si>
    <t>Lead ID field should accept text</t>
  </si>
  <si>
    <t>SREV Amount field should accept numeric</t>
  </si>
  <si>
    <t>SREV Amount field should be visible in the Task Details right column and editable</t>
  </si>
  <si>
    <t>Cisco Amount field should be visible in the Task Details right column and editable</t>
  </si>
  <si>
    <t>Task Details page load</t>
  </si>
  <si>
    <t>The following fields should be visible and read only:
Task SubType
Product
Lead ID
SREV Amount
Cisco Amount</t>
  </si>
  <si>
    <t>Contact is a Lookup field</t>
  </si>
  <si>
    <t xml:space="preserve">Contact field should be visible below Name and editable </t>
  </si>
  <si>
    <t xml:space="preserve">Product field should be visible below Priority and editable </t>
  </si>
  <si>
    <t>Qualtrics Link should be visible under Comments in the left column</t>
  </si>
  <si>
    <t xml:space="preserve">Verify  new field "Client Theatre" </t>
  </si>
  <si>
    <t xml:space="preserve">Verify   new field "SNTC SREV Health Score" </t>
  </si>
  <si>
    <t xml:space="preserve">Verify new field "SNTC Cisco Health Score" </t>
  </si>
  <si>
    <t xml:space="preserve">Verify  new field"SNTC Achieved Outcomes" </t>
  </si>
  <si>
    <t xml:space="preserve">Verify  new field "SNTC Features" </t>
  </si>
  <si>
    <t xml:space="preserve">Verify new field "SNTC At Risk Reason" </t>
  </si>
  <si>
    <t>Verify  new field "SNTC Customer Sentiment"</t>
  </si>
  <si>
    <t>Verify  new field "SNTC Last Health Status"</t>
  </si>
  <si>
    <t>Verify  new field "SNTC Stages"</t>
  </si>
  <si>
    <t>Verify  new field "NOS SREV Health Score"</t>
  </si>
  <si>
    <t xml:space="preserve">Verify  new field "NOS Cisco Health Score" </t>
  </si>
  <si>
    <t>Verify  new field "NOS Inhibitors- Multi"</t>
  </si>
  <si>
    <t>Verify   new field "NOS Desired Outcomes"</t>
  </si>
  <si>
    <t>Verify   new field "NOS Achieved Outcomes"</t>
  </si>
  <si>
    <t xml:space="preserve">Verify  new field "NOS Features" </t>
  </si>
  <si>
    <t xml:space="preserve">Verify  new field "NOS Customer Sentiment" </t>
  </si>
  <si>
    <t xml:space="preserve">Verify  new field "NOS At Risk Reason" </t>
  </si>
  <si>
    <t>Verify  new field "NOS Last Health Status"</t>
  </si>
  <si>
    <t>Verify  new field "NOS Stages"</t>
  </si>
  <si>
    <t>Verify   new field "Collab ELA SREV Health Score"</t>
  </si>
  <si>
    <t xml:space="preserve">Verify  new field "Collab ELA Cisco Health Score" </t>
  </si>
  <si>
    <t>Verify  new field "Collab ELA Desired Outcomes"</t>
  </si>
  <si>
    <t>Verify  new field "Collab ELA Achieved Outcomes"</t>
  </si>
  <si>
    <t>Verify  new field "Collab ELA Features"</t>
  </si>
  <si>
    <t>Verify  new field "Collab ELA At Risk Reason"</t>
  </si>
  <si>
    <t>Verify  new field "Collab ELA Customer Sentiment"</t>
  </si>
  <si>
    <t>Verify  new field "Collab ELA Last Health Status"</t>
  </si>
  <si>
    <t>Verify  new field "Collab ELA Stages"</t>
  </si>
  <si>
    <t>Verify  new field "AMP SREV Health Score"</t>
  </si>
  <si>
    <t>Verify  new field "AMP Cisco Health Score"</t>
  </si>
  <si>
    <t>Verify  new field "AMP Desired Outcomes"</t>
  </si>
  <si>
    <t>Verify   new field "AMP Achieved Outcomes"</t>
  </si>
  <si>
    <t>Verify  new field "AMP Features"</t>
  </si>
  <si>
    <t>Verify  new field "AMP Customer Sentiment"</t>
  </si>
  <si>
    <t>Verify  new field "AMP Last Health Status"</t>
  </si>
  <si>
    <t>Verify new field "AMP Stages"</t>
  </si>
  <si>
    <t xml:space="preserve">Verify new field "Client Theatre" </t>
  </si>
  <si>
    <t>Verify  new field "SNTC Cisco Health Score"</t>
  </si>
  <si>
    <t>Verify  new field "SNTC Inhibitors- Multi"</t>
  </si>
  <si>
    <t>Verify  new field "SNTC Desired Outcomes"</t>
  </si>
  <si>
    <t>Verify  new field "SNTC Achieved Outcomes"</t>
  </si>
  <si>
    <t>Verify  new field "SNTC Features"</t>
  </si>
  <si>
    <t>Verify  new field "SNTC At Risk Reason"</t>
  </si>
  <si>
    <t xml:space="preserve">Verify  new field "SNTC Customer Sentiment" </t>
  </si>
  <si>
    <t xml:space="preserve">Verify  new field "SNTC Last Health Status" </t>
  </si>
  <si>
    <t xml:space="preserve">Verify  new field "SNTC Stages" </t>
  </si>
  <si>
    <t>Verify   new field "AMP At Risk Reason"</t>
  </si>
  <si>
    <t>Verify  new field "NOS Cisco Health Score"</t>
  </si>
  <si>
    <t xml:space="preserve">Verify  new field "NOS Desired Outcomes" </t>
  </si>
  <si>
    <t>Verify  new field "NOS Features"</t>
  </si>
  <si>
    <t>Verify  new field "NOS At Risk Reason"</t>
  </si>
  <si>
    <t xml:space="preserve">Verify  new field "NOS Last Health Status" </t>
  </si>
  <si>
    <t xml:space="preserve">Verify  new field "NOS Stages" </t>
  </si>
  <si>
    <t xml:space="preserve">Verify  new field "Collab ELA SREV Health Score" </t>
  </si>
  <si>
    <t xml:space="preserve">Verify  new field "Collab ELA Inhibitors- Multi" </t>
  </si>
  <si>
    <t xml:space="preserve">Verify  new field "Collab ELA Desired Outcomes" </t>
  </si>
  <si>
    <t xml:space="preserve">Verify  new field "Collab ELA Achieved Outcomes" </t>
  </si>
  <si>
    <t xml:space="preserve">Verify  new field "Collab ELA Features" </t>
  </si>
  <si>
    <t xml:space="preserve">Verify  new field "Collab ELA Stages" </t>
  </si>
  <si>
    <t xml:space="preserve">Verify  new field "AMP Inhibitors- Multi" </t>
  </si>
  <si>
    <t xml:space="preserve">Verify  new field "AMP Desired Outcomes" </t>
  </si>
  <si>
    <t xml:space="preserve">Verify  new field "AMP Achieved Outcomes" </t>
  </si>
  <si>
    <t xml:space="preserve">Verify  new field "AMP Features" </t>
  </si>
  <si>
    <t xml:space="preserve">Verify  new field "AMP At Risk Reason" </t>
  </si>
  <si>
    <t xml:space="preserve">Verify  new field "AMP Last Health Status" </t>
  </si>
  <si>
    <t xml:space="preserve">Verify  new field "AMP Stages" </t>
  </si>
  <si>
    <t>Verify  new field "Task" to Open Activites section</t>
  </si>
  <si>
    <t>Verify  new field "Task" to  Activity History section</t>
  </si>
  <si>
    <t>SREV Health Score is a numeric field and non-editable</t>
  </si>
  <si>
    <t>SREV Health Score should be visible in the Health Check Details section in the left column</t>
  </si>
  <si>
    <t>Cisco Health Score should be visible in the Health Check Details section in the left column</t>
  </si>
  <si>
    <t>Cisco Health Score is a numeric field and non-editable</t>
  </si>
  <si>
    <t>Inhibitors should be visible in the Health Check Details section in the left column</t>
  </si>
  <si>
    <t>Inhibitors is a multi select picklist and non-editable</t>
  </si>
  <si>
    <t>Desired Outcomes is a multi select picklist and non-editable</t>
  </si>
  <si>
    <t>Desired Outcomes should be visible in the Health Check Details section in the left column</t>
  </si>
  <si>
    <t>Achieved Outcomes should be visible in the Health Check Details section in the left column</t>
  </si>
  <si>
    <t>Achieved Outcomes is a multi select picklist and non-editable</t>
  </si>
  <si>
    <t>Features should be visible in the Health Check Details section in the right column</t>
  </si>
  <si>
    <t>Features is a multi select picklist and non-editable</t>
  </si>
  <si>
    <t>At Risk Reason is a multi select picklist and non-editable</t>
  </si>
  <si>
    <t>At Risk Reason should be visible in the Health Check Details section in the right column</t>
  </si>
  <si>
    <t>Customer Sentiment is a multi select picklist and non-editable</t>
  </si>
  <si>
    <t>Customer Sentiment should be visible in the Health Check Details section in the right column</t>
  </si>
  <si>
    <t>Health Check # should be visible in the Health Check Details section in the right column</t>
  </si>
  <si>
    <t>Product should be visible in the Task Information section in the left column</t>
  </si>
  <si>
    <t>Product is a picklist with the following values:
AMP
Collab ELA
NOS
SNTC</t>
  </si>
  <si>
    <t>Escalation should be visible in the Task Details  section in the right column</t>
  </si>
  <si>
    <t>Escalation is a checkbox and editable</t>
  </si>
  <si>
    <t>Status picklist should have the following values:
Not Started
In Progress
Wating on Someone Else
Deferred
Completed Successfully- Closed
Completed Unsuccessfully- Closed</t>
  </si>
  <si>
    <t xml:space="preserve">Validation Rules - Lead_ID_Required </t>
  </si>
  <si>
    <t>Task updated successfully</t>
  </si>
  <si>
    <t xml:space="preserve">Validation Rules - Task_SubType_Requried </t>
  </si>
  <si>
    <t>Validation Rules - SREV_Health_Score_Requried</t>
  </si>
  <si>
    <t>The following error message display "The following fields cannot be blank: SREV Health Score  "</t>
  </si>
  <si>
    <t>Navigate to "Cases" tab</t>
  </si>
  <si>
    <t>Cases tab load</t>
  </si>
  <si>
    <t>Validate case types need to be enabled</t>
  </si>
  <si>
    <t>Only the following Case Record Type should be available from picklist:
Data Update Request
Reporting
Booking Request</t>
  </si>
  <si>
    <t xml:space="preserve">Health Check SNTC Task Process </t>
  </si>
  <si>
    <t>Task successfully closed out</t>
  </si>
  <si>
    <t>Fields value noted</t>
  </si>
  <si>
    <t xml:space="preserve">Health Check NOS Task Process </t>
  </si>
  <si>
    <t xml:space="preserve">Health Check AMP Task Process </t>
  </si>
  <si>
    <t>Select "Data Update Request" then click "Continue" button</t>
  </si>
  <si>
    <r>
      <t xml:space="preserve">Enter data for the following required fields:
Status
</t>
    </r>
    <r>
      <rPr>
        <b/>
        <sz val="10"/>
        <color theme="1"/>
        <rFont val="Calibri"/>
        <family val="2"/>
        <scheme val="minor"/>
      </rPr>
      <t>Priority = High</t>
    </r>
    <r>
      <rPr>
        <sz val="10"/>
        <color theme="1"/>
        <rFont val="Calibri"/>
        <family val="2"/>
        <scheme val="minor"/>
      </rPr>
      <t xml:space="preserve">
Description
Account Name/Opportunity
Contact Name</t>
    </r>
  </si>
  <si>
    <t>Case successfully created</t>
  </si>
  <si>
    <r>
      <t xml:space="preserve">Enter data for the following required fields:
Status
</t>
    </r>
    <r>
      <rPr>
        <b/>
        <sz val="10"/>
        <color theme="1"/>
        <rFont val="Calibri"/>
        <family val="2"/>
        <scheme val="minor"/>
      </rPr>
      <t>Priority = Normal</t>
    </r>
    <r>
      <rPr>
        <sz val="10"/>
        <color theme="1"/>
        <rFont val="Calibri"/>
        <family val="2"/>
        <scheme val="minor"/>
      </rPr>
      <t xml:space="preserve">
Description
Account Name/Opportunity
Contact Name</t>
    </r>
  </si>
  <si>
    <t>Select "Booking Request" then click "Continue" button</t>
  </si>
  <si>
    <r>
      <t xml:space="preserve">Enter data for the following required fields:
Status
</t>
    </r>
    <r>
      <rPr>
        <b/>
        <sz val="10"/>
        <color theme="1"/>
        <rFont val="Calibri"/>
        <family val="2"/>
        <scheme val="minor"/>
      </rPr>
      <t>Priority = Low</t>
    </r>
    <r>
      <rPr>
        <sz val="10"/>
        <color theme="1"/>
        <rFont val="Calibri"/>
        <family val="2"/>
        <scheme val="minor"/>
      </rPr>
      <t xml:space="preserve">
Description
Account Name/Opportunity
Contact Name</t>
    </r>
  </si>
  <si>
    <t>Click on "Sub Case Type" field</t>
  </si>
  <si>
    <t>Picklist should have the following values:
Account
Service Contract
Documentation</t>
  </si>
  <si>
    <t>Enter data for the following required fields:
Sub Case Type
Status
Description
Account Name/Opportunity
Contact Name</t>
  </si>
  <si>
    <t>Select Case Record Type  page load</t>
  </si>
  <si>
    <t>Select "Reporting Request" then click "Continue" button</t>
  </si>
  <si>
    <t>Only the following Case Record Type should be available from picklist:
Data Update Request
Reporting Request
Booking Request</t>
  </si>
  <si>
    <t xml:space="preserve">Picklist should have the following values:
QBR 
Campaign 
Dailies
Data Processing 
Ad Hoc
Beta Reporting 
Ops Reviews
Commit Call </t>
  </si>
  <si>
    <t>For Case Record Type= Data Update Request</t>
  </si>
  <si>
    <t>For Case Record Type= Reporting Request</t>
  </si>
  <si>
    <t>For Case Record Type= Booking Request</t>
  </si>
  <si>
    <t>Click on any existing Open Case Name</t>
  </si>
  <si>
    <t>Case Details page load</t>
  </si>
  <si>
    <t>Check the "Request Escalation" checkbox</t>
  </si>
  <si>
    <t>Escalation checked</t>
  </si>
  <si>
    <t>Case saved successfully</t>
  </si>
  <si>
    <t>Scroll to "Items to Approve" section</t>
  </si>
  <si>
    <t>Escalation request from above steps should be in Items to Approve queue</t>
  </si>
  <si>
    <t>OpsMgr</t>
  </si>
  <si>
    <t>Click on username in the top right corner then select "Setup"</t>
  </si>
  <si>
    <t>Force.com Home page load</t>
  </si>
  <si>
    <t>From Administration Setup, expand "Manage Users"</t>
  </si>
  <si>
    <t>Manage Users expand</t>
  </si>
  <si>
    <t>Click on "Users"</t>
  </si>
  <si>
    <t>List of All Users load</t>
  </si>
  <si>
    <t>Verify the list of Active users</t>
  </si>
  <si>
    <t>The list of Active User should match with the username in "User" tab</t>
  </si>
  <si>
    <t>Verify the list of Inactive users</t>
  </si>
  <si>
    <t>The list of Inactive User should match with the username in "User" tab</t>
  </si>
  <si>
    <t>Verify the list of in Public Group "NALA Sales Users"</t>
  </si>
  <si>
    <t>The list of NALA Sales Users should match with the username in "User" tab</t>
  </si>
  <si>
    <t>Verify the list of in Public Group "APAC Sales and Ops Users"</t>
  </si>
  <si>
    <t>The list of APAC Sales and Ops Users should match with the username in "User" tab</t>
  </si>
  <si>
    <t>Verify the list of in Public Group "Sales Ops Users"</t>
  </si>
  <si>
    <t>The list of Sales Ops Users should match with the username in "User" tab</t>
  </si>
  <si>
    <t>Verify the list of users with Data.com access</t>
  </si>
  <si>
    <t>The list of user who have access to Data.com should match with the username in "User" tab</t>
  </si>
  <si>
    <t>Login as OpsManager for APAC group</t>
  </si>
  <si>
    <t>Data created successfullly</t>
  </si>
  <si>
    <t>Login as OpsManager for NALA group</t>
  </si>
  <si>
    <t>Data was NOT found</t>
  </si>
  <si>
    <t>SalesRep, 
SalesMgr, SalesOps</t>
  </si>
  <si>
    <t>Login as the following user from APAC group:
SalesRep 
SalesMgr
SalesOps</t>
  </si>
  <si>
    <t>Login successfully</t>
  </si>
  <si>
    <t>Data was found successfully</t>
  </si>
  <si>
    <t xml:space="preserve">SalesRep, 
SalesMgr, SalesOps
</t>
  </si>
  <si>
    <t>NALA Group</t>
  </si>
  <si>
    <t>Public Sharing Groups - APAC Group</t>
  </si>
  <si>
    <t>User have access to ALL records regardless of the theatre assigned.</t>
  </si>
  <si>
    <t xml:space="preserve">Verify user access to ALL records </t>
  </si>
  <si>
    <t>Login as Admin</t>
  </si>
  <si>
    <t>From Administration Setup, expand "Company Profile"</t>
  </si>
  <si>
    <t>Company Profile expand</t>
  </si>
  <si>
    <t>Click on "Manage Currencies"</t>
  </si>
  <si>
    <t>Active Currencies table load</t>
  </si>
  <si>
    <t xml:space="preserve">Verify Currency setting </t>
  </si>
  <si>
    <t>Currency should shows USD</t>
  </si>
  <si>
    <t>SalesRep</t>
  </si>
  <si>
    <t>Login as SalesRep</t>
  </si>
  <si>
    <t>Click on "Accounts" tab</t>
  </si>
  <si>
    <t>Accountes tab load</t>
  </si>
  <si>
    <t xml:space="preserve">Click on "New" button </t>
  </si>
  <si>
    <t>New Account Details page load</t>
  </si>
  <si>
    <t>Click on "Currency" field</t>
  </si>
  <si>
    <t>USD should be available on picklist</t>
  </si>
  <si>
    <t>Base configuration - Currency</t>
  </si>
  <si>
    <t>Base configuration - Business Hours</t>
  </si>
  <si>
    <t>Click on "Business Hours"</t>
  </si>
  <si>
    <t>Business Hours table load</t>
  </si>
  <si>
    <t>Base configuration - Calendar</t>
  </si>
  <si>
    <t>Click on "Fiscal Year"</t>
  </si>
  <si>
    <t>Organization Fiscal Year page load</t>
  </si>
  <si>
    <t>Service Contracts</t>
  </si>
  <si>
    <t>Navigate to "Service Contracts" tab</t>
  </si>
  <si>
    <t>Service Contracts tab load</t>
  </si>
  <si>
    <t>New Service Contracts page load</t>
  </si>
  <si>
    <t xml:space="preserve">Verify  remove of fields
</t>
  </si>
  <si>
    <t xml:space="preserve">Verify  new field "Product" </t>
  </si>
  <si>
    <t>Product field should be visible</t>
  </si>
  <si>
    <t>The following picklist values should be visible:
SNTC
NOS
Collab ELA
AMP</t>
  </si>
  <si>
    <t>Verify "Product" picklist values</t>
  </si>
  <si>
    <t>The following picklist values should be visible:
ANZ
ASEAN
Canada
CN
GSP
India
Japan
Brasil
CANSAC
MCO
Mexico
ROK
Central
South
East
West
SLED
FED</t>
  </si>
  <si>
    <t xml:space="preserve">Verify  new field "Client Territory" </t>
  </si>
  <si>
    <t>Verify "Client Territory" picklist values</t>
  </si>
  <si>
    <t>Client Territory field should be visible</t>
  </si>
  <si>
    <t xml:space="preserve">Verify  new field "Client Segment" </t>
  </si>
  <si>
    <t>Verify "Client Segment" picklist values</t>
  </si>
  <si>
    <t>Client Segment field should be visible</t>
  </si>
  <si>
    <t>The following picklist values should be visible:
ANZ
ASEAN
Enterprise
Commercial
Public Sector
Service Provider
GSP
LATAM</t>
  </si>
  <si>
    <t>Verify  new field "Country"</t>
  </si>
  <si>
    <t>Verify "Country" picklist values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</si>
  <si>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</si>
  <si>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</si>
  <si>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</si>
  <si>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</si>
  <si>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</si>
  <si>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</si>
  <si>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</si>
  <si>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</si>
  <si>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</si>
  <si>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</si>
  <si>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</si>
  <si>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</si>
  <si>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</si>
  <si>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</si>
  <si>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</si>
  <si>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</si>
  <si>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</si>
  <si>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</si>
  <si>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</si>
  <si>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</si>
  <si>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</si>
  <si>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</si>
  <si>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</si>
  <si>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</si>
  <si>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</si>
  <si>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</si>
  <si>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</si>
  <si>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Bouvet Island</t>
  </si>
  <si>
    <t>Brazil</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</si>
  <si>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</si>
  <si>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</si>
  <si>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</si>
  <si>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</si>
  <si>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</si>
  <si>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</si>
  <si>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</si>
  <si>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</si>
  <si>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</si>
  <si>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</si>
  <si>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</si>
  <si>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</si>
  <si>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</si>
  <si>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</si>
  <si>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</si>
  <si>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</si>
  <si>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</si>
  <si>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the (Zaire)</t>
  </si>
  <si>
    <t>Congo, Republic of</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</si>
  <si>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</si>
  <si>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</si>
  <si>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</si>
  <si>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</si>
  <si>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</si>
  <si>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</si>
  <si>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</si>
  <si>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</si>
  <si>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</si>
  <si>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</si>
  <si>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</si>
  <si>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</si>
  <si>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</si>
  <si>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</si>
  <si>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</si>
  <si>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</si>
  <si>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</si>
  <si>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</si>
  <si>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</si>
  <si>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</si>
  <si>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</si>
  <si>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</si>
  <si>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</si>
  <si>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Gabon</t>
  </si>
  <si>
    <t>Gambia</t>
  </si>
  <si>
    <t>Georgia</t>
  </si>
  <si>
    <t>Germany</t>
  </si>
  <si>
    <t>Ghana</t>
  </si>
  <si>
    <t>Gibraltar</t>
  </si>
  <si>
    <t>Greece</t>
  </si>
  <si>
    <t>Greenland</t>
  </si>
  <si>
    <t>Grenada</t>
  </si>
  <si>
    <t>Guadeloupe (French)</t>
  </si>
  <si>
    <t>Guam (USA)</t>
  </si>
  <si>
    <t>Guatemala</t>
  </si>
  <si>
    <t>Guinea</t>
  </si>
  <si>
    <t>Guinea Bissau</t>
  </si>
  <si>
    <t>Guyana</t>
  </si>
  <si>
    <t>Haiti</t>
  </si>
  <si>
    <t>Holy See</t>
  </si>
  <si>
    <t>Honduras</t>
  </si>
  <si>
    <t>Hong Kong</t>
  </si>
  <si>
    <t>Hungary</t>
  </si>
  <si>
    <t>Iceland</t>
  </si>
  <si>
    <t>India</t>
  </si>
  <si>
    <t>Indonesia</t>
  </si>
  <si>
    <t>Iran</t>
  </si>
  <si>
    <t>Iraq</t>
  </si>
  <si>
    <t>Ireland</t>
  </si>
  <si>
    <t>Israel</t>
  </si>
  <si>
    <t>Italy</t>
  </si>
  <si>
    <t>Ivory Coast (Cote D`Ivoire)</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</si>
  <si>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</si>
  <si>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</si>
  <si>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</si>
  <si>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</si>
  <si>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</si>
  <si>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</si>
  <si>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</si>
  <si>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</si>
  <si>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</si>
  <si>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</si>
  <si>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</si>
  <si>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</si>
  <si>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</si>
  <si>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</si>
  <si>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</si>
  <si>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</si>
  <si>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</si>
  <si>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</si>
  <si>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</si>
  <si>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</si>
  <si>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</si>
  <si>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</si>
  <si>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</si>
  <si>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</si>
  <si>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</si>
  <si>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</si>
  <si>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 (French)</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</si>
  <si>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</si>
  <si>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</si>
  <si>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</si>
  <si>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</si>
  <si>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</si>
  <si>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</si>
  <si>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</si>
  <si>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</si>
  <si>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</si>
  <si>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</si>
  <si>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</si>
  <si>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</si>
  <si>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</si>
  <si>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</si>
  <si>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</si>
  <si>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</si>
  <si>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</si>
  <si>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</si>
  <si>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 (French)</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</si>
  <si>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</si>
  <si>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</si>
  <si>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</si>
  <si>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</si>
  <si>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</si>
  <si>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</si>
  <si>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</si>
  <si>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</si>
  <si>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</si>
  <si>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</si>
  <si>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</si>
  <si>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</si>
  <si>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</si>
  <si>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</si>
  <si>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</si>
  <si>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</si>
  <si>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</si>
  <si>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t>
  </si>
  <si>
    <t>Poland</t>
  </si>
  <si>
    <t>Polynesia (French)</t>
  </si>
  <si>
    <t>Portugal</t>
  </si>
  <si>
    <t>Puerto Rico</t>
  </si>
  <si>
    <t>Qatar</t>
  </si>
  <si>
    <t>Reunion</t>
  </si>
  <si>
    <t>Romania</t>
  </si>
  <si>
    <t>Russia</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</si>
  <si>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</si>
  <si>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</si>
  <si>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</si>
  <si>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</si>
  <si>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</si>
  <si>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</si>
  <si>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</si>
  <si>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</si>
  <si>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</si>
  <si>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</si>
  <si>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</si>
  <si>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</si>
  <si>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</si>
  <si>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</si>
  <si>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</si>
  <si>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</si>
  <si>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</si>
  <si>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</si>
  <si>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</si>
  <si>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</si>
  <si>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</si>
  <si>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South Korea</t>
  </si>
  <si>
    <t>South Sudan</t>
  </si>
  <si>
    <t>Spain</t>
  </si>
  <si>
    <t>Sri Lanka</t>
  </si>
  <si>
    <t>Sudan</t>
  </si>
  <si>
    <t>Suriname</t>
  </si>
  <si>
    <t>Svalbard and Jan Mayen Islands</t>
  </si>
  <si>
    <t>Swaziland</t>
  </si>
  <si>
    <t>Sweden</t>
  </si>
  <si>
    <t>Switzerland</t>
  </si>
  <si>
    <t>Syria</t>
  </si>
  <si>
    <t>Taiwan</t>
  </si>
  <si>
    <t>Tajikistan</t>
  </si>
  <si>
    <t>Tanzania</t>
  </si>
  <si>
    <t>Thailand</t>
  </si>
  <si>
    <t>Timor-Leste (East 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</si>
  <si>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</si>
  <si>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</si>
  <si>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</si>
  <si>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</si>
  <si>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</si>
  <si>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</si>
  <si>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</si>
  <si>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</si>
  <si>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</si>
  <si>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</si>
  <si>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</si>
  <si>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</si>
  <si>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</si>
  <si>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</si>
  <si>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</si>
  <si>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</si>
  <si>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</si>
  <si>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</si>
  <si>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</si>
  <si>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</si>
  <si>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Wallis and Futuna Islands</t>
  </si>
  <si>
    <t>Yemen</t>
  </si>
  <si>
    <t>Zambia</t>
  </si>
  <si>
    <t>Zimbabwe</t>
  </si>
  <si>
    <t>The following picklist values should be visible:
PLEASE REFER TO COUNTRY TAB</t>
  </si>
  <si>
    <t>Country field should be visible</t>
  </si>
  <si>
    <t xml:space="preserve">Verify  new field "Deployment Status" </t>
  </si>
  <si>
    <t>Deployment Status field should be visible</t>
  </si>
  <si>
    <t>Verify "Deployment Status" picklist values</t>
  </si>
  <si>
    <t>The following picklist values should be visible:
Active
Inactive
Hold
Escalated
Completed
Terminated</t>
  </si>
  <si>
    <t>OpsRep, OpsMgr, SalesRep, SalesMgr</t>
  </si>
  <si>
    <t>Verify  new field "Product ID"</t>
  </si>
  <si>
    <t>Product ID field should be visible</t>
  </si>
  <si>
    <t>Verify "Product ID" field type</t>
  </si>
  <si>
    <t xml:space="preserve">Verify  new field "Cisco Contract Status" </t>
  </si>
  <si>
    <t>Cisco Contract Status field should be visible</t>
  </si>
  <si>
    <t>Verify "Cisco Contract Status" picklist values</t>
  </si>
  <si>
    <t>The following picklist values should be visible:
Active
Terminated
Expired
Overdue
Signed
Renewed</t>
  </si>
  <si>
    <t>Verify  new field "Client Batch Year"</t>
  </si>
  <si>
    <t>Client Batch Year field should be visible</t>
  </si>
  <si>
    <t>Verify "Client Batch Year" field type</t>
  </si>
  <si>
    <t xml:space="preserve">Verify  new field "Client Batch Quarter" </t>
  </si>
  <si>
    <t>Verify "Client Batch Quarter" picklist values</t>
  </si>
  <si>
    <t>The following picklist values should be visible:
Q1
Q2
Q3
Q4</t>
  </si>
  <si>
    <t>Verify  new field "Client Data Delivery Date"</t>
  </si>
  <si>
    <t>Client Data Delivery Date field should be visible</t>
  </si>
  <si>
    <t>Verify "Client Data Delivery Date" field type</t>
  </si>
  <si>
    <t>Verify  new field "Dtrack Case Number"</t>
  </si>
  <si>
    <t>Verify "Dtrack Case Number" field type</t>
  </si>
  <si>
    <t>Dtrack Case Number field should be visible</t>
  </si>
  <si>
    <t>Dtrack Case Number is a text field type and editable</t>
  </si>
  <si>
    <t>Verify  for new fields</t>
  </si>
  <si>
    <t>The following fields should be visible and non-editable:
Product
Client Territory
Client Segment
Country
Site ID
Deployment Status
Product ID
Cisco Contract Status
Client Batch Year
Client Batch Quarter
Client Data Delivery Date
Dtrack Case Number</t>
  </si>
  <si>
    <t>Passed</t>
  </si>
  <si>
    <t>Failed</t>
  </si>
  <si>
    <t>Not Tested</t>
  </si>
  <si>
    <t>Client Data Delivery Date is a Date/Time field type and editable</t>
  </si>
  <si>
    <t>Enter data for all fields</t>
  </si>
  <si>
    <t>Data entered successfully</t>
  </si>
  <si>
    <t>All fields data saved successful</t>
  </si>
  <si>
    <t>Client Batch Quarter field should be visible</t>
  </si>
  <si>
    <t>Scroll to "Case Management" and review "Target Date"</t>
  </si>
  <si>
    <t>Double click on "Request Escalation" and check the checkbox</t>
  </si>
  <si>
    <t>Double click on "Escalation Reason" and type in reason in textbox then click "OK"</t>
  </si>
  <si>
    <t>Escalation Reason succesfully entered</t>
  </si>
  <si>
    <t>Click  "Save" button</t>
  </si>
  <si>
    <t>Case successfully updated</t>
  </si>
  <si>
    <t>Cisco Amount field should accept numeric</t>
  </si>
  <si>
    <t xml:space="preserve">Qualtrics Link is a URL type and non-editable
</t>
  </si>
  <si>
    <t>Task closed successfully</t>
  </si>
  <si>
    <t>Admin should be able to edit these fields so that we can test.</t>
  </si>
  <si>
    <t xml:space="preserve"> </t>
  </si>
  <si>
    <t>Create the following data for APAC group and assign to the Theatre APAC:
Accounts
Contacts
Cases
Service Contracts
Tasks</t>
  </si>
  <si>
    <t>Search for the following data that was created for APAC group and assigned to the Theatre APAC:
Accounts
Contacts
Cases
Service Contracts
Tasks
Success Plan</t>
  </si>
  <si>
    <t xml:space="preserve">SalesRep, 
SalesMgr
</t>
  </si>
  <si>
    <t>Create the following data for NALA group and assign to the Theatre NALA:
Accounts
Contacts
Cases
Service Contracts
Tasks</t>
  </si>
  <si>
    <t>Search for the following data that was created for NALA group and and assigned to the Theatre NALA:
Accounts
Contacts
Cases
Service Contracts
Tasks
Success Plan</t>
  </si>
  <si>
    <t xml:space="preserve">The following fields should NOT be visible:
Account Owner
Health Status
Number of Cases
Number of New Cases
Number of Working Cases
Last Health Status
Number of Open High Priority Cases
Number of Closed Cases
Oldest Open Case
</t>
  </si>
  <si>
    <t>SalesRep, SalesMgr : Editable</t>
  </si>
  <si>
    <r>
      <t>Verify new field"SNTC Inhibitors</t>
    </r>
    <r>
      <rPr>
        <sz val="10"/>
        <color theme="1"/>
        <rFont val="Calibri"/>
        <family val="2"/>
        <scheme val="minor"/>
      </rPr>
      <t>"</t>
    </r>
  </si>
  <si>
    <t>SNTC Inhibitors should be visible under SNTC section in the left column</t>
  </si>
  <si>
    <r>
      <t>Verify "SNTC Inhibitors</t>
    </r>
    <r>
      <rPr>
        <sz val="10"/>
        <color theme="1"/>
        <rFont val="Calibri"/>
        <family val="2"/>
        <scheme val="minor"/>
      </rPr>
      <t>" field type</t>
    </r>
  </si>
  <si>
    <r>
      <t>SNTC Inhibitors is Multi - Select field.</t>
    </r>
    <r>
      <rPr>
        <b/>
        <sz val="10"/>
        <color theme="1"/>
        <rFont val="Calibri"/>
        <family val="2"/>
        <scheme val="minor"/>
      </rPr>
      <t xml:space="preserve"> </t>
    </r>
    <r>
      <rPr>
        <sz val="10"/>
        <color theme="1"/>
        <rFont val="Calibri"/>
        <family val="2"/>
        <scheme val="minor"/>
      </rPr>
      <t>Picklist  should be non-editable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</si>
  <si>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SNTC Achieved Outcomes is Multi - Select field.  Picklist should be non-editable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</si>
  <si>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r>
      <t>SNTC Features</t>
    </r>
    <r>
      <rPr>
        <b/>
        <sz val="10"/>
        <color theme="1"/>
        <rFont val="Calibri"/>
        <family val="2"/>
        <scheme val="minor"/>
      </rPr>
      <t xml:space="preserve"> </t>
    </r>
    <r>
      <rPr>
        <sz val="10"/>
        <color theme="1"/>
        <rFont val="Calibri"/>
        <family val="2"/>
        <scheme val="minor"/>
      </rPr>
      <t>is Multi - Select field. Picklist  should be non-editable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r>
  </si>
  <si>
    <t xml:space="preserve">SNTC Last Health Status should be of Date type and should be non-editable </t>
  </si>
  <si>
    <r>
      <t>Verify  new field "NOS Inhibitors</t>
    </r>
    <r>
      <rPr>
        <sz val="10"/>
        <color theme="1"/>
        <rFont val="Calibri"/>
        <family val="2"/>
        <scheme val="minor"/>
      </rPr>
      <t>"</t>
    </r>
  </si>
  <si>
    <t>NOS Inhibitors should be visible under NOS section in the left column</t>
  </si>
  <si>
    <r>
      <t>NOS Inhibitors is Multi - Select field.</t>
    </r>
    <r>
      <rPr>
        <b/>
        <sz val="10"/>
        <color theme="1"/>
        <rFont val="Calibri"/>
        <family val="2"/>
        <scheme val="minor"/>
      </rPr>
      <t xml:space="preserve"> </t>
    </r>
    <r>
      <rPr>
        <sz val="10"/>
        <color theme="1"/>
        <rFont val="Calibri"/>
        <family val="2"/>
        <scheme val="minor"/>
      </rPr>
      <t>Picklist should be non-editable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</si>
  <si>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 xml:space="preserve">NOS Last Health Status should be of Date type and non-editable.
</t>
  </si>
  <si>
    <t>Collab ELA SREV Health Score is a numeric field type and non-editable</t>
  </si>
  <si>
    <t>Collab ELA Cisco Health Score is a numeric field type and non-editable</t>
  </si>
  <si>
    <r>
      <t>Verify  new field "Collab ELA Inhibitors</t>
    </r>
    <r>
      <rPr>
        <sz val="10"/>
        <color theme="1"/>
        <rFont val="Calibri"/>
        <family val="2"/>
        <scheme val="minor"/>
      </rPr>
      <t>"</t>
    </r>
  </si>
  <si>
    <t>Verify "Collab ELA Inhibitors" field type</t>
  </si>
  <si>
    <r>
      <t>Verify   new field "AMP Inhibitors</t>
    </r>
    <r>
      <rPr>
        <sz val="10"/>
        <color theme="1"/>
        <rFont val="Calibri"/>
        <family val="2"/>
        <scheme val="minor"/>
      </rPr>
      <t>"</t>
    </r>
  </si>
  <si>
    <t>AMP Inhibitors should be visible under AMP section in the left column</t>
  </si>
  <si>
    <t>Verify "AMP Inhibitors" field type</t>
  </si>
  <si>
    <t>AMP Inhibitors is Multi - Select field.  Picklist  should be non-editable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</si>
  <si>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Total</t>
  </si>
  <si>
    <t>Test Script Status</t>
  </si>
  <si>
    <t>Scroll to "Case Milestones" and review "Name"</t>
  </si>
  <si>
    <t>Scroll to "Case Milestones" and review "Target Date"</t>
  </si>
  <si>
    <t>SalesMgr, OpsMgr</t>
  </si>
  <si>
    <t>Login as SalesMgr/OpsMgr from NALA group</t>
  </si>
  <si>
    <t>Login as SalesMgr/OpsMgr from APAC group</t>
  </si>
  <si>
    <t>SaleRep, OpsRep</t>
  </si>
  <si>
    <t>Login as a SaleRep/OpsRep from APAC group</t>
  </si>
  <si>
    <t>Login as a SaleRep/OpsRep from NALA group</t>
  </si>
  <si>
    <t>Verify record locked</t>
  </si>
  <si>
    <t xml:space="preserve">User should see a lock icon once a request for escalation is saved successfully. </t>
  </si>
  <si>
    <t>Verify user cannot edit locked record, by clicking on "Edit" button</t>
  </si>
  <si>
    <t>User should see the following message "The record you are trying to edit has been locked. Please contact your administrator if access is necessary. "</t>
  </si>
  <si>
    <t>Task Health Check saved successfully</t>
  </si>
  <si>
    <t>Logout successfully</t>
  </si>
  <si>
    <t>Field Values should be updated and matched the input values on Task:
SNTC SREV Health Score = SREV Health Score
SNTC Cisco Health Score= Cisco Health Score
SNTC Inhibitors= Inhibitors
SNTC Achieved Outcomes= Achieved Outcomes
SNTC Desired Outcomes= Desired Outcomes
SNTC Features= Features
SNTC At Risk Reason= At Risk Reason
SNTC Customer Sentiment= Customer Sentiment
SNTC SREV Health Status= SREV Health Status
SNTC Cisco Health Status= Cisco Health Status
SNTC Last Health Status= Date/Time Closed</t>
  </si>
  <si>
    <t>Field Values should be updated and matched the input values on Task:
NOS SREV Health Score = SREV Health Score
NOS Cisco Health Score= Cisco Health Score
NOS Inhibitors= Inhibitors
NOS Achieved Outcomes= Achieved Outcomes
NOS Desired Outcomes= Desired Outcomes
NOS Features= Features
NOS At Risk Reason= At Risk Reason
NOS Customer Sentiment= Customer Sentiment
NOS SREV Health Status= SREV Health Status
NOS Cisco Health Status= Cisco Health Status
NOS Last Health Status= Date/Time Closed</t>
  </si>
  <si>
    <t>Field Values should be updated and matched the input values on Task:
Collab ELA SREV Health Score = SREV Health Score
Collab ELA Cisco Health Score= Cisco Health Score
Collab ELA Inhibitors= Inhibitors
Collab ELA Achieved Outcomes= Achieved Outcomes
Collab ELA Desired Outcomes= Desired Outcomes
Collab ELA Features= Features
Collab ELA At Risk Reason= At Risk Reason
Collab ELA Customer Sentiment= Customer Sentiment
Collab ELA SREV Health Status= SREV Health Status
Collab ELA Cisco Health Status= Cisco Health Status
Collab ELA Last Health Status= Date/Time Closed</t>
  </si>
  <si>
    <t xml:space="preserve">Health Check Collab ELA Task Process </t>
  </si>
  <si>
    <t>Field Values should be updated and matched the input values on Task:
AMP SREV Health Score = SREV Health Score
AMP Cisco Health Score= Cisco Health Score
AMP Inhibitors= Inhibitors
AMP Achieved Outcomes= Achieved Outcomes
AMP Desired Outcomes= Desired Outcomes
AMP Features= Features
AMP At Risk Reason= At Risk Reason
AMP Customer Sentiment= Customer Sentiment
AMP SREV Health Status= SREV Health Status
AMP Cisco Health Status= Cisco Health Status
AMP Last Health Status= Date/Time Closed</t>
  </si>
  <si>
    <t>US-003577</t>
  </si>
  <si>
    <t>Select Case Record Type page load</t>
  </si>
  <si>
    <t>Select any record type from picklist then click "Continue"</t>
  </si>
  <si>
    <t xml:space="preserve">Validate Disable rule 'SSI_ZTH__Case_Account_Opportunity_Require'. </t>
  </si>
  <si>
    <t xml:space="preserve">From New Case Edit page, enter all required fields and DO NOT enter any value for the "Product" field then click "Save" </t>
  </si>
  <si>
    <t>Enter a value for "Product" field and DO NOT enter a value for "Opportunity" field then click "Save"</t>
  </si>
  <si>
    <t>Validate new "Product" field to Booking, Data Update, and Reporting Case page layouts</t>
  </si>
  <si>
    <t>Select "Booking Request" type from picklist then click "Continue"</t>
  </si>
  <si>
    <t>"Product" field should be visible and editable.</t>
  </si>
  <si>
    <t>Select "Data Update Request" type from picklist then click "Continue"</t>
  </si>
  <si>
    <t>Select "Reporting Request" type from picklist then click "Continue"</t>
  </si>
  <si>
    <t>"Product" field should be visible and Readonly</t>
  </si>
  <si>
    <t>Click on any existing Case</t>
  </si>
  <si>
    <t>Case Edit page load</t>
  </si>
  <si>
    <t xml:space="preserve">Verify adding of Service Offering- Text field </t>
  </si>
  <si>
    <t>Verify  new field "Service Offering"</t>
  </si>
  <si>
    <t>Click on any existing Service Contract Name</t>
  </si>
  <si>
    <t>Edit Service Contracts page load</t>
  </si>
  <si>
    <t>"Service Offering" text field should be available and readonly</t>
  </si>
  <si>
    <t xml:space="preserve">US-003584 </t>
  </si>
  <si>
    <t>Verify "Product" picklist</t>
  </si>
  <si>
    <t>The following values should be available:
SNTC
NOS
AMP
Collab ELA</t>
  </si>
  <si>
    <t>SREV Health Status should be visible in the Health Check Details section in the right column</t>
  </si>
  <si>
    <t>US-003588</t>
  </si>
  <si>
    <t>The following values should be visible:
AMP
Collab ELA
NOS
SNTC</t>
  </si>
  <si>
    <t>The following values should be visible: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</si>
  <si>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The following values should be visible: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
Value</t>
  </si>
  <si>
    <t>The following values should be visible: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</si>
  <si>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The following values should be visible:
Competitive Service Loss
Could not get appropriate network penetration
Could not get data accurate
Customer does not see value in the product
Lack of support
Loss of budget
Loss of internal sponsor
Loss of workforce
None
Pricing
Product is too complex</t>
  </si>
  <si>
    <t>The following values should be visible:
Very Likely to Renew
Likely to Renew
Unlikely to Renew
Very Unlikely to Renew
Undecided</t>
  </si>
  <si>
    <t>The following values should be visible:
Healthy
Low Risk
Moderate Risk
High Risk
N/A</t>
  </si>
  <si>
    <t>The following values should be visible:
1
2
3
4
5
6
7
8
9
10</t>
  </si>
  <si>
    <t>The following values should be visible:
Healthy
Low Risk
Moderate Risk
High Risk
No Health Score</t>
  </si>
  <si>
    <t xml:space="preserve">Health Check URL </t>
  </si>
  <si>
    <t>OpsMgr, SalesMgr</t>
  </si>
  <si>
    <t>Note the Case# then Logout as test user</t>
  </si>
  <si>
    <t>Click "Approve/Reject" link for the specific Case# in the "Items to Approve" section on Home tab</t>
  </si>
  <si>
    <t>Approve/Reject Approval Request page load</t>
  </si>
  <si>
    <t>Click "Approve" button</t>
  </si>
  <si>
    <t>Tasks created successfully and "Home" tab load</t>
  </si>
  <si>
    <t>Tasks Details page load</t>
  </si>
  <si>
    <t>Status updated</t>
  </si>
  <si>
    <t xml:space="preserve">Search for the following data that was created for APAC group and assigned to the Theatre APAC:
Accounts
Cases
Service Contracts
Tasks
Success Plan
</t>
  </si>
  <si>
    <t>Verify Business Hours</t>
  </si>
  <si>
    <t>Verify "FY Start Date" and "FY End Date"</t>
  </si>
  <si>
    <t xml:space="preserve">4 - 4 - 5 week - Year starts in August and ends in July, </t>
  </si>
  <si>
    <t>US-003578</t>
  </si>
  <si>
    <t>CSM Custom Settings</t>
  </si>
  <si>
    <t>Verify CSM Custom Settings Batch Jobs</t>
  </si>
  <si>
    <t xml:space="preserve">Verify  new field "Industry" </t>
  </si>
  <si>
    <t>Verify  new field "SNTC SREV Health Status"</t>
  </si>
  <si>
    <t>Verify "SNTC SREV Health Status" field type</t>
  </si>
  <si>
    <t>SNTC SREV Health Status picklist  should be non-editable and values should be:
Healthy
Low Risk
Moderate Risk
High Risk
N/A</t>
  </si>
  <si>
    <t>US-003586</t>
  </si>
  <si>
    <t xml:space="preserve">Please remove the following values from the fields: 
Fields: 
SNTC Stage 
NOS Stage 
Collab ELA Stage 
AMP Stage 
Values to be removed: 
CSM Contacted 
SOM Contacted 
Partner Contacted 
Customer Contacted 
Health Check Scheduled 
Health Check Completed 
</t>
  </si>
  <si>
    <t xml:space="preserve">Verify  new field "NOS SREV Health Status" </t>
  </si>
  <si>
    <t>Verify "NOS SREV Health Status" field type</t>
  </si>
  <si>
    <t>NOS SREV Health Status picklist  should be non-editable and values should be:
Healthy
Low Risk
Moderate Risk
High Risk
N/A</t>
  </si>
  <si>
    <t>Verify  new field "Collab ELA SREV Health Status"</t>
  </si>
  <si>
    <t>Verify "Collab ELA SREV Health Status" field type</t>
  </si>
  <si>
    <t>Collab ELA SREV Health Status picklist  should be non-editable and values should be:
Healthy
Low Risk
Moderate Risk
High Risk
N/A</t>
  </si>
  <si>
    <t>Verify  new field "AMP SREV Health Status"</t>
  </si>
  <si>
    <t>Verify "AMP SREV Health Status" field type</t>
  </si>
  <si>
    <t>AMP SREV Health Status picklist  should be non-editable and values should be:
Healthy
Low Risk
Moderate Risk
High Risk
N/A</t>
  </si>
  <si>
    <t>US-003587</t>
  </si>
  <si>
    <t>Please update field name and API names for the following fields: 
SNTC Health Status to SNTC SREV Health Status 
NOS Health Status to NOS SREV Health Status 
AMP Health Status to AMP SREV Health Status 
Collab ELA Health Status to Collab ELA SREV Health Status</t>
  </si>
  <si>
    <t>SNTC SREV Health Status should be visible and non editable under SNTC section in the right column</t>
  </si>
  <si>
    <t>NOS SREV Health Status should be visible and non editable under NOS section in the right column</t>
  </si>
  <si>
    <t>Collab ELA SREV Health Status should be visible under and non editable Collab ELA section in the right column</t>
  </si>
  <si>
    <t xml:space="preserve">Verify  new field "AMP SREV Health Status" </t>
  </si>
  <si>
    <t>AMP SREV Health Status should be visible and non editable under AMP section in the right column</t>
  </si>
  <si>
    <t xml:space="preserve">Add the following fields: 
SNTC Cisco Health Status- Picklist 
NOS Cisco Health Status- Picklist 
AMP Cisco Health Status- Picklist 
Collab ELA Cisco Health Status- Picklist
Sales Reps, Sales Mgr, Ops Rep, Ops Mgr, and Sales ops should have Read Only access, Admin should have Edit access </t>
  </si>
  <si>
    <t>Verify  new field "SNTC Cisco Health Status"</t>
  </si>
  <si>
    <t>SNTC Cisco Health Status should be visible and under SNTC section in the right column.
Sales Reps, Sales Mgr, Ops Rep, Ops Mgr, and Sales ops should have Read Only access</t>
  </si>
  <si>
    <t>Verify  new field "NOS Cisco Health Status"</t>
  </si>
  <si>
    <t>NOS Cisco Health Status should be visible under NOSsection in the right column.
Sales Reps, Sales Mgr, Ops Rep, Ops Mgr, and Sales ops should have Read Only access</t>
  </si>
  <si>
    <t>Verify  new field "AMP Cisco Health Status"</t>
  </si>
  <si>
    <t>AMP Cisco Health Status should be visible under AMP section in the right column.
Sales Reps, Sales Mgr, Ops Rep, Ops Mgr, and Sales ops should have Read Only access</t>
  </si>
  <si>
    <t>Verify  new field "Collab ELA Cisco Health Status"</t>
  </si>
  <si>
    <t>Collab ELA Cisco Health Status should be visible under Collab ELA section in the right column.
Sales Reps, Sales Mgr, Ops Rep, Ops Mgr, and Sales ops should have Read Only access</t>
  </si>
  <si>
    <t xml:space="preserve">SNTC Cisco Health Status should be visible and under SNTC section in the right column.
Admin should have Edit access </t>
  </si>
  <si>
    <t>Verify "SNTC Cisco Health Status" picklist values</t>
  </si>
  <si>
    <t xml:space="preserve">SNTC Cisco Health Status picklist  values should be:
Healthy
Low Risk
Moderate Risk
High Risk
No Health Score
</t>
  </si>
  <si>
    <t>Verify "NOS Cisco Health Status" picklist values</t>
  </si>
  <si>
    <t xml:space="preserve">NOS Cisco Health Status picklist  values should be:
Healthy
Low Risk
Moderate Risk
High Risk
No Health Score
</t>
  </si>
  <si>
    <t xml:space="preserve">AMP Cisco Health Status should be visible under AMP section in the right column.
Admin should have Edit access </t>
  </si>
  <si>
    <t>Verify "AMP Cisco Health Status" picklist values</t>
  </si>
  <si>
    <t xml:space="preserve">AMP Cisco Health Status picklist  values should be:
Healthy
Low Risk
Moderate Risk
High Risk
No Health Score
</t>
  </si>
  <si>
    <t xml:space="preserve">Collab ELA Cisco Health Status should be visible under Collab ELA section in the right column.
Admin should have Edit access </t>
  </si>
  <si>
    <t>Verify "Collab ELA Cisco Health Status" picklist values</t>
  </si>
  <si>
    <t xml:space="preserve">Collab ELA Cisco Health Status picklist  values should be:
Healthy
Low Risk
Moderate Risk
High Risk
No Health Score
</t>
  </si>
  <si>
    <t>US-003581</t>
  </si>
  <si>
    <t xml:space="preserve">Add Survey Response related list to Account page layout. Related list should be located under the Success Plan related list. </t>
  </si>
  <si>
    <t xml:space="preserve">Verify "Survey Response" related list has been added
</t>
  </si>
  <si>
    <t xml:space="preserve">Survey Response releated list should be visible.
Survey Response related list should be located under the Success Plan related list. 
</t>
  </si>
  <si>
    <t xml:space="preserve">US-003585 </t>
  </si>
  <si>
    <t xml:space="preserve">Please enabled field history tracking for the following fields on the Account object: 
SNTC Stage 
NOS Stage 
Collab ELA Stage 
AMP Stage </t>
  </si>
  <si>
    <t>US-003582</t>
  </si>
  <si>
    <t xml:space="preserve">Add the values to the Role picklist on the contact page </t>
  </si>
  <si>
    <t>Verify "Role" picklist values</t>
  </si>
  <si>
    <t>US-003580</t>
  </si>
  <si>
    <t>Survey Response object Configuration</t>
  </si>
  <si>
    <t>Navigate to "Survey Responses" tab</t>
  </si>
  <si>
    <t>New Survey Response Edit page loads</t>
  </si>
  <si>
    <t xml:space="preserve">Verify Account, Date Completed, Time Completed, Link to Survey, Product, and Taken By fields.
</t>
  </si>
  <si>
    <t>Verify Account field</t>
  </si>
  <si>
    <t>Account field should be visible under Survey Response Detail. The field type is  Lookup (Account)</t>
  </si>
  <si>
    <t>Verify Date Completed field</t>
  </si>
  <si>
    <t>Date Completed field should be visible under Survey Response Detail. The field type is Date.</t>
  </si>
  <si>
    <t>Verify Time Completed field</t>
  </si>
  <si>
    <t>Time Completed field should be visible under Survey Response Detail. The field type is Date/Time.</t>
  </si>
  <si>
    <t>Verify Link to Survey field</t>
  </si>
  <si>
    <t>Link to Survey field should be visible under Survey Response Detail. The field type is URL(255).</t>
  </si>
  <si>
    <t>Verify Product field</t>
  </si>
  <si>
    <t xml:space="preserve">Product field should be visible under Survey Response Detail. The field type is Text(255).
</t>
  </si>
  <si>
    <t>Verify Taken By field</t>
  </si>
  <si>
    <t xml:space="preserve">Taken By field should be visible under Survey Response Detail. The field type is Text(255).
</t>
  </si>
  <si>
    <t xml:space="preserve">Validation Rules </t>
  </si>
  <si>
    <t xml:space="preserve">CSM Triggers </t>
  </si>
  <si>
    <t>Irina</t>
  </si>
  <si>
    <t>Survey Response</t>
  </si>
  <si>
    <t>Survey Responses</t>
  </si>
  <si>
    <t xml:space="preserve">Account Related List </t>
  </si>
  <si>
    <t xml:space="preserve">Contact Fields </t>
  </si>
  <si>
    <t xml:space="preserve">Service Contract Field </t>
  </si>
  <si>
    <t xml:space="preserve">Case </t>
  </si>
  <si>
    <t xml:space="preserve">Account Track History </t>
  </si>
  <si>
    <t>Account Picklist</t>
  </si>
  <si>
    <t>Account Fields</t>
  </si>
  <si>
    <t xml:space="preserve">Task Fields </t>
  </si>
  <si>
    <t>US-003589</t>
  </si>
  <si>
    <t>Health Check Task Process Builder</t>
  </si>
  <si>
    <t>Task Details page reload and Task Closed "Completed Unsuccessfully"</t>
  </si>
  <si>
    <t>Logout then log back in as OpsMgr/SalesMgr from same region (*If test user is NALA, you need to login as OpsMgr from NALA)</t>
  </si>
  <si>
    <t xml:space="preserve">Add the following field:
Cisco Health Status- Picklist </t>
  </si>
  <si>
    <t>US-003583</t>
  </si>
  <si>
    <t>Select "Task - Lead" then click "Continue" button</t>
  </si>
  <si>
    <t>Cisco Health Status is a multi select picklist and non-editable</t>
  </si>
  <si>
    <t>Task - Health Check load successfully</t>
  </si>
  <si>
    <t>Task - Health Check created successfully</t>
  </si>
  <si>
    <t xml:space="preserve"> Task Lead created successfully</t>
  </si>
  <si>
    <t xml:space="preserve"> Task - Health Check created successfully</t>
  </si>
  <si>
    <t xml:space="preserve"> Task - Standard</t>
  </si>
  <si>
    <t xml:space="preserve"> Task - Standard created successfully</t>
  </si>
  <si>
    <t xml:space="preserve"> Task - Health Check load successfully</t>
  </si>
  <si>
    <t>The following fields should be visible and read only:
Contact
Product
Qualtrics Link
SREV Health Score
Cisco Health Score
Inhibitors
Desired Outcomes
Achieved Outcomes
Features
At Risk Reason
Customer Sentiment
Health Check #</t>
  </si>
  <si>
    <t xml:space="preserve">NALA User: “CST” (GMT-05:00) Central Daylight Time (America/Mexico_City)
APJ User: “APAC” (GMT+08:00) Singapore Time (Asia/Singapore)
</t>
  </si>
  <si>
    <t>Verify Business Hours Details</t>
  </si>
  <si>
    <t>APAC:
Sunday: No Hours 
Monday: 8:00 AM to 12:00 AM 
Tuesday 24 Hours 
Wednesday 24 Hours 
Thursday 24 Hours 
Friday 12:00 AM to 5:00 PM 
Saturday No Hours 
NALA: 
Sunday: No Hours 
Monday: 8:00 AM to 12:00 AM 
Tuesday 24 Hours 
Wednesday 24 Hours 
Thursday 24 Hours 
Friday 12:00 AM to 5:00 PM 
Saturday No Hours</t>
  </si>
  <si>
    <t>OpsMgr, OpsRep, SalesMgr, SalesRep, Admin</t>
  </si>
  <si>
    <t>"Survey Responses" tab loads</t>
  </si>
  <si>
    <t xml:space="preserve">The fields should be visible under Survey Response Detail. 
Sales Mgr, Sale Rep, Ops Rep, Ops Mgr, Sales Ops and Admin users should have access to edit fields. </t>
  </si>
  <si>
    <t xml:space="preserve">Client Theatre field should be in "Account Detail" section under "Data.com Key" field. Client Theatre field be editable to Sales Reps, Sales Mgrs, Ops Reps, and Ops Mgrs. Fields should be read only to Sales Ops.. </t>
  </si>
  <si>
    <t xml:space="preserve">The following picklist values should be visible:
APAC
NALA
EMEA
</t>
  </si>
  <si>
    <r>
      <t>"Industry" field should be visible in "Account Detail" section</t>
    </r>
    <r>
      <rPr>
        <b/>
        <sz val="10"/>
        <color theme="1"/>
        <rFont val="Calibri"/>
        <family val="2"/>
        <scheme val="minor"/>
      </rPr>
      <t xml:space="preserve">
</t>
    </r>
  </si>
  <si>
    <t>Verify "Industry" picklist values</t>
  </si>
  <si>
    <t>The following picklist values should be visible:
Professional Services
Service Provider
Wholesale Distribution</t>
  </si>
  <si>
    <t xml:space="preserve">Collab ELA Inhibitors  is Multi - Select field. Picklist should be non-editable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
</t>
  </si>
  <si>
    <t xml:space="preserve">Collab ELA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
</t>
  </si>
  <si>
    <t>Verify the removal of Opportunities related list</t>
  </si>
  <si>
    <t>Opportunities related list should not be visible on page</t>
  </si>
  <si>
    <t xml:space="preserve">Verify the removal of Assets related list </t>
  </si>
  <si>
    <t>Assets related list should not be visible on page</t>
  </si>
  <si>
    <t>NOS Cisco Health Status should be visible under NOS section in the right column.
Sales Reps, Sales Mgr, Ops Rep, Ops Mgr, and Sales ops should have Read Only access</t>
  </si>
  <si>
    <t>Login as an Admin User</t>
  </si>
  <si>
    <t>Login is successful</t>
  </si>
  <si>
    <t>Click on Setup from the user menu</t>
  </si>
  <si>
    <t>Setup page loads</t>
  </si>
  <si>
    <t>Navigate to Customize -&gt; Accounts -&gt; Field section</t>
  </si>
  <si>
    <t>Account Fields page loads</t>
  </si>
  <si>
    <t xml:space="preserve">Verify the Track History has been enabled for the fields:
SNTC Stage 
NOS Stage 
Collab ELA Stage 
AMP Stage 
</t>
  </si>
  <si>
    <t xml:space="preserve">Track History should be enabled for the fields:
SNTC Stage 
NOS Stage 
Collab ELA Stage 
AMP Stage 
</t>
  </si>
  <si>
    <t>US-003601</t>
  </si>
  <si>
    <t>Enable the Success Plan Details visual force page on the Account object for all users to see.</t>
  </si>
  <si>
    <t>Verify the Visualforce page under the CSM details section</t>
  </si>
  <si>
    <t>US-003606</t>
  </si>
  <si>
    <t>Please add the following fields to the Account page layout: 
SNTC Engagement Tier, AMP Engagement Tier, and Collab ELA Engagement Tier 
Ops Manager, Sales Manager, and Ops Rep have edit access</t>
  </si>
  <si>
    <t>SalesMgr, OpsRep, OpsMgr</t>
  </si>
  <si>
    <t>Verify  new field "SNTC Engagement Tier"</t>
  </si>
  <si>
    <t xml:space="preserve">SNTC Engagement Tier should be visible under SNTC section in the left column and editable.
</t>
  </si>
  <si>
    <t>Verify "SNTC Engagement Tier" picklist values</t>
  </si>
  <si>
    <t xml:space="preserve">SNTC Engagement Tier picklist  values should be:
Tier 1
Tier 2
Tier 3
</t>
  </si>
  <si>
    <t>Verify  new field "AMP Engagement Tier"</t>
  </si>
  <si>
    <t xml:space="preserve">AMP Engagement Tier should be visible under AMP section in the left column  and editable
</t>
  </si>
  <si>
    <t>Verify "AMP Engagement Tier" picklist values</t>
  </si>
  <si>
    <t xml:space="preserve">AMP Engagement Tier picklist  values should be:
Tier 1
Tier 2
Tier 3
</t>
  </si>
  <si>
    <t>Verify  new field "Collab ELA Engagement Tier"</t>
  </si>
  <si>
    <t xml:space="preserve">Collab ELA Engagement Tier should be visible under Collab ELA section in the left column  and editable.
</t>
  </si>
  <si>
    <t>Verify "Collab ELA Engagement Tier" picklist values</t>
  </si>
  <si>
    <t xml:space="preserve">Collab ELA Engagement Tier picklist  values should be:
Tier 1
Tier 2
Tier 3
</t>
  </si>
  <si>
    <t xml:space="preserve">Please add the following fields to the Account page layout: 
SNTC Engagement Tier, AMP Engagement Tier, and Collab ELA Engagement Tier 
Sales Rep and Sales Ops have read only access. </t>
  </si>
  <si>
    <t>Sales Rep, Sales Ops</t>
  </si>
  <si>
    <t xml:space="preserve">SNTC Engagement Tier should be visible under SNTC section in the left column and read only.
</t>
  </si>
  <si>
    <t xml:space="preserve">AMP Engagement Tier should be visible under AMP section in the left column  and read only
</t>
  </si>
  <si>
    <t xml:space="preserve">Collab ELA Engagement Tier should be visible under Collab ELA section in the left column  and read only.
</t>
  </si>
  <si>
    <t>New Contact Edit page loads</t>
  </si>
  <si>
    <t xml:space="preserve">"Type" field should be visibile in Contact Information section under Account Name and editable. </t>
  </si>
  <si>
    <t>The picklist values should be visible:
Client
Distributor
End User
Reseller</t>
  </si>
  <si>
    <t>"Role" field should be visibile in Contact Information section under Title.
The picklist values should be visible:
Account Manager 
Account Team 
BDM 
CSM 
CuSM 
Delivery Manager 
Engineer 
EPM 
NCE 
Project Manager 
PSDM 
PSM 
PSS 
SOM 
Other</t>
  </si>
  <si>
    <t xml:space="preserve">Enter a value for following fields:
Last Name
Account Name
Type
Role
</t>
  </si>
  <si>
    <t>Contact Detail page loads</t>
  </si>
  <si>
    <t>Verify the "Type" field</t>
  </si>
  <si>
    <t>Type' field should be visibile in Contact Information section under Account Name and non-editable</t>
  </si>
  <si>
    <t>Success Plan Details Visualforce page</t>
  </si>
  <si>
    <t>Last Tested Date</t>
  </si>
  <si>
    <t>US-003611</t>
  </si>
  <si>
    <t>Remove buttons and fields from all Task page layouts</t>
  </si>
  <si>
    <t>The following fields should NOT be available:
Success Plan
Play
Play Status
Play Enter Date
Play Exit Date
Play Status</t>
  </si>
  <si>
    <t>The following fields should be available:
Success Plan Play
Task State
Success Plan Display Name
Play Task Count</t>
  </si>
  <si>
    <t>It should show "12 Hours NALA"
CALCULATION
Entitlement Process Start Time - Target Date = 12 hours (Business Hrs)
*Note 
If case Account’s Client Theatre is NALA</t>
  </si>
  <si>
    <t>It should show "24 Hours NALA"
CALCULATION
Entitlement Process Start Time - Target Date = 24hrs (Business Hrs)
*Note 
If case Account’s Client Theatre is NALA</t>
  </si>
  <si>
    <t>It should show "48 Hours NALA"
CALCULATION
Entitlement Process Start Time - Target Date = 48 hours (Business Hrs)
*Note 
If case Account’s Client Theatre is NALA</t>
  </si>
  <si>
    <t>It should show "NALA Escalation"
CALCULATION
Entitlement Process Start Time - Target Date =  12 hours (Business Hrs)</t>
  </si>
  <si>
    <t>SNTC SREV Health Status should be visible under SNTC section the first item in the right column</t>
  </si>
  <si>
    <t>NOS SREV Health Status should be visible under NOS section the first item in the right column</t>
  </si>
  <si>
    <t>Collab ELA SREV Health Status should be visible under Collab ELA section the first item in the right column</t>
  </si>
  <si>
    <t>AMP SREV Health Status should be visible under AMP section the first item in the right column</t>
  </si>
  <si>
    <t>The Approval process works based on the Account's Client Theatre. 
If Account’s Client Theatre is APAC then the Approval’s will be routed to APAC Sales and Operations Managers even though the case was escalated by NALA user.</t>
  </si>
  <si>
    <t>The Approval process works based on the Account's Client Theatre. 
The Timezone of the logged in Approver is assigned as a Milestone.</t>
  </si>
  <si>
    <t>In the left panel -&gt; Quick Search bar -&gt; Type Scheduled Jobs</t>
  </si>
  <si>
    <t>Click on Scheduled Jobs under Monitoring section</t>
  </si>
  <si>
    <t>Lists of configured jobs will appear in the screen.</t>
  </si>
  <si>
    <t>Click on Manage to verify the settings</t>
  </si>
  <si>
    <t>Schedule Jobs appear under Monitoring section</t>
  </si>
  <si>
    <t xml:space="preserve">The following buttons should NOT be available:
Create Follow-Up Event
The following buttons should be available:
Create Follow-Up CSM Task
</t>
  </si>
  <si>
    <t>Click on any existing Account Name that has a Success Plan</t>
  </si>
  <si>
    <t>Account Details page loads</t>
  </si>
  <si>
    <t>The Success Plan Details Visual force page should be added to the account page layout under the CSM details section of the account.</t>
  </si>
  <si>
    <t xml:space="preserve">Frequency these batch jobs needs to run daily. Run hour 6:00 pm. CST 
 </t>
  </si>
  <si>
    <t>New Task Edit page load for the follow up task and "Comments" should be blank</t>
  </si>
  <si>
    <t>Cisco SNTC Testing US-003589 task page load again</t>
  </si>
  <si>
    <t>New Task Edit page load for the follow up task and "Comments" should show "Cisco SNTC Testing US-003589"</t>
  </si>
  <si>
    <t>US-003617</t>
  </si>
  <si>
    <t>Add rule for Task object</t>
  </si>
  <si>
    <t xml:space="preserve">Add rule for Task object
</t>
  </si>
  <si>
    <t>Tasks saved successfully</t>
  </si>
  <si>
    <t xml:space="preserve">Task Details page load </t>
  </si>
  <si>
    <t>Task Status updated correctly</t>
  </si>
  <si>
    <t>The following message should be visible "The following fields cannot be blank: Health Check #"</t>
  </si>
  <si>
    <t>US-003618</t>
  </si>
  <si>
    <t>Added Set Play Outcome button to all task page layouts</t>
  </si>
  <si>
    <t>"Set Play Outcome" button should be visible and active</t>
  </si>
  <si>
    <t>US-003616</t>
  </si>
  <si>
    <t>Add field labeled Description to the page layout</t>
  </si>
  <si>
    <t>Service Contracts Details load</t>
  </si>
  <si>
    <t>Verify "Description" field</t>
  </si>
  <si>
    <t>"Description" field should be visible editable for all user except for SalesOps (SalesOps should have Read Only access to this field)</t>
  </si>
  <si>
    <t>Click on "Setup"
Enter Data.com in the left side search bar. Click on Prospector Users under Data.com Administration.</t>
  </si>
  <si>
    <t>All Data.com Users page loads</t>
  </si>
  <si>
    <t xml:space="preserve">US-003590 </t>
  </si>
  <si>
    <t>Add workflow and field update</t>
  </si>
  <si>
    <t>Smoketest</t>
  </si>
  <si>
    <t>Yes</t>
  </si>
  <si>
    <t xml:space="preserve">US-003622 </t>
  </si>
  <si>
    <t>Add new fields and remove fields to page layout</t>
  </si>
  <si>
    <r>
      <t xml:space="preserve">Enter data for all required fields and set
</t>
    </r>
    <r>
      <rPr>
        <b/>
        <sz val="10"/>
        <color theme="1"/>
        <rFont val="Calibri"/>
        <family val="2"/>
        <scheme val="minor"/>
      </rPr>
      <t>Priority = Low</t>
    </r>
    <r>
      <rPr>
        <sz val="10"/>
        <color theme="1"/>
        <rFont val="Calibri"/>
        <family val="2"/>
        <scheme val="minor"/>
      </rPr>
      <t xml:space="preserve">
</t>
    </r>
  </si>
  <si>
    <t>Case created successfully</t>
  </si>
  <si>
    <t>Take note of "Target Date" value</t>
  </si>
  <si>
    <t>Review "Target Date"</t>
  </si>
  <si>
    <t>Request Escalation checkbox checked</t>
  </si>
  <si>
    <t>Case Milestone should show "NALA Escalation". 
Priority should show "High"
"Target Date" should be updated based on Milestone Target Date</t>
  </si>
  <si>
    <t>Service Contract Details page load</t>
  </si>
  <si>
    <t>Verify new field "Site ID"</t>
  </si>
  <si>
    <t>"Site ID" should be visible under "Asset Detail"</t>
  </si>
  <si>
    <t>Verify field type and permission</t>
  </si>
  <si>
    <t>Verify new field "Client Batch Year"</t>
  </si>
  <si>
    <t>"Client Batch Year" should be visible under "Asset Detail"</t>
  </si>
  <si>
    <t>"Site ID" should be of type number and editable by all excepts SalesOps</t>
  </si>
  <si>
    <t>Verify "Select Case Record Type" picklist</t>
  </si>
  <si>
    <t>Only the following values should be available:
Data Update Request
Booking Request
Reporting Request</t>
  </si>
  <si>
    <t xml:space="preserve">US-003628 </t>
  </si>
  <si>
    <t>Created new rule Task - Status Completed_Custom</t>
  </si>
  <si>
    <t>Task Details page reload and Date/Time Closed should reflect current date and time.</t>
  </si>
  <si>
    <t xml:space="preserve">The following Batch Jobs enabled: 
CSM_BatchCreatePlayScheduledDispatcher
</t>
  </si>
  <si>
    <t>US-003629</t>
  </si>
  <si>
    <t xml:space="preserve">Verify the columns in the Service Contracts related list view on the Account page layout 
</t>
  </si>
  <si>
    <t xml:space="preserve">The following columns should be added to the Service Contract related list view on the Account page layout 
Service Contracts: 
Contract Name 
Product 
Owner Name 
Site ID 
Product ID 
End Date 
Cisco Contract Status </t>
  </si>
  <si>
    <t xml:space="preserve">The following columns should be added to the Survey Response related list view on the Account page layout 
Survey Response: 
Survey Name 
Taken By
Date Completed 
Product </t>
  </si>
  <si>
    <t xml:space="preserve">Verify the columns in the Survey Response related list view on the Account page layout 
</t>
  </si>
  <si>
    <t xml:space="preserve">Verify the columns in the Open Activities related list view on the Account page layout 
</t>
  </si>
  <si>
    <t xml:space="preserve">The following columns should be added to the Open Activities related list view on the Account page layout 
Open Activities: 
Assigned To 
Product 
"Assigned To"  should be placed as a second column
"Product"  should be placed as a third column
</t>
  </si>
  <si>
    <t xml:space="preserve">The following columns should be added to the Activity History related list view on the Account page layout 
Activity History: 
Assigned To 
Product 
"Assigned To"  should be placed as a second column
"Product"  should be placed as a third column
</t>
  </si>
  <si>
    <t xml:space="preserve">Verify the columns in the Activity History related list view on the Account page layout 
</t>
  </si>
  <si>
    <t xml:space="preserve">The following columns need to be added to the related list view on the Account page layout </t>
  </si>
  <si>
    <t>Account related List columns</t>
  </si>
  <si>
    <t xml:space="preserve">These fields should not be visible:
Contact </t>
  </si>
  <si>
    <t xml:space="preserve">These fields should not be visible:
Contact 
</t>
  </si>
  <si>
    <t>Client Batch Year is a formula field type and read only for all profiles</t>
  </si>
  <si>
    <t>Product ID is a text field type and editable</t>
  </si>
  <si>
    <t xml:space="preserve">"Service Offering" text field should be available and editable
</t>
  </si>
  <si>
    <t>"Client Batch Year" should be of type formula and read only for all</t>
  </si>
  <si>
    <t>The following should be visible:
Priority = High
Escalated = checked</t>
  </si>
  <si>
    <t>Review "Priority"  and "Escalated" value.</t>
  </si>
  <si>
    <t>User should  get this error message "Error: You must enter a value" for Product field</t>
  </si>
  <si>
    <t>User should not get any error message</t>
  </si>
  <si>
    <t>225615 - fix verified</t>
  </si>
  <si>
    <t>225653 - fix verified</t>
  </si>
  <si>
    <t>225630 - fix verified</t>
  </si>
  <si>
    <t>225630  - fix verified</t>
  </si>
  <si>
    <t>Not able to create new Lead Task - email Mackenzie</t>
  </si>
  <si>
    <t>Health Check # is a multi select picklist and editable</t>
  </si>
  <si>
    <t>The following error message display:
Review all error messages below to correct your data.
The following fields cannot be blank: Lead ID</t>
  </si>
  <si>
    <t>The following error message display:
Review all error messages below to correct your data.
The following fields cannot be blank: Sub Task Type</t>
  </si>
  <si>
    <t xml:space="preserve">SalesRep
</t>
  </si>
  <si>
    <t xml:space="preserve">Login as the following user from NALA group:
SalesRep 
</t>
  </si>
  <si>
    <t xml:space="preserve">Login as the following user from NALA group:
SalesRep
SalesMgr 
</t>
  </si>
  <si>
    <t>SalesOps, Ops Users
SalesMgr</t>
  </si>
  <si>
    <t xml:space="preserve">Login as the following user from NALA group:
SalesOps
Ops User
SalesMgr
</t>
  </si>
  <si>
    <t>SNTC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</si>
  <si>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NOS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</si>
  <si>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Collab ELA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</si>
  <si>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AMP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</si>
  <si>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US-003636</t>
  </si>
  <si>
    <t>Verify the following fields on the Account record :
SNTC Stage 
AMP Stage 
Collab ELA Stage 
NOS Stage</t>
  </si>
  <si>
    <t>Ops Rep, Ops Manager, Sales Manager</t>
  </si>
  <si>
    <t xml:space="preserve">The following fields on the Account record should be editable by an Ops Rep, Ops Manager, and Sales Manager: 
SNTC Stage 
AMP Stage 
Collab ELA Stage 
NOS Stage
</t>
  </si>
  <si>
    <t>Remove the 'New' button within the Case Related List on the Account object.</t>
  </si>
  <si>
    <t>US-003638</t>
  </si>
  <si>
    <t xml:space="preserve">Verify  the 'New' button has been removed  from the Case Related List on the Account </t>
  </si>
  <si>
    <t xml:space="preserve"> The 'New' button should be removed from the Case Related List on the Account object.</t>
  </si>
  <si>
    <t xml:space="preserve">SNTC Stage, AMP Stage 
Collab ELA Stage, NOS Stage fields on the Account record should be editable by an Ops Rep, Ops Manager, and Sales Manager: 
</t>
  </si>
  <si>
    <t>SNTC Stage, AMP Stage Collab ELA Stage, NOS Stage fields</t>
  </si>
  <si>
    <t>US-003639</t>
  </si>
  <si>
    <t xml:space="preserve">Verify that the users have access to the Cisco Management Folder </t>
  </si>
  <si>
    <t>Access to the Cisco Management Folder</t>
  </si>
  <si>
    <t>The following users should have access to the Cisco Management Folder : 
Lauren Sheldon Moore 
Brittany Riplinger 
Megan McMurtry 
Jaronte Garrett 
Christina Jovanovic 
Daniel Riley 
Angel Bailey Rogers 
Mackenzie Griffin 
Amina Zukanovic 
Brittany Vera</t>
  </si>
  <si>
    <t>Login to Sit Adopt with Admin credential</t>
  </si>
  <si>
    <t>Click on Reports tab</t>
  </si>
  <si>
    <t>Reports &amp; Dashboards page and All Folders load</t>
  </si>
  <si>
    <t>Click on the Pin on the right of the Cisco Management folder, and click on Share</t>
  </si>
  <si>
    <t>List of users shared for this folder should be populated</t>
  </si>
  <si>
    <t>US-003637</t>
  </si>
  <si>
    <t>Health Check #  field on the task record needs to be editble by Ops Manager, Sales Managers, Ops Rep, and Sales Reps</t>
  </si>
  <si>
    <t>US-003651</t>
  </si>
  <si>
    <t xml:space="preserve">Health Check #  field needs to be editble </t>
  </si>
  <si>
    <t xml:space="preserve">Task- Phone Calls  task record type needs to be removed </t>
  </si>
  <si>
    <t xml:space="preserve">"Task- Phone Calls"  task record type should be removed from the list of tasks for Sales Reps, ops Rep, Sales Manager, and Sales Reps </t>
  </si>
  <si>
    <t xml:space="preserve">"Task- Phone Calls"  task record type needs to be removed </t>
  </si>
  <si>
    <t>US-003660</t>
  </si>
  <si>
    <t>Click on any existing "Service Contract Name"</t>
  </si>
  <si>
    <t xml:space="preserve">SalesRep, SalesMgr
</t>
  </si>
  <si>
    <t>Remove access to create Service Contracts or edit Service Contracts from Sales Rep and Sales Manager profiles.</t>
  </si>
  <si>
    <t>Verify Sales Rep and Sales Manager cannot create Service Contracts</t>
  </si>
  <si>
    <t>Sales Rep and Sales Manager shouldn't be able to create Service Contracts. 
"New" button is not visible.</t>
  </si>
  <si>
    <t>Verify Sales Rep and Sales Manager cannot edit Service Contracts</t>
  </si>
  <si>
    <t>Sales Rep and Sales Manager shouldn't be able to edit Service Contracts. 
"Edit" button is not visible.
The fields are not aditable.</t>
  </si>
  <si>
    <t>US-003661</t>
  </si>
  <si>
    <t>Remove 'Documentation' picklist option from the Sub Case type picklist on Data Update cases.</t>
  </si>
  <si>
    <t xml:space="preserve">Remove 'Documentation' picklist option from the Sub Case type picklist on Data Update cases.
</t>
  </si>
  <si>
    <t xml:space="preserve">Picklist should not have 'Documentation' value.
</t>
  </si>
  <si>
    <t>US-003662</t>
  </si>
  <si>
    <t xml:space="preserve">Formula Field needs to be added to the Account that does not need to visible to users as it will be used for reporting. </t>
  </si>
  <si>
    <t>Field needs to be added to the Account that does not need to visible to users as it will be used for reporting. Field details below:
Field Name:
Field Type: Formula
Formula Return Type: Number
Formula: 1</t>
  </si>
  <si>
    <t xml:space="preserve">This field should be read only to all users. </t>
  </si>
  <si>
    <t>US-003635</t>
  </si>
  <si>
    <t xml:space="preserve">SREV Amount field should be required via a validation rule at the time of record create on a task where the Task Record Type= Task- Lead </t>
  </si>
  <si>
    <t>Verify 'SREV Amount' field</t>
  </si>
  <si>
    <t>SREV Amount' field should be visible in the Task Details right column and required.</t>
  </si>
  <si>
    <t>User should received the Error Message</t>
  </si>
  <si>
    <t>Complete required fields, but do not popilate the 'SREV Amount' field and Save</t>
  </si>
  <si>
    <t xml:space="preserve">SREV Amount field should be required on a Task- Lead task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</si>
</sst>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Calibri"/>
      <family val="2"/>
      <scheme val="minor"/>
    </font>
    <font>
      <sz val="10"/>
      <name val="Arial"/>
      <family val="2"/>
    </font>
    <font>
      <b/>
      <sz val="10"/>
      <name val="Arial"/>
      <family val="2"/>
    </font>
    <font>
      <b/>
      <sz val="10"/>
      <color theme="1"/>
      <name val="Calibri"/>
      <family val="2"/>
      <scheme val="minor"/>
    </font>
    <font>
      <u/>
      <sz val="11"/>
      <color theme="10"/>
      <name val="Calibri"/>
      <family val="2"/>
      <scheme val="minor"/>
    </font>
    <font>
      <sz val="11"/>
      <color theme="1"/>
      <name val="Calibri"/>
      <family val="2"/>
      <scheme val="minor"/>
    </font>
    <font>
      <sz val="11"/>
      <color theme="1"/>
      <name val="Arial"/>
      <family val="2"/>
    </font>
    <font>
      <b/>
      <sz val="11"/>
      <color theme="1"/>
      <name val="Calibri"/>
      <family val="2"/>
      <scheme val="minor"/>
    </font>
    <font>
      <sz val="10"/>
      <color rgb="FF000000"/>
      <name val="Arial"/>
      <family val="2"/>
    </font>
    <font>
      <b/>
      <u/>
      <sz val="12"/>
      <color theme="10"/>
      <name val="Calibri"/>
      <family val="2"/>
      <scheme val="minor"/>
    </font>
    <font>
      <sz val="10"/>
      <color indexed="8"/>
      <name val="Calibri"/>
      <family val="2"/>
    </font>
    <font>
      <sz val="9"/>
      <color indexed="81"/>
      <name val="Tahoma"/>
      <family val="2"/>
    </font>
    <font>
      <b/>
      <sz val="9"/>
      <color indexed="81"/>
      <name val="Tahoma"/>
      <family val="2"/>
    </font>
    <font>
      <b/>
      <sz val="12"/>
      <color theme="1"/>
      <name val="Cambria"/>
      <family val="1"/>
      <scheme val="major"/>
    </font>
    <font>
      <sz val="12"/>
      <color theme="1"/>
      <name val="Cambria"/>
      <family val="1"/>
      <scheme val="maj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s>
  <cellStyleXfs count="8">
    <xf numFmtId="0" fontId="0" fillId="0" borderId="0"/>
    <xf numFmtId="0" fontId="1" fillId="0" borderId="0"/>
    <xf numFmtId="0" fontId="2" fillId="0" borderId="0"/>
    <xf numFmtId="0" fontId="5"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9" fillId="0" borderId="0"/>
  </cellStyleXfs>
  <cellXfs count="129">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8" xfId="0" applyBorder="1"/>
    <xf numFmtId="0" fontId="0" fillId="0" borderId="5" xfId="0" applyBorder="1"/>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0" fillId="0" borderId="0" xfId="0" applyAlignment="1">
      <alignment vertical="top" wrapText="1"/>
    </xf>
    <xf numFmtId="0" fontId="1" fillId="0" borderId="0" xfId="0" applyFont="1" applyAlignment="1">
      <alignment wrapText="1"/>
    </xf>
    <xf numFmtId="0" fontId="1" fillId="0" borderId="8"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6" fillId="0" borderId="0" xfId="0" applyFont="1"/>
    <xf numFmtId="0" fontId="6" fillId="0" borderId="1" xfId="0" applyFont="1" applyBorder="1"/>
    <xf numFmtId="0" fontId="0" fillId="0" borderId="1" xfId="0" applyFont="1" applyBorder="1"/>
    <xf numFmtId="0" fontId="6"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4" fillId="0" borderId="1" xfId="0" quotePrefix="1" applyFont="1" applyBorder="1" applyAlignment="1">
      <alignment vertical="top" wrapText="1"/>
    </xf>
    <xf numFmtId="0" fontId="1" fillId="0" borderId="0" xfId="0" applyFont="1" applyAlignment="1">
      <alignment horizontal="center" wrapText="1"/>
    </xf>
    <xf numFmtId="0" fontId="6" fillId="0" borderId="0" xfId="0" applyFont="1" applyBorder="1"/>
    <xf numFmtId="0" fontId="0" fillId="0" borderId="0" xfId="0" applyAlignment="1">
      <alignment vertical="top"/>
    </xf>
    <xf numFmtId="0" fontId="0" fillId="0" borderId="6" xfId="0" applyFont="1" applyBorder="1"/>
    <xf numFmtId="0" fontId="6" fillId="0" borderId="6" xfId="0" applyFont="1" applyBorder="1"/>
    <xf numFmtId="0" fontId="6" fillId="0" borderId="5" xfId="0" applyFont="1" applyBorder="1"/>
    <xf numFmtId="0" fontId="11" fillId="0" borderId="1" xfId="4" applyNumberFormat="1" applyFont="1" applyFill="1" applyBorder="1" applyAlignment="1" applyProtection="1">
      <alignment vertical="top"/>
      <protection locked="0"/>
    </xf>
    <xf numFmtId="0" fontId="0" fillId="0" borderId="1" xfId="0" applyBorder="1"/>
    <xf numFmtId="0" fontId="0" fillId="0" borderId="0" xfId="0" applyAlignment="1">
      <alignment horizontal="center"/>
    </xf>
    <xf numFmtId="0" fontId="1" fillId="0" borderId="1" xfId="0" applyFont="1" applyBorder="1" applyAlignment="1">
      <alignment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7" fillId="0" borderId="0" xfId="0" applyFont="1" applyAlignment="1">
      <alignment horizontal="center"/>
    </xf>
    <xf numFmtId="0" fontId="0" fillId="0" borderId="0" xfId="0" applyAlignment="1">
      <alignment horizontal="center" vertical="top"/>
    </xf>
    <xf numFmtId="0" fontId="0" fillId="0" borderId="0" xfId="0" applyFont="1"/>
    <xf numFmtId="0" fontId="1" fillId="0" borderId="9" xfId="0" applyFont="1" applyFill="1" applyBorder="1" applyAlignment="1">
      <alignment vertical="top" wrapText="1"/>
    </xf>
    <xf numFmtId="0" fontId="1" fillId="0" borderId="14" xfId="0" applyFont="1" applyFill="1" applyBorder="1" applyAlignment="1">
      <alignment vertical="top" wrapText="1"/>
    </xf>
    <xf numFmtId="0" fontId="0" fillId="0" borderId="9" xfId="0" applyFont="1" applyBorder="1" applyAlignment="1">
      <alignment wrapText="1"/>
    </xf>
    <xf numFmtId="0" fontId="1" fillId="4" borderId="1" xfId="0" applyFont="1" applyFill="1" applyBorder="1" applyAlignment="1">
      <alignment vertical="top" wrapText="1"/>
    </xf>
    <xf numFmtId="0" fontId="0" fillId="0" borderId="7" xfId="0" applyFont="1" applyBorder="1" applyAlignment="1">
      <alignment wrapText="1"/>
    </xf>
    <xf numFmtId="0" fontId="0" fillId="0" borderId="15" xfId="0" applyBorder="1"/>
    <xf numFmtId="0" fontId="0" fillId="0" borderId="1" xfId="0" applyBorder="1" applyAlignment="1">
      <alignment vertical="top"/>
    </xf>
    <xf numFmtId="0" fontId="16" fillId="0" borderId="1" xfId="0" applyFont="1" applyBorder="1"/>
    <xf numFmtId="0" fontId="1" fillId="0" borderId="9" xfId="0" applyFont="1" applyBorder="1" applyAlignment="1">
      <alignment vertical="top" wrapText="1"/>
    </xf>
    <xf numFmtId="0" fontId="1" fillId="0" borderId="9" xfId="0" applyFont="1" applyFill="1" applyBorder="1" applyAlignment="1">
      <alignment wrapText="1"/>
    </xf>
    <xf numFmtId="0" fontId="8" fillId="3" borderId="2" xfId="0" applyFont="1" applyFill="1" applyBorder="1" applyAlignment="1">
      <alignment horizontal="center" wrapText="1"/>
    </xf>
    <xf numFmtId="0" fontId="8" fillId="3" borderId="3" xfId="0" applyFont="1" applyFill="1" applyBorder="1" applyAlignment="1">
      <alignment horizontal="center" wrapText="1"/>
    </xf>
    <xf numFmtId="0" fontId="8" fillId="3" borderId="4" xfId="0" applyFont="1" applyFill="1" applyBorder="1" applyAlignment="1">
      <alignment horizontal="center" wrapText="1"/>
    </xf>
    <xf numFmtId="14" fontId="1" fillId="3" borderId="9" xfId="0" applyNumberFormat="1" applyFont="1" applyFill="1" applyBorder="1" applyAlignment="1">
      <alignment horizontal="center" wrapText="1"/>
    </xf>
    <xf numFmtId="0" fontId="1" fillId="0" borderId="8" xfId="0" applyFont="1" applyFill="1" applyBorder="1" applyAlignment="1">
      <alignment horizontal="center" wrapText="1"/>
    </xf>
    <xf numFmtId="0" fontId="1" fillId="0" borderId="8" xfId="0" applyFont="1" applyBorder="1" applyAlignment="1">
      <alignment horizontal="center" wrapText="1"/>
    </xf>
    <xf numFmtId="0" fontId="1" fillId="0" borderId="0" xfId="0" applyFont="1" applyAlignment="1">
      <alignment wrapText="1"/>
    </xf>
    <xf numFmtId="0" fontId="1" fillId="0" borderId="0" xfId="0" applyFont="1" applyAlignment="1">
      <alignment wrapText="1"/>
    </xf>
    <xf numFmtId="0" fontId="1" fillId="0" borderId="1" xfId="0" applyFont="1" applyFill="1" applyBorder="1" applyAlignment="1">
      <alignment horizontal="center" wrapText="1"/>
    </xf>
    <xf numFmtId="0" fontId="1" fillId="0" borderId="1" xfId="0" applyFont="1" applyBorder="1" applyAlignment="1">
      <alignment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1" xfId="0" applyFont="1" applyFill="1" applyBorder="1" applyAlignment="1">
      <alignment wrapText="1"/>
    </xf>
    <xf numFmtId="0" fontId="0" fillId="0" borderId="0" xfId="0" applyAlignment="1">
      <alignment vertical="top"/>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9" xfId="0" applyFont="1" applyBorder="1" applyAlignment="1">
      <alignment wrapText="1"/>
    </xf>
    <xf numFmtId="0" fontId="15" fillId="0" borderId="6" xfId="0" applyFont="1" applyBorder="1" applyAlignment="1">
      <alignment horizontal="center" wrapText="1"/>
    </xf>
    <xf numFmtId="0" fontId="1" fillId="0" borderId="7" xfId="0" applyFont="1" applyBorder="1" applyAlignment="1">
      <alignment wrapText="1"/>
    </xf>
    <xf numFmtId="0" fontId="0" fillId="0" borderId="9" xfId="0" applyFont="1" applyBorder="1" applyAlignment="1">
      <alignment vertical="top" wrapText="1"/>
    </xf>
    <xf numFmtId="0" fontId="1" fillId="0" borderId="16" xfId="0" applyFont="1" applyFill="1" applyBorder="1" applyAlignment="1">
      <alignment vertical="top" wrapText="1"/>
    </xf>
    <xf numFmtId="0" fontId="1" fillId="0" borderId="8" xfId="0" applyFont="1" applyFill="1" applyBorder="1" applyAlignment="1">
      <alignment horizontal="center" vertical="top" wrapText="1"/>
    </xf>
    <xf numFmtId="0" fontId="0" fillId="0" borderId="8" xfId="0" applyFont="1" applyBorder="1"/>
    <xf numFmtId="0" fontId="0" fillId="0" borderId="15" xfId="0" applyFont="1" applyBorder="1"/>
    <xf numFmtId="0" fontId="6" fillId="0" borderId="16" xfId="0" applyFont="1" applyBorder="1"/>
    <xf numFmtId="0" fontId="1" fillId="0" borderId="16" xfId="0" quotePrefix="1" applyFont="1" applyFill="1" applyBorder="1" applyAlignment="1">
      <alignment vertical="top" wrapText="1"/>
    </xf>
    <xf numFmtId="0" fontId="0" fillId="0" borderId="17" xfId="0" applyFont="1" applyBorder="1" applyAlignment="1">
      <alignment wrapText="1"/>
    </xf>
    <xf numFmtId="0" fontId="1" fillId="0" borderId="9" xfId="0" applyFont="1" applyFill="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center" wrapText="1"/>
    </xf>
    <xf numFmtId="0" fontId="0" fillId="0" borderId="16" xfId="0" applyFont="1" applyBorder="1"/>
    <xf numFmtId="0" fontId="0" fillId="0" borderId="22" xfId="0" applyBorder="1"/>
    <xf numFmtId="0" fontId="1" fillId="0" borderId="15" xfId="0" applyFont="1" applyBorder="1" applyAlignment="1">
      <alignment vertical="top" wrapText="1"/>
    </xf>
    <xf numFmtId="0" fontId="14" fillId="0" borderId="19" xfId="0" applyFont="1" applyBorder="1" applyAlignment="1">
      <alignment horizontal="center" wrapText="1"/>
    </xf>
    <xf numFmtId="0" fontId="14" fillId="0" borderId="20" xfId="0" applyFont="1" applyBorder="1" applyAlignment="1">
      <alignment horizontal="center" wrapText="1"/>
    </xf>
    <xf numFmtId="0" fontId="14" fillId="0" borderId="21" xfId="0" applyFont="1" applyBorder="1" applyAlignment="1">
      <alignment horizontal="center" wrapText="1"/>
    </xf>
    <xf numFmtId="0" fontId="10" fillId="3" borderId="18" xfId="3" applyFont="1" applyFill="1" applyBorder="1" applyAlignment="1">
      <alignment horizontal="center" wrapText="1"/>
    </xf>
    <xf numFmtId="0" fontId="10" fillId="3" borderId="13" xfId="3" applyFont="1" applyFill="1" applyBorder="1" applyAlignment="1">
      <alignment horizontal="center" wrapText="1"/>
    </xf>
    <xf numFmtId="0" fontId="10" fillId="3" borderId="12" xfId="3" applyFont="1" applyFill="1" applyBorder="1" applyAlignment="1">
      <alignment horizontal="center" wrapText="1"/>
    </xf>
    <xf numFmtId="0" fontId="1" fillId="0" borderId="23" xfId="0" applyFont="1" applyBorder="1" applyAlignment="1">
      <alignment horizontal="center" wrapText="1"/>
    </xf>
    <xf numFmtId="0" fontId="1" fillId="0" borderId="24" xfId="0" applyFont="1" applyBorder="1" applyAlignment="1">
      <alignment wrapText="1"/>
    </xf>
    <xf numFmtId="0" fontId="1" fillId="0" borderId="24" xfId="0" applyFont="1" applyBorder="1" applyAlignment="1">
      <alignment horizontal="center" wrapText="1"/>
    </xf>
    <xf numFmtId="0" fontId="1" fillId="0" borderId="22"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wrapText="1"/>
    </xf>
    <xf numFmtId="0" fontId="1" fillId="0" borderId="17" xfId="0" applyFont="1" applyBorder="1" applyAlignment="1">
      <alignment horizontal="center" wrapText="1"/>
    </xf>
    <xf numFmtId="0" fontId="1" fillId="0" borderId="18" xfId="0" applyFont="1" applyBorder="1" applyAlignment="1">
      <alignment horizontal="center" vertical="top" wrapText="1"/>
    </xf>
    <xf numFmtId="0" fontId="1" fillId="0" borderId="13" xfId="0" applyFont="1" applyBorder="1" applyAlignment="1">
      <alignment vertical="top" wrapText="1"/>
    </xf>
    <xf numFmtId="0" fontId="1" fillId="0" borderId="13" xfId="0" applyFont="1" applyBorder="1" applyAlignment="1">
      <alignment horizontal="center" wrapText="1"/>
    </xf>
    <xf numFmtId="0" fontId="1" fillId="0" borderId="12" xfId="0" applyFont="1" applyFill="1" applyBorder="1" applyAlignment="1">
      <alignment horizontal="center" wrapText="1"/>
    </xf>
    <xf numFmtId="0" fontId="5" fillId="3" borderId="18" xfId="3" applyFill="1" applyBorder="1" applyAlignment="1">
      <alignment horizontal="center" wrapText="1"/>
    </xf>
    <xf numFmtId="0" fontId="5" fillId="3" borderId="13" xfId="3" applyFill="1" applyBorder="1" applyAlignment="1">
      <alignment horizontal="center" wrapText="1"/>
    </xf>
    <xf numFmtId="0" fontId="5" fillId="3" borderId="12" xfId="3" applyFill="1" applyBorder="1" applyAlignment="1">
      <alignment horizontal="center" wrapText="1"/>
    </xf>
    <xf numFmtId="0" fontId="1" fillId="0" borderId="18" xfId="0" applyFont="1" applyBorder="1" applyAlignment="1">
      <alignment horizontal="center" wrapText="1"/>
    </xf>
    <xf numFmtId="0" fontId="1" fillId="0" borderId="12" xfId="0" applyFont="1" applyBorder="1" applyAlignment="1">
      <alignment horizontal="center" wrapText="1"/>
    </xf>
    <xf numFmtId="0" fontId="1" fillId="0" borderId="16" xfId="0" applyFont="1" applyBorder="1" applyAlignment="1">
      <alignment horizontal="center" vertical="top" wrapText="1"/>
    </xf>
    <xf numFmtId="0" fontId="16" fillId="0" borderId="1" xfId="0" applyFont="1" applyBorder="1" applyAlignment="1">
      <alignment horizontal="left"/>
    </xf>
    <xf numFmtId="0" fontId="16" fillId="0" borderId="22" xfId="0" applyFont="1" applyBorder="1" applyAlignment="1">
      <alignment horizontal="left"/>
    </xf>
    <xf numFmtId="0" fontId="3" fillId="2" borderId="2" xfId="1" applyFont="1" applyFill="1" applyBorder="1" applyAlignment="1">
      <alignment horizontal="left" wrapText="1"/>
    </xf>
    <xf numFmtId="0" fontId="0" fillId="0" borderId="8" xfId="0"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0" fillId="0" borderId="1" xfId="0" applyBorder="1" applyAlignment="1">
      <alignment horizontal="left" wrapText="1"/>
    </xf>
    <xf numFmtId="0" fontId="0" fillId="0" borderId="1" xfId="0" applyFill="1" applyBorder="1" applyAlignment="1">
      <alignment horizontal="left" wrapText="1"/>
    </xf>
    <xf numFmtId="0" fontId="0" fillId="0" borderId="0" xfId="0" applyAlignment="1">
      <alignment horizontal="left"/>
    </xf>
    <xf numFmtId="0" fontId="0" fillId="0" borderId="8" xfId="0" applyFont="1" applyBorder="1" applyAlignment="1">
      <alignment horizontal="left" wrapText="1"/>
    </xf>
    <xf numFmtId="0" fontId="0" fillId="0" borderId="8" xfId="0" applyFont="1" applyBorder="1" applyAlignment="1">
      <alignment horizontal="left"/>
    </xf>
    <xf numFmtId="0" fontId="0" fillId="0" borderId="1" xfId="0" applyFont="1" applyBorder="1" applyAlignment="1">
      <alignment horizontal="left"/>
    </xf>
    <xf numFmtId="0" fontId="0" fillId="0" borderId="5" xfId="0" applyFont="1" applyBorder="1" applyAlignment="1">
      <alignment horizontal="left"/>
    </xf>
    <xf numFmtId="0" fontId="0" fillId="0" borderId="0" xfId="0" applyFont="1" applyAlignment="1">
      <alignment horizontal="left"/>
    </xf>
  </cellXfs>
  <cellStyles count="8">
    <cellStyle name="Hyperlink" xfId="3" builtinId="8"/>
    <cellStyle name="Normal" xfId="0" builtinId="0"/>
    <cellStyle name="Normal 10" xfId="5"/>
    <cellStyle name="Normal 2" xfId="2"/>
    <cellStyle name="Normal 3" xfId="1"/>
    <cellStyle name="Normal 3 2" xfId="7"/>
    <cellStyle name="Normal 4" xfId="4"/>
    <cellStyle name="Normal 4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workbookViewId="0">
      <pane ySplit="1" topLeftCell="A2" activePane="bottomLeft" state="frozen"/>
      <selection pane="bottomLeft" activeCell="B68" sqref="B68"/>
    </sheetView>
  </sheetViews>
  <sheetFormatPr defaultRowHeight="12.75" x14ac:dyDescent="0.2"/>
  <cols>
    <col min="1" max="1" width="17.28515625" style="33" bestFit="1" customWidth="1"/>
    <col min="2" max="2" width="48" style="5" bestFit="1" customWidth="1"/>
    <col min="3" max="3" width="16.140625" style="6" bestFit="1" customWidth="1"/>
    <col min="4" max="4" width="12.140625" style="6" customWidth="1"/>
    <col min="5" max="5" width="13.85546875" style="6" bestFit="1" customWidth="1"/>
    <col min="6" max="6" width="7.140625" style="33" bestFit="1" customWidth="1"/>
    <col min="7" max="7" width="6.42578125" style="33" bestFit="1" customWidth="1"/>
    <col min="8" max="8" width="10.7109375" style="33" bestFit="1" customWidth="1"/>
    <col min="9" max="9" width="15.5703125" style="5" bestFit="1" customWidth="1"/>
    <col min="10" max="10" width="15.5703125" style="33" bestFit="1" customWidth="1"/>
    <col min="11" max="16384" width="9.140625" style="5"/>
  </cols>
  <sheetData>
    <row r="1" spans="1:10" ht="15" x14ac:dyDescent="0.25">
      <c r="A1" s="58" t="s">
        <v>22</v>
      </c>
      <c r="B1" s="59" t="s">
        <v>0</v>
      </c>
      <c r="C1" s="59" t="s">
        <v>761</v>
      </c>
      <c r="D1" s="59" t="s">
        <v>16</v>
      </c>
      <c r="E1" s="59" t="s">
        <v>17</v>
      </c>
      <c r="F1" s="59" t="s">
        <v>715</v>
      </c>
      <c r="G1" s="59" t="s">
        <v>716</v>
      </c>
      <c r="H1" s="59" t="s">
        <v>717</v>
      </c>
      <c r="I1" s="60" t="s">
        <v>985</v>
      </c>
      <c r="J1" s="60" t="s">
        <v>1032</v>
      </c>
    </row>
    <row r="2" spans="1:10" s="7" customFormat="1" ht="15.75" x14ac:dyDescent="0.25">
      <c r="A2" s="95" t="s">
        <v>13</v>
      </c>
      <c r="B2" s="96"/>
      <c r="C2" s="96"/>
      <c r="D2" s="97"/>
      <c r="E2" s="70">
        <f>SUM(E3:E7)</f>
        <v>55</v>
      </c>
      <c r="F2" s="70">
        <f>General!M2</f>
        <v>55</v>
      </c>
      <c r="G2" s="70">
        <f>General!M3</f>
        <v>0</v>
      </c>
      <c r="H2" s="70">
        <f>E2-(F2+G2)</f>
        <v>0</v>
      </c>
      <c r="I2" s="61">
        <v>42587</v>
      </c>
      <c r="J2" s="61"/>
    </row>
    <row r="3" spans="1:10" s="7" customFormat="1" x14ac:dyDescent="0.2">
      <c r="A3" s="62" t="s">
        <v>217</v>
      </c>
      <c r="B3" s="71" t="s">
        <v>216</v>
      </c>
      <c r="C3" s="69" t="s">
        <v>15</v>
      </c>
      <c r="D3" s="66" t="s">
        <v>900</v>
      </c>
      <c r="E3" s="69">
        <f>COUNTIF(General!A$2:A$1005,Overview!A3)</f>
        <v>11</v>
      </c>
      <c r="F3" s="66"/>
      <c r="G3" s="66"/>
      <c r="H3" s="66"/>
      <c r="I3" s="57"/>
      <c r="J3" s="86" t="s">
        <v>1033</v>
      </c>
    </row>
    <row r="4" spans="1:10" s="7" customFormat="1" x14ac:dyDescent="0.2">
      <c r="A4" s="62" t="s">
        <v>214</v>
      </c>
      <c r="B4" s="71" t="s">
        <v>215</v>
      </c>
      <c r="C4" s="66" t="s">
        <v>15</v>
      </c>
      <c r="D4" s="66" t="s">
        <v>900</v>
      </c>
      <c r="E4" s="69">
        <f>COUNTIF(General!A$2:A$1005,Overview!A4)</f>
        <v>14</v>
      </c>
      <c r="F4" s="66"/>
      <c r="G4" s="66"/>
      <c r="H4" s="66"/>
      <c r="I4" s="57"/>
      <c r="J4" s="86" t="s">
        <v>1033</v>
      </c>
    </row>
    <row r="5" spans="1:10" s="7" customFormat="1" x14ac:dyDescent="0.2">
      <c r="A5" s="62" t="s">
        <v>222</v>
      </c>
      <c r="B5" s="71" t="s">
        <v>223</v>
      </c>
      <c r="C5" s="66" t="s">
        <v>15</v>
      </c>
      <c r="D5" s="66" t="s">
        <v>900</v>
      </c>
      <c r="E5" s="69">
        <f>COUNTIF(General!A$2:A$1005,Overview!A5)</f>
        <v>20</v>
      </c>
      <c r="F5" s="66"/>
      <c r="G5" s="66"/>
      <c r="H5" s="66"/>
      <c r="I5" s="57"/>
      <c r="J5" s="86" t="s">
        <v>1033</v>
      </c>
    </row>
    <row r="6" spans="1:10" s="7" customFormat="1" x14ac:dyDescent="0.2">
      <c r="A6" s="62" t="s">
        <v>827</v>
      </c>
      <c r="B6" s="71" t="s">
        <v>899</v>
      </c>
      <c r="C6" s="66" t="s">
        <v>15</v>
      </c>
      <c r="D6" s="66" t="s">
        <v>900</v>
      </c>
      <c r="E6" s="69">
        <f>COUNTIF(General!A$2:A$1005,Overview!A6)</f>
        <v>6</v>
      </c>
      <c r="F6" s="66"/>
      <c r="G6" s="66"/>
      <c r="H6" s="66"/>
      <c r="I6" s="57"/>
      <c r="J6" s="86" t="s">
        <v>1033</v>
      </c>
    </row>
    <row r="7" spans="1:10" s="7" customFormat="1" x14ac:dyDescent="0.2">
      <c r="A7" s="62" t="s">
        <v>1103</v>
      </c>
      <c r="B7" s="73" t="s">
        <v>1105</v>
      </c>
      <c r="C7" s="66" t="s">
        <v>15</v>
      </c>
      <c r="D7" s="66" t="s">
        <v>900</v>
      </c>
      <c r="E7" s="69">
        <f>COUNTIF(General!A$2:A$1005,Overview!A7)</f>
        <v>4</v>
      </c>
      <c r="F7" s="66"/>
      <c r="G7" s="66"/>
      <c r="H7" s="66"/>
      <c r="I7" s="57"/>
      <c r="J7" s="86" t="s">
        <v>1033</v>
      </c>
    </row>
    <row r="8" spans="1:10" s="7" customFormat="1" x14ac:dyDescent="0.2">
      <c r="A8" s="62"/>
      <c r="B8" s="71"/>
      <c r="C8" s="66"/>
      <c r="D8" s="66"/>
      <c r="E8" s="66"/>
      <c r="F8" s="66"/>
      <c r="G8" s="66"/>
      <c r="H8" s="66"/>
      <c r="I8" s="57"/>
      <c r="J8" s="86"/>
    </row>
    <row r="9" spans="1:10" ht="15.75" x14ac:dyDescent="0.25">
      <c r="A9" s="95" t="s">
        <v>21</v>
      </c>
      <c r="B9" s="96"/>
      <c r="C9" s="96"/>
      <c r="D9" s="97"/>
      <c r="E9" s="70">
        <f>SUM(E10:E20)</f>
        <v>202</v>
      </c>
      <c r="F9" s="70">
        <f>Accounts!M2</f>
        <v>202</v>
      </c>
      <c r="G9" s="70">
        <f>Accounts!M3</f>
        <v>0</v>
      </c>
      <c r="H9" s="70">
        <f>E9-(F9+G9)</f>
        <v>0</v>
      </c>
      <c r="I9" s="61">
        <v>42587</v>
      </c>
      <c r="J9" s="61"/>
    </row>
    <row r="10" spans="1:10" x14ac:dyDescent="0.2">
      <c r="A10" s="63" t="s">
        <v>41</v>
      </c>
      <c r="B10" s="67" t="s">
        <v>42</v>
      </c>
      <c r="C10" s="69" t="s">
        <v>15</v>
      </c>
      <c r="D10" s="69" t="s">
        <v>900</v>
      </c>
      <c r="E10" s="69">
        <f>COUNTIF(Accounts!A$2:A$1008,Overview!A10)</f>
        <v>162</v>
      </c>
      <c r="F10" s="69"/>
      <c r="G10" s="69"/>
      <c r="H10" s="69"/>
      <c r="I10" s="75"/>
      <c r="J10" s="87" t="s">
        <v>1033</v>
      </c>
    </row>
    <row r="11" spans="1:10" s="9" customFormat="1" x14ac:dyDescent="0.2">
      <c r="A11" s="63" t="s">
        <v>872</v>
      </c>
      <c r="B11" s="67" t="s">
        <v>903</v>
      </c>
      <c r="C11" s="69" t="s">
        <v>15</v>
      </c>
      <c r="D11" s="69" t="s">
        <v>900</v>
      </c>
      <c r="E11" s="69">
        <f>COUNTIF(Accounts!A$2:A$1008,Overview!A11)</f>
        <v>3</v>
      </c>
      <c r="F11" s="69"/>
      <c r="G11" s="69"/>
      <c r="H11" s="69"/>
      <c r="I11" s="75"/>
      <c r="J11" s="87" t="s">
        <v>1033</v>
      </c>
    </row>
    <row r="12" spans="1:10" s="9" customFormat="1" x14ac:dyDescent="0.2">
      <c r="A12" s="63" t="s">
        <v>876</v>
      </c>
      <c r="B12" s="67" t="s">
        <v>907</v>
      </c>
      <c r="C12" s="69" t="s">
        <v>15</v>
      </c>
      <c r="D12" s="69" t="s">
        <v>900</v>
      </c>
      <c r="E12" s="69">
        <f>COUNTIF(Accounts!A$2:A$1008,Overview!A12)</f>
        <v>4</v>
      </c>
      <c r="F12" s="69"/>
      <c r="G12" s="69"/>
      <c r="H12" s="69"/>
      <c r="I12" s="75"/>
      <c r="J12" s="87" t="s">
        <v>1033</v>
      </c>
    </row>
    <row r="13" spans="1:10" s="9" customFormat="1" x14ac:dyDescent="0.2">
      <c r="A13" s="63" t="s">
        <v>834</v>
      </c>
      <c r="B13" s="67" t="s">
        <v>908</v>
      </c>
      <c r="C13" s="69" t="s">
        <v>15</v>
      </c>
      <c r="D13" s="69" t="s">
        <v>900</v>
      </c>
      <c r="E13" s="69">
        <f>COUNTIF(Accounts!A$2:A$1008,Overview!A13)</f>
        <v>4</v>
      </c>
      <c r="F13" s="69"/>
      <c r="G13" s="69"/>
      <c r="H13" s="69"/>
      <c r="I13" s="75"/>
      <c r="J13" s="87" t="s">
        <v>1033</v>
      </c>
    </row>
    <row r="14" spans="1:10" s="9" customFormat="1" x14ac:dyDescent="0.2">
      <c r="A14" s="63" t="s">
        <v>845</v>
      </c>
      <c r="B14" s="67" t="s">
        <v>909</v>
      </c>
      <c r="C14" s="69" t="s">
        <v>15</v>
      </c>
      <c r="D14" s="69" t="s">
        <v>900</v>
      </c>
      <c r="E14" s="69">
        <f>COUNTIF(Accounts!A$2:A$1008,Overview!A14)</f>
        <v>5</v>
      </c>
      <c r="F14" s="69"/>
      <c r="G14" s="69"/>
      <c r="H14" s="69"/>
      <c r="I14" s="75"/>
      <c r="J14" s="87" t="s">
        <v>1033</v>
      </c>
    </row>
    <row r="15" spans="1:10" s="64" customFormat="1" ht="13.5" customHeight="1" x14ac:dyDescent="0.2">
      <c r="A15" s="63" t="s">
        <v>953</v>
      </c>
      <c r="B15" s="67" t="s">
        <v>984</v>
      </c>
      <c r="C15" s="69" t="s">
        <v>15</v>
      </c>
      <c r="D15" s="69" t="s">
        <v>900</v>
      </c>
      <c r="E15" s="69">
        <f>COUNTIF(Accounts!A$2:A$1008,Overview!A15)</f>
        <v>3</v>
      </c>
      <c r="F15" s="69"/>
      <c r="G15" s="69"/>
      <c r="H15" s="69"/>
      <c r="I15" s="75"/>
      <c r="J15" s="87" t="s">
        <v>1033</v>
      </c>
    </row>
    <row r="16" spans="1:10" s="9" customFormat="1" x14ac:dyDescent="0.2">
      <c r="A16" s="63" t="s">
        <v>956</v>
      </c>
      <c r="B16" s="67" t="s">
        <v>909</v>
      </c>
      <c r="C16" s="69" t="s">
        <v>15</v>
      </c>
      <c r="D16" s="69" t="s">
        <v>900</v>
      </c>
      <c r="E16" s="69">
        <f>COUNTIF(Accounts!A$2:A$1008,Overview!A16)</f>
        <v>13</v>
      </c>
      <c r="F16" s="69"/>
      <c r="G16" s="69"/>
      <c r="H16" s="69"/>
      <c r="I16" s="75"/>
      <c r="J16" s="87" t="s">
        <v>1033</v>
      </c>
    </row>
    <row r="17" spans="1:10" s="65" customFormat="1" x14ac:dyDescent="0.2">
      <c r="A17" s="63" t="s">
        <v>1055</v>
      </c>
      <c r="B17" s="67" t="s">
        <v>1065</v>
      </c>
      <c r="C17" s="69" t="s">
        <v>15</v>
      </c>
      <c r="D17" s="69" t="s">
        <v>900</v>
      </c>
      <c r="E17" s="69">
        <f>COUNTIF(Accounts!A$2:A$1008,Overview!A17)</f>
        <v>4</v>
      </c>
      <c r="F17" s="69"/>
      <c r="G17" s="69"/>
      <c r="H17" s="69"/>
      <c r="I17" s="75"/>
      <c r="J17" s="87" t="s">
        <v>1033</v>
      </c>
    </row>
    <row r="18" spans="1:10" s="65" customFormat="1" x14ac:dyDescent="0.2">
      <c r="A18" s="63" t="s">
        <v>1093</v>
      </c>
      <c r="B18" s="73" t="s">
        <v>1102</v>
      </c>
      <c r="C18" s="69" t="s">
        <v>15</v>
      </c>
      <c r="D18" s="69" t="s">
        <v>900</v>
      </c>
      <c r="E18" s="69">
        <f>COUNTIF(Accounts!A$2:A$1008,Overview!A18)</f>
        <v>1</v>
      </c>
      <c r="F18" s="69"/>
      <c r="G18" s="69"/>
      <c r="H18" s="69"/>
      <c r="I18" s="75"/>
      <c r="J18" s="87" t="s">
        <v>1033</v>
      </c>
    </row>
    <row r="19" spans="1:10" s="65" customFormat="1" ht="25.5" x14ac:dyDescent="0.2">
      <c r="A19" s="63" t="s">
        <v>1098</v>
      </c>
      <c r="B19" s="73" t="s">
        <v>1097</v>
      </c>
      <c r="C19" s="69" t="s">
        <v>15</v>
      </c>
      <c r="D19" s="69" t="s">
        <v>900</v>
      </c>
      <c r="E19" s="69">
        <f>COUNTIF(Accounts!A$2:A$1008,Overview!A19)</f>
        <v>1</v>
      </c>
      <c r="F19" s="69"/>
      <c r="G19" s="69"/>
      <c r="H19" s="69"/>
      <c r="I19" s="75"/>
      <c r="J19" s="87" t="s">
        <v>1033</v>
      </c>
    </row>
    <row r="20" spans="1:10" ht="38.25" x14ac:dyDescent="0.2">
      <c r="A20" s="63" t="s">
        <v>1131</v>
      </c>
      <c r="B20" s="67" t="s">
        <v>1132</v>
      </c>
      <c r="C20" s="69" t="s">
        <v>15</v>
      </c>
      <c r="D20" s="69" t="s">
        <v>900</v>
      </c>
      <c r="E20" s="69">
        <f>COUNTIF(Accounts!A$2:A$1008,Overview!A20)</f>
        <v>2</v>
      </c>
      <c r="F20" s="69"/>
      <c r="G20" s="69"/>
      <c r="H20" s="69"/>
      <c r="I20" s="75"/>
      <c r="J20" s="87" t="s">
        <v>1033</v>
      </c>
    </row>
    <row r="21" spans="1:10" s="65" customFormat="1" x14ac:dyDescent="0.2">
      <c r="A21" s="112"/>
      <c r="B21" s="106"/>
      <c r="C21" s="107"/>
      <c r="D21" s="113"/>
      <c r="E21" s="69"/>
      <c r="F21" s="69"/>
      <c r="G21" s="69"/>
      <c r="H21" s="69"/>
      <c r="I21" s="75"/>
      <c r="J21" s="87"/>
    </row>
    <row r="22" spans="1:10" ht="15.75" x14ac:dyDescent="0.25">
      <c r="A22" s="95" t="s">
        <v>18</v>
      </c>
      <c r="B22" s="96"/>
      <c r="C22" s="96"/>
      <c r="D22" s="97"/>
      <c r="E22" s="70">
        <f>SUM(E23:E24)</f>
        <v>10</v>
      </c>
      <c r="F22" s="70">
        <f>Contacts!M2</f>
        <v>10</v>
      </c>
      <c r="G22" s="70">
        <f>Contacts!M3</f>
        <v>0</v>
      </c>
      <c r="H22" s="70">
        <f>E22-(F22+G22)</f>
        <v>0</v>
      </c>
      <c r="I22" s="61">
        <v>42587</v>
      </c>
      <c r="J22" s="61"/>
    </row>
    <row r="23" spans="1:10" x14ac:dyDescent="0.2">
      <c r="A23" s="63" t="s">
        <v>31</v>
      </c>
      <c r="B23" s="67" t="s">
        <v>32</v>
      </c>
      <c r="C23" s="69" t="s">
        <v>15</v>
      </c>
      <c r="D23" s="69" t="s">
        <v>900</v>
      </c>
      <c r="E23" s="69">
        <f>COUNTIF(Contacts!A$2:A$1000,Overview!A23)</f>
        <v>9</v>
      </c>
      <c r="F23" s="69"/>
      <c r="G23" s="69"/>
      <c r="H23" s="69"/>
      <c r="I23" s="75"/>
      <c r="J23" s="87" t="s">
        <v>1033</v>
      </c>
    </row>
    <row r="24" spans="1:10" s="9" customFormat="1" x14ac:dyDescent="0.2">
      <c r="A24" s="63" t="s">
        <v>878</v>
      </c>
      <c r="B24" s="67" t="s">
        <v>904</v>
      </c>
      <c r="C24" s="69" t="s">
        <v>15</v>
      </c>
      <c r="D24" s="69" t="s">
        <v>900</v>
      </c>
      <c r="E24" s="69">
        <f>COUNTIF(Contacts!A$2:A$1000,Overview!A24)</f>
        <v>1</v>
      </c>
      <c r="F24" s="69"/>
      <c r="G24" s="69"/>
      <c r="H24" s="69"/>
      <c r="I24" s="75"/>
      <c r="J24" s="87" t="s">
        <v>1033</v>
      </c>
    </row>
    <row r="25" spans="1:10" x14ac:dyDescent="0.2">
      <c r="A25" s="63"/>
      <c r="B25" s="67"/>
      <c r="C25" s="69"/>
      <c r="D25" s="69"/>
      <c r="E25" s="69"/>
      <c r="F25" s="69"/>
      <c r="G25" s="69"/>
      <c r="H25" s="69"/>
      <c r="I25" s="75"/>
      <c r="J25" s="87"/>
    </row>
    <row r="26" spans="1:10" s="9" customFormat="1" ht="15" customHeight="1" x14ac:dyDescent="0.25">
      <c r="A26" s="95" t="s">
        <v>902</v>
      </c>
      <c r="B26" s="96"/>
      <c r="C26" s="96"/>
      <c r="D26" s="97"/>
      <c r="E26" s="70">
        <f>SUM(E27:E27)</f>
        <v>9</v>
      </c>
      <c r="F26" s="70">
        <f>'Survey Responses'!M2</f>
        <v>9</v>
      </c>
      <c r="G26" s="70">
        <f>'Survey Responses'!M3</f>
        <v>0</v>
      </c>
      <c r="H26" s="70">
        <f>E26-(F26+G26)</f>
        <v>0</v>
      </c>
      <c r="I26" s="61">
        <v>42587</v>
      </c>
      <c r="J26" s="61"/>
    </row>
    <row r="27" spans="1:10" s="9" customFormat="1" x14ac:dyDescent="0.2">
      <c r="A27" s="63" t="s">
        <v>881</v>
      </c>
      <c r="B27" s="67" t="s">
        <v>901</v>
      </c>
      <c r="C27" s="69" t="s">
        <v>15</v>
      </c>
      <c r="D27" s="69" t="s">
        <v>900</v>
      </c>
      <c r="E27" s="69">
        <f>COUNTIF('Survey Responses'!A$2:A$1000,Overview!A27)</f>
        <v>9</v>
      </c>
      <c r="F27" s="66"/>
      <c r="G27" s="66"/>
      <c r="H27" s="66"/>
      <c r="I27" s="75"/>
      <c r="J27" s="87" t="s">
        <v>1033</v>
      </c>
    </row>
    <row r="28" spans="1:10" s="9" customFormat="1" x14ac:dyDescent="0.2">
      <c r="A28" s="63"/>
      <c r="B28" s="67"/>
      <c r="C28" s="69"/>
      <c r="D28" s="69"/>
      <c r="E28" s="69"/>
      <c r="F28" s="69"/>
      <c r="G28" s="69"/>
      <c r="H28" s="69"/>
      <c r="I28" s="75"/>
      <c r="J28" s="87"/>
    </row>
    <row r="29" spans="1:10" ht="15" customHeight="1" x14ac:dyDescent="0.25">
      <c r="A29" s="109" t="s">
        <v>434</v>
      </c>
      <c r="B29" s="110"/>
      <c r="C29" s="110"/>
      <c r="D29" s="111"/>
      <c r="E29" s="70">
        <f>SUM(E30:E34)</f>
        <v>49</v>
      </c>
      <c r="F29" s="70">
        <f>'Service Contracts'!M2</f>
        <v>49</v>
      </c>
      <c r="G29" s="70">
        <f>'Service Contracts'!M3</f>
        <v>0</v>
      </c>
      <c r="H29" s="70">
        <f>E29-(F29+G29)</f>
        <v>0</v>
      </c>
      <c r="I29" s="61">
        <v>42587</v>
      </c>
      <c r="J29" s="61"/>
    </row>
    <row r="30" spans="1:10" s="9" customFormat="1" x14ac:dyDescent="0.2">
      <c r="A30" s="62" t="s">
        <v>224</v>
      </c>
      <c r="B30" s="71" t="s">
        <v>225</v>
      </c>
      <c r="C30" s="66" t="s">
        <v>15</v>
      </c>
      <c r="D30" s="66" t="s">
        <v>28</v>
      </c>
      <c r="E30" s="69">
        <f>COUNTIF('Service Contracts'!A$2:A$1014,Overview!A30)</f>
        <v>30</v>
      </c>
      <c r="F30" s="66"/>
      <c r="G30" s="66"/>
      <c r="H30" s="66"/>
      <c r="I30" s="75"/>
      <c r="J30" s="87" t="s">
        <v>1033</v>
      </c>
    </row>
    <row r="31" spans="1:10" s="9" customFormat="1" x14ac:dyDescent="0.2">
      <c r="A31" s="62" t="s">
        <v>916</v>
      </c>
      <c r="B31" s="71" t="s">
        <v>905</v>
      </c>
      <c r="C31" s="66" t="s">
        <v>15</v>
      </c>
      <c r="D31" s="66" t="s">
        <v>28</v>
      </c>
      <c r="E31" s="69">
        <f>COUNTIF('Service Contracts'!A$2:A$1014,Overview!A31)</f>
        <v>6</v>
      </c>
      <c r="F31" s="66"/>
      <c r="G31" s="66"/>
      <c r="H31" s="66"/>
      <c r="I31" s="75"/>
      <c r="J31" s="87" t="s">
        <v>1033</v>
      </c>
    </row>
    <row r="32" spans="1:10" s="65" customFormat="1" x14ac:dyDescent="0.2">
      <c r="A32" s="62" t="s">
        <v>1023</v>
      </c>
      <c r="B32" s="71" t="s">
        <v>1024</v>
      </c>
      <c r="C32" s="66" t="s">
        <v>15</v>
      </c>
      <c r="D32" s="66" t="s">
        <v>28</v>
      </c>
      <c r="E32" s="69">
        <f>COUNTIF('Service Contracts'!A$2:A$1014,Overview!A32)</f>
        <v>3</v>
      </c>
      <c r="F32" s="66"/>
      <c r="G32" s="66"/>
      <c r="H32" s="66"/>
      <c r="I32" s="75"/>
      <c r="J32" s="87" t="s">
        <v>1033</v>
      </c>
    </row>
    <row r="33" spans="1:10" s="65" customFormat="1" x14ac:dyDescent="0.2">
      <c r="A33" s="62" t="s">
        <v>1034</v>
      </c>
      <c r="B33" s="71" t="s">
        <v>1035</v>
      </c>
      <c r="C33" s="66" t="s">
        <v>15</v>
      </c>
      <c r="D33" s="66" t="s">
        <v>28</v>
      </c>
      <c r="E33" s="69">
        <f>COUNTIF('Service Contracts'!A$2:A$1014,Overview!A33)</f>
        <v>6</v>
      </c>
      <c r="F33" s="66"/>
      <c r="G33" s="66"/>
      <c r="H33" s="66"/>
      <c r="I33" s="75"/>
      <c r="J33" s="87" t="s">
        <v>1033</v>
      </c>
    </row>
    <row r="34" spans="1:10" ht="25.5" x14ac:dyDescent="0.2">
      <c r="A34" s="63" t="s">
        <v>1119</v>
      </c>
      <c r="B34" s="68" t="s">
        <v>1122</v>
      </c>
      <c r="C34" s="66" t="s">
        <v>15</v>
      </c>
      <c r="D34" s="66" t="s">
        <v>28</v>
      </c>
      <c r="E34" s="69">
        <f>COUNTIF('Service Contracts'!A$2:A$1014,Overview!A34)</f>
        <v>4</v>
      </c>
      <c r="F34" s="66"/>
      <c r="G34" s="66"/>
      <c r="H34" s="66"/>
      <c r="I34" s="75"/>
      <c r="J34" s="87" t="s">
        <v>1033</v>
      </c>
    </row>
    <row r="35" spans="1:10" s="65" customFormat="1" x14ac:dyDescent="0.2">
      <c r="A35" s="105"/>
      <c r="B35" s="106"/>
      <c r="C35" s="107"/>
      <c r="D35" s="108"/>
      <c r="E35" s="69"/>
      <c r="F35" s="69"/>
      <c r="G35" s="69"/>
      <c r="H35" s="69"/>
      <c r="I35" s="75"/>
      <c r="J35" s="87"/>
    </row>
    <row r="36" spans="1:10" ht="15.75" x14ac:dyDescent="0.25">
      <c r="A36" s="95" t="s">
        <v>19</v>
      </c>
      <c r="B36" s="96"/>
      <c r="C36" s="96"/>
      <c r="D36" s="97"/>
      <c r="E36" s="70">
        <f>SUM(E37:E43)</f>
        <v>107</v>
      </c>
      <c r="F36" s="70">
        <f>Cases!M2</f>
        <v>107</v>
      </c>
      <c r="G36" s="70">
        <f>Cases!M3</f>
        <v>0</v>
      </c>
      <c r="H36" s="70">
        <f>E36-(F36+G36)</f>
        <v>0</v>
      </c>
      <c r="I36" s="61">
        <v>42587</v>
      </c>
      <c r="J36" s="61"/>
    </row>
    <row r="37" spans="1:10" x14ac:dyDescent="0.2">
      <c r="A37" s="63" t="s">
        <v>220</v>
      </c>
      <c r="B37" s="68" t="s">
        <v>221</v>
      </c>
      <c r="C37" s="69" t="s">
        <v>15</v>
      </c>
      <c r="D37" s="69" t="s">
        <v>28</v>
      </c>
      <c r="E37" s="69">
        <f>COUNTIF(Cases!A$2:A$1021,Overview!A37)</f>
        <v>28</v>
      </c>
      <c r="F37" s="69"/>
      <c r="G37" s="69"/>
      <c r="H37" s="69"/>
      <c r="I37" s="75"/>
      <c r="J37" s="87" t="s">
        <v>1033</v>
      </c>
    </row>
    <row r="38" spans="1:10" x14ac:dyDescent="0.2">
      <c r="A38" s="63" t="s">
        <v>212</v>
      </c>
      <c r="B38" s="68" t="s">
        <v>213</v>
      </c>
      <c r="C38" s="69" t="s">
        <v>15</v>
      </c>
      <c r="D38" s="69" t="s">
        <v>28</v>
      </c>
      <c r="E38" s="69">
        <f>COUNTIF(Cases!A$2:A$1021,Overview!A38)</f>
        <v>18</v>
      </c>
      <c r="F38" s="69"/>
      <c r="G38" s="69"/>
      <c r="H38" s="69"/>
      <c r="I38" s="75"/>
      <c r="J38" s="87" t="s">
        <v>1033</v>
      </c>
    </row>
    <row r="39" spans="1:10" x14ac:dyDescent="0.2">
      <c r="A39" s="63" t="s">
        <v>226</v>
      </c>
      <c r="B39" s="68" t="s">
        <v>227</v>
      </c>
      <c r="C39" s="69" t="s">
        <v>15</v>
      </c>
      <c r="D39" s="69" t="s">
        <v>28</v>
      </c>
      <c r="E39" s="69">
        <f>COUNTIF(Cases!A$2:A$1021,Overview!A39)</f>
        <v>19</v>
      </c>
      <c r="F39" s="69"/>
      <c r="G39" s="69"/>
      <c r="H39" s="69"/>
      <c r="I39" s="75"/>
      <c r="J39" s="87" t="s">
        <v>1033</v>
      </c>
    </row>
    <row r="40" spans="1:10" s="9" customFormat="1" x14ac:dyDescent="0.2">
      <c r="A40" s="63" t="s">
        <v>800</v>
      </c>
      <c r="B40" s="68" t="s">
        <v>906</v>
      </c>
      <c r="C40" s="69" t="s">
        <v>15</v>
      </c>
      <c r="D40" s="69" t="s">
        <v>28</v>
      </c>
      <c r="E40" s="69">
        <f>COUNTIF(Cases!A$2:A$1021,Overview!A40)</f>
        <v>18</v>
      </c>
      <c r="F40" s="69"/>
      <c r="G40" s="69"/>
      <c r="H40" s="69"/>
      <c r="I40" s="75"/>
      <c r="J40" s="87" t="s">
        <v>1033</v>
      </c>
    </row>
    <row r="41" spans="1:10" s="9" customFormat="1" x14ac:dyDescent="0.2">
      <c r="A41" s="63" t="s">
        <v>781</v>
      </c>
      <c r="B41" s="68" t="s">
        <v>898</v>
      </c>
      <c r="C41" s="69" t="s">
        <v>15</v>
      </c>
      <c r="D41" s="69" t="s">
        <v>28</v>
      </c>
      <c r="E41" s="69">
        <f>COUNTIF(Cases!A$2:A$1021,Overview!A41)</f>
        <v>5</v>
      </c>
      <c r="F41" s="69"/>
      <c r="G41" s="69"/>
      <c r="H41" s="69"/>
      <c r="I41" s="75"/>
      <c r="J41" s="87" t="s">
        <v>1033</v>
      </c>
    </row>
    <row r="42" spans="1:10" s="65" customFormat="1" x14ac:dyDescent="0.2">
      <c r="A42" s="63" t="s">
        <v>1030</v>
      </c>
      <c r="B42" s="68" t="s">
        <v>1031</v>
      </c>
      <c r="C42" s="69" t="s">
        <v>15</v>
      </c>
      <c r="D42" s="69" t="s">
        <v>28</v>
      </c>
      <c r="E42" s="69">
        <f>COUNTIF(Cases!A$2:A$1021,Overview!A42)</f>
        <v>15</v>
      </c>
      <c r="F42" s="69"/>
      <c r="G42" s="69"/>
      <c r="H42" s="69"/>
      <c r="I42" s="75"/>
      <c r="J42" s="87" t="s">
        <v>1033</v>
      </c>
    </row>
    <row r="43" spans="1:10" s="65" customFormat="1" ht="25.5" x14ac:dyDescent="0.2">
      <c r="A43" s="63" t="s">
        <v>1127</v>
      </c>
      <c r="B43" s="68" t="s">
        <v>1128</v>
      </c>
      <c r="C43" s="69" t="s">
        <v>15</v>
      </c>
      <c r="D43" s="69" t="s">
        <v>28</v>
      </c>
      <c r="E43" s="69">
        <f>COUNTIF(Cases!A$2:A$1021,Overview!A43)</f>
        <v>4</v>
      </c>
      <c r="F43" s="69"/>
      <c r="G43" s="69"/>
      <c r="H43" s="69"/>
      <c r="I43" s="75"/>
      <c r="J43" s="87" t="s">
        <v>1033</v>
      </c>
    </row>
    <row r="44" spans="1:10" x14ac:dyDescent="0.2">
      <c r="A44" s="63"/>
      <c r="B44" s="68"/>
      <c r="C44" s="69"/>
      <c r="D44" s="69"/>
      <c r="E44" s="69"/>
      <c r="F44" s="69"/>
      <c r="G44" s="69"/>
      <c r="H44" s="69"/>
      <c r="I44" s="75"/>
      <c r="J44" s="87"/>
    </row>
    <row r="45" spans="1:10" ht="15.75" x14ac:dyDescent="0.25">
      <c r="A45" s="95" t="s">
        <v>20</v>
      </c>
      <c r="B45" s="96"/>
      <c r="C45" s="96"/>
      <c r="D45" s="97"/>
      <c r="E45" s="70">
        <f>SUM(E46:E59)</f>
        <v>211</v>
      </c>
      <c r="F45" s="70">
        <f>Tasks!M2</f>
        <v>211</v>
      </c>
      <c r="G45" s="70">
        <f>Tasks!M3</f>
        <v>0</v>
      </c>
      <c r="H45" s="70">
        <f>E45-(F45+G45)</f>
        <v>0</v>
      </c>
      <c r="I45" s="61">
        <v>42587</v>
      </c>
      <c r="J45" s="61"/>
    </row>
    <row r="46" spans="1:10" x14ac:dyDescent="0.2">
      <c r="A46" s="63" t="s">
        <v>205</v>
      </c>
      <c r="B46" s="68" t="s">
        <v>206</v>
      </c>
      <c r="C46" s="69" t="s">
        <v>15</v>
      </c>
      <c r="D46" s="69" t="s">
        <v>28</v>
      </c>
      <c r="E46" s="69">
        <f>COUNTIF(Tasks!A$2:A$986,Overview!A46)</f>
        <v>18</v>
      </c>
      <c r="F46" s="69"/>
      <c r="G46" s="69"/>
      <c r="H46" s="69"/>
      <c r="I46" s="75"/>
      <c r="J46" s="87" t="s">
        <v>1033</v>
      </c>
    </row>
    <row r="47" spans="1:10" x14ac:dyDescent="0.2">
      <c r="A47" s="63" t="s">
        <v>208</v>
      </c>
      <c r="B47" s="68" t="s">
        <v>209</v>
      </c>
      <c r="C47" s="69" t="s">
        <v>15</v>
      </c>
      <c r="D47" s="69" t="s">
        <v>28</v>
      </c>
      <c r="E47" s="69">
        <f>COUNTIF(Tasks!A$2:A$986,Overview!A47)</f>
        <v>45</v>
      </c>
      <c r="F47" s="69"/>
      <c r="G47" s="69"/>
      <c r="H47" s="69"/>
      <c r="I47" s="75"/>
      <c r="J47" s="87" t="s">
        <v>1033</v>
      </c>
    </row>
    <row r="48" spans="1:10" x14ac:dyDescent="0.2">
      <c r="A48" s="63" t="s">
        <v>210</v>
      </c>
      <c r="B48" s="68" t="s">
        <v>211</v>
      </c>
      <c r="C48" s="69" t="s">
        <v>15</v>
      </c>
      <c r="D48" s="69" t="s">
        <v>28</v>
      </c>
      <c r="E48" s="69">
        <f>COUNTIF(Tasks!A$2:A$986,Overview!A48)</f>
        <v>11</v>
      </c>
      <c r="F48" s="69"/>
      <c r="G48" s="69"/>
      <c r="H48" s="69"/>
      <c r="I48" s="75"/>
      <c r="J48" s="87" t="s">
        <v>1033</v>
      </c>
    </row>
    <row r="49" spans="1:10" x14ac:dyDescent="0.2">
      <c r="A49" s="63" t="s">
        <v>218</v>
      </c>
      <c r="B49" s="68" t="s">
        <v>219</v>
      </c>
      <c r="C49" s="69" t="s">
        <v>15</v>
      </c>
      <c r="D49" s="69" t="s">
        <v>28</v>
      </c>
      <c r="E49" s="69">
        <f>COUNTIF(Tasks!A$2:A$986,Overview!A49)</f>
        <v>18</v>
      </c>
      <c r="F49" s="69"/>
      <c r="G49" s="69"/>
      <c r="H49" s="69"/>
      <c r="I49" s="75"/>
      <c r="J49" s="87" t="s">
        <v>1033</v>
      </c>
    </row>
    <row r="50" spans="1:10" x14ac:dyDescent="0.2">
      <c r="A50" s="63" t="s">
        <v>228</v>
      </c>
      <c r="B50" s="68" t="s">
        <v>229</v>
      </c>
      <c r="C50" s="69" t="s">
        <v>15</v>
      </c>
      <c r="D50" s="69" t="s">
        <v>28</v>
      </c>
      <c r="E50" s="69">
        <f>COUNTIF(Tasks!A$2:A$986,Overview!A50)</f>
        <v>66</v>
      </c>
      <c r="F50" s="69"/>
      <c r="G50" s="69"/>
      <c r="H50" s="69"/>
      <c r="I50" s="75"/>
      <c r="J50" s="87" t="s">
        <v>1033</v>
      </c>
    </row>
    <row r="51" spans="1:10" s="9" customFormat="1" x14ac:dyDescent="0.2">
      <c r="A51" s="63" t="s">
        <v>804</v>
      </c>
      <c r="B51" s="68" t="s">
        <v>910</v>
      </c>
      <c r="C51" s="69" t="s">
        <v>15</v>
      </c>
      <c r="D51" s="69" t="s">
        <v>28</v>
      </c>
      <c r="E51" s="69">
        <f>COUNTIF(Tasks!A$2:A$986,Overview!A51)</f>
        <v>1</v>
      </c>
      <c r="F51" s="69"/>
      <c r="G51" s="69"/>
      <c r="H51" s="69"/>
      <c r="I51" s="75"/>
      <c r="J51" s="87" t="s">
        <v>1033</v>
      </c>
    </row>
    <row r="52" spans="1:10" s="9" customFormat="1" x14ac:dyDescent="0.2">
      <c r="A52" s="63" t="s">
        <v>911</v>
      </c>
      <c r="B52" s="68" t="s">
        <v>912</v>
      </c>
      <c r="C52" s="69" t="s">
        <v>15</v>
      </c>
      <c r="D52" s="69" t="s">
        <v>28</v>
      </c>
      <c r="E52" s="69">
        <f>COUNTIF(Tasks!A$2:A$986,Overview!A52)</f>
        <v>11</v>
      </c>
      <c r="F52" s="69"/>
      <c r="G52" s="69"/>
      <c r="H52" s="69"/>
      <c r="I52" s="75"/>
      <c r="J52" s="87" t="s">
        <v>1033</v>
      </c>
    </row>
    <row r="53" spans="1:10" s="65" customFormat="1" x14ac:dyDescent="0.2">
      <c r="A53" s="63" t="s">
        <v>986</v>
      </c>
      <c r="B53" s="68" t="s">
        <v>987</v>
      </c>
      <c r="C53" s="69" t="s">
        <v>15</v>
      </c>
      <c r="D53" s="69" t="s">
        <v>28</v>
      </c>
      <c r="E53" s="69">
        <f>COUNTIF(Tasks!A$2:A$986,Overview!A53)</f>
        <v>5</v>
      </c>
      <c r="F53" s="69"/>
      <c r="G53" s="69"/>
      <c r="H53" s="69"/>
      <c r="I53" s="75"/>
      <c r="J53" s="87" t="s">
        <v>1033</v>
      </c>
    </row>
    <row r="54" spans="1:10" s="65" customFormat="1" x14ac:dyDescent="0.2">
      <c r="A54" s="63" t="s">
        <v>1013</v>
      </c>
      <c r="B54" s="68" t="s">
        <v>1014</v>
      </c>
      <c r="C54" s="69" t="s">
        <v>15</v>
      </c>
      <c r="D54" s="69" t="s">
        <v>28</v>
      </c>
      <c r="E54" s="69">
        <f>COUNTIF(Tasks!A$2:A$986,Overview!A54)</f>
        <v>15</v>
      </c>
      <c r="F54" s="69"/>
      <c r="G54" s="69"/>
      <c r="H54" s="69"/>
      <c r="I54" s="75"/>
      <c r="J54" s="87" t="s">
        <v>1033</v>
      </c>
    </row>
    <row r="55" spans="1:10" s="65" customFormat="1" x14ac:dyDescent="0.2">
      <c r="A55" s="63" t="s">
        <v>1020</v>
      </c>
      <c r="B55" s="68" t="s">
        <v>1021</v>
      </c>
      <c r="C55" s="69" t="s">
        <v>15</v>
      </c>
      <c r="D55" s="69" t="s">
        <v>28</v>
      </c>
      <c r="E55" s="69">
        <f>COUNTIF(Tasks!A$2:A$986,Overview!A55)</f>
        <v>9</v>
      </c>
      <c r="F55" s="69"/>
      <c r="G55" s="69"/>
      <c r="H55" s="69"/>
      <c r="I55" s="75"/>
      <c r="J55" s="87" t="s">
        <v>1033</v>
      </c>
    </row>
    <row r="56" spans="1:10" s="65" customFormat="1" x14ac:dyDescent="0.2">
      <c r="A56" s="63" t="s">
        <v>1051</v>
      </c>
      <c r="B56" s="68" t="s">
        <v>1052</v>
      </c>
      <c r="C56" s="69" t="s">
        <v>15</v>
      </c>
      <c r="D56" s="69" t="s">
        <v>28</v>
      </c>
      <c r="E56" s="69">
        <f>COUNTIF(Tasks!A$2:A$986,Overview!A56)</f>
        <v>4</v>
      </c>
      <c r="F56" s="69"/>
      <c r="G56" s="69"/>
      <c r="H56" s="69"/>
      <c r="I56" s="75"/>
      <c r="J56" s="87" t="s">
        <v>1033</v>
      </c>
    </row>
    <row r="57" spans="1:10" x14ac:dyDescent="0.2">
      <c r="A57" s="63" t="s">
        <v>1112</v>
      </c>
      <c r="B57" s="68" t="s">
        <v>1115</v>
      </c>
      <c r="C57" s="69" t="s">
        <v>15</v>
      </c>
      <c r="D57" s="69" t="s">
        <v>28</v>
      </c>
      <c r="E57" s="69">
        <f>COUNTIF(Tasks!A$2:A$986,Overview!A57)</f>
        <v>1</v>
      </c>
      <c r="F57" s="69"/>
      <c r="G57" s="69"/>
      <c r="H57" s="69"/>
      <c r="I57" s="75"/>
      <c r="J57" s="87" t="s">
        <v>1033</v>
      </c>
    </row>
    <row r="58" spans="1:10" s="65" customFormat="1" x14ac:dyDescent="0.2">
      <c r="A58" s="63" t="s">
        <v>1135</v>
      </c>
      <c r="B58" s="68" t="s">
        <v>1141</v>
      </c>
      <c r="C58" s="69" t="s">
        <v>15</v>
      </c>
      <c r="D58" s="69" t="s">
        <v>28</v>
      </c>
      <c r="E58" s="69">
        <f>COUNTIF(Tasks!A$2:A$986,Overview!A58)</f>
        <v>5</v>
      </c>
      <c r="F58" s="102"/>
      <c r="G58" s="102"/>
      <c r="H58" s="102"/>
      <c r="I58" s="103"/>
      <c r="J58" s="87" t="s">
        <v>1033</v>
      </c>
    </row>
    <row r="59" spans="1:10" s="65" customFormat="1" x14ac:dyDescent="0.2">
      <c r="A59" s="63" t="s">
        <v>1114</v>
      </c>
      <c r="B59" s="68" t="s">
        <v>1116</v>
      </c>
      <c r="C59" s="69" t="s">
        <v>15</v>
      </c>
      <c r="D59" s="69" t="s">
        <v>28</v>
      </c>
      <c r="E59" s="69">
        <f>COUNTIF(Tasks!A$2:A$986,Overview!A59)</f>
        <v>2</v>
      </c>
      <c r="F59" s="69"/>
      <c r="G59" s="69"/>
      <c r="H59" s="69"/>
      <c r="I59" s="75"/>
      <c r="J59" s="87" t="s">
        <v>1033</v>
      </c>
    </row>
    <row r="60" spans="1:10" s="65" customFormat="1" x14ac:dyDescent="0.2">
      <c r="A60" s="98"/>
      <c r="B60" s="99"/>
      <c r="C60" s="100"/>
      <c r="D60" s="101"/>
      <c r="E60" s="102"/>
      <c r="F60" s="102"/>
      <c r="G60" s="102"/>
      <c r="H60" s="102"/>
      <c r="I60" s="103"/>
      <c r="J60" s="104"/>
    </row>
    <row r="61" spans="1:10" ht="16.5" thickBot="1" x14ac:dyDescent="0.3">
      <c r="A61" s="92" t="s">
        <v>760</v>
      </c>
      <c r="B61" s="93"/>
      <c r="C61" s="93"/>
      <c r="D61" s="94"/>
      <c r="E61" s="76">
        <f>SUM(E2,E9,E22,E26,E29,E36,E45)</f>
        <v>643</v>
      </c>
      <c r="F61" s="76">
        <f>SUM(F2:F57)</f>
        <v>643</v>
      </c>
      <c r="G61" s="76">
        <f>SUM(G2:G57)</f>
        <v>0</v>
      </c>
      <c r="H61" s="76">
        <f>SUM(H2:H57)</f>
        <v>0</v>
      </c>
      <c r="I61" s="77"/>
      <c r="J61" s="88"/>
    </row>
  </sheetData>
  <mergeCells count="8">
    <mergeCell ref="A61:D61"/>
    <mergeCell ref="A2:D2"/>
    <mergeCell ref="A9:D9"/>
    <mergeCell ref="A22:D22"/>
    <mergeCell ref="A29:D29"/>
    <mergeCell ref="A45:D45"/>
    <mergeCell ref="A36:D36"/>
    <mergeCell ref="A26:D26"/>
  </mergeCells>
  <hyperlinks>
    <hyperlink ref="A45" location="Tasks!A1" display="Tasks"/>
    <hyperlink ref="A36" location="Cases!A1" display="Cases"/>
    <hyperlink ref="A22" location="Contacts!A1" display="Contacts"/>
    <hyperlink ref="A2" location="General!A1" display="General"/>
    <hyperlink ref="A29" location="Opportunities!A1" display="Opportunities"/>
    <hyperlink ref="A9" location="Accounts!A1" display="Accounts"/>
    <hyperlink ref="A26:D26" location="'Survey Responses'!A1" display="Survey Responses"/>
    <hyperlink ref="A29:D29" location="'Service Contracts'!A1" display="Service Contracts"/>
  </hyperlinks>
  <pageMargins left="0.7" right="0.7" top="0.75" bottom="0.75" header="0.3" footer="0.3"/>
  <pageSetup orientation="portrait" r:id="rId1"/>
  <ignoredErrors>
    <ignoredError sqref="G6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
  <sheetViews>
    <sheetView zoomScale="90" zoomScaleNormal="90" workbookViewId="0">
      <pane ySplit="1" topLeftCell="A52" activePane="bottomLeft" state="frozen"/>
      <selection activeCell="B24" sqref="B24"/>
      <selection pane="bottomLeft" activeCell="A53" sqref="A53"/>
    </sheetView>
  </sheetViews>
  <sheetFormatPr defaultRowHeight="15" x14ac:dyDescent="0.25"/>
  <cols>
    <col min="1" max="1" width="17.42578125" style="20" bestFit="1" customWidth="1"/>
    <col min="2" max="2" width="21.42578125" style="20" bestFit="1" customWidth="1"/>
    <col min="3" max="3" width="14.85546875" style="20" bestFit="1" customWidth="1"/>
    <col min="4" max="4" width="13.42578125" style="20" bestFit="1" customWidth="1"/>
    <col min="5" max="5" width="37.5703125" style="20" bestFit="1" customWidth="1"/>
    <col min="6" max="6" width="10.28515625" style="20" bestFit="1" customWidth="1"/>
    <col min="7" max="7" width="37.28515625" style="20" bestFit="1" customWidth="1"/>
    <col min="8" max="8" width="18.85546875" style="20" bestFit="1" customWidth="1"/>
    <col min="9" max="9" width="14.28515625" style="20" bestFit="1" customWidth="1"/>
    <col min="10" max="10" width="13.5703125" style="20" bestFit="1" customWidth="1"/>
    <col min="11" max="11" width="19.85546875" style="20" bestFit="1" customWidth="1"/>
    <col min="12" max="12" width="7.28515625" style="20" hidden="1" customWidth="1"/>
    <col min="13" max="13" width="3.28515625" style="20" hidden="1" customWidth="1"/>
    <col min="14" max="26" width="9.140625" style="20"/>
    <col min="27" max="27" width="10.7109375" style="20" bestFit="1" customWidth="1"/>
    <col min="28" max="16384" width="9.140625" style="20"/>
  </cols>
  <sheetData>
    <row r="1" spans="1:27" s="41" customFormat="1" x14ac:dyDescent="0.25">
      <c r="A1" s="23" t="s">
        <v>23</v>
      </c>
      <c r="B1" s="24" t="s">
        <v>0</v>
      </c>
      <c r="C1" s="24" t="s">
        <v>2</v>
      </c>
      <c r="D1" s="24" t="s">
        <v>1</v>
      </c>
      <c r="E1" s="24" t="s">
        <v>3</v>
      </c>
      <c r="F1" s="24" t="s">
        <v>4</v>
      </c>
      <c r="G1" s="24" t="s">
        <v>5</v>
      </c>
      <c r="H1" s="24" t="s">
        <v>6</v>
      </c>
      <c r="I1" s="24" t="s">
        <v>7</v>
      </c>
      <c r="J1" s="24" t="s">
        <v>8</v>
      </c>
      <c r="K1" s="25" t="s">
        <v>9</v>
      </c>
    </row>
    <row r="2" spans="1:27" x14ac:dyDescent="0.25">
      <c r="A2" s="26" t="s">
        <v>217</v>
      </c>
      <c r="B2" s="67" t="s">
        <v>216</v>
      </c>
      <c r="C2" s="13" t="s">
        <v>207</v>
      </c>
      <c r="D2" s="67" t="s">
        <v>12</v>
      </c>
      <c r="E2" s="67" t="s">
        <v>30</v>
      </c>
      <c r="F2" s="67"/>
      <c r="G2" s="67" t="s">
        <v>29</v>
      </c>
      <c r="H2" s="67"/>
      <c r="I2" s="67" t="s">
        <v>715</v>
      </c>
      <c r="J2" s="67"/>
      <c r="K2" s="56"/>
      <c r="L2" s="12" t="s">
        <v>715</v>
      </c>
      <c r="M2" s="12">
        <f>COUNTIF(I$2:I$998,L2)</f>
        <v>55</v>
      </c>
    </row>
    <row r="3" spans="1:27" ht="25.5" x14ac:dyDescent="0.25">
      <c r="A3" s="26" t="s">
        <v>217</v>
      </c>
      <c r="B3" s="67"/>
      <c r="C3" s="13" t="s">
        <v>207</v>
      </c>
      <c r="D3" s="67"/>
      <c r="E3" s="67" t="s">
        <v>381</v>
      </c>
      <c r="F3" s="67"/>
      <c r="G3" s="67" t="s">
        <v>382</v>
      </c>
      <c r="H3" s="67"/>
      <c r="I3" s="67" t="s">
        <v>715</v>
      </c>
      <c r="J3" s="67"/>
      <c r="K3" s="56"/>
      <c r="L3" s="12" t="s">
        <v>716</v>
      </c>
      <c r="M3" s="12">
        <f>COUNTIF(I$2:I$998,L3)</f>
        <v>0</v>
      </c>
      <c r="AA3" s="40" t="s">
        <v>715</v>
      </c>
    </row>
    <row r="4" spans="1:27" ht="25.5" x14ac:dyDescent="0.25">
      <c r="A4" s="26" t="s">
        <v>217</v>
      </c>
      <c r="B4" s="67"/>
      <c r="C4" s="13" t="s">
        <v>207</v>
      </c>
      <c r="D4" s="67"/>
      <c r="E4" s="67" t="s">
        <v>383</v>
      </c>
      <c r="F4" s="67"/>
      <c r="G4" s="67" t="s">
        <v>384</v>
      </c>
      <c r="H4" s="67"/>
      <c r="I4" s="67" t="s">
        <v>715</v>
      </c>
      <c r="J4" s="67"/>
      <c r="K4" s="56"/>
      <c r="AA4" s="40" t="s">
        <v>716</v>
      </c>
    </row>
    <row r="5" spans="1:27" x14ac:dyDescent="0.25">
      <c r="A5" s="26" t="s">
        <v>217</v>
      </c>
      <c r="B5" s="67"/>
      <c r="C5" s="13" t="s">
        <v>207</v>
      </c>
      <c r="D5" s="67"/>
      <c r="E5" s="67" t="s">
        <v>385</v>
      </c>
      <c r="F5" s="67"/>
      <c r="G5" s="67" t="s">
        <v>386</v>
      </c>
      <c r="H5" s="67"/>
      <c r="I5" s="67" t="s">
        <v>715</v>
      </c>
      <c r="J5" s="67"/>
      <c r="K5" s="56"/>
      <c r="AA5" s="40" t="s">
        <v>717</v>
      </c>
    </row>
    <row r="6" spans="1:27" ht="25.5" x14ac:dyDescent="0.25">
      <c r="A6" s="26" t="s">
        <v>217</v>
      </c>
      <c r="B6" s="67"/>
      <c r="C6" s="13" t="s">
        <v>207</v>
      </c>
      <c r="D6" s="67"/>
      <c r="E6" s="67" t="s">
        <v>387</v>
      </c>
      <c r="F6" s="67"/>
      <c r="G6" s="67" t="s">
        <v>388</v>
      </c>
      <c r="H6" s="67"/>
      <c r="I6" s="67" t="s">
        <v>715</v>
      </c>
      <c r="J6" s="67"/>
      <c r="K6" s="56"/>
    </row>
    <row r="7" spans="1:27" ht="25.5" x14ac:dyDescent="0.25">
      <c r="A7" s="26" t="s">
        <v>217</v>
      </c>
      <c r="B7" s="67"/>
      <c r="C7" s="13" t="s">
        <v>207</v>
      </c>
      <c r="D7" s="67"/>
      <c r="E7" s="67" t="s">
        <v>389</v>
      </c>
      <c r="F7" s="67"/>
      <c r="G7" s="67" t="s">
        <v>390</v>
      </c>
      <c r="H7" s="67"/>
      <c r="I7" s="67" t="s">
        <v>715</v>
      </c>
      <c r="J7" s="67"/>
      <c r="K7" s="56"/>
    </row>
    <row r="8" spans="1:27" ht="25.5" x14ac:dyDescent="0.25">
      <c r="A8" s="26" t="s">
        <v>217</v>
      </c>
      <c r="B8" s="67"/>
      <c r="C8" s="13" t="s">
        <v>207</v>
      </c>
      <c r="D8" s="67"/>
      <c r="E8" s="67" t="s">
        <v>391</v>
      </c>
      <c r="F8" s="67"/>
      <c r="G8" s="67" t="s">
        <v>392</v>
      </c>
      <c r="H8" s="67"/>
      <c r="I8" s="67" t="s">
        <v>715</v>
      </c>
      <c r="J8" s="67"/>
      <c r="K8" s="56"/>
    </row>
    <row r="9" spans="1:27" ht="25.5" x14ac:dyDescent="0.25">
      <c r="A9" s="26" t="s">
        <v>217</v>
      </c>
      <c r="B9" s="67"/>
      <c r="C9" s="13" t="s">
        <v>207</v>
      </c>
      <c r="D9" s="67"/>
      <c r="E9" s="67" t="s">
        <v>393</v>
      </c>
      <c r="F9" s="67"/>
      <c r="G9" s="67" t="s">
        <v>394</v>
      </c>
      <c r="H9" s="67"/>
      <c r="I9" s="67" t="s">
        <v>715</v>
      </c>
      <c r="J9" s="67"/>
      <c r="K9" s="56"/>
    </row>
    <row r="10" spans="1:27" ht="25.5" x14ac:dyDescent="0.25">
      <c r="A10" s="26" t="s">
        <v>217</v>
      </c>
      <c r="B10" s="67"/>
      <c r="C10" s="13" t="s">
        <v>207</v>
      </c>
      <c r="D10" s="67"/>
      <c r="E10" s="67" t="s">
        <v>395</v>
      </c>
      <c r="F10" s="67"/>
      <c r="G10" s="67" t="s">
        <v>396</v>
      </c>
      <c r="H10" s="67"/>
      <c r="I10" s="67" t="s">
        <v>715</v>
      </c>
      <c r="J10" s="67"/>
      <c r="K10" s="56"/>
    </row>
    <row r="11" spans="1:27" ht="51" x14ac:dyDescent="0.25">
      <c r="A11" s="26" t="s">
        <v>217</v>
      </c>
      <c r="B11" s="67"/>
      <c r="C11" s="13" t="s">
        <v>207</v>
      </c>
      <c r="D11" s="67"/>
      <c r="E11" s="67" t="s">
        <v>1028</v>
      </c>
      <c r="F11" s="67"/>
      <c r="G11" s="67" t="s">
        <v>1029</v>
      </c>
      <c r="H11" s="67"/>
      <c r="I11" s="67" t="s">
        <v>715</v>
      </c>
      <c r="J11" s="67"/>
      <c r="K11" s="56"/>
    </row>
    <row r="12" spans="1:27" ht="38.25" x14ac:dyDescent="0.25">
      <c r="A12" s="26" t="s">
        <v>217</v>
      </c>
      <c r="B12" s="67"/>
      <c r="C12" s="13" t="s">
        <v>207</v>
      </c>
      <c r="D12" s="67"/>
      <c r="E12" s="67" t="s">
        <v>397</v>
      </c>
      <c r="F12" s="67"/>
      <c r="G12" s="67" t="s">
        <v>398</v>
      </c>
      <c r="H12" s="67"/>
      <c r="I12" s="67" t="s">
        <v>715</v>
      </c>
      <c r="J12" s="67"/>
      <c r="K12" s="56"/>
    </row>
    <row r="13" spans="1:27" ht="25.5" x14ac:dyDescent="0.25">
      <c r="A13" s="26" t="s">
        <v>214</v>
      </c>
      <c r="B13" s="67" t="s">
        <v>409</v>
      </c>
      <c r="C13" s="13" t="s">
        <v>207</v>
      </c>
      <c r="D13" s="67" t="s">
        <v>380</v>
      </c>
      <c r="E13" s="67" t="s">
        <v>399</v>
      </c>
      <c r="F13" s="67"/>
      <c r="G13" s="67" t="s">
        <v>29</v>
      </c>
      <c r="H13" s="67"/>
      <c r="I13" s="67" t="s">
        <v>715</v>
      </c>
      <c r="J13" s="67"/>
      <c r="K13" s="56"/>
    </row>
    <row r="14" spans="1:27" ht="89.25" x14ac:dyDescent="0.25">
      <c r="A14" s="26" t="s">
        <v>214</v>
      </c>
      <c r="B14" s="67"/>
      <c r="C14" s="13" t="s">
        <v>207</v>
      </c>
      <c r="D14" s="67"/>
      <c r="E14" s="67" t="s">
        <v>734</v>
      </c>
      <c r="F14" s="67"/>
      <c r="G14" s="67" t="s">
        <v>400</v>
      </c>
      <c r="H14" s="67"/>
      <c r="I14" s="67" t="s">
        <v>715</v>
      </c>
      <c r="J14" s="67"/>
      <c r="K14" s="56"/>
    </row>
    <row r="15" spans="1:27" ht="51" x14ac:dyDescent="0.25">
      <c r="A15" s="26" t="s">
        <v>214</v>
      </c>
      <c r="B15" s="67"/>
      <c r="C15" s="13" t="s">
        <v>207</v>
      </c>
      <c r="D15" s="67" t="s">
        <v>403</v>
      </c>
      <c r="E15" s="67" t="s">
        <v>404</v>
      </c>
      <c r="F15" s="67"/>
      <c r="G15" s="67" t="s">
        <v>405</v>
      </c>
      <c r="H15" s="67"/>
      <c r="I15" s="67" t="s">
        <v>715</v>
      </c>
      <c r="J15" s="67"/>
      <c r="K15" s="56"/>
    </row>
    <row r="16" spans="1:27" ht="114.75" x14ac:dyDescent="0.25">
      <c r="A16" s="26" t="s">
        <v>214</v>
      </c>
      <c r="B16" s="67"/>
      <c r="C16" s="13" t="s">
        <v>207</v>
      </c>
      <c r="D16" s="67"/>
      <c r="E16" s="67" t="s">
        <v>735</v>
      </c>
      <c r="F16" s="67"/>
      <c r="G16" s="67" t="s">
        <v>406</v>
      </c>
      <c r="H16" s="67"/>
      <c r="I16" s="67" t="s">
        <v>715</v>
      </c>
      <c r="J16" s="67"/>
      <c r="K16" s="56"/>
    </row>
    <row r="17" spans="1:11" ht="51" x14ac:dyDescent="0.25">
      <c r="A17" s="26" t="s">
        <v>214</v>
      </c>
      <c r="B17" s="67"/>
      <c r="C17" s="13" t="s">
        <v>207</v>
      </c>
      <c r="D17" s="67" t="s">
        <v>1084</v>
      </c>
      <c r="E17" s="67" t="s">
        <v>1085</v>
      </c>
      <c r="F17" s="67"/>
      <c r="G17" s="67" t="s">
        <v>405</v>
      </c>
      <c r="H17" s="67"/>
      <c r="I17" s="67" t="s">
        <v>715</v>
      </c>
      <c r="J17" s="67"/>
      <c r="K17" s="56"/>
    </row>
    <row r="18" spans="1:11" ht="114.75" x14ac:dyDescent="0.25">
      <c r="A18" s="26" t="s">
        <v>214</v>
      </c>
      <c r="B18" s="67"/>
      <c r="C18" s="13" t="s">
        <v>207</v>
      </c>
      <c r="D18" s="67"/>
      <c r="E18" s="67" t="s">
        <v>823</v>
      </c>
      <c r="F18" s="67"/>
      <c r="G18" s="67" t="s">
        <v>402</v>
      </c>
      <c r="H18" s="67"/>
      <c r="I18" s="67" t="s">
        <v>715</v>
      </c>
      <c r="J18" s="67"/>
      <c r="K18" s="56"/>
    </row>
    <row r="19" spans="1:11" x14ac:dyDescent="0.25">
      <c r="A19" s="26" t="s">
        <v>214</v>
      </c>
      <c r="B19" s="67" t="s">
        <v>408</v>
      </c>
      <c r="C19" s="13" t="s">
        <v>207</v>
      </c>
      <c r="D19" s="67" t="s">
        <v>380</v>
      </c>
      <c r="E19" s="67" t="s">
        <v>401</v>
      </c>
      <c r="F19" s="67"/>
      <c r="G19" s="67" t="s">
        <v>29</v>
      </c>
      <c r="H19" s="67"/>
      <c r="I19" s="67" t="s">
        <v>715</v>
      </c>
      <c r="J19" s="67"/>
      <c r="K19" s="56"/>
    </row>
    <row r="20" spans="1:11" ht="89.25" x14ac:dyDescent="0.25">
      <c r="A20" s="26" t="s">
        <v>214</v>
      </c>
      <c r="B20" s="67"/>
      <c r="C20" s="13" t="s">
        <v>207</v>
      </c>
      <c r="D20" s="67"/>
      <c r="E20" s="67" t="s">
        <v>737</v>
      </c>
      <c r="F20" s="67"/>
      <c r="G20" s="67" t="s">
        <v>400</v>
      </c>
      <c r="H20" s="67"/>
      <c r="I20" s="67" t="s">
        <v>715</v>
      </c>
      <c r="J20" s="67"/>
      <c r="K20" s="56"/>
    </row>
    <row r="21" spans="1:11" ht="63.75" x14ac:dyDescent="0.25">
      <c r="A21" s="26" t="s">
        <v>214</v>
      </c>
      <c r="B21" s="67"/>
      <c r="C21" s="13" t="s">
        <v>207</v>
      </c>
      <c r="D21" s="67" t="s">
        <v>736</v>
      </c>
      <c r="E21" s="67" t="s">
        <v>1086</v>
      </c>
      <c r="F21" s="67"/>
      <c r="G21" s="67" t="s">
        <v>405</v>
      </c>
      <c r="H21" s="67"/>
      <c r="I21" s="67" t="s">
        <v>715</v>
      </c>
      <c r="J21" s="67"/>
      <c r="K21" s="56"/>
    </row>
    <row r="22" spans="1:11" ht="114.75" x14ac:dyDescent="0.25">
      <c r="A22" s="26" t="s">
        <v>214</v>
      </c>
      <c r="B22" s="67"/>
      <c r="C22" s="13" t="s">
        <v>207</v>
      </c>
      <c r="D22" s="67"/>
      <c r="E22" s="67" t="s">
        <v>738</v>
      </c>
      <c r="F22" s="67"/>
      <c r="G22" s="67" t="s">
        <v>406</v>
      </c>
      <c r="H22" s="67"/>
      <c r="I22" s="67" t="s">
        <v>715</v>
      </c>
      <c r="J22" s="67"/>
      <c r="K22" s="56"/>
    </row>
    <row r="23" spans="1:11" ht="51" x14ac:dyDescent="0.25">
      <c r="A23" s="26" t="s">
        <v>214</v>
      </c>
      <c r="B23" s="67"/>
      <c r="C23" s="13" t="s">
        <v>207</v>
      </c>
      <c r="D23" s="67" t="s">
        <v>407</v>
      </c>
      <c r="E23" s="67" t="s">
        <v>404</v>
      </c>
      <c r="F23" s="67"/>
      <c r="G23" s="67" t="s">
        <v>405</v>
      </c>
      <c r="H23" s="67"/>
      <c r="I23" s="67" t="s">
        <v>715</v>
      </c>
      <c r="J23" s="67"/>
      <c r="K23" s="56"/>
    </row>
    <row r="24" spans="1:11" ht="114.75" x14ac:dyDescent="0.25">
      <c r="A24" s="26" t="s">
        <v>214</v>
      </c>
      <c r="B24" s="67"/>
      <c r="C24" s="13" t="s">
        <v>207</v>
      </c>
      <c r="D24" s="67"/>
      <c r="E24" s="67" t="s">
        <v>738</v>
      </c>
      <c r="F24" s="67"/>
      <c r="G24" s="67" t="s">
        <v>402</v>
      </c>
      <c r="H24" s="67"/>
      <c r="I24" s="67" t="s">
        <v>715</v>
      </c>
      <c r="J24" s="67"/>
      <c r="K24" s="56"/>
    </row>
    <row r="25" spans="1:11" ht="63.75" x14ac:dyDescent="0.25">
      <c r="A25" s="26" t="s">
        <v>214</v>
      </c>
      <c r="B25" s="67"/>
      <c r="C25" s="13" t="s">
        <v>207</v>
      </c>
      <c r="D25" s="15" t="s">
        <v>1087</v>
      </c>
      <c r="E25" s="67" t="s">
        <v>1088</v>
      </c>
      <c r="F25" s="67"/>
      <c r="G25" s="67" t="s">
        <v>405</v>
      </c>
      <c r="H25" s="67"/>
      <c r="I25" s="67" t="s">
        <v>715</v>
      </c>
      <c r="J25" s="67"/>
      <c r="K25" s="56"/>
    </row>
    <row r="26" spans="1:11" ht="25.5" x14ac:dyDescent="0.25">
      <c r="A26" s="26" t="s">
        <v>214</v>
      </c>
      <c r="B26" s="67"/>
      <c r="C26" s="13" t="s">
        <v>207</v>
      </c>
      <c r="D26" s="67"/>
      <c r="E26" s="67" t="s">
        <v>411</v>
      </c>
      <c r="F26" s="67"/>
      <c r="G26" s="67" t="s">
        <v>410</v>
      </c>
      <c r="H26" s="67"/>
      <c r="I26" s="67" t="s">
        <v>715</v>
      </c>
      <c r="J26" s="67"/>
      <c r="K26" s="56"/>
    </row>
    <row r="27" spans="1:11" ht="25.5" x14ac:dyDescent="0.25">
      <c r="A27" s="26" t="s">
        <v>222</v>
      </c>
      <c r="B27" s="67" t="s">
        <v>427</v>
      </c>
      <c r="C27" s="13" t="s">
        <v>207</v>
      </c>
      <c r="D27" s="67" t="s">
        <v>12</v>
      </c>
      <c r="E27" s="67" t="s">
        <v>412</v>
      </c>
      <c r="F27" s="67"/>
      <c r="G27" s="67" t="s">
        <v>29</v>
      </c>
      <c r="H27" s="67"/>
      <c r="I27" s="67" t="s">
        <v>715</v>
      </c>
      <c r="J27" s="67"/>
      <c r="K27" s="56"/>
    </row>
    <row r="28" spans="1:11" ht="25.5" x14ac:dyDescent="0.25">
      <c r="A28" s="26" t="s">
        <v>222</v>
      </c>
      <c r="B28" s="67"/>
      <c r="C28" s="13" t="s">
        <v>207</v>
      </c>
      <c r="D28" s="67"/>
      <c r="E28" s="67" t="s">
        <v>381</v>
      </c>
      <c r="F28" s="67"/>
      <c r="G28" s="67" t="s">
        <v>382</v>
      </c>
      <c r="H28" s="67"/>
      <c r="I28" s="67" t="s">
        <v>715</v>
      </c>
      <c r="J28" s="67"/>
      <c r="K28" s="56"/>
    </row>
    <row r="29" spans="1:11" ht="25.5" x14ac:dyDescent="0.25">
      <c r="A29" s="26" t="s">
        <v>222</v>
      </c>
      <c r="B29" s="67"/>
      <c r="C29" s="13" t="s">
        <v>207</v>
      </c>
      <c r="D29" s="67"/>
      <c r="E29" s="67" t="s">
        <v>413</v>
      </c>
      <c r="F29" s="67"/>
      <c r="G29" s="67" t="s">
        <v>414</v>
      </c>
      <c r="H29" s="67"/>
      <c r="I29" s="67" t="s">
        <v>715</v>
      </c>
      <c r="J29" s="67"/>
      <c r="K29" s="56"/>
    </row>
    <row r="30" spans="1:11" x14ac:dyDescent="0.25">
      <c r="A30" s="26" t="s">
        <v>222</v>
      </c>
      <c r="B30" s="67"/>
      <c r="C30" s="13" t="s">
        <v>207</v>
      </c>
      <c r="D30" s="67"/>
      <c r="E30" s="67" t="s">
        <v>415</v>
      </c>
      <c r="F30" s="67"/>
      <c r="G30" s="67" t="s">
        <v>416</v>
      </c>
      <c r="H30" s="67"/>
      <c r="I30" s="67" t="s">
        <v>715</v>
      </c>
      <c r="J30" s="67"/>
      <c r="K30" s="56"/>
    </row>
    <row r="31" spans="1:11" x14ac:dyDescent="0.25">
      <c r="A31" s="26" t="s">
        <v>222</v>
      </c>
      <c r="B31" s="67"/>
      <c r="C31" s="13" t="s">
        <v>207</v>
      </c>
      <c r="D31" s="67"/>
      <c r="E31" s="67" t="s">
        <v>417</v>
      </c>
      <c r="F31" s="67"/>
      <c r="G31" s="67" t="s">
        <v>418</v>
      </c>
      <c r="H31" s="67"/>
      <c r="I31" s="67" t="s">
        <v>715</v>
      </c>
      <c r="J31" s="67"/>
      <c r="K31" s="56"/>
    </row>
    <row r="32" spans="1:11" x14ac:dyDescent="0.25">
      <c r="A32" s="26" t="s">
        <v>222</v>
      </c>
      <c r="B32" s="67"/>
      <c r="C32" s="13" t="s">
        <v>207</v>
      </c>
      <c r="D32" s="67" t="s">
        <v>419</v>
      </c>
      <c r="E32" s="67" t="s">
        <v>420</v>
      </c>
      <c r="F32" s="67"/>
      <c r="G32" s="67" t="s">
        <v>29</v>
      </c>
      <c r="H32" s="67"/>
      <c r="I32" s="67" t="s">
        <v>715</v>
      </c>
      <c r="J32" s="67"/>
      <c r="K32" s="56"/>
    </row>
    <row r="33" spans="1:11" x14ac:dyDescent="0.25">
      <c r="A33" s="26" t="s">
        <v>222</v>
      </c>
      <c r="B33" s="67"/>
      <c r="C33" s="13" t="s">
        <v>207</v>
      </c>
      <c r="D33" s="67"/>
      <c r="E33" s="67" t="s">
        <v>421</v>
      </c>
      <c r="F33" s="67"/>
      <c r="G33" s="67" t="s">
        <v>422</v>
      </c>
      <c r="H33" s="67"/>
      <c r="I33" s="67" t="s">
        <v>715</v>
      </c>
      <c r="J33" s="67"/>
      <c r="K33" s="56"/>
    </row>
    <row r="34" spans="1:11" x14ac:dyDescent="0.25">
      <c r="A34" s="26" t="s">
        <v>222</v>
      </c>
      <c r="B34" s="67"/>
      <c r="C34" s="13" t="s">
        <v>207</v>
      </c>
      <c r="D34" s="67"/>
      <c r="E34" s="67" t="s">
        <v>423</v>
      </c>
      <c r="F34" s="67"/>
      <c r="G34" s="67" t="s">
        <v>424</v>
      </c>
      <c r="H34" s="67"/>
      <c r="I34" s="67" t="s">
        <v>715</v>
      </c>
      <c r="J34" s="67"/>
      <c r="K34" s="56"/>
    </row>
    <row r="35" spans="1:11" x14ac:dyDescent="0.25">
      <c r="A35" s="26" t="s">
        <v>222</v>
      </c>
      <c r="B35" s="67"/>
      <c r="C35" s="13" t="s">
        <v>207</v>
      </c>
      <c r="D35" s="67"/>
      <c r="E35" s="67" t="s">
        <v>425</v>
      </c>
      <c r="F35" s="67"/>
      <c r="G35" s="67" t="s">
        <v>426</v>
      </c>
      <c r="H35" s="67"/>
      <c r="I35" s="67" t="s">
        <v>715</v>
      </c>
      <c r="J35" s="67"/>
      <c r="K35" s="56"/>
    </row>
    <row r="36" spans="1:11" ht="25.5" x14ac:dyDescent="0.25">
      <c r="A36" s="26" t="s">
        <v>222</v>
      </c>
      <c r="B36" s="67" t="s">
        <v>428</v>
      </c>
      <c r="C36" s="13" t="s">
        <v>207</v>
      </c>
      <c r="D36" s="67" t="s">
        <v>12</v>
      </c>
      <c r="E36" s="67" t="s">
        <v>412</v>
      </c>
      <c r="F36" s="67"/>
      <c r="G36" s="67" t="s">
        <v>29</v>
      </c>
      <c r="H36" s="67"/>
      <c r="I36" s="67" t="s">
        <v>715</v>
      </c>
      <c r="J36" s="67"/>
      <c r="K36" s="56"/>
    </row>
    <row r="37" spans="1:11" ht="25.5" x14ac:dyDescent="0.25">
      <c r="A37" s="26" t="s">
        <v>222</v>
      </c>
      <c r="B37" s="67"/>
      <c r="C37" s="13" t="s">
        <v>207</v>
      </c>
      <c r="D37" s="67"/>
      <c r="E37" s="67" t="s">
        <v>381</v>
      </c>
      <c r="F37" s="67"/>
      <c r="G37" s="67" t="s">
        <v>382</v>
      </c>
      <c r="H37" s="67"/>
      <c r="I37" s="67" t="s">
        <v>715</v>
      </c>
      <c r="J37" s="67"/>
      <c r="K37" s="56"/>
    </row>
    <row r="38" spans="1:11" ht="25.5" x14ac:dyDescent="0.25">
      <c r="A38" s="26" t="s">
        <v>222</v>
      </c>
      <c r="B38" s="67"/>
      <c r="C38" s="13" t="s">
        <v>207</v>
      </c>
      <c r="D38" s="67"/>
      <c r="E38" s="67" t="s">
        <v>413</v>
      </c>
      <c r="F38" s="67"/>
      <c r="G38" s="67" t="s">
        <v>414</v>
      </c>
      <c r="H38" s="67"/>
      <c r="I38" s="67" t="s">
        <v>715</v>
      </c>
      <c r="J38" s="67"/>
      <c r="K38" s="56"/>
    </row>
    <row r="39" spans="1:11" x14ac:dyDescent="0.25">
      <c r="A39" s="26" t="s">
        <v>222</v>
      </c>
      <c r="B39" s="67"/>
      <c r="C39" s="13" t="s">
        <v>207</v>
      </c>
      <c r="D39" s="67"/>
      <c r="E39" s="67" t="s">
        <v>429</v>
      </c>
      <c r="F39" s="67"/>
      <c r="G39" s="67" t="s">
        <v>430</v>
      </c>
      <c r="H39" s="67"/>
      <c r="I39" s="67" t="s">
        <v>715</v>
      </c>
      <c r="J39" s="67"/>
      <c r="K39" s="56"/>
    </row>
    <row r="40" spans="1:11" ht="63.75" x14ac:dyDescent="0.25">
      <c r="A40" s="26" t="s">
        <v>222</v>
      </c>
      <c r="B40" s="67"/>
      <c r="C40" s="13" t="s">
        <v>207</v>
      </c>
      <c r="D40" s="67"/>
      <c r="E40" s="15" t="s">
        <v>824</v>
      </c>
      <c r="F40" s="15"/>
      <c r="G40" s="15" t="s">
        <v>927</v>
      </c>
      <c r="H40" s="67"/>
      <c r="I40" s="67" t="s">
        <v>715</v>
      </c>
      <c r="J40" s="67"/>
      <c r="K40" s="56"/>
    </row>
    <row r="41" spans="1:11" ht="216.75" x14ac:dyDescent="0.25">
      <c r="A41" s="26" t="s">
        <v>222</v>
      </c>
      <c r="B41" s="67"/>
      <c r="C41" s="13" t="s">
        <v>207</v>
      </c>
      <c r="D41" s="67"/>
      <c r="E41" s="15" t="s">
        <v>928</v>
      </c>
      <c r="F41" s="15"/>
      <c r="G41" s="15" t="s">
        <v>929</v>
      </c>
      <c r="H41" s="67"/>
      <c r="I41" s="67" t="s">
        <v>715</v>
      </c>
      <c r="J41" s="67"/>
      <c r="K41" s="56"/>
    </row>
    <row r="42" spans="1:11" ht="25.5" x14ac:dyDescent="0.25">
      <c r="A42" s="26" t="s">
        <v>222</v>
      </c>
      <c r="B42" s="67" t="s">
        <v>431</v>
      </c>
      <c r="C42" s="13" t="s">
        <v>207</v>
      </c>
      <c r="D42" s="67" t="s">
        <v>12</v>
      </c>
      <c r="E42" s="67" t="s">
        <v>412</v>
      </c>
      <c r="F42" s="67"/>
      <c r="G42" s="67" t="s">
        <v>29</v>
      </c>
      <c r="H42" s="67"/>
      <c r="I42" s="67" t="s">
        <v>715</v>
      </c>
      <c r="J42" s="67"/>
      <c r="K42" s="56"/>
    </row>
    <row r="43" spans="1:11" ht="25.5" x14ac:dyDescent="0.25">
      <c r="A43" s="26" t="s">
        <v>222</v>
      </c>
      <c r="B43" s="67"/>
      <c r="C43" s="13" t="s">
        <v>207</v>
      </c>
      <c r="D43" s="67"/>
      <c r="E43" s="67" t="s">
        <v>381</v>
      </c>
      <c r="F43" s="67"/>
      <c r="G43" s="67" t="s">
        <v>382</v>
      </c>
      <c r="H43" s="67"/>
      <c r="I43" s="67" t="s">
        <v>715</v>
      </c>
      <c r="J43" s="67"/>
      <c r="K43" s="56"/>
    </row>
    <row r="44" spans="1:11" ht="25.5" x14ac:dyDescent="0.25">
      <c r="A44" s="26" t="s">
        <v>222</v>
      </c>
      <c r="B44" s="67"/>
      <c r="C44" s="13" t="s">
        <v>207</v>
      </c>
      <c r="D44" s="67"/>
      <c r="E44" s="67" t="s">
        <v>413</v>
      </c>
      <c r="F44" s="67"/>
      <c r="G44" s="67" t="s">
        <v>414</v>
      </c>
      <c r="H44" s="67"/>
      <c r="I44" s="67" t="s">
        <v>715</v>
      </c>
      <c r="J44" s="67"/>
      <c r="K44" s="56"/>
    </row>
    <row r="45" spans="1:11" x14ac:dyDescent="0.25">
      <c r="A45" s="26" t="s">
        <v>222</v>
      </c>
      <c r="B45" s="67"/>
      <c r="C45" s="13" t="s">
        <v>207</v>
      </c>
      <c r="D45" s="67"/>
      <c r="E45" s="67" t="s">
        <v>432</v>
      </c>
      <c r="F45" s="67"/>
      <c r="G45" s="67" t="s">
        <v>433</v>
      </c>
      <c r="H45" s="67"/>
      <c r="I45" s="67" t="s">
        <v>715</v>
      </c>
      <c r="J45" s="67"/>
      <c r="K45" s="56"/>
    </row>
    <row r="46" spans="1:11" ht="25.5" x14ac:dyDescent="0.25">
      <c r="A46" s="26" t="s">
        <v>222</v>
      </c>
      <c r="B46" s="67"/>
      <c r="C46" s="13" t="s">
        <v>207</v>
      </c>
      <c r="D46" s="67"/>
      <c r="E46" s="67" t="s">
        <v>825</v>
      </c>
      <c r="F46" s="67"/>
      <c r="G46" s="67" t="s">
        <v>826</v>
      </c>
      <c r="H46" s="67"/>
      <c r="I46" s="67" t="s">
        <v>715</v>
      </c>
      <c r="J46" s="67"/>
      <c r="K46" s="56"/>
    </row>
    <row r="47" spans="1:11" x14ac:dyDescent="0.25">
      <c r="A47" s="26" t="s">
        <v>827</v>
      </c>
      <c r="B47" s="67" t="s">
        <v>828</v>
      </c>
      <c r="C47" s="13" t="s">
        <v>207</v>
      </c>
      <c r="D47" s="67" t="s">
        <v>12</v>
      </c>
      <c r="E47" s="67" t="s">
        <v>412</v>
      </c>
      <c r="F47" s="67"/>
      <c r="G47" s="67" t="s">
        <v>29</v>
      </c>
      <c r="H47" s="67"/>
      <c r="I47" s="67" t="s">
        <v>715</v>
      </c>
      <c r="J47" s="67"/>
      <c r="K47" s="56"/>
    </row>
    <row r="48" spans="1:11" ht="25.5" x14ac:dyDescent="0.25">
      <c r="A48" s="26" t="s">
        <v>827</v>
      </c>
      <c r="B48" s="67"/>
      <c r="C48" s="13" t="s">
        <v>207</v>
      </c>
      <c r="D48" s="67"/>
      <c r="E48" s="67" t="s">
        <v>381</v>
      </c>
      <c r="F48" s="67"/>
      <c r="G48" s="67" t="s">
        <v>382</v>
      </c>
      <c r="H48" s="67"/>
      <c r="I48" s="67" t="s">
        <v>715</v>
      </c>
      <c r="J48" s="67"/>
      <c r="K48" s="56"/>
    </row>
    <row r="49" spans="1:11" ht="25.5" x14ac:dyDescent="0.25">
      <c r="A49" s="26" t="s">
        <v>827</v>
      </c>
      <c r="B49" s="67"/>
      <c r="C49" s="13" t="s">
        <v>207</v>
      </c>
      <c r="D49" s="67"/>
      <c r="E49" s="67" t="s">
        <v>1000</v>
      </c>
      <c r="F49" s="67"/>
      <c r="G49" s="67" t="s">
        <v>1004</v>
      </c>
      <c r="H49" s="67"/>
      <c r="I49" s="67" t="s">
        <v>715</v>
      </c>
      <c r="J49" s="67"/>
      <c r="K49" s="56"/>
    </row>
    <row r="50" spans="1:11" ht="25.5" x14ac:dyDescent="0.25">
      <c r="A50" s="26" t="s">
        <v>827</v>
      </c>
      <c r="B50" s="67"/>
      <c r="C50" s="13" t="s">
        <v>207</v>
      </c>
      <c r="D50" s="67"/>
      <c r="E50" s="67" t="s">
        <v>1001</v>
      </c>
      <c r="F50" s="67"/>
      <c r="G50" s="67" t="s">
        <v>1002</v>
      </c>
      <c r="H50" s="67"/>
      <c r="I50" s="67" t="s">
        <v>715</v>
      </c>
      <c r="J50" s="67"/>
      <c r="K50" s="56"/>
    </row>
    <row r="51" spans="1:11" ht="51" x14ac:dyDescent="0.25">
      <c r="A51" s="26" t="s">
        <v>827</v>
      </c>
      <c r="B51" s="67"/>
      <c r="C51" s="13" t="s">
        <v>207</v>
      </c>
      <c r="D51" s="67"/>
      <c r="E51" s="15" t="s">
        <v>829</v>
      </c>
      <c r="F51" s="15"/>
      <c r="G51" s="15" t="s">
        <v>1054</v>
      </c>
      <c r="H51" s="67"/>
      <c r="I51" s="67" t="s">
        <v>715</v>
      </c>
      <c r="J51" s="67"/>
      <c r="K51" s="56"/>
    </row>
    <row r="52" spans="1:11" ht="38.25" x14ac:dyDescent="0.25">
      <c r="A52" s="26" t="s">
        <v>827</v>
      </c>
      <c r="B52" s="73"/>
      <c r="C52" s="13" t="s">
        <v>207</v>
      </c>
      <c r="D52" s="73"/>
      <c r="E52" s="79" t="s">
        <v>1003</v>
      </c>
      <c r="F52" s="79"/>
      <c r="G52" s="79" t="s">
        <v>1009</v>
      </c>
      <c r="H52" s="73"/>
      <c r="I52" s="67" t="s">
        <v>715</v>
      </c>
      <c r="J52" s="73"/>
      <c r="K52" s="74"/>
    </row>
    <row r="53" spans="1:11" ht="25.5" x14ac:dyDescent="0.25">
      <c r="A53" s="91" t="s">
        <v>1103</v>
      </c>
      <c r="B53" s="73" t="s">
        <v>1105</v>
      </c>
      <c r="C53" s="13" t="s">
        <v>207</v>
      </c>
      <c r="D53" s="73" t="s">
        <v>12</v>
      </c>
      <c r="E53" s="79" t="s">
        <v>1107</v>
      </c>
      <c r="F53" s="79"/>
      <c r="G53" s="79" t="s">
        <v>29</v>
      </c>
      <c r="H53" s="73"/>
      <c r="I53" s="67" t="s">
        <v>715</v>
      </c>
      <c r="J53" s="73"/>
      <c r="K53" s="74"/>
    </row>
    <row r="54" spans="1:11" ht="25.5" x14ac:dyDescent="0.25">
      <c r="A54" s="91" t="s">
        <v>1103</v>
      </c>
      <c r="B54" s="73"/>
      <c r="C54" s="13" t="s">
        <v>207</v>
      </c>
      <c r="D54" s="73"/>
      <c r="E54" s="79" t="s">
        <v>1108</v>
      </c>
      <c r="F54" s="79"/>
      <c r="G54" s="79" t="s">
        <v>1109</v>
      </c>
      <c r="H54" s="73"/>
      <c r="I54" s="67" t="s">
        <v>715</v>
      </c>
      <c r="J54" s="73"/>
      <c r="K54" s="74"/>
    </row>
    <row r="55" spans="1:11" ht="25.5" x14ac:dyDescent="0.25">
      <c r="A55" s="91" t="s">
        <v>1103</v>
      </c>
      <c r="B55" s="73"/>
      <c r="C55" s="13" t="s">
        <v>207</v>
      </c>
      <c r="D55" s="73"/>
      <c r="E55" s="79" t="s">
        <v>1110</v>
      </c>
      <c r="F55" s="79"/>
      <c r="G55" s="79" t="s">
        <v>1111</v>
      </c>
      <c r="H55" s="73"/>
      <c r="I55" s="67" t="s">
        <v>715</v>
      </c>
      <c r="J55" s="73"/>
      <c r="K55" s="74"/>
    </row>
    <row r="56" spans="1:11" ht="165.75" x14ac:dyDescent="0.25">
      <c r="A56" s="91" t="s">
        <v>1103</v>
      </c>
      <c r="B56" s="73"/>
      <c r="C56" s="13" t="s">
        <v>207</v>
      </c>
      <c r="D56" s="73"/>
      <c r="E56" s="79" t="s">
        <v>1104</v>
      </c>
      <c r="F56" s="79"/>
      <c r="G56" s="79" t="s">
        <v>1106</v>
      </c>
      <c r="H56" s="73"/>
      <c r="I56" s="67" t="s">
        <v>715</v>
      </c>
      <c r="J56" s="73"/>
      <c r="K56" s="74"/>
    </row>
    <row r="57" spans="1:11" ht="15.75" thickBot="1" x14ac:dyDescent="0.3">
      <c r="A57" s="28"/>
      <c r="B57" s="29"/>
      <c r="C57" s="29"/>
      <c r="D57" s="29"/>
      <c r="E57" s="29"/>
      <c r="F57" s="29"/>
      <c r="G57" s="29"/>
      <c r="H57" s="29"/>
      <c r="I57" s="29"/>
      <c r="J57" s="29"/>
      <c r="K57" s="30"/>
    </row>
  </sheetData>
  <autoFilter ref="A1:K57"/>
  <dataValidations count="1">
    <dataValidation type="list" allowBlank="1" showInputMessage="1" showErrorMessage="1" sqref="I2:I56">
      <formula1>$AA$3:$AA$5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4"/>
  <sheetViews>
    <sheetView zoomScale="70" zoomScaleNormal="70" workbookViewId="0">
      <pane ySplit="1" topLeftCell="A199" activePane="bottomLeft" state="frozen"/>
      <selection activeCell="I1" sqref="I1"/>
      <selection pane="bottomLeft" activeCell="F203" sqref="F203"/>
    </sheetView>
  </sheetViews>
  <sheetFormatPr defaultRowHeight="15" x14ac:dyDescent="0.25"/>
  <cols>
    <col min="1" max="1" width="12.140625" style="20" customWidth="1"/>
    <col min="2" max="2" width="30.5703125" style="21" customWidth="1"/>
    <col min="3" max="3" width="13.5703125" style="21" customWidth="1"/>
    <col min="4" max="4" width="12" style="21" bestFit="1" customWidth="1"/>
    <col min="5" max="5" width="38.7109375" style="21" customWidth="1"/>
    <col min="6" max="6" width="14.7109375" style="21" customWidth="1"/>
    <col min="7" max="7" width="42.42578125" style="21" customWidth="1"/>
    <col min="8" max="8" width="22.28515625" style="21" customWidth="1"/>
    <col min="9" max="9" width="14.28515625" style="21" bestFit="1" customWidth="1"/>
    <col min="10" max="10" width="13.5703125" style="21" bestFit="1" customWidth="1"/>
    <col min="11" max="11" width="33.7109375" style="21" customWidth="1"/>
    <col min="12" max="13" width="9.140625" style="21" hidden="1" customWidth="1"/>
    <col min="14" max="26" width="9.140625" style="21"/>
    <col min="27" max="27" width="0" style="21" hidden="1" customWidth="1"/>
    <col min="28" max="16384" width="9.140625" style="21"/>
  </cols>
  <sheetData>
    <row r="1" spans="1:27" s="1" customFormat="1" ht="12.75" x14ac:dyDescent="0.25">
      <c r="A1" s="23" t="s">
        <v>25</v>
      </c>
      <c r="B1" s="24" t="s">
        <v>0</v>
      </c>
      <c r="C1" s="24" t="s">
        <v>2</v>
      </c>
      <c r="D1" s="24" t="s">
        <v>1</v>
      </c>
      <c r="E1" s="24" t="s">
        <v>3</v>
      </c>
      <c r="F1" s="24" t="s">
        <v>4</v>
      </c>
      <c r="G1" s="24" t="s">
        <v>5</v>
      </c>
      <c r="H1" s="24" t="s">
        <v>6</v>
      </c>
      <c r="I1" s="24" t="s">
        <v>7</v>
      </c>
      <c r="J1" s="24" t="s">
        <v>8</v>
      </c>
      <c r="K1" s="25" t="s">
        <v>9</v>
      </c>
    </row>
    <row r="2" spans="1:27" ht="51" x14ac:dyDescent="0.25">
      <c r="A2" s="3" t="s">
        <v>41</v>
      </c>
      <c r="B2" s="67" t="s">
        <v>43</v>
      </c>
      <c r="C2" s="13" t="s">
        <v>207</v>
      </c>
      <c r="D2" s="67" t="s">
        <v>151</v>
      </c>
      <c r="E2" s="67" t="s">
        <v>33</v>
      </c>
      <c r="F2" s="67"/>
      <c r="G2" s="67" t="s">
        <v>34</v>
      </c>
      <c r="H2" s="67"/>
      <c r="I2" s="67" t="s">
        <v>715</v>
      </c>
      <c r="J2" s="67"/>
      <c r="K2" s="56"/>
      <c r="L2" s="12" t="s">
        <v>715</v>
      </c>
      <c r="M2" s="12">
        <f>COUNTIF(I$2:I$1023,L2)</f>
        <v>202</v>
      </c>
    </row>
    <row r="3" spans="1:27" x14ac:dyDescent="0.25">
      <c r="A3" s="3" t="s">
        <v>41</v>
      </c>
      <c r="B3" s="67"/>
      <c r="C3" s="13" t="s">
        <v>207</v>
      </c>
      <c r="D3" s="67"/>
      <c r="E3" s="67" t="s">
        <v>37</v>
      </c>
      <c r="F3" s="67"/>
      <c r="G3" s="67" t="s">
        <v>24</v>
      </c>
      <c r="H3" s="67"/>
      <c r="I3" s="67" t="s">
        <v>715</v>
      </c>
      <c r="J3" s="67"/>
      <c r="K3" s="56"/>
      <c r="L3" s="12" t="s">
        <v>716</v>
      </c>
      <c r="M3" s="12">
        <f>COUNTIF(I$2:I$1023,L3)</f>
        <v>0</v>
      </c>
      <c r="AA3" s="40" t="s">
        <v>715</v>
      </c>
    </row>
    <row r="4" spans="1:27" ht="140.25" x14ac:dyDescent="0.25">
      <c r="A4" s="3" t="s">
        <v>41</v>
      </c>
      <c r="B4" s="67"/>
      <c r="C4" s="13" t="s">
        <v>207</v>
      </c>
      <c r="D4" s="67"/>
      <c r="E4" s="67" t="s">
        <v>48</v>
      </c>
      <c r="F4" s="67"/>
      <c r="G4" s="67" t="s">
        <v>739</v>
      </c>
      <c r="H4" s="67"/>
      <c r="I4" s="67" t="s">
        <v>715</v>
      </c>
      <c r="J4" s="67"/>
      <c r="K4" s="56"/>
      <c r="AA4" s="40" t="s">
        <v>716</v>
      </c>
    </row>
    <row r="5" spans="1:27" ht="63.75" x14ac:dyDescent="0.25">
      <c r="A5" s="3" t="s">
        <v>41</v>
      </c>
      <c r="B5" s="67" t="s">
        <v>164</v>
      </c>
      <c r="C5" s="13" t="s">
        <v>207</v>
      </c>
      <c r="D5" s="67"/>
      <c r="E5" s="67" t="s">
        <v>253</v>
      </c>
      <c r="F5" s="31"/>
      <c r="G5" s="67" t="s">
        <v>933</v>
      </c>
      <c r="H5" s="67"/>
      <c r="I5" s="67" t="s">
        <v>715</v>
      </c>
      <c r="J5" s="67"/>
      <c r="K5" s="56"/>
      <c r="AA5" s="40" t="s">
        <v>717</v>
      </c>
    </row>
    <row r="6" spans="1:27" ht="63.75" x14ac:dyDescent="0.25">
      <c r="A6" s="3" t="s">
        <v>41</v>
      </c>
      <c r="B6" s="67"/>
      <c r="C6" s="13" t="s">
        <v>207</v>
      </c>
      <c r="D6" s="67"/>
      <c r="E6" s="67" t="s">
        <v>50</v>
      </c>
      <c r="F6" s="67"/>
      <c r="G6" s="67" t="s">
        <v>934</v>
      </c>
      <c r="H6" s="67"/>
      <c r="I6" s="67" t="s">
        <v>715</v>
      </c>
      <c r="J6" s="67"/>
      <c r="K6" s="56"/>
    </row>
    <row r="7" spans="1:27" ht="38.25" x14ac:dyDescent="0.25">
      <c r="A7" s="3" t="s">
        <v>41</v>
      </c>
      <c r="B7" s="67"/>
      <c r="C7" s="13" t="s">
        <v>207</v>
      </c>
      <c r="D7" s="67"/>
      <c r="E7" s="67" t="s">
        <v>830</v>
      </c>
      <c r="F7" s="31"/>
      <c r="G7" s="67" t="s">
        <v>935</v>
      </c>
      <c r="H7" s="67"/>
      <c r="I7" s="67" t="s">
        <v>715</v>
      </c>
      <c r="J7" s="67"/>
      <c r="K7" s="56"/>
      <c r="AA7" s="40" t="s">
        <v>717</v>
      </c>
    </row>
    <row r="8" spans="1:27" ht="51" x14ac:dyDescent="0.25">
      <c r="A8" s="3" t="s">
        <v>41</v>
      </c>
      <c r="B8" s="67"/>
      <c r="C8" s="13" t="s">
        <v>207</v>
      </c>
      <c r="D8" s="67"/>
      <c r="E8" s="67" t="s">
        <v>936</v>
      </c>
      <c r="F8" s="67"/>
      <c r="G8" s="67" t="s">
        <v>937</v>
      </c>
      <c r="H8" s="67"/>
      <c r="I8" s="67" t="s">
        <v>715</v>
      </c>
      <c r="J8" s="67"/>
      <c r="K8" s="56"/>
    </row>
    <row r="9" spans="1:27" ht="25.5" x14ac:dyDescent="0.25">
      <c r="A9" s="3" t="s">
        <v>41</v>
      </c>
      <c r="B9" s="67"/>
      <c r="C9" s="13" t="s">
        <v>207</v>
      </c>
      <c r="D9" s="67"/>
      <c r="E9" s="67" t="s">
        <v>254</v>
      </c>
      <c r="F9" s="67"/>
      <c r="G9" s="67" t="s">
        <v>53</v>
      </c>
      <c r="H9" s="67"/>
      <c r="I9" s="67" t="s">
        <v>715</v>
      </c>
      <c r="J9" s="67"/>
      <c r="K9" s="56"/>
    </row>
    <row r="10" spans="1:27" ht="25.5" x14ac:dyDescent="0.25">
      <c r="A10" s="3" t="s">
        <v>41</v>
      </c>
      <c r="B10" s="67"/>
      <c r="C10" s="13" t="s">
        <v>207</v>
      </c>
      <c r="D10" s="67"/>
      <c r="E10" s="67" t="s">
        <v>51</v>
      </c>
      <c r="F10" s="67"/>
      <c r="G10" s="67" t="s">
        <v>133</v>
      </c>
      <c r="H10" s="67"/>
      <c r="I10" s="67" t="s">
        <v>715</v>
      </c>
      <c r="J10" s="67"/>
      <c r="K10" s="56"/>
    </row>
    <row r="11" spans="1:27" ht="25.5" x14ac:dyDescent="0.25">
      <c r="A11" s="3" t="s">
        <v>41</v>
      </c>
      <c r="B11" s="67"/>
      <c r="C11" s="13" t="s">
        <v>207</v>
      </c>
      <c r="D11" s="67"/>
      <c r="E11" s="67" t="s">
        <v>255</v>
      </c>
      <c r="F11" s="31"/>
      <c r="G11" s="67" t="s">
        <v>54</v>
      </c>
      <c r="H11" s="67"/>
      <c r="I11" s="67" t="s">
        <v>715</v>
      </c>
      <c r="J11" s="67"/>
      <c r="K11" s="56"/>
    </row>
    <row r="12" spans="1:27" ht="25.5" x14ac:dyDescent="0.25">
      <c r="A12" s="3" t="s">
        <v>41</v>
      </c>
      <c r="B12" s="67"/>
      <c r="C12" s="13" t="s">
        <v>207</v>
      </c>
      <c r="D12" s="67"/>
      <c r="E12" s="67" t="s">
        <v>52</v>
      </c>
      <c r="F12" s="31"/>
      <c r="G12" s="67" t="s">
        <v>134</v>
      </c>
      <c r="H12" s="67"/>
      <c r="I12" s="67" t="s">
        <v>715</v>
      </c>
      <c r="J12" s="67"/>
      <c r="K12" s="56"/>
    </row>
    <row r="13" spans="1:27" ht="25.5" x14ac:dyDescent="0.25">
      <c r="A13" s="3" t="s">
        <v>41</v>
      </c>
      <c r="B13" s="67"/>
      <c r="C13" s="13" t="s">
        <v>207</v>
      </c>
      <c r="D13" s="67"/>
      <c r="E13" s="67" t="s">
        <v>741</v>
      </c>
      <c r="F13" s="67"/>
      <c r="G13" s="67" t="s">
        <v>742</v>
      </c>
      <c r="H13" s="67"/>
      <c r="I13" s="67" t="s">
        <v>715</v>
      </c>
      <c r="J13" s="67"/>
      <c r="K13" s="56"/>
    </row>
    <row r="14" spans="1:27" ht="306" x14ac:dyDescent="0.25">
      <c r="A14" s="3" t="s">
        <v>41</v>
      </c>
      <c r="B14" s="67"/>
      <c r="C14" s="13" t="s">
        <v>207</v>
      </c>
      <c r="D14" s="67"/>
      <c r="E14" s="67" t="s">
        <v>743</v>
      </c>
      <c r="F14" s="31"/>
      <c r="G14" s="67" t="s">
        <v>744</v>
      </c>
      <c r="H14" s="67"/>
      <c r="I14" s="67" t="s">
        <v>715</v>
      </c>
      <c r="J14" s="67"/>
      <c r="K14" s="56"/>
    </row>
    <row r="15" spans="1:27" ht="25.5" x14ac:dyDescent="0.25">
      <c r="A15" s="3" t="s">
        <v>41</v>
      </c>
      <c r="B15" s="67"/>
      <c r="C15" s="13" t="s">
        <v>207</v>
      </c>
      <c r="D15" s="67"/>
      <c r="E15" s="67" t="s">
        <v>55</v>
      </c>
      <c r="F15" s="67"/>
      <c r="G15" s="67" t="s">
        <v>56</v>
      </c>
      <c r="H15" s="67"/>
      <c r="I15" s="67" t="s">
        <v>715</v>
      </c>
      <c r="J15" s="67"/>
      <c r="K15" s="56"/>
    </row>
    <row r="16" spans="1:27" ht="306" x14ac:dyDescent="0.25">
      <c r="A16" s="3" t="s">
        <v>41</v>
      </c>
      <c r="B16" s="67"/>
      <c r="C16" s="13" t="s">
        <v>207</v>
      </c>
      <c r="D16" s="67"/>
      <c r="E16" s="67" t="s">
        <v>57</v>
      </c>
      <c r="F16" s="67"/>
      <c r="G16" s="67" t="s">
        <v>135</v>
      </c>
      <c r="H16" s="67"/>
      <c r="I16" s="67" t="s">
        <v>715</v>
      </c>
      <c r="J16" s="67"/>
      <c r="K16" s="56"/>
    </row>
    <row r="17" spans="1:11" ht="25.5" x14ac:dyDescent="0.25">
      <c r="A17" s="3" t="s">
        <v>41</v>
      </c>
      <c r="B17" s="67"/>
      <c r="C17" s="13" t="s">
        <v>207</v>
      </c>
      <c r="D17" s="67"/>
      <c r="E17" s="67" t="s">
        <v>256</v>
      </c>
      <c r="F17" s="67"/>
      <c r="G17" s="67" t="s">
        <v>58</v>
      </c>
      <c r="H17" s="67"/>
      <c r="I17" s="67" t="s">
        <v>715</v>
      </c>
      <c r="J17" s="67"/>
      <c r="K17" s="56"/>
    </row>
    <row r="18" spans="1:11" ht="318.75" x14ac:dyDescent="0.25">
      <c r="A18" s="3" t="s">
        <v>41</v>
      </c>
      <c r="B18" s="67"/>
      <c r="C18" s="13" t="s">
        <v>207</v>
      </c>
      <c r="D18" s="67"/>
      <c r="E18" s="67" t="s">
        <v>59</v>
      </c>
      <c r="F18" s="67"/>
      <c r="G18" s="67" t="s">
        <v>745</v>
      </c>
      <c r="H18" s="67"/>
      <c r="I18" s="67" t="s">
        <v>715</v>
      </c>
      <c r="J18" s="67"/>
      <c r="K18" s="56"/>
    </row>
    <row r="19" spans="1:11" ht="25.5" x14ac:dyDescent="0.25">
      <c r="A19" s="3" t="s">
        <v>41</v>
      </c>
      <c r="B19" s="67"/>
      <c r="C19" s="13" t="s">
        <v>207</v>
      </c>
      <c r="D19" s="67"/>
      <c r="E19" s="67" t="s">
        <v>257</v>
      </c>
      <c r="F19" s="67"/>
      <c r="G19" s="67" t="s">
        <v>61</v>
      </c>
      <c r="H19" s="67"/>
      <c r="I19" s="67" t="s">
        <v>715</v>
      </c>
      <c r="J19" s="67"/>
      <c r="K19" s="56"/>
    </row>
    <row r="20" spans="1:11" ht="357" x14ac:dyDescent="0.25">
      <c r="A20" s="3" t="s">
        <v>41</v>
      </c>
      <c r="B20" s="67"/>
      <c r="C20" s="13" t="s">
        <v>207</v>
      </c>
      <c r="D20" s="67"/>
      <c r="E20" s="67" t="s">
        <v>60</v>
      </c>
      <c r="F20" s="67"/>
      <c r="G20" s="67" t="s">
        <v>746</v>
      </c>
      <c r="H20" s="67"/>
      <c r="I20" s="67" t="s">
        <v>715</v>
      </c>
      <c r="J20" s="67"/>
      <c r="K20" s="56"/>
    </row>
    <row r="21" spans="1:11" ht="25.5" x14ac:dyDescent="0.25">
      <c r="A21" s="3" t="s">
        <v>41</v>
      </c>
      <c r="B21" s="67"/>
      <c r="C21" s="13" t="s">
        <v>207</v>
      </c>
      <c r="D21" s="67"/>
      <c r="E21" s="67" t="s">
        <v>258</v>
      </c>
      <c r="F21" s="67"/>
      <c r="G21" s="67" t="s">
        <v>62</v>
      </c>
      <c r="H21" s="67"/>
      <c r="I21" s="67" t="s">
        <v>715</v>
      </c>
      <c r="J21" s="67"/>
      <c r="K21" s="56"/>
    </row>
    <row r="22" spans="1:11" ht="153" x14ac:dyDescent="0.25">
      <c r="A22" s="3" t="s">
        <v>41</v>
      </c>
      <c r="B22" s="67"/>
      <c r="C22" s="13" t="s">
        <v>207</v>
      </c>
      <c r="D22" s="67"/>
      <c r="E22" s="67" t="s">
        <v>63</v>
      </c>
      <c r="F22" s="67"/>
      <c r="G22" s="67" t="s">
        <v>64</v>
      </c>
      <c r="H22" s="67"/>
      <c r="I22" s="67" t="s">
        <v>715</v>
      </c>
      <c r="J22" s="67"/>
      <c r="K22" s="56"/>
    </row>
    <row r="23" spans="1:11" ht="25.5" x14ac:dyDescent="0.25">
      <c r="A23" s="3" t="s">
        <v>41</v>
      </c>
      <c r="B23" s="67"/>
      <c r="C23" s="13" t="s">
        <v>207</v>
      </c>
      <c r="D23" s="67"/>
      <c r="E23" s="67" t="s">
        <v>259</v>
      </c>
      <c r="F23" s="67"/>
      <c r="G23" s="67" t="s">
        <v>66</v>
      </c>
      <c r="H23" s="67"/>
      <c r="I23" s="67" t="s">
        <v>715</v>
      </c>
      <c r="J23" s="67"/>
      <c r="K23" s="56"/>
    </row>
    <row r="24" spans="1:11" ht="89.25" x14ac:dyDescent="0.25">
      <c r="A24" s="3" t="s">
        <v>41</v>
      </c>
      <c r="B24" s="67"/>
      <c r="C24" s="13" t="s">
        <v>207</v>
      </c>
      <c r="D24" s="67"/>
      <c r="E24" s="67" t="s">
        <v>65</v>
      </c>
      <c r="F24" s="67"/>
      <c r="G24" s="67" t="s">
        <v>136</v>
      </c>
      <c r="H24" s="67"/>
      <c r="I24" s="67" t="s">
        <v>715</v>
      </c>
      <c r="J24" s="67"/>
      <c r="K24" s="56"/>
    </row>
    <row r="25" spans="1:11" ht="127.5" x14ac:dyDescent="0.25">
      <c r="A25" s="3" t="s">
        <v>845</v>
      </c>
      <c r="B25" s="67" t="s">
        <v>846</v>
      </c>
      <c r="C25" s="13" t="s">
        <v>207</v>
      </c>
      <c r="D25" s="67"/>
      <c r="E25" s="67" t="s">
        <v>831</v>
      </c>
      <c r="F25" s="67"/>
      <c r="G25" s="67" t="s">
        <v>994</v>
      </c>
      <c r="H25" s="67"/>
      <c r="I25" s="67" t="s">
        <v>715</v>
      </c>
      <c r="J25" s="67"/>
      <c r="K25" s="56"/>
    </row>
    <row r="26" spans="1:11" ht="89.25" x14ac:dyDescent="0.25">
      <c r="A26" s="3" t="s">
        <v>41</v>
      </c>
      <c r="B26" s="67"/>
      <c r="C26" s="13" t="s">
        <v>207</v>
      </c>
      <c r="D26" s="67"/>
      <c r="E26" s="67" t="s">
        <v>832</v>
      </c>
      <c r="F26" s="67"/>
      <c r="G26" s="67" t="s">
        <v>833</v>
      </c>
      <c r="H26" s="67"/>
      <c r="I26" s="67" t="s">
        <v>715</v>
      </c>
      <c r="J26" s="67"/>
      <c r="K26" s="56"/>
    </row>
    <row r="27" spans="1:11" ht="25.5" x14ac:dyDescent="0.25">
      <c r="A27" s="3" t="s">
        <v>41</v>
      </c>
      <c r="B27" s="67"/>
      <c r="C27" s="13" t="s">
        <v>207</v>
      </c>
      <c r="D27" s="67"/>
      <c r="E27" s="67" t="s">
        <v>260</v>
      </c>
      <c r="F27" s="67"/>
      <c r="G27" s="67" t="s">
        <v>68</v>
      </c>
      <c r="H27" s="67"/>
      <c r="I27" s="67" t="s">
        <v>715</v>
      </c>
      <c r="J27" s="67"/>
      <c r="K27" s="56"/>
    </row>
    <row r="28" spans="1:11" ht="25.5" x14ac:dyDescent="0.25">
      <c r="A28" s="3" t="s">
        <v>41</v>
      </c>
      <c r="B28" s="67"/>
      <c r="C28" s="13" t="s">
        <v>207</v>
      </c>
      <c r="D28" s="67"/>
      <c r="E28" s="67" t="s">
        <v>67</v>
      </c>
      <c r="F28" s="67"/>
      <c r="G28" s="67" t="s">
        <v>747</v>
      </c>
      <c r="H28" s="67"/>
      <c r="I28" s="67" t="s">
        <v>715</v>
      </c>
      <c r="J28" s="67"/>
      <c r="K28" s="56"/>
    </row>
    <row r="29" spans="1:11" ht="25.5" x14ac:dyDescent="0.25">
      <c r="A29" s="3" t="s">
        <v>41</v>
      </c>
      <c r="B29" s="67"/>
      <c r="C29" s="13" t="s">
        <v>207</v>
      </c>
      <c r="D29" s="67"/>
      <c r="E29" s="67" t="s">
        <v>261</v>
      </c>
      <c r="F29" s="67"/>
      <c r="G29" s="67" t="s">
        <v>69</v>
      </c>
      <c r="H29" s="67"/>
      <c r="I29" s="67" t="s">
        <v>715</v>
      </c>
      <c r="J29" s="67"/>
      <c r="K29" s="56"/>
    </row>
    <row r="30" spans="1:11" ht="229.5" x14ac:dyDescent="0.25">
      <c r="A30" s="3" t="s">
        <v>834</v>
      </c>
      <c r="B30" s="67" t="s">
        <v>835</v>
      </c>
      <c r="C30" s="13" t="s">
        <v>207</v>
      </c>
      <c r="D30" s="67"/>
      <c r="E30" s="67" t="s">
        <v>70</v>
      </c>
      <c r="F30" s="67"/>
      <c r="G30" s="15" t="s">
        <v>1089</v>
      </c>
      <c r="H30" s="67"/>
      <c r="I30" s="67" t="s">
        <v>715</v>
      </c>
      <c r="J30" s="67"/>
      <c r="K30" s="56"/>
    </row>
    <row r="31" spans="1:11" ht="25.5" x14ac:dyDescent="0.25">
      <c r="A31" s="3" t="s">
        <v>41</v>
      </c>
      <c r="B31" s="67"/>
      <c r="C31" s="13" t="s">
        <v>207</v>
      </c>
      <c r="D31" s="67"/>
      <c r="E31" s="67" t="s">
        <v>262</v>
      </c>
      <c r="F31" s="67"/>
      <c r="G31" s="67" t="s">
        <v>71</v>
      </c>
      <c r="H31" s="67"/>
      <c r="I31" s="67" t="s">
        <v>715</v>
      </c>
      <c r="J31" s="67"/>
      <c r="K31" s="56"/>
    </row>
    <row r="32" spans="1:11" x14ac:dyDescent="0.25">
      <c r="A32" s="3" t="s">
        <v>41</v>
      </c>
      <c r="B32" s="67"/>
      <c r="C32" s="13" t="s">
        <v>207</v>
      </c>
      <c r="D32" s="67"/>
      <c r="E32" s="67" t="s">
        <v>72</v>
      </c>
      <c r="F32" s="67"/>
      <c r="G32" s="67" t="s">
        <v>73</v>
      </c>
      <c r="H32" s="67"/>
      <c r="I32" s="67" t="s">
        <v>715</v>
      </c>
      <c r="J32" s="67"/>
      <c r="K32" s="56"/>
    </row>
    <row r="33" spans="1:11" ht="25.5" x14ac:dyDescent="0.25">
      <c r="A33" s="3" t="s">
        <v>41</v>
      </c>
      <c r="B33" s="67"/>
      <c r="C33" s="13" t="s">
        <v>207</v>
      </c>
      <c r="D33" s="67"/>
      <c r="E33" s="67" t="s">
        <v>263</v>
      </c>
      <c r="F33" s="31"/>
      <c r="G33" s="67" t="s">
        <v>74</v>
      </c>
      <c r="H33" s="67"/>
      <c r="I33" s="67" t="s">
        <v>715</v>
      </c>
      <c r="J33" s="67"/>
      <c r="K33" s="56"/>
    </row>
    <row r="34" spans="1:11" x14ac:dyDescent="0.25">
      <c r="A34" s="3" t="s">
        <v>41</v>
      </c>
      <c r="B34" s="67"/>
      <c r="C34" s="13" t="s">
        <v>207</v>
      </c>
      <c r="D34" s="67"/>
      <c r="E34" s="67" t="s">
        <v>75</v>
      </c>
      <c r="F34" s="31"/>
      <c r="G34" s="67" t="s">
        <v>76</v>
      </c>
      <c r="H34" s="67"/>
      <c r="I34" s="67" t="s">
        <v>715</v>
      </c>
      <c r="J34" s="67"/>
      <c r="K34" s="56"/>
    </row>
    <row r="35" spans="1:11" ht="25.5" x14ac:dyDescent="0.25">
      <c r="A35" s="3" t="s">
        <v>41</v>
      </c>
      <c r="B35" s="67"/>
      <c r="C35" s="13" t="s">
        <v>207</v>
      </c>
      <c r="D35" s="67"/>
      <c r="E35" s="67" t="s">
        <v>748</v>
      </c>
      <c r="F35" s="67"/>
      <c r="G35" s="67" t="s">
        <v>749</v>
      </c>
      <c r="H35" s="67"/>
      <c r="I35" s="67" t="s">
        <v>715</v>
      </c>
      <c r="J35" s="67"/>
      <c r="K35" s="56"/>
    </row>
    <row r="36" spans="1:11" ht="306" x14ac:dyDescent="0.25">
      <c r="A36" s="3" t="s">
        <v>41</v>
      </c>
      <c r="B36" s="67"/>
      <c r="C36" s="13" t="s">
        <v>207</v>
      </c>
      <c r="D36" s="67"/>
      <c r="E36" s="67" t="s">
        <v>77</v>
      </c>
      <c r="F36" s="31"/>
      <c r="G36" s="67" t="s">
        <v>750</v>
      </c>
      <c r="H36" s="67"/>
      <c r="I36" s="67" t="s">
        <v>715</v>
      </c>
      <c r="J36" s="67"/>
      <c r="K36" s="56"/>
    </row>
    <row r="37" spans="1:11" ht="25.5" x14ac:dyDescent="0.25">
      <c r="A37" s="3" t="s">
        <v>41</v>
      </c>
      <c r="B37" s="67"/>
      <c r="C37" s="13" t="s">
        <v>207</v>
      </c>
      <c r="D37" s="67"/>
      <c r="E37" s="67" t="s">
        <v>265</v>
      </c>
      <c r="F37" s="67"/>
      <c r="G37" s="67" t="s">
        <v>78</v>
      </c>
      <c r="H37" s="67"/>
      <c r="I37" s="67" t="s">
        <v>715</v>
      </c>
      <c r="J37" s="67"/>
      <c r="K37" s="56"/>
    </row>
    <row r="38" spans="1:11" ht="306" x14ac:dyDescent="0.25">
      <c r="A38" s="3" t="s">
        <v>41</v>
      </c>
      <c r="B38" s="67"/>
      <c r="C38" s="13" t="s">
        <v>207</v>
      </c>
      <c r="D38" s="67"/>
      <c r="E38" s="67" t="s">
        <v>79</v>
      </c>
      <c r="F38" s="67"/>
      <c r="G38" s="67" t="s">
        <v>137</v>
      </c>
      <c r="H38" s="67"/>
      <c r="I38" s="67" t="s">
        <v>715</v>
      </c>
      <c r="J38" s="67"/>
      <c r="K38" s="56"/>
    </row>
    <row r="39" spans="1:11" ht="25.5" x14ac:dyDescent="0.25">
      <c r="A39" s="3" t="s">
        <v>41</v>
      </c>
      <c r="B39" s="67"/>
      <c r="C39" s="13" t="s">
        <v>207</v>
      </c>
      <c r="D39" s="67"/>
      <c r="E39" s="67" t="s">
        <v>266</v>
      </c>
      <c r="F39" s="67"/>
      <c r="G39" s="67" t="s">
        <v>80</v>
      </c>
      <c r="H39" s="67"/>
      <c r="I39" s="67" t="s">
        <v>715</v>
      </c>
      <c r="J39" s="67"/>
      <c r="K39" s="56"/>
    </row>
    <row r="40" spans="1:11" ht="306" x14ac:dyDescent="0.25">
      <c r="A40" s="3" t="s">
        <v>41</v>
      </c>
      <c r="B40" s="67"/>
      <c r="C40" s="13" t="s">
        <v>207</v>
      </c>
      <c r="D40" s="67"/>
      <c r="E40" s="67" t="s">
        <v>81</v>
      </c>
      <c r="F40" s="67"/>
      <c r="G40" s="67" t="s">
        <v>138</v>
      </c>
      <c r="H40" s="67"/>
      <c r="I40" s="67" t="s">
        <v>715</v>
      </c>
      <c r="J40" s="67"/>
      <c r="K40" s="56"/>
    </row>
    <row r="41" spans="1:11" ht="25.5" x14ac:dyDescent="0.25">
      <c r="A41" s="3" t="s">
        <v>41</v>
      </c>
      <c r="B41" s="67"/>
      <c r="C41" s="13" t="s">
        <v>207</v>
      </c>
      <c r="D41" s="67"/>
      <c r="E41" s="67" t="s">
        <v>267</v>
      </c>
      <c r="F41" s="67"/>
      <c r="G41" s="67" t="s">
        <v>82</v>
      </c>
      <c r="H41" s="67"/>
      <c r="I41" s="67" t="s">
        <v>715</v>
      </c>
      <c r="J41" s="67"/>
      <c r="K41" s="56"/>
    </row>
    <row r="42" spans="1:11" ht="357" x14ac:dyDescent="0.25">
      <c r="A42" s="3" t="s">
        <v>41</v>
      </c>
      <c r="B42" s="67"/>
      <c r="C42" s="13" t="s">
        <v>207</v>
      </c>
      <c r="D42" s="67"/>
      <c r="E42" s="67" t="s">
        <v>83</v>
      </c>
      <c r="F42" s="67"/>
      <c r="G42" s="67" t="s">
        <v>139</v>
      </c>
      <c r="H42" s="67"/>
      <c r="I42" s="67" t="s">
        <v>715</v>
      </c>
      <c r="J42" s="67"/>
      <c r="K42" s="56"/>
    </row>
    <row r="43" spans="1:11" ht="25.5" x14ac:dyDescent="0.25">
      <c r="A43" s="3" t="s">
        <v>41</v>
      </c>
      <c r="B43" s="67"/>
      <c r="C43" s="13" t="s">
        <v>207</v>
      </c>
      <c r="D43" s="67"/>
      <c r="E43" s="67" t="s">
        <v>269</v>
      </c>
      <c r="F43" s="67"/>
      <c r="G43" s="67" t="s">
        <v>84</v>
      </c>
      <c r="H43" s="67"/>
      <c r="I43" s="67" t="s">
        <v>715</v>
      </c>
      <c r="J43" s="67"/>
      <c r="K43" s="56"/>
    </row>
    <row r="44" spans="1:11" ht="165.75" x14ac:dyDescent="0.25">
      <c r="A44" s="3" t="s">
        <v>41</v>
      </c>
      <c r="B44" s="67"/>
      <c r="C44" s="13" t="s">
        <v>207</v>
      </c>
      <c r="D44" s="67"/>
      <c r="E44" s="67" t="s">
        <v>85</v>
      </c>
      <c r="F44" s="67"/>
      <c r="G44" s="67" t="s">
        <v>140</v>
      </c>
      <c r="H44" s="67"/>
      <c r="I44" s="67" t="s">
        <v>715</v>
      </c>
      <c r="J44" s="67"/>
      <c r="K44" s="56"/>
    </row>
    <row r="45" spans="1:11" ht="25.5" x14ac:dyDescent="0.25">
      <c r="A45" s="3" t="s">
        <v>41</v>
      </c>
      <c r="B45" s="67"/>
      <c r="C45" s="13" t="s">
        <v>207</v>
      </c>
      <c r="D45" s="67"/>
      <c r="E45" s="67" t="s">
        <v>268</v>
      </c>
      <c r="F45" s="67"/>
      <c r="G45" s="67" t="s">
        <v>86</v>
      </c>
      <c r="H45" s="67"/>
      <c r="I45" s="67" t="s">
        <v>715</v>
      </c>
      <c r="J45" s="67"/>
      <c r="K45" s="56"/>
    </row>
    <row r="46" spans="1:11" ht="89.25" x14ac:dyDescent="0.25">
      <c r="A46" s="3" t="s">
        <v>41</v>
      </c>
      <c r="B46" s="67"/>
      <c r="C46" s="13" t="s">
        <v>207</v>
      </c>
      <c r="D46" s="67"/>
      <c r="E46" s="67" t="s">
        <v>87</v>
      </c>
      <c r="F46" s="67"/>
      <c r="G46" s="67" t="s">
        <v>141</v>
      </c>
      <c r="H46" s="67"/>
      <c r="I46" s="67" t="s">
        <v>715</v>
      </c>
      <c r="J46" s="67"/>
      <c r="K46" s="56"/>
    </row>
    <row r="47" spans="1:11" ht="127.5" x14ac:dyDescent="0.25">
      <c r="A47" s="3" t="s">
        <v>845</v>
      </c>
      <c r="B47" s="67" t="s">
        <v>846</v>
      </c>
      <c r="C47" s="13" t="s">
        <v>207</v>
      </c>
      <c r="D47" s="67"/>
      <c r="E47" s="67" t="s">
        <v>836</v>
      </c>
      <c r="F47" s="67"/>
      <c r="G47" s="67" t="s">
        <v>995</v>
      </c>
      <c r="H47" s="67"/>
      <c r="I47" s="67" t="s">
        <v>715</v>
      </c>
      <c r="J47" s="67"/>
      <c r="K47" s="56"/>
    </row>
    <row r="48" spans="1:11" ht="89.25" x14ac:dyDescent="0.25">
      <c r="A48" s="3" t="s">
        <v>41</v>
      </c>
      <c r="B48" s="67"/>
      <c r="C48" s="13" t="s">
        <v>207</v>
      </c>
      <c r="D48" s="67"/>
      <c r="E48" s="67" t="s">
        <v>837</v>
      </c>
      <c r="F48" s="67"/>
      <c r="G48" s="67" t="s">
        <v>838</v>
      </c>
      <c r="H48" s="67"/>
      <c r="I48" s="67" t="s">
        <v>715</v>
      </c>
      <c r="J48" s="67"/>
      <c r="K48" s="56"/>
    </row>
    <row r="49" spans="1:11" ht="25.5" x14ac:dyDescent="0.25">
      <c r="A49" s="3" t="s">
        <v>41</v>
      </c>
      <c r="B49" s="67"/>
      <c r="C49" s="13" t="s">
        <v>207</v>
      </c>
      <c r="D49" s="67"/>
      <c r="E49" s="67" t="s">
        <v>270</v>
      </c>
      <c r="F49" s="67"/>
      <c r="G49" s="67" t="s">
        <v>88</v>
      </c>
      <c r="H49" s="67"/>
      <c r="I49" s="67" t="s">
        <v>715</v>
      </c>
      <c r="J49" s="67"/>
      <c r="K49" s="56"/>
    </row>
    <row r="50" spans="1:11" ht="38.25" x14ac:dyDescent="0.25">
      <c r="A50" s="3" t="s">
        <v>41</v>
      </c>
      <c r="B50" s="67"/>
      <c r="C50" s="13" t="s">
        <v>207</v>
      </c>
      <c r="D50" s="67"/>
      <c r="E50" s="67" t="s">
        <v>89</v>
      </c>
      <c r="F50" s="67"/>
      <c r="G50" s="67" t="s">
        <v>751</v>
      </c>
      <c r="H50" s="67"/>
      <c r="I50" s="67" t="s">
        <v>715</v>
      </c>
      <c r="J50" s="67"/>
      <c r="K50" s="56"/>
    </row>
    <row r="51" spans="1:11" ht="25.5" x14ac:dyDescent="0.25">
      <c r="A51" s="3" t="s">
        <v>41</v>
      </c>
      <c r="B51" s="67"/>
      <c r="C51" s="13" t="s">
        <v>207</v>
      </c>
      <c r="D51" s="67"/>
      <c r="E51" s="67" t="s">
        <v>271</v>
      </c>
      <c r="F51" s="67"/>
      <c r="G51" s="67" t="s">
        <v>90</v>
      </c>
      <c r="H51" s="67"/>
      <c r="I51" s="67" t="s">
        <v>715</v>
      </c>
      <c r="J51" s="67"/>
      <c r="K51" s="56"/>
    </row>
    <row r="52" spans="1:11" ht="229.5" x14ac:dyDescent="0.25">
      <c r="A52" s="3" t="s">
        <v>834</v>
      </c>
      <c r="B52" s="67" t="s">
        <v>835</v>
      </c>
      <c r="C52" s="13" t="s">
        <v>207</v>
      </c>
      <c r="D52" s="67"/>
      <c r="E52" s="67" t="s">
        <v>91</v>
      </c>
      <c r="F52" s="67"/>
      <c r="G52" s="15" t="s">
        <v>1090</v>
      </c>
      <c r="H52" s="67"/>
      <c r="I52" s="67" t="s">
        <v>715</v>
      </c>
      <c r="J52" s="67"/>
      <c r="K52" s="56"/>
    </row>
    <row r="53" spans="1:11" ht="25.5" x14ac:dyDescent="0.25">
      <c r="A53" s="3" t="s">
        <v>41</v>
      </c>
      <c r="B53" s="67"/>
      <c r="C53" s="13" t="s">
        <v>207</v>
      </c>
      <c r="D53" s="67"/>
      <c r="E53" s="67" t="s">
        <v>272</v>
      </c>
      <c r="F53" s="67"/>
      <c r="G53" s="67" t="s">
        <v>92</v>
      </c>
      <c r="H53" s="67"/>
      <c r="I53" s="67" t="s">
        <v>715</v>
      </c>
      <c r="J53" s="67"/>
      <c r="K53" s="56"/>
    </row>
    <row r="54" spans="1:11" ht="25.5" x14ac:dyDescent="0.25">
      <c r="A54" s="3" t="s">
        <v>41</v>
      </c>
      <c r="B54" s="67"/>
      <c r="C54" s="13" t="s">
        <v>207</v>
      </c>
      <c r="D54" s="67"/>
      <c r="E54" s="67" t="s">
        <v>93</v>
      </c>
      <c r="F54" s="67"/>
      <c r="G54" s="67" t="s">
        <v>752</v>
      </c>
      <c r="H54" s="67"/>
      <c r="I54" s="67" t="s">
        <v>715</v>
      </c>
      <c r="J54" s="67"/>
      <c r="K54" s="56"/>
    </row>
    <row r="55" spans="1:11" ht="25.5" x14ac:dyDescent="0.25">
      <c r="A55" s="3" t="s">
        <v>41</v>
      </c>
      <c r="B55" s="67"/>
      <c r="C55" s="13" t="s">
        <v>207</v>
      </c>
      <c r="D55" s="67"/>
      <c r="E55" s="67" t="s">
        <v>273</v>
      </c>
      <c r="F55" s="31"/>
      <c r="G55" s="67" t="s">
        <v>94</v>
      </c>
      <c r="H55" s="67"/>
      <c r="I55" s="67" t="s">
        <v>715</v>
      </c>
      <c r="J55" s="67"/>
      <c r="K55" s="56"/>
    </row>
    <row r="56" spans="1:11" ht="25.5" x14ac:dyDescent="0.25">
      <c r="A56" s="3" t="s">
        <v>41</v>
      </c>
      <c r="B56" s="67"/>
      <c r="C56" s="13" t="s">
        <v>207</v>
      </c>
      <c r="D56" s="67"/>
      <c r="E56" s="67" t="s">
        <v>95</v>
      </c>
      <c r="F56" s="31"/>
      <c r="G56" s="67" t="s">
        <v>753</v>
      </c>
      <c r="H56" s="67"/>
      <c r="I56" s="67" t="s">
        <v>715</v>
      </c>
      <c r="J56" s="67"/>
      <c r="K56" s="56"/>
    </row>
    <row r="57" spans="1:11" ht="25.5" x14ac:dyDescent="0.25">
      <c r="A57" s="3" t="s">
        <v>41</v>
      </c>
      <c r="B57" s="67"/>
      <c r="C57" s="13" t="s">
        <v>207</v>
      </c>
      <c r="D57" s="67"/>
      <c r="E57" s="67" t="s">
        <v>754</v>
      </c>
      <c r="F57" s="67"/>
      <c r="G57" s="67" t="s">
        <v>96</v>
      </c>
      <c r="H57" s="67"/>
      <c r="I57" s="67" t="s">
        <v>715</v>
      </c>
      <c r="J57" s="67"/>
      <c r="K57" s="56"/>
    </row>
    <row r="58" spans="1:11" ht="318.75" x14ac:dyDescent="0.25">
      <c r="A58" s="3" t="s">
        <v>41</v>
      </c>
      <c r="B58" s="67"/>
      <c r="C58" s="13" t="s">
        <v>207</v>
      </c>
      <c r="D58" s="67"/>
      <c r="E58" s="67" t="s">
        <v>755</v>
      </c>
      <c r="F58" s="31"/>
      <c r="G58" s="67" t="s">
        <v>938</v>
      </c>
      <c r="H58" s="67"/>
      <c r="I58" s="67" t="s">
        <v>715</v>
      </c>
      <c r="J58" s="67"/>
      <c r="K58" s="56"/>
    </row>
    <row r="59" spans="1:11" ht="25.5" x14ac:dyDescent="0.25">
      <c r="A59" s="3" t="s">
        <v>41</v>
      </c>
      <c r="B59" s="67"/>
      <c r="C59" s="13" t="s">
        <v>207</v>
      </c>
      <c r="D59" s="67"/>
      <c r="E59" s="67" t="s">
        <v>274</v>
      </c>
      <c r="F59" s="67"/>
      <c r="G59" s="67" t="s">
        <v>97</v>
      </c>
      <c r="H59" s="67"/>
      <c r="I59" s="67" t="s">
        <v>715</v>
      </c>
      <c r="J59" s="67"/>
      <c r="K59" s="56"/>
    </row>
    <row r="60" spans="1:11" ht="306" x14ac:dyDescent="0.25">
      <c r="A60" s="3" t="s">
        <v>41</v>
      </c>
      <c r="B60" s="67"/>
      <c r="C60" s="13" t="s">
        <v>207</v>
      </c>
      <c r="D60" s="67"/>
      <c r="E60" s="67" t="s">
        <v>98</v>
      </c>
      <c r="F60" s="67"/>
      <c r="G60" s="67" t="s">
        <v>142</v>
      </c>
      <c r="H60" s="67"/>
      <c r="I60" s="67" t="s">
        <v>715</v>
      </c>
      <c r="J60" s="67"/>
      <c r="K60" s="56"/>
    </row>
    <row r="61" spans="1:11" ht="25.5" x14ac:dyDescent="0.25">
      <c r="A61" s="3" t="s">
        <v>41</v>
      </c>
      <c r="B61" s="67"/>
      <c r="C61" s="13" t="s">
        <v>207</v>
      </c>
      <c r="D61" s="67"/>
      <c r="E61" s="67" t="s">
        <v>275</v>
      </c>
      <c r="F61" s="67"/>
      <c r="G61" s="67" t="s">
        <v>99</v>
      </c>
      <c r="H61" s="67"/>
      <c r="I61" s="67" t="s">
        <v>715</v>
      </c>
      <c r="J61" s="67"/>
      <c r="K61" s="56"/>
    </row>
    <row r="62" spans="1:11" ht="306" x14ac:dyDescent="0.25">
      <c r="A62" s="3" t="s">
        <v>41</v>
      </c>
      <c r="B62" s="67"/>
      <c r="C62" s="13" t="s">
        <v>207</v>
      </c>
      <c r="D62" s="67"/>
      <c r="E62" s="67" t="s">
        <v>100</v>
      </c>
      <c r="F62" s="67"/>
      <c r="G62" s="67" t="s">
        <v>143</v>
      </c>
      <c r="H62" s="67"/>
      <c r="I62" s="67" t="s">
        <v>715</v>
      </c>
      <c r="J62" s="67"/>
      <c r="K62" s="56"/>
    </row>
    <row r="63" spans="1:11" ht="25.5" x14ac:dyDescent="0.25">
      <c r="A63" s="3" t="s">
        <v>41</v>
      </c>
      <c r="B63" s="67"/>
      <c r="C63" s="13" t="s">
        <v>207</v>
      </c>
      <c r="D63" s="67"/>
      <c r="E63" s="67" t="s">
        <v>276</v>
      </c>
      <c r="F63" s="67"/>
      <c r="G63" s="67" t="s">
        <v>101</v>
      </c>
      <c r="H63" s="67"/>
      <c r="I63" s="67" t="s">
        <v>715</v>
      </c>
      <c r="J63" s="67"/>
      <c r="K63" s="56"/>
    </row>
    <row r="64" spans="1:11" ht="357" x14ac:dyDescent="0.25">
      <c r="A64" s="3" t="s">
        <v>41</v>
      </c>
      <c r="B64" s="67"/>
      <c r="C64" s="13" t="s">
        <v>207</v>
      </c>
      <c r="D64" s="67"/>
      <c r="E64" s="67" t="s">
        <v>102</v>
      </c>
      <c r="F64" s="67"/>
      <c r="G64" s="67" t="s">
        <v>144</v>
      </c>
      <c r="H64" s="67"/>
      <c r="I64" s="67" t="s">
        <v>715</v>
      </c>
      <c r="J64" s="67"/>
      <c r="K64" s="56"/>
    </row>
    <row r="65" spans="1:11" ht="25.5" x14ac:dyDescent="0.25">
      <c r="A65" s="3" t="s">
        <v>41</v>
      </c>
      <c r="B65" s="67"/>
      <c r="C65" s="13" t="s">
        <v>207</v>
      </c>
      <c r="D65" s="67"/>
      <c r="E65" s="67" t="s">
        <v>277</v>
      </c>
      <c r="F65" s="67"/>
      <c r="G65" s="67" t="s">
        <v>103</v>
      </c>
      <c r="H65" s="67"/>
      <c r="I65" s="67" t="s">
        <v>715</v>
      </c>
      <c r="J65" s="67"/>
      <c r="K65" s="56"/>
    </row>
    <row r="66" spans="1:11" ht="165.75" x14ac:dyDescent="0.25">
      <c r="A66" s="3" t="s">
        <v>41</v>
      </c>
      <c r="B66" s="67"/>
      <c r="C66" s="13" t="s">
        <v>207</v>
      </c>
      <c r="D66" s="67"/>
      <c r="E66" s="67" t="s">
        <v>104</v>
      </c>
      <c r="F66" s="67"/>
      <c r="G66" s="67" t="s">
        <v>939</v>
      </c>
      <c r="H66" s="67"/>
      <c r="I66" s="67" t="s">
        <v>715</v>
      </c>
      <c r="J66" s="67"/>
      <c r="K66" s="56"/>
    </row>
    <row r="67" spans="1:11" ht="25.5" x14ac:dyDescent="0.25">
      <c r="A67" s="3" t="s">
        <v>41</v>
      </c>
      <c r="B67" s="67"/>
      <c r="C67" s="13" t="s">
        <v>207</v>
      </c>
      <c r="D67" s="67"/>
      <c r="E67" s="67" t="s">
        <v>278</v>
      </c>
      <c r="F67" s="67"/>
      <c r="G67" s="67" t="s">
        <v>105</v>
      </c>
      <c r="H67" s="67"/>
      <c r="I67" s="67" t="s">
        <v>715</v>
      </c>
      <c r="J67" s="67"/>
      <c r="K67" s="56"/>
    </row>
    <row r="68" spans="1:11" ht="89.25" x14ac:dyDescent="0.25">
      <c r="A68" s="3" t="s">
        <v>41</v>
      </c>
      <c r="B68" s="67"/>
      <c r="C68" s="13" t="s">
        <v>207</v>
      </c>
      <c r="D68" s="67"/>
      <c r="E68" s="67" t="s">
        <v>106</v>
      </c>
      <c r="F68" s="67"/>
      <c r="G68" s="67" t="s">
        <v>145</v>
      </c>
      <c r="H68" s="67"/>
      <c r="I68" s="67" t="s">
        <v>715</v>
      </c>
      <c r="J68" s="67"/>
      <c r="K68" s="56"/>
    </row>
    <row r="69" spans="1:11" ht="127.5" x14ac:dyDescent="0.25">
      <c r="A69" s="3" t="s">
        <v>845</v>
      </c>
      <c r="B69" s="67" t="s">
        <v>846</v>
      </c>
      <c r="C69" s="13" t="s">
        <v>207</v>
      </c>
      <c r="D69" s="67"/>
      <c r="E69" s="67" t="s">
        <v>839</v>
      </c>
      <c r="F69" s="67"/>
      <c r="G69" s="67" t="s">
        <v>996</v>
      </c>
      <c r="H69" s="67"/>
      <c r="I69" s="67" t="s">
        <v>715</v>
      </c>
      <c r="J69" s="67"/>
      <c r="K69" s="56"/>
    </row>
    <row r="70" spans="1:11" ht="89.25" x14ac:dyDescent="0.25">
      <c r="A70" s="3" t="s">
        <v>41</v>
      </c>
      <c r="B70" s="67"/>
      <c r="C70" s="13" t="s">
        <v>207</v>
      </c>
      <c r="D70" s="67"/>
      <c r="E70" s="67" t="s">
        <v>840</v>
      </c>
      <c r="F70" s="67"/>
      <c r="G70" s="67" t="s">
        <v>841</v>
      </c>
      <c r="H70" s="67"/>
      <c r="I70" s="67" t="s">
        <v>715</v>
      </c>
      <c r="J70" s="67"/>
      <c r="K70" s="56"/>
    </row>
    <row r="71" spans="1:11" ht="25.5" x14ac:dyDescent="0.25">
      <c r="A71" s="3" t="s">
        <v>41</v>
      </c>
      <c r="B71" s="67"/>
      <c r="C71" s="13" t="s">
        <v>207</v>
      </c>
      <c r="D71" s="67"/>
      <c r="E71" s="67" t="s">
        <v>279</v>
      </c>
      <c r="F71" s="67"/>
      <c r="G71" s="67" t="s">
        <v>107</v>
      </c>
      <c r="H71" s="67"/>
      <c r="I71" s="67" t="s">
        <v>715</v>
      </c>
      <c r="J71" s="67"/>
      <c r="K71" s="56"/>
    </row>
    <row r="72" spans="1:11" ht="25.5" x14ac:dyDescent="0.25">
      <c r="A72" s="3" t="s">
        <v>41</v>
      </c>
      <c r="B72" s="67"/>
      <c r="C72" s="13" t="s">
        <v>207</v>
      </c>
      <c r="D72" s="67"/>
      <c r="E72" s="67" t="s">
        <v>108</v>
      </c>
      <c r="F72" s="67"/>
      <c r="G72" s="67" t="s">
        <v>109</v>
      </c>
      <c r="H72" s="67"/>
      <c r="I72" s="67" t="s">
        <v>715</v>
      </c>
      <c r="J72" s="67"/>
      <c r="K72" s="56"/>
    </row>
    <row r="73" spans="1:11" ht="25.5" x14ac:dyDescent="0.25">
      <c r="A73" s="3" t="s">
        <v>41</v>
      </c>
      <c r="B73" s="67"/>
      <c r="C73" s="13" t="s">
        <v>207</v>
      </c>
      <c r="D73" s="67"/>
      <c r="E73" s="67" t="s">
        <v>280</v>
      </c>
      <c r="F73" s="67"/>
      <c r="G73" s="67" t="s">
        <v>110</v>
      </c>
      <c r="H73" s="67"/>
      <c r="I73" s="67" t="s">
        <v>715</v>
      </c>
      <c r="J73" s="67"/>
      <c r="K73" s="56"/>
    </row>
    <row r="74" spans="1:11" ht="229.5" x14ac:dyDescent="0.25">
      <c r="A74" s="3" t="s">
        <v>834</v>
      </c>
      <c r="B74" s="67" t="s">
        <v>835</v>
      </c>
      <c r="C74" s="13" t="s">
        <v>207</v>
      </c>
      <c r="D74" s="67"/>
      <c r="E74" s="67" t="s">
        <v>111</v>
      </c>
      <c r="F74" s="67"/>
      <c r="G74" s="67" t="s">
        <v>1091</v>
      </c>
      <c r="H74" s="67"/>
      <c r="I74" s="67" t="s">
        <v>715</v>
      </c>
      <c r="J74" s="67"/>
      <c r="K74" s="56"/>
    </row>
    <row r="75" spans="1:11" ht="25.5" x14ac:dyDescent="0.25">
      <c r="A75" s="3" t="s">
        <v>41</v>
      </c>
      <c r="B75" s="67"/>
      <c r="C75" s="13" t="s">
        <v>207</v>
      </c>
      <c r="D75" s="67"/>
      <c r="E75" s="67" t="s">
        <v>281</v>
      </c>
      <c r="F75" s="67"/>
      <c r="G75" s="67" t="s">
        <v>112</v>
      </c>
      <c r="H75" s="67"/>
      <c r="I75" s="67" t="s">
        <v>715</v>
      </c>
      <c r="J75" s="67"/>
      <c r="K75" s="56"/>
    </row>
    <row r="76" spans="1:11" x14ac:dyDescent="0.25">
      <c r="A76" s="3" t="s">
        <v>41</v>
      </c>
      <c r="B76" s="67"/>
      <c r="C76" s="13" t="s">
        <v>207</v>
      </c>
      <c r="D76" s="67"/>
      <c r="E76" s="67" t="s">
        <v>113</v>
      </c>
      <c r="F76" s="67"/>
      <c r="G76" s="67" t="s">
        <v>114</v>
      </c>
      <c r="H76" s="67"/>
      <c r="I76" s="67" t="s">
        <v>715</v>
      </c>
      <c r="J76" s="67"/>
      <c r="K76" s="56"/>
    </row>
    <row r="77" spans="1:11" ht="25.5" x14ac:dyDescent="0.25">
      <c r="A77" s="3" t="s">
        <v>41</v>
      </c>
      <c r="B77" s="67"/>
      <c r="C77" s="13" t="s">
        <v>207</v>
      </c>
      <c r="D77" s="67"/>
      <c r="E77" s="67" t="s">
        <v>282</v>
      </c>
      <c r="F77" s="31"/>
      <c r="G77" s="67" t="s">
        <v>115</v>
      </c>
      <c r="H77" s="67"/>
      <c r="I77" s="67" t="s">
        <v>715</v>
      </c>
      <c r="J77" s="67"/>
      <c r="K77" s="56"/>
    </row>
    <row r="78" spans="1:11" x14ac:dyDescent="0.25">
      <c r="A78" s="3" t="s">
        <v>41</v>
      </c>
      <c r="B78" s="67"/>
      <c r="C78" s="13" t="s">
        <v>207</v>
      </c>
      <c r="D78" s="67"/>
      <c r="E78" s="67" t="s">
        <v>116</v>
      </c>
      <c r="F78" s="31"/>
      <c r="G78" s="67" t="s">
        <v>117</v>
      </c>
      <c r="H78" s="67"/>
      <c r="I78" s="67" t="s">
        <v>715</v>
      </c>
      <c r="J78" s="67"/>
      <c r="K78" s="56"/>
    </row>
    <row r="79" spans="1:11" ht="25.5" x14ac:dyDescent="0.25">
      <c r="A79" s="3" t="s">
        <v>41</v>
      </c>
      <c r="B79" s="67"/>
      <c r="C79" s="13" t="s">
        <v>207</v>
      </c>
      <c r="D79" s="67"/>
      <c r="E79" s="67" t="s">
        <v>756</v>
      </c>
      <c r="F79" s="67"/>
      <c r="G79" s="67" t="s">
        <v>757</v>
      </c>
      <c r="H79" s="67"/>
      <c r="I79" s="67" t="s">
        <v>715</v>
      </c>
      <c r="J79" s="67"/>
      <c r="K79" s="56"/>
    </row>
    <row r="80" spans="1:11" ht="306" x14ac:dyDescent="0.25">
      <c r="A80" s="3" t="s">
        <v>41</v>
      </c>
      <c r="B80" s="67"/>
      <c r="C80" s="13" t="s">
        <v>207</v>
      </c>
      <c r="D80" s="67"/>
      <c r="E80" s="67" t="s">
        <v>758</v>
      </c>
      <c r="F80" s="31"/>
      <c r="G80" s="67" t="s">
        <v>759</v>
      </c>
      <c r="H80" s="67"/>
      <c r="I80" s="67" t="s">
        <v>715</v>
      </c>
      <c r="J80" s="67"/>
      <c r="K80" s="56"/>
    </row>
    <row r="81" spans="1:11" ht="25.5" x14ac:dyDescent="0.25">
      <c r="A81" s="3" t="s">
        <v>41</v>
      </c>
      <c r="B81" s="67"/>
      <c r="C81" s="13" t="s">
        <v>207</v>
      </c>
      <c r="D81" s="67"/>
      <c r="E81" s="67" t="s">
        <v>283</v>
      </c>
      <c r="F81" s="67"/>
      <c r="G81" s="67" t="s">
        <v>118</v>
      </c>
      <c r="H81" s="67"/>
      <c r="I81" s="67" t="s">
        <v>715</v>
      </c>
      <c r="J81" s="67"/>
      <c r="K81" s="56"/>
    </row>
    <row r="82" spans="1:11" ht="306" x14ac:dyDescent="0.25">
      <c r="A82" s="3" t="s">
        <v>41</v>
      </c>
      <c r="B82" s="67"/>
      <c r="C82" s="13" t="s">
        <v>207</v>
      </c>
      <c r="D82" s="67"/>
      <c r="E82" s="67" t="s">
        <v>119</v>
      </c>
      <c r="F82" s="67"/>
      <c r="G82" s="67" t="s">
        <v>146</v>
      </c>
      <c r="H82" s="67"/>
      <c r="I82" s="67" t="s">
        <v>715</v>
      </c>
      <c r="J82" s="67"/>
      <c r="K82" s="56"/>
    </row>
    <row r="83" spans="1:11" ht="25.5" x14ac:dyDescent="0.25">
      <c r="A83" s="3" t="s">
        <v>41</v>
      </c>
      <c r="B83" s="67"/>
      <c r="C83" s="13" t="s">
        <v>207</v>
      </c>
      <c r="D83" s="67"/>
      <c r="E83" s="67" t="s">
        <v>284</v>
      </c>
      <c r="F83" s="67"/>
      <c r="G83" s="67" t="s">
        <v>120</v>
      </c>
      <c r="H83" s="67"/>
      <c r="I83" s="67" t="s">
        <v>715</v>
      </c>
      <c r="J83" s="67"/>
      <c r="K83" s="56"/>
    </row>
    <row r="84" spans="1:11" ht="306" x14ac:dyDescent="0.25">
      <c r="A84" s="3" t="s">
        <v>41</v>
      </c>
      <c r="B84" s="67"/>
      <c r="C84" s="13" t="s">
        <v>207</v>
      </c>
      <c r="D84" s="67"/>
      <c r="E84" s="67" t="s">
        <v>121</v>
      </c>
      <c r="F84" s="67"/>
      <c r="G84" s="67" t="s">
        <v>147</v>
      </c>
      <c r="H84" s="67" t="s">
        <v>740</v>
      </c>
      <c r="I84" s="67" t="s">
        <v>715</v>
      </c>
      <c r="J84" s="67"/>
      <c r="K84" s="56"/>
    </row>
    <row r="85" spans="1:11" ht="25.5" x14ac:dyDescent="0.25">
      <c r="A85" s="3" t="s">
        <v>41</v>
      </c>
      <c r="B85" s="67"/>
      <c r="C85" s="13" t="s">
        <v>207</v>
      </c>
      <c r="D85" s="67"/>
      <c r="E85" s="67" t="s">
        <v>285</v>
      </c>
      <c r="F85" s="67"/>
      <c r="G85" s="67" t="s">
        <v>122</v>
      </c>
      <c r="H85" s="67"/>
      <c r="I85" s="67" t="s">
        <v>715</v>
      </c>
      <c r="J85" s="67"/>
      <c r="K85" s="56"/>
    </row>
    <row r="86" spans="1:11" ht="357" x14ac:dyDescent="0.25">
      <c r="A86" s="3" t="s">
        <v>41</v>
      </c>
      <c r="B86" s="67"/>
      <c r="C86" s="13" t="s">
        <v>207</v>
      </c>
      <c r="D86" s="67"/>
      <c r="E86" s="67" t="s">
        <v>123</v>
      </c>
      <c r="F86" s="67"/>
      <c r="G86" s="67" t="s">
        <v>148</v>
      </c>
      <c r="H86" s="67"/>
      <c r="I86" s="67" t="s">
        <v>715</v>
      </c>
      <c r="J86" s="67"/>
      <c r="K86" s="56"/>
    </row>
    <row r="87" spans="1:11" ht="25.5" x14ac:dyDescent="0.25">
      <c r="A87" s="3" t="s">
        <v>41</v>
      </c>
      <c r="B87" s="67"/>
      <c r="C87" s="13" t="s">
        <v>207</v>
      </c>
      <c r="D87" s="67"/>
      <c r="E87" s="67" t="s">
        <v>299</v>
      </c>
      <c r="F87" s="67"/>
      <c r="G87" s="67" t="s">
        <v>124</v>
      </c>
      <c r="H87" s="67"/>
      <c r="I87" s="67" t="s">
        <v>715</v>
      </c>
      <c r="J87" s="67"/>
      <c r="K87" s="56"/>
    </row>
    <row r="88" spans="1:11" ht="165.75" x14ac:dyDescent="0.25">
      <c r="A88" s="3" t="s">
        <v>41</v>
      </c>
      <c r="B88" s="67"/>
      <c r="C88" s="13" t="s">
        <v>207</v>
      </c>
      <c r="D88" s="67"/>
      <c r="E88" s="67" t="s">
        <v>125</v>
      </c>
      <c r="F88" s="67"/>
      <c r="G88" s="67" t="s">
        <v>149</v>
      </c>
      <c r="H88" s="67"/>
      <c r="I88" s="67" t="s">
        <v>715</v>
      </c>
      <c r="J88" s="67"/>
      <c r="K88" s="56"/>
    </row>
    <row r="89" spans="1:11" ht="25.5" x14ac:dyDescent="0.25">
      <c r="A89" s="3" t="s">
        <v>41</v>
      </c>
      <c r="B89" s="67"/>
      <c r="C89" s="13" t="s">
        <v>207</v>
      </c>
      <c r="D89" s="67"/>
      <c r="E89" s="67" t="s">
        <v>286</v>
      </c>
      <c r="F89" s="67"/>
      <c r="G89" s="67" t="s">
        <v>126</v>
      </c>
      <c r="H89" s="67"/>
      <c r="I89" s="67" t="s">
        <v>715</v>
      </c>
      <c r="J89" s="67"/>
      <c r="K89" s="56"/>
    </row>
    <row r="90" spans="1:11" ht="89.25" x14ac:dyDescent="0.25">
      <c r="A90" s="3" t="s">
        <v>41</v>
      </c>
      <c r="B90" s="67"/>
      <c r="C90" s="13" t="s">
        <v>207</v>
      </c>
      <c r="D90" s="67"/>
      <c r="E90" s="67" t="s">
        <v>127</v>
      </c>
      <c r="F90" s="67"/>
      <c r="G90" s="67" t="s">
        <v>150</v>
      </c>
      <c r="H90" s="67"/>
      <c r="I90" s="67" t="s">
        <v>715</v>
      </c>
      <c r="J90" s="67"/>
      <c r="K90" s="56"/>
    </row>
    <row r="91" spans="1:11" ht="127.5" x14ac:dyDescent="0.25">
      <c r="A91" s="3" t="s">
        <v>845</v>
      </c>
      <c r="B91" s="67" t="s">
        <v>846</v>
      </c>
      <c r="C91" s="13" t="s">
        <v>207</v>
      </c>
      <c r="D91" s="67"/>
      <c r="E91" s="67" t="s">
        <v>842</v>
      </c>
      <c r="F91" s="67"/>
      <c r="G91" s="67" t="s">
        <v>997</v>
      </c>
      <c r="H91" s="67"/>
      <c r="I91" s="67" t="s">
        <v>715</v>
      </c>
      <c r="J91" s="67"/>
      <c r="K91" s="56"/>
    </row>
    <row r="92" spans="1:11" ht="89.25" x14ac:dyDescent="0.25">
      <c r="A92" s="3" t="s">
        <v>41</v>
      </c>
      <c r="B92" s="67"/>
      <c r="C92" s="13" t="s">
        <v>207</v>
      </c>
      <c r="D92" s="67"/>
      <c r="E92" s="67" t="s">
        <v>843</v>
      </c>
      <c r="F92" s="67"/>
      <c r="G92" s="67" t="s">
        <v>844</v>
      </c>
      <c r="H92" s="67"/>
      <c r="I92" s="67" t="s">
        <v>715</v>
      </c>
      <c r="J92" s="67"/>
      <c r="K92" s="56"/>
    </row>
    <row r="93" spans="1:11" ht="25.5" x14ac:dyDescent="0.25">
      <c r="A93" s="3" t="s">
        <v>41</v>
      </c>
      <c r="B93" s="67"/>
      <c r="C93" s="13" t="s">
        <v>207</v>
      </c>
      <c r="D93" s="67"/>
      <c r="E93" s="67" t="s">
        <v>287</v>
      </c>
      <c r="F93" s="67"/>
      <c r="G93" s="67" t="s">
        <v>128</v>
      </c>
      <c r="H93" s="67"/>
      <c r="I93" s="67" t="s">
        <v>715</v>
      </c>
      <c r="J93" s="67"/>
      <c r="K93" s="56"/>
    </row>
    <row r="94" spans="1:11" x14ac:dyDescent="0.25">
      <c r="A94" s="3" t="s">
        <v>41</v>
      </c>
      <c r="B94" s="67"/>
      <c r="C94" s="13" t="s">
        <v>207</v>
      </c>
      <c r="D94" s="67"/>
      <c r="E94" s="67" t="s">
        <v>129</v>
      </c>
      <c r="F94" s="67"/>
      <c r="G94" s="67" t="s">
        <v>130</v>
      </c>
      <c r="H94" s="67"/>
      <c r="I94" s="67" t="s">
        <v>715</v>
      </c>
      <c r="J94" s="67"/>
      <c r="K94" s="56"/>
    </row>
    <row r="95" spans="1:11" ht="25.5" x14ac:dyDescent="0.25">
      <c r="A95" s="3" t="s">
        <v>41</v>
      </c>
      <c r="B95" s="67"/>
      <c r="C95" s="13" t="s">
        <v>207</v>
      </c>
      <c r="D95" s="67"/>
      <c r="E95" s="67" t="s">
        <v>288</v>
      </c>
      <c r="F95" s="67"/>
      <c r="G95" s="67" t="s">
        <v>131</v>
      </c>
      <c r="H95" s="67"/>
      <c r="I95" s="67" t="s">
        <v>715</v>
      </c>
      <c r="J95" s="67"/>
      <c r="K95" s="56"/>
    </row>
    <row r="96" spans="1:11" ht="229.5" x14ac:dyDescent="0.25">
      <c r="A96" s="3" t="s">
        <v>834</v>
      </c>
      <c r="B96" s="67" t="s">
        <v>835</v>
      </c>
      <c r="C96" s="13" t="s">
        <v>207</v>
      </c>
      <c r="D96" s="67"/>
      <c r="E96" s="67" t="s">
        <v>132</v>
      </c>
      <c r="F96" s="67"/>
      <c r="G96" s="15" t="s">
        <v>1092</v>
      </c>
      <c r="H96" s="67"/>
      <c r="I96" s="67" t="s">
        <v>715</v>
      </c>
      <c r="J96" s="67"/>
      <c r="K96" s="56"/>
    </row>
    <row r="97" spans="1:11" ht="25.5" x14ac:dyDescent="0.25">
      <c r="A97" s="3" t="s">
        <v>41</v>
      </c>
      <c r="B97" s="67"/>
      <c r="C97" s="13" t="s">
        <v>207</v>
      </c>
      <c r="D97" s="67"/>
      <c r="E97" s="67" t="s">
        <v>940</v>
      </c>
      <c r="F97" s="67"/>
      <c r="G97" s="67" t="s">
        <v>941</v>
      </c>
      <c r="H97" s="67"/>
      <c r="I97" s="67" t="s">
        <v>715</v>
      </c>
      <c r="J97" s="67"/>
      <c r="K97" s="56"/>
    </row>
    <row r="98" spans="1:11" ht="27.75" customHeight="1" x14ac:dyDescent="0.25">
      <c r="A98" s="3" t="s">
        <v>41</v>
      </c>
      <c r="B98" s="67"/>
      <c r="C98" s="13" t="s">
        <v>207</v>
      </c>
      <c r="D98" s="67"/>
      <c r="E98" s="67" t="s">
        <v>942</v>
      </c>
      <c r="F98" s="67"/>
      <c r="G98" s="67" t="s">
        <v>943</v>
      </c>
      <c r="H98" s="67"/>
      <c r="I98" s="67" t="s">
        <v>715</v>
      </c>
      <c r="J98" s="67"/>
      <c r="K98" s="56"/>
    </row>
    <row r="99" spans="1:11" ht="38.25" x14ac:dyDescent="0.25">
      <c r="A99" s="3" t="s">
        <v>41</v>
      </c>
      <c r="B99" s="67"/>
      <c r="C99" s="13" t="s">
        <v>207</v>
      </c>
      <c r="D99" s="67"/>
      <c r="E99" s="67" t="s">
        <v>156</v>
      </c>
      <c r="F99" s="67"/>
      <c r="G99" s="67" t="s">
        <v>157</v>
      </c>
      <c r="H99" s="67"/>
      <c r="I99" s="67" t="s">
        <v>715</v>
      </c>
      <c r="J99" s="67"/>
      <c r="K99" s="56"/>
    </row>
    <row r="100" spans="1:11" ht="25.5" x14ac:dyDescent="0.25">
      <c r="A100" s="3" t="s">
        <v>41</v>
      </c>
      <c r="B100" s="67"/>
      <c r="C100" s="13" t="s">
        <v>207</v>
      </c>
      <c r="D100" s="67"/>
      <c r="E100" s="67" t="s">
        <v>158</v>
      </c>
      <c r="F100" s="67"/>
      <c r="G100" s="67" t="s">
        <v>159</v>
      </c>
      <c r="H100" s="67"/>
      <c r="I100" s="67" t="s">
        <v>715</v>
      </c>
      <c r="J100" s="67"/>
      <c r="K100" s="56"/>
    </row>
    <row r="101" spans="1:11" ht="25.5" x14ac:dyDescent="0.25">
      <c r="A101" s="3" t="s">
        <v>41</v>
      </c>
      <c r="B101" s="67"/>
      <c r="C101" s="13" t="s">
        <v>207</v>
      </c>
      <c r="D101" s="67"/>
      <c r="E101" s="67" t="s">
        <v>160</v>
      </c>
      <c r="F101" s="67"/>
      <c r="G101" s="67" t="s">
        <v>161</v>
      </c>
      <c r="H101" s="67"/>
      <c r="I101" s="67" t="s">
        <v>715</v>
      </c>
      <c r="J101" s="67"/>
      <c r="K101" s="56"/>
    </row>
    <row r="102" spans="1:11" ht="25.5" x14ac:dyDescent="0.25">
      <c r="A102" s="3" t="s">
        <v>41</v>
      </c>
      <c r="B102" s="67"/>
      <c r="C102" s="13" t="s">
        <v>207</v>
      </c>
      <c r="D102" s="67"/>
      <c r="E102" s="67" t="s">
        <v>162</v>
      </c>
      <c r="F102" s="67"/>
      <c r="G102" s="67" t="s">
        <v>163</v>
      </c>
      <c r="H102" s="67"/>
      <c r="I102" s="67" t="s">
        <v>715</v>
      </c>
      <c r="J102" s="67"/>
      <c r="K102" s="56"/>
    </row>
    <row r="103" spans="1:11" ht="25.5" x14ac:dyDescent="0.25">
      <c r="A103" s="3" t="s">
        <v>41</v>
      </c>
      <c r="B103" s="67" t="s">
        <v>43</v>
      </c>
      <c r="C103" s="13" t="s">
        <v>207</v>
      </c>
      <c r="D103" s="67" t="s">
        <v>38</v>
      </c>
      <c r="E103" s="67" t="s">
        <v>33</v>
      </c>
      <c r="F103" s="67"/>
      <c r="G103" s="67" t="s">
        <v>34</v>
      </c>
      <c r="H103" s="67"/>
      <c r="I103" s="67" t="s">
        <v>715</v>
      </c>
      <c r="J103" s="67"/>
      <c r="K103" s="56"/>
    </row>
    <row r="104" spans="1:11" x14ac:dyDescent="0.25">
      <c r="A104" s="3" t="s">
        <v>41</v>
      </c>
      <c r="B104" s="67"/>
      <c r="C104" s="13" t="s">
        <v>207</v>
      </c>
      <c r="D104" s="67"/>
      <c r="E104" s="67" t="s">
        <v>37</v>
      </c>
      <c r="F104" s="67"/>
      <c r="G104" s="67" t="s">
        <v>24</v>
      </c>
      <c r="H104" s="67"/>
      <c r="I104" s="67" t="s">
        <v>715</v>
      </c>
      <c r="J104" s="67"/>
      <c r="K104" s="56"/>
    </row>
    <row r="105" spans="1:11" ht="127.5" x14ac:dyDescent="0.25">
      <c r="A105" s="3" t="s">
        <v>41</v>
      </c>
      <c r="B105" s="67"/>
      <c r="C105" s="13" t="s">
        <v>207</v>
      </c>
      <c r="D105" s="67"/>
      <c r="E105" s="67" t="s">
        <v>48</v>
      </c>
      <c r="F105" s="67"/>
      <c r="G105" s="67" t="s">
        <v>49</v>
      </c>
      <c r="H105" s="67"/>
      <c r="I105" s="67" t="s">
        <v>715</v>
      </c>
      <c r="J105" s="67"/>
      <c r="K105" s="56"/>
    </row>
    <row r="106" spans="1:11" ht="25.5" x14ac:dyDescent="0.25">
      <c r="A106" s="3" t="s">
        <v>41</v>
      </c>
      <c r="B106" s="67" t="s">
        <v>164</v>
      </c>
      <c r="C106" s="13" t="s">
        <v>207</v>
      </c>
      <c r="D106" s="67"/>
      <c r="E106" s="67" t="s">
        <v>289</v>
      </c>
      <c r="F106" s="67"/>
      <c r="G106" s="67" t="s">
        <v>165</v>
      </c>
      <c r="H106" s="67"/>
      <c r="I106" s="67" t="s">
        <v>715</v>
      </c>
      <c r="J106" s="67"/>
      <c r="K106" s="56"/>
    </row>
    <row r="107" spans="1:11" ht="25.5" x14ac:dyDescent="0.25">
      <c r="A107" s="3" t="s">
        <v>41</v>
      </c>
      <c r="B107" s="67"/>
      <c r="C107" s="13" t="s">
        <v>207</v>
      </c>
      <c r="D107" s="67"/>
      <c r="E107" s="67" t="s">
        <v>254</v>
      </c>
      <c r="F107" s="67"/>
      <c r="G107" s="67" t="s">
        <v>166</v>
      </c>
      <c r="H107" s="67"/>
      <c r="I107" s="67" t="s">
        <v>715</v>
      </c>
      <c r="J107" s="67"/>
      <c r="K107" s="56"/>
    </row>
    <row r="108" spans="1:11" ht="25.5" x14ac:dyDescent="0.25">
      <c r="A108" s="3" t="s">
        <v>41</v>
      </c>
      <c r="B108" s="67"/>
      <c r="C108" s="13" t="s">
        <v>207</v>
      </c>
      <c r="D108" s="67"/>
      <c r="E108" s="67" t="s">
        <v>290</v>
      </c>
      <c r="F108" s="67"/>
      <c r="G108" s="67" t="s">
        <v>167</v>
      </c>
      <c r="H108" s="67"/>
      <c r="I108" s="67" t="s">
        <v>715</v>
      </c>
      <c r="J108" s="67"/>
      <c r="K108" s="56"/>
    </row>
    <row r="109" spans="1:11" ht="25.5" x14ac:dyDescent="0.25">
      <c r="A109" s="3" t="s">
        <v>41</v>
      </c>
      <c r="B109" s="67"/>
      <c r="C109" s="13" t="s">
        <v>207</v>
      </c>
      <c r="D109" s="67"/>
      <c r="E109" s="67" t="s">
        <v>291</v>
      </c>
      <c r="F109" s="67"/>
      <c r="G109" s="67" t="s">
        <v>168</v>
      </c>
      <c r="H109" s="67"/>
      <c r="I109" s="67" t="s">
        <v>715</v>
      </c>
      <c r="J109" s="67"/>
      <c r="K109" s="56"/>
    </row>
    <row r="110" spans="1:11" ht="25.5" x14ac:dyDescent="0.25">
      <c r="A110" s="3" t="s">
        <v>41</v>
      </c>
      <c r="B110" s="67"/>
      <c r="C110" s="13" t="s">
        <v>207</v>
      </c>
      <c r="D110" s="67"/>
      <c r="E110" s="67" t="s">
        <v>292</v>
      </c>
      <c r="F110" s="67"/>
      <c r="G110" s="67" t="s">
        <v>169</v>
      </c>
      <c r="H110" s="67"/>
      <c r="I110" s="67" t="s">
        <v>715</v>
      </c>
      <c r="J110" s="67"/>
      <c r="K110" s="56"/>
    </row>
    <row r="111" spans="1:11" ht="25.5" x14ac:dyDescent="0.25">
      <c r="A111" s="3" t="s">
        <v>41</v>
      </c>
      <c r="B111" s="67"/>
      <c r="C111" s="13" t="s">
        <v>207</v>
      </c>
      <c r="D111" s="67"/>
      <c r="E111" s="67" t="s">
        <v>293</v>
      </c>
      <c r="F111" s="67"/>
      <c r="G111" s="67" t="s">
        <v>170</v>
      </c>
      <c r="H111" s="67"/>
      <c r="I111" s="67" t="s">
        <v>715</v>
      </c>
      <c r="J111" s="67"/>
      <c r="K111" s="56"/>
    </row>
    <row r="112" spans="1:11" ht="25.5" x14ac:dyDescent="0.25">
      <c r="A112" s="3" t="s">
        <v>41</v>
      </c>
      <c r="B112" s="67"/>
      <c r="C112" s="13" t="s">
        <v>207</v>
      </c>
      <c r="D112" s="67"/>
      <c r="E112" s="67" t="s">
        <v>294</v>
      </c>
      <c r="F112" s="67"/>
      <c r="G112" s="67" t="s">
        <v>171</v>
      </c>
      <c r="H112" s="67"/>
      <c r="I112" s="67" t="s">
        <v>715</v>
      </c>
      <c r="J112" s="67"/>
      <c r="K112" s="56"/>
    </row>
    <row r="113" spans="1:11" ht="25.5" x14ac:dyDescent="0.25">
      <c r="A113" s="3" t="s">
        <v>41</v>
      </c>
      <c r="B113" s="67"/>
      <c r="C113" s="13" t="s">
        <v>207</v>
      </c>
      <c r="D113" s="67"/>
      <c r="E113" s="67" t="s">
        <v>295</v>
      </c>
      <c r="F113" s="67"/>
      <c r="G113" s="67" t="s">
        <v>172</v>
      </c>
      <c r="H113" s="67"/>
      <c r="I113" s="67" t="s">
        <v>715</v>
      </c>
      <c r="J113" s="67"/>
      <c r="K113" s="56"/>
    </row>
    <row r="114" spans="1:11" ht="38.25" x14ac:dyDescent="0.25">
      <c r="A114" s="3" t="s">
        <v>41</v>
      </c>
      <c r="B114" s="67"/>
      <c r="C114" s="13" t="s">
        <v>207</v>
      </c>
      <c r="D114" s="67"/>
      <c r="E114" s="67" t="s">
        <v>296</v>
      </c>
      <c r="F114" s="67"/>
      <c r="G114" s="67" t="s">
        <v>173</v>
      </c>
      <c r="H114" s="67"/>
      <c r="I114" s="67" t="s">
        <v>715</v>
      </c>
      <c r="J114" s="67"/>
      <c r="K114" s="56"/>
    </row>
    <row r="115" spans="1:11" ht="25.5" x14ac:dyDescent="0.25">
      <c r="A115" s="3" t="s">
        <v>41</v>
      </c>
      <c r="B115" s="67"/>
      <c r="C115" s="13" t="s">
        <v>207</v>
      </c>
      <c r="D115" s="67"/>
      <c r="E115" s="67" t="s">
        <v>831</v>
      </c>
      <c r="F115" s="67"/>
      <c r="G115" s="67" t="s">
        <v>847</v>
      </c>
      <c r="H115" s="67"/>
      <c r="I115" s="67" t="s">
        <v>715</v>
      </c>
      <c r="J115" s="67"/>
      <c r="K115" s="56"/>
    </row>
    <row r="116" spans="1:11" ht="25.5" x14ac:dyDescent="0.25">
      <c r="A116" s="3" t="s">
        <v>41</v>
      </c>
      <c r="B116" s="67"/>
      <c r="C116" s="13" t="s">
        <v>207</v>
      </c>
      <c r="D116" s="67"/>
      <c r="E116" s="67" t="s">
        <v>297</v>
      </c>
      <c r="F116" s="67"/>
      <c r="G116" s="67" t="s">
        <v>174</v>
      </c>
      <c r="H116" s="67"/>
      <c r="I116" s="67" t="s">
        <v>715</v>
      </c>
      <c r="J116" s="67"/>
      <c r="K116" s="56"/>
    </row>
    <row r="117" spans="1:11" ht="25.5" x14ac:dyDescent="0.25">
      <c r="A117" s="3" t="s">
        <v>41</v>
      </c>
      <c r="B117" s="67"/>
      <c r="C117" s="13" t="s">
        <v>207</v>
      </c>
      <c r="D117" s="67"/>
      <c r="E117" s="67" t="s">
        <v>298</v>
      </c>
      <c r="F117" s="67"/>
      <c r="G117" s="67" t="s">
        <v>175</v>
      </c>
      <c r="H117" s="67"/>
      <c r="I117" s="67" t="s">
        <v>715</v>
      </c>
      <c r="J117" s="67"/>
      <c r="K117" s="56"/>
    </row>
    <row r="118" spans="1:11" ht="25.5" x14ac:dyDescent="0.25">
      <c r="A118" s="3" t="s">
        <v>41</v>
      </c>
      <c r="B118" s="67"/>
      <c r="C118" s="13" t="s">
        <v>207</v>
      </c>
      <c r="D118" s="67"/>
      <c r="E118" s="67" t="s">
        <v>262</v>
      </c>
      <c r="F118" s="67"/>
      <c r="G118" s="67" t="s">
        <v>176</v>
      </c>
      <c r="H118" s="67"/>
      <c r="I118" s="67" t="s">
        <v>715</v>
      </c>
      <c r="J118" s="67"/>
      <c r="K118" s="56"/>
    </row>
    <row r="119" spans="1:11" ht="25.5" x14ac:dyDescent="0.25">
      <c r="A119" s="3" t="s">
        <v>41</v>
      </c>
      <c r="B119" s="67"/>
      <c r="C119" s="13" t="s">
        <v>207</v>
      </c>
      <c r="D119" s="67"/>
      <c r="E119" s="67" t="s">
        <v>300</v>
      </c>
      <c r="F119" s="67"/>
      <c r="G119" s="67" t="s">
        <v>177</v>
      </c>
      <c r="H119" s="67"/>
      <c r="I119" s="67" t="s">
        <v>715</v>
      </c>
      <c r="J119" s="67"/>
      <c r="K119" s="56"/>
    </row>
    <row r="120" spans="1:11" ht="25.5" x14ac:dyDescent="0.25">
      <c r="A120" s="3" t="s">
        <v>41</v>
      </c>
      <c r="B120" s="67"/>
      <c r="C120" s="13" t="s">
        <v>207</v>
      </c>
      <c r="D120" s="67"/>
      <c r="E120" s="67" t="s">
        <v>264</v>
      </c>
      <c r="F120" s="67"/>
      <c r="G120" s="67" t="s">
        <v>178</v>
      </c>
      <c r="H120" s="67"/>
      <c r="I120" s="67" t="s">
        <v>715</v>
      </c>
      <c r="J120" s="67"/>
      <c r="K120" s="56"/>
    </row>
    <row r="121" spans="1:11" ht="25.5" x14ac:dyDescent="0.25">
      <c r="A121" s="3" t="s">
        <v>41</v>
      </c>
      <c r="B121" s="67"/>
      <c r="C121" s="13" t="s">
        <v>207</v>
      </c>
      <c r="D121" s="67"/>
      <c r="E121" s="67" t="s">
        <v>301</v>
      </c>
      <c r="F121" s="67"/>
      <c r="G121" s="67" t="s">
        <v>179</v>
      </c>
      <c r="H121" s="67"/>
      <c r="I121" s="67" t="s">
        <v>715</v>
      </c>
      <c r="J121" s="67"/>
      <c r="K121" s="56"/>
    </row>
    <row r="122" spans="1:11" ht="25.5" x14ac:dyDescent="0.25">
      <c r="A122" s="3" t="s">
        <v>41</v>
      </c>
      <c r="B122" s="67"/>
      <c r="C122" s="13" t="s">
        <v>207</v>
      </c>
      <c r="D122" s="67"/>
      <c r="E122" s="67" t="s">
        <v>266</v>
      </c>
      <c r="F122" s="67"/>
      <c r="G122" s="67" t="s">
        <v>180</v>
      </c>
      <c r="H122" s="67"/>
      <c r="I122" s="67" t="s">
        <v>715</v>
      </c>
      <c r="J122" s="67"/>
      <c r="K122" s="56"/>
    </row>
    <row r="123" spans="1:11" ht="25.5" x14ac:dyDescent="0.25">
      <c r="A123" s="3" t="s">
        <v>41</v>
      </c>
      <c r="B123" s="67"/>
      <c r="C123" s="13" t="s">
        <v>207</v>
      </c>
      <c r="D123" s="67"/>
      <c r="E123" s="67" t="s">
        <v>302</v>
      </c>
      <c r="F123" s="67"/>
      <c r="G123" s="67" t="s">
        <v>181</v>
      </c>
      <c r="H123" s="67"/>
      <c r="I123" s="67" t="s">
        <v>715</v>
      </c>
      <c r="J123" s="67"/>
      <c r="K123" s="56"/>
    </row>
    <row r="124" spans="1:11" ht="25.5" x14ac:dyDescent="0.25">
      <c r="A124" s="3" t="s">
        <v>41</v>
      </c>
      <c r="B124" s="67"/>
      <c r="C124" s="13" t="s">
        <v>207</v>
      </c>
      <c r="D124" s="67"/>
      <c r="E124" s="67" t="s">
        <v>303</v>
      </c>
      <c r="F124" s="67"/>
      <c r="G124" s="67" t="s">
        <v>182</v>
      </c>
      <c r="H124" s="67"/>
      <c r="I124" s="67" t="s">
        <v>715</v>
      </c>
      <c r="J124" s="67"/>
      <c r="K124" s="56"/>
    </row>
    <row r="125" spans="1:11" ht="25.5" x14ac:dyDescent="0.25">
      <c r="A125" s="3" t="s">
        <v>41</v>
      </c>
      <c r="B125" s="67"/>
      <c r="C125" s="13" t="s">
        <v>207</v>
      </c>
      <c r="D125" s="67"/>
      <c r="E125" s="67" t="s">
        <v>268</v>
      </c>
      <c r="F125" s="67"/>
      <c r="G125" s="67" t="s">
        <v>183</v>
      </c>
      <c r="H125" s="67"/>
      <c r="I125" s="67" t="s">
        <v>715</v>
      </c>
      <c r="J125" s="67"/>
      <c r="K125" s="56"/>
    </row>
    <row r="126" spans="1:11" ht="25.5" x14ac:dyDescent="0.25">
      <c r="A126" s="3" t="s">
        <v>41</v>
      </c>
      <c r="B126" s="67"/>
      <c r="C126" s="13" t="s">
        <v>207</v>
      </c>
      <c r="D126" s="67"/>
      <c r="E126" s="67" t="s">
        <v>836</v>
      </c>
      <c r="F126" s="67"/>
      <c r="G126" s="67" t="s">
        <v>848</v>
      </c>
      <c r="H126" s="67"/>
      <c r="I126" s="67" t="s">
        <v>715</v>
      </c>
      <c r="J126" s="67"/>
      <c r="K126" s="56"/>
    </row>
    <row r="127" spans="1:11" ht="25.5" x14ac:dyDescent="0.25">
      <c r="A127" s="3" t="s">
        <v>41</v>
      </c>
      <c r="B127" s="67"/>
      <c r="C127" s="13" t="s">
        <v>207</v>
      </c>
      <c r="D127" s="67"/>
      <c r="E127" s="67" t="s">
        <v>304</v>
      </c>
      <c r="F127" s="67"/>
      <c r="G127" s="67" t="s">
        <v>184</v>
      </c>
      <c r="H127" s="67"/>
      <c r="I127" s="67" t="s">
        <v>715</v>
      </c>
      <c r="J127" s="67"/>
      <c r="K127" s="56"/>
    </row>
    <row r="128" spans="1:11" ht="25.5" x14ac:dyDescent="0.25">
      <c r="A128" s="3" t="s">
        <v>41</v>
      </c>
      <c r="B128" s="67"/>
      <c r="C128" s="13" t="s">
        <v>207</v>
      </c>
      <c r="D128" s="67"/>
      <c r="E128" s="67" t="s">
        <v>305</v>
      </c>
      <c r="F128" s="67"/>
      <c r="G128" s="67" t="s">
        <v>185</v>
      </c>
      <c r="H128" s="67"/>
      <c r="I128" s="67" t="s">
        <v>715</v>
      </c>
      <c r="J128" s="67"/>
      <c r="K128" s="56"/>
    </row>
    <row r="129" spans="1:11" ht="38.25" x14ac:dyDescent="0.25">
      <c r="A129" s="3" t="s">
        <v>41</v>
      </c>
      <c r="B129" s="67"/>
      <c r="C129" s="13" t="s">
        <v>207</v>
      </c>
      <c r="D129" s="67"/>
      <c r="E129" s="67" t="s">
        <v>306</v>
      </c>
      <c r="F129" s="67"/>
      <c r="G129" s="67" t="s">
        <v>186</v>
      </c>
      <c r="H129" s="67"/>
      <c r="I129" s="67" t="s">
        <v>715</v>
      </c>
      <c r="J129" s="67"/>
      <c r="K129" s="56"/>
    </row>
    <row r="130" spans="1:11" ht="38.25" x14ac:dyDescent="0.25">
      <c r="A130" s="3" t="s">
        <v>41</v>
      </c>
      <c r="B130" s="67"/>
      <c r="C130" s="13" t="s">
        <v>207</v>
      </c>
      <c r="D130" s="67"/>
      <c r="E130" s="67" t="s">
        <v>273</v>
      </c>
      <c r="F130" s="67"/>
      <c r="G130" s="67" t="s">
        <v>187</v>
      </c>
      <c r="H130" s="67"/>
      <c r="I130" s="67" t="s">
        <v>715</v>
      </c>
      <c r="J130" s="67"/>
      <c r="K130" s="56"/>
    </row>
    <row r="131" spans="1:11" ht="38.25" x14ac:dyDescent="0.25">
      <c r="A131" s="3" t="s">
        <v>41</v>
      </c>
      <c r="B131" s="67"/>
      <c r="C131" s="13" t="s">
        <v>207</v>
      </c>
      <c r="D131" s="67"/>
      <c r="E131" s="67" t="s">
        <v>307</v>
      </c>
      <c r="F131" s="67"/>
      <c r="G131" s="67" t="s">
        <v>188</v>
      </c>
      <c r="H131" s="67"/>
      <c r="I131" s="67" t="s">
        <v>715</v>
      </c>
      <c r="J131" s="67"/>
      <c r="K131" s="56"/>
    </row>
    <row r="132" spans="1:11" ht="38.25" x14ac:dyDescent="0.25">
      <c r="A132" s="3" t="s">
        <v>41</v>
      </c>
      <c r="B132" s="67"/>
      <c r="C132" s="13" t="s">
        <v>207</v>
      </c>
      <c r="D132" s="67"/>
      <c r="E132" s="67" t="s">
        <v>308</v>
      </c>
      <c r="F132" s="67"/>
      <c r="G132" s="67" t="s">
        <v>189</v>
      </c>
      <c r="H132" s="67"/>
      <c r="I132" s="67" t="s">
        <v>715</v>
      </c>
      <c r="J132" s="67"/>
      <c r="K132" s="56"/>
    </row>
    <row r="133" spans="1:11" ht="38.25" x14ac:dyDescent="0.25">
      <c r="A133" s="3" t="s">
        <v>41</v>
      </c>
      <c r="B133" s="67"/>
      <c r="C133" s="13" t="s">
        <v>207</v>
      </c>
      <c r="D133" s="67"/>
      <c r="E133" s="67" t="s">
        <v>309</v>
      </c>
      <c r="F133" s="67"/>
      <c r="G133" s="67" t="s">
        <v>190</v>
      </c>
      <c r="H133" s="67"/>
      <c r="I133" s="67" t="s">
        <v>715</v>
      </c>
      <c r="J133" s="67"/>
      <c r="K133" s="56"/>
    </row>
    <row r="134" spans="1:11" ht="38.25" x14ac:dyDescent="0.25">
      <c r="A134" s="3" t="s">
        <v>41</v>
      </c>
      <c r="B134" s="67"/>
      <c r="C134" s="13" t="s">
        <v>207</v>
      </c>
      <c r="D134" s="67"/>
      <c r="E134" s="67" t="s">
        <v>310</v>
      </c>
      <c r="F134" s="67"/>
      <c r="G134" s="67" t="s">
        <v>191</v>
      </c>
      <c r="H134" s="67"/>
      <c r="I134" s="67" t="s">
        <v>715</v>
      </c>
      <c r="J134" s="67"/>
      <c r="K134" s="56"/>
    </row>
    <row r="135" spans="1:11" ht="38.25" x14ac:dyDescent="0.25">
      <c r="A135" s="3" t="s">
        <v>41</v>
      </c>
      <c r="B135" s="67"/>
      <c r="C135" s="13" t="s">
        <v>207</v>
      </c>
      <c r="D135" s="67"/>
      <c r="E135" s="67" t="s">
        <v>277</v>
      </c>
      <c r="F135" s="67"/>
      <c r="G135" s="67" t="s">
        <v>192</v>
      </c>
      <c r="H135" s="67"/>
      <c r="I135" s="67" t="s">
        <v>715</v>
      </c>
      <c r="J135" s="67"/>
      <c r="K135" s="56"/>
    </row>
    <row r="136" spans="1:11" ht="38.25" x14ac:dyDescent="0.25">
      <c r="A136" s="3" t="s">
        <v>41</v>
      </c>
      <c r="B136" s="67"/>
      <c r="C136" s="13" t="s">
        <v>207</v>
      </c>
      <c r="D136" s="67"/>
      <c r="E136" s="67" t="s">
        <v>278</v>
      </c>
      <c r="F136" s="67"/>
      <c r="G136" s="67" t="s">
        <v>193</v>
      </c>
      <c r="H136" s="67"/>
      <c r="I136" s="67" t="s">
        <v>715</v>
      </c>
      <c r="J136" s="67"/>
      <c r="K136" s="56"/>
    </row>
    <row r="137" spans="1:11" ht="38.25" x14ac:dyDescent="0.25">
      <c r="A137" s="3" t="s">
        <v>41</v>
      </c>
      <c r="B137" s="67"/>
      <c r="C137" s="13" t="s">
        <v>207</v>
      </c>
      <c r="D137" s="67"/>
      <c r="E137" s="67" t="s">
        <v>839</v>
      </c>
      <c r="F137" s="67"/>
      <c r="G137" s="67" t="s">
        <v>849</v>
      </c>
      <c r="H137" s="67"/>
      <c r="I137" s="67" t="s">
        <v>715</v>
      </c>
      <c r="J137" s="67"/>
      <c r="K137" s="56"/>
    </row>
    <row r="138" spans="1:11" ht="38.25" x14ac:dyDescent="0.25">
      <c r="A138" s="3" t="s">
        <v>41</v>
      </c>
      <c r="B138" s="67"/>
      <c r="C138" s="13" t="s">
        <v>207</v>
      </c>
      <c r="D138" s="67"/>
      <c r="E138" s="67" t="s">
        <v>279</v>
      </c>
      <c r="F138" s="67"/>
      <c r="G138" s="67" t="s">
        <v>194</v>
      </c>
      <c r="H138" s="67"/>
      <c r="I138" s="67" t="s">
        <v>715</v>
      </c>
      <c r="J138" s="67"/>
      <c r="K138" s="56"/>
    </row>
    <row r="139" spans="1:11" ht="25.5" x14ac:dyDescent="0.25">
      <c r="A139" s="3" t="s">
        <v>41</v>
      </c>
      <c r="B139" s="67"/>
      <c r="C139" s="13" t="s">
        <v>207</v>
      </c>
      <c r="D139" s="67"/>
      <c r="E139" s="67" t="s">
        <v>311</v>
      </c>
      <c r="F139" s="67"/>
      <c r="G139" s="67" t="s">
        <v>110</v>
      </c>
      <c r="H139" s="67"/>
      <c r="I139" s="67" t="s">
        <v>715</v>
      </c>
      <c r="J139" s="67"/>
      <c r="K139" s="56"/>
    </row>
    <row r="140" spans="1:11" ht="25.5" x14ac:dyDescent="0.25">
      <c r="A140" s="3" t="s">
        <v>41</v>
      </c>
      <c r="B140" s="67"/>
      <c r="C140" s="13" t="s">
        <v>207</v>
      </c>
      <c r="D140" s="67"/>
      <c r="E140" s="67" t="s">
        <v>281</v>
      </c>
      <c r="F140" s="67"/>
      <c r="G140" s="67" t="s">
        <v>195</v>
      </c>
      <c r="H140" s="67"/>
      <c r="I140" s="67" t="s">
        <v>715</v>
      </c>
      <c r="J140" s="67"/>
      <c r="K140" s="56"/>
    </row>
    <row r="141" spans="1:11" ht="25.5" x14ac:dyDescent="0.25">
      <c r="A141" s="3" t="s">
        <v>41</v>
      </c>
      <c r="B141" s="67"/>
      <c r="C141" s="13" t="s">
        <v>207</v>
      </c>
      <c r="D141" s="67"/>
      <c r="E141" s="67" t="s">
        <v>282</v>
      </c>
      <c r="F141" s="67"/>
      <c r="G141" s="67" t="s">
        <v>196</v>
      </c>
      <c r="H141" s="67"/>
      <c r="I141" s="67" t="s">
        <v>715</v>
      </c>
      <c r="J141" s="67"/>
      <c r="K141" s="56"/>
    </row>
    <row r="142" spans="1:11" ht="25.5" x14ac:dyDescent="0.25">
      <c r="A142" s="3" t="s">
        <v>41</v>
      </c>
      <c r="B142" s="67"/>
      <c r="C142" s="13" t="s">
        <v>207</v>
      </c>
      <c r="D142" s="67"/>
      <c r="E142" s="67" t="s">
        <v>312</v>
      </c>
      <c r="F142" s="67"/>
      <c r="G142" s="67" t="s">
        <v>197</v>
      </c>
      <c r="H142" s="67"/>
      <c r="I142" s="67" t="s">
        <v>715</v>
      </c>
      <c r="J142" s="67"/>
      <c r="K142" s="56"/>
    </row>
    <row r="143" spans="1:11" ht="25.5" x14ac:dyDescent="0.25">
      <c r="A143" s="3" t="s">
        <v>41</v>
      </c>
      <c r="B143" s="67"/>
      <c r="C143" s="13" t="s">
        <v>207</v>
      </c>
      <c r="D143" s="67"/>
      <c r="E143" s="67" t="s">
        <v>313</v>
      </c>
      <c r="F143" s="67"/>
      <c r="G143" s="67" t="s">
        <v>198</v>
      </c>
      <c r="H143" s="67"/>
      <c r="I143" s="67" t="s">
        <v>715</v>
      </c>
      <c r="J143" s="67"/>
      <c r="K143" s="56"/>
    </row>
    <row r="144" spans="1:11" ht="25.5" x14ac:dyDescent="0.25">
      <c r="A144" s="3" t="s">
        <v>41</v>
      </c>
      <c r="B144" s="67"/>
      <c r="C144" s="13" t="s">
        <v>207</v>
      </c>
      <c r="D144" s="67"/>
      <c r="E144" s="67" t="s">
        <v>314</v>
      </c>
      <c r="F144" s="67"/>
      <c r="G144" s="67" t="s">
        <v>199</v>
      </c>
      <c r="H144" s="67"/>
      <c r="I144" s="67" t="s">
        <v>715</v>
      </c>
      <c r="J144" s="67"/>
      <c r="K144" s="56"/>
    </row>
    <row r="145" spans="1:11" ht="25.5" x14ac:dyDescent="0.25">
      <c r="A145" s="3" t="s">
        <v>41</v>
      </c>
      <c r="B145" s="67"/>
      <c r="C145" s="13" t="s">
        <v>207</v>
      </c>
      <c r="D145" s="67"/>
      <c r="E145" s="67" t="s">
        <v>315</v>
      </c>
      <c r="F145" s="67"/>
      <c r="G145" s="67" t="s">
        <v>200</v>
      </c>
      <c r="H145" s="67"/>
      <c r="I145" s="67" t="s">
        <v>715</v>
      </c>
      <c r="J145" s="67"/>
      <c r="K145" s="56"/>
    </row>
    <row r="146" spans="1:11" ht="25.5" x14ac:dyDescent="0.25">
      <c r="A146" s="3" t="s">
        <v>41</v>
      </c>
      <c r="B146" s="67"/>
      <c r="C146" s="13" t="s">
        <v>207</v>
      </c>
      <c r="D146" s="67"/>
      <c r="E146" s="67" t="s">
        <v>316</v>
      </c>
      <c r="F146" s="67"/>
      <c r="G146" s="67" t="s">
        <v>201</v>
      </c>
      <c r="H146" s="67"/>
      <c r="I146" s="67" t="s">
        <v>715</v>
      </c>
      <c r="J146" s="67"/>
      <c r="K146" s="56"/>
    </row>
    <row r="147" spans="1:11" ht="25.5" x14ac:dyDescent="0.25">
      <c r="A147" s="3" t="s">
        <v>41</v>
      </c>
      <c r="B147" s="67"/>
      <c r="C147" s="13" t="s">
        <v>207</v>
      </c>
      <c r="D147" s="67"/>
      <c r="E147" s="67" t="s">
        <v>286</v>
      </c>
      <c r="F147" s="67"/>
      <c r="G147" s="67" t="s">
        <v>202</v>
      </c>
      <c r="H147" s="67"/>
      <c r="I147" s="67" t="s">
        <v>715</v>
      </c>
      <c r="J147" s="67"/>
      <c r="K147" s="56"/>
    </row>
    <row r="148" spans="1:11" ht="25.5" x14ac:dyDescent="0.25">
      <c r="A148" s="3" t="s">
        <v>41</v>
      </c>
      <c r="B148" s="67"/>
      <c r="C148" s="13" t="s">
        <v>207</v>
      </c>
      <c r="D148" s="67"/>
      <c r="E148" s="67" t="s">
        <v>850</v>
      </c>
      <c r="F148" s="67"/>
      <c r="G148" s="67" t="s">
        <v>851</v>
      </c>
      <c r="H148" s="67"/>
      <c r="I148" s="67" t="s">
        <v>715</v>
      </c>
      <c r="J148" s="67"/>
      <c r="K148" s="56"/>
    </row>
    <row r="149" spans="1:11" ht="25.5" x14ac:dyDescent="0.25">
      <c r="A149" s="3" t="s">
        <v>41</v>
      </c>
      <c r="B149" s="67"/>
      <c r="C149" s="13" t="s">
        <v>207</v>
      </c>
      <c r="D149" s="67"/>
      <c r="E149" s="67" t="s">
        <v>317</v>
      </c>
      <c r="F149" s="67"/>
      <c r="G149" s="67" t="s">
        <v>203</v>
      </c>
      <c r="H149" s="67"/>
      <c r="I149" s="67" t="s">
        <v>715</v>
      </c>
      <c r="J149" s="67"/>
      <c r="K149" s="56"/>
    </row>
    <row r="150" spans="1:11" ht="25.5" x14ac:dyDescent="0.25">
      <c r="A150" s="3" t="s">
        <v>41</v>
      </c>
      <c r="B150" s="67"/>
      <c r="C150" s="13" t="s">
        <v>207</v>
      </c>
      <c r="D150" s="67"/>
      <c r="E150" s="67" t="s">
        <v>318</v>
      </c>
      <c r="F150" s="67"/>
      <c r="G150" s="67" t="s">
        <v>204</v>
      </c>
      <c r="H150" s="67"/>
      <c r="I150" s="67" t="s">
        <v>715</v>
      </c>
      <c r="J150" s="67"/>
      <c r="K150" s="56"/>
    </row>
    <row r="151" spans="1:11" ht="25.5" x14ac:dyDescent="0.25">
      <c r="A151" s="3" t="s">
        <v>41</v>
      </c>
      <c r="B151" s="67"/>
      <c r="C151" s="13" t="s">
        <v>207</v>
      </c>
      <c r="D151" s="67"/>
      <c r="E151" s="67" t="s">
        <v>153</v>
      </c>
      <c r="F151" s="67"/>
      <c r="G151" s="67" t="s">
        <v>152</v>
      </c>
      <c r="H151" s="67"/>
      <c r="I151" s="67" t="s">
        <v>715</v>
      </c>
      <c r="J151" s="67"/>
      <c r="K151" s="56"/>
    </row>
    <row r="152" spans="1:11" x14ac:dyDescent="0.25">
      <c r="A152" s="3" t="s">
        <v>41</v>
      </c>
      <c r="B152" s="67"/>
      <c r="C152" s="13" t="s">
        <v>207</v>
      </c>
      <c r="D152" s="67"/>
      <c r="E152" s="67" t="s">
        <v>154</v>
      </c>
      <c r="F152" s="67"/>
      <c r="G152" s="67" t="s">
        <v>155</v>
      </c>
      <c r="H152" s="67"/>
      <c r="I152" s="67" t="s">
        <v>715</v>
      </c>
      <c r="J152" s="67"/>
      <c r="K152" s="56"/>
    </row>
    <row r="153" spans="1:11" ht="38.25" x14ac:dyDescent="0.25">
      <c r="A153" s="3" t="s">
        <v>41</v>
      </c>
      <c r="B153" s="67"/>
      <c r="C153" s="13" t="s">
        <v>207</v>
      </c>
      <c r="D153" s="67"/>
      <c r="E153" s="67" t="s">
        <v>156</v>
      </c>
      <c r="F153" s="67"/>
      <c r="G153" s="67" t="s">
        <v>157</v>
      </c>
      <c r="H153" s="67"/>
      <c r="I153" s="67" t="s">
        <v>715</v>
      </c>
      <c r="J153" s="67"/>
      <c r="K153" s="56"/>
    </row>
    <row r="154" spans="1:11" ht="25.5" x14ac:dyDescent="0.25">
      <c r="A154" s="3" t="s">
        <v>41</v>
      </c>
      <c r="B154" s="67"/>
      <c r="C154" s="13" t="s">
        <v>207</v>
      </c>
      <c r="D154" s="67"/>
      <c r="E154" s="67" t="s">
        <v>158</v>
      </c>
      <c r="F154" s="67"/>
      <c r="G154" s="67" t="s">
        <v>159</v>
      </c>
      <c r="H154" s="67"/>
      <c r="I154" s="67" t="s">
        <v>715</v>
      </c>
      <c r="J154" s="67"/>
      <c r="K154" s="56"/>
    </row>
    <row r="155" spans="1:11" ht="25.5" x14ac:dyDescent="0.25">
      <c r="A155" s="3" t="s">
        <v>41</v>
      </c>
      <c r="B155" s="67"/>
      <c r="C155" s="13" t="s">
        <v>207</v>
      </c>
      <c r="D155" s="67"/>
      <c r="E155" s="67" t="s">
        <v>319</v>
      </c>
      <c r="F155" s="67"/>
      <c r="G155" s="67" t="s">
        <v>161</v>
      </c>
      <c r="H155" s="67"/>
      <c r="I155" s="67" t="s">
        <v>715</v>
      </c>
      <c r="J155" s="67"/>
      <c r="K155" s="56"/>
    </row>
    <row r="156" spans="1:11" ht="25.5" x14ac:dyDescent="0.25">
      <c r="A156" s="3" t="s">
        <v>41</v>
      </c>
      <c r="B156" s="67"/>
      <c r="C156" s="13" t="s">
        <v>207</v>
      </c>
      <c r="D156" s="67"/>
      <c r="E156" s="67" t="s">
        <v>320</v>
      </c>
      <c r="F156" s="67"/>
      <c r="G156" s="67" t="s">
        <v>163</v>
      </c>
      <c r="H156" s="67"/>
      <c r="I156" s="67" t="s">
        <v>715</v>
      </c>
      <c r="J156" s="67"/>
      <c r="K156" s="56"/>
    </row>
    <row r="157" spans="1:11" ht="127.5" x14ac:dyDescent="0.25">
      <c r="A157" s="3" t="s">
        <v>845</v>
      </c>
      <c r="B157" s="67" t="s">
        <v>852</v>
      </c>
      <c r="C157" s="13" t="s">
        <v>207</v>
      </c>
      <c r="D157" s="67" t="s">
        <v>151</v>
      </c>
      <c r="E157" s="67" t="s">
        <v>33</v>
      </c>
      <c r="F157" s="67"/>
      <c r="G157" s="67" t="s">
        <v>34</v>
      </c>
      <c r="H157" s="67"/>
      <c r="I157" s="67" t="s">
        <v>715</v>
      </c>
      <c r="J157" s="67"/>
      <c r="K157" s="56"/>
    </row>
    <row r="158" spans="1:11" x14ac:dyDescent="0.25">
      <c r="A158" s="3" t="s">
        <v>41</v>
      </c>
      <c r="B158" s="67"/>
      <c r="C158" s="13" t="s">
        <v>207</v>
      </c>
      <c r="D158" s="67"/>
      <c r="E158" s="67" t="s">
        <v>37</v>
      </c>
      <c r="F158" s="67"/>
      <c r="G158" s="67" t="s">
        <v>24</v>
      </c>
      <c r="H158" s="67"/>
      <c r="I158" s="67" t="s">
        <v>715</v>
      </c>
      <c r="J158" s="67"/>
      <c r="K158" s="56"/>
    </row>
    <row r="159" spans="1:11" ht="51" x14ac:dyDescent="0.25">
      <c r="A159" s="3" t="s">
        <v>41</v>
      </c>
      <c r="B159" s="67"/>
      <c r="C159" s="13" t="s">
        <v>207</v>
      </c>
      <c r="D159" s="67"/>
      <c r="E159" s="67" t="s">
        <v>853</v>
      </c>
      <c r="F159" s="67"/>
      <c r="G159" s="67" t="s">
        <v>854</v>
      </c>
      <c r="H159" s="67"/>
      <c r="I159" s="67" t="s">
        <v>715</v>
      </c>
      <c r="J159" s="67"/>
      <c r="K159" s="56"/>
    </row>
    <row r="160" spans="1:11" ht="51" x14ac:dyDescent="0.25">
      <c r="A160" s="3" t="s">
        <v>41</v>
      </c>
      <c r="B160" s="67"/>
      <c r="C160" s="13" t="s">
        <v>207</v>
      </c>
      <c r="D160" s="67"/>
      <c r="E160" s="67" t="s">
        <v>855</v>
      </c>
      <c r="F160" s="67"/>
      <c r="G160" s="67" t="s">
        <v>856</v>
      </c>
      <c r="H160" s="67"/>
      <c r="I160" s="67" t="s">
        <v>715</v>
      </c>
      <c r="J160" s="67"/>
      <c r="K160" s="56"/>
    </row>
    <row r="161" spans="1:27" ht="51" x14ac:dyDescent="0.25">
      <c r="A161" s="3" t="s">
        <v>41</v>
      </c>
      <c r="B161" s="67"/>
      <c r="C161" s="13" t="s">
        <v>207</v>
      </c>
      <c r="D161" s="67"/>
      <c r="E161" s="67" t="s">
        <v>857</v>
      </c>
      <c r="F161" s="67"/>
      <c r="G161" s="67" t="s">
        <v>858</v>
      </c>
      <c r="H161" s="67"/>
      <c r="I161" s="67" t="s">
        <v>715</v>
      </c>
      <c r="J161" s="67"/>
      <c r="K161" s="56"/>
    </row>
    <row r="162" spans="1:27" ht="51" x14ac:dyDescent="0.25">
      <c r="A162" s="3" t="s">
        <v>41</v>
      </c>
      <c r="B162" s="67"/>
      <c r="C162" s="13" t="s">
        <v>207</v>
      </c>
      <c r="D162" s="67"/>
      <c r="E162" s="67" t="s">
        <v>859</v>
      </c>
      <c r="F162" s="67"/>
      <c r="G162" s="67" t="s">
        <v>860</v>
      </c>
      <c r="H162" s="67"/>
      <c r="I162" s="67" t="s">
        <v>715</v>
      </c>
      <c r="J162" s="67"/>
      <c r="K162" s="56"/>
    </row>
    <row r="163" spans="1:27" x14ac:dyDescent="0.25">
      <c r="A163" s="3" t="s">
        <v>41</v>
      </c>
      <c r="B163" s="67"/>
      <c r="C163" s="13" t="s">
        <v>207</v>
      </c>
      <c r="D163" s="67" t="s">
        <v>12</v>
      </c>
      <c r="E163" s="67" t="s">
        <v>33</v>
      </c>
      <c r="F163" s="67"/>
      <c r="G163" s="67" t="s">
        <v>34</v>
      </c>
      <c r="H163" s="67"/>
      <c r="I163" s="67" t="s">
        <v>715</v>
      </c>
      <c r="J163" s="67"/>
      <c r="K163" s="56"/>
    </row>
    <row r="164" spans="1:27" x14ac:dyDescent="0.25">
      <c r="A164" s="3" t="s">
        <v>41</v>
      </c>
      <c r="B164" s="67"/>
      <c r="C164" s="13" t="s">
        <v>207</v>
      </c>
      <c r="D164" s="67"/>
      <c r="E164" s="67" t="s">
        <v>37</v>
      </c>
      <c r="F164" s="67"/>
      <c r="G164" s="67" t="s">
        <v>24</v>
      </c>
      <c r="H164" s="67"/>
      <c r="I164" s="67" t="s">
        <v>715</v>
      </c>
      <c r="J164" s="67"/>
      <c r="K164" s="56"/>
    </row>
    <row r="165" spans="1:27" ht="38.25" x14ac:dyDescent="0.25">
      <c r="A165" s="3" t="s">
        <v>41</v>
      </c>
      <c r="B165" s="67"/>
      <c r="C165" s="13" t="s">
        <v>207</v>
      </c>
      <c r="D165" s="67"/>
      <c r="E165" s="67" t="s">
        <v>853</v>
      </c>
      <c r="F165" s="67"/>
      <c r="G165" s="67" t="s">
        <v>861</v>
      </c>
      <c r="H165" s="67"/>
      <c r="I165" s="67" t="s">
        <v>715</v>
      </c>
      <c r="J165" s="67"/>
      <c r="K165" s="56"/>
    </row>
    <row r="166" spans="1:27" ht="89.25" x14ac:dyDescent="0.25">
      <c r="A166" s="3" t="s">
        <v>41</v>
      </c>
      <c r="B166" s="67"/>
      <c r="C166" s="13" t="s">
        <v>207</v>
      </c>
      <c r="D166" s="67"/>
      <c r="E166" s="67" t="s">
        <v>862</v>
      </c>
      <c r="F166" s="67"/>
      <c r="G166" s="67" t="s">
        <v>863</v>
      </c>
      <c r="H166" s="67"/>
      <c r="I166" s="67" t="s">
        <v>715</v>
      </c>
      <c r="J166" s="67"/>
      <c r="K166" s="56"/>
    </row>
    <row r="167" spans="1:27" ht="51" x14ac:dyDescent="0.25">
      <c r="A167" s="3" t="s">
        <v>41</v>
      </c>
      <c r="B167" s="67"/>
      <c r="C167" s="13" t="s">
        <v>207</v>
      </c>
      <c r="D167" s="67"/>
      <c r="E167" s="67" t="s">
        <v>855</v>
      </c>
      <c r="F167" s="67"/>
      <c r="G167" s="67" t="s">
        <v>944</v>
      </c>
      <c r="H167" s="67"/>
      <c r="I167" s="67" t="s">
        <v>715</v>
      </c>
      <c r="J167" s="67"/>
      <c r="K167" s="56"/>
    </row>
    <row r="168" spans="1:27" ht="89.25" x14ac:dyDescent="0.25">
      <c r="A168" s="3" t="s">
        <v>41</v>
      </c>
      <c r="B168" s="67"/>
      <c r="C168" s="13" t="s">
        <v>207</v>
      </c>
      <c r="D168" s="67"/>
      <c r="E168" s="67" t="s">
        <v>864</v>
      </c>
      <c r="F168" s="67"/>
      <c r="G168" s="67" t="s">
        <v>865</v>
      </c>
      <c r="H168" s="67"/>
      <c r="I168" s="67" t="s">
        <v>715</v>
      </c>
      <c r="J168" s="67"/>
      <c r="K168" s="56"/>
    </row>
    <row r="169" spans="1:27" ht="38.25" x14ac:dyDescent="0.25">
      <c r="A169" s="3" t="s">
        <v>41</v>
      </c>
      <c r="B169" s="67"/>
      <c r="C169" s="13" t="s">
        <v>207</v>
      </c>
      <c r="D169" s="67"/>
      <c r="E169" s="67" t="s">
        <v>857</v>
      </c>
      <c r="F169" s="67"/>
      <c r="G169" s="67" t="s">
        <v>866</v>
      </c>
      <c r="H169" s="67"/>
      <c r="I169" s="67" t="s">
        <v>715</v>
      </c>
      <c r="J169" s="67"/>
      <c r="K169" s="56"/>
    </row>
    <row r="170" spans="1:27" ht="89.25" x14ac:dyDescent="0.25">
      <c r="A170" s="3" t="s">
        <v>41</v>
      </c>
      <c r="B170" s="67"/>
      <c r="C170" s="13" t="s">
        <v>207</v>
      </c>
      <c r="D170" s="67"/>
      <c r="E170" s="67" t="s">
        <v>867</v>
      </c>
      <c r="F170" s="67"/>
      <c r="G170" s="67" t="s">
        <v>868</v>
      </c>
      <c r="H170" s="67"/>
      <c r="I170" s="67" t="s">
        <v>715</v>
      </c>
      <c r="J170" s="67"/>
      <c r="K170" s="56"/>
    </row>
    <row r="171" spans="1:27" ht="38.25" x14ac:dyDescent="0.25">
      <c r="A171" s="3" t="s">
        <v>41</v>
      </c>
      <c r="B171" s="67"/>
      <c r="C171" s="13" t="s">
        <v>207</v>
      </c>
      <c r="D171" s="67"/>
      <c r="E171" s="67" t="s">
        <v>859</v>
      </c>
      <c r="F171" s="67"/>
      <c r="G171" s="67" t="s">
        <v>869</v>
      </c>
      <c r="H171" s="67"/>
      <c r="I171" s="67" t="s">
        <v>715</v>
      </c>
      <c r="J171" s="67"/>
      <c r="K171" s="56"/>
    </row>
    <row r="172" spans="1:27" ht="102" x14ac:dyDescent="0.25">
      <c r="A172" s="3" t="s">
        <v>41</v>
      </c>
      <c r="B172" s="67"/>
      <c r="C172" s="13" t="s">
        <v>207</v>
      </c>
      <c r="D172" s="67"/>
      <c r="E172" s="67" t="s">
        <v>870</v>
      </c>
      <c r="F172" s="67"/>
      <c r="G172" s="67" t="s">
        <v>871</v>
      </c>
      <c r="H172" s="67"/>
      <c r="I172" s="67" t="s">
        <v>715</v>
      </c>
      <c r="J172" s="67"/>
      <c r="K172" s="56"/>
    </row>
    <row r="173" spans="1:27" ht="51" x14ac:dyDescent="0.25">
      <c r="A173" s="3" t="s">
        <v>872</v>
      </c>
      <c r="B173" s="67" t="s">
        <v>873</v>
      </c>
      <c r="C173" s="13" t="s">
        <v>207</v>
      </c>
      <c r="D173" s="67" t="s">
        <v>151</v>
      </c>
      <c r="E173" s="67" t="s">
        <v>33</v>
      </c>
      <c r="F173" s="67"/>
      <c r="G173" s="67" t="s">
        <v>34</v>
      </c>
      <c r="H173" s="67"/>
      <c r="I173" s="67" t="s">
        <v>715</v>
      </c>
      <c r="J173" s="67"/>
      <c r="K173" s="56"/>
    </row>
    <row r="174" spans="1:27" x14ac:dyDescent="0.25">
      <c r="A174" s="3" t="s">
        <v>872</v>
      </c>
      <c r="B174" s="67"/>
      <c r="C174" s="13" t="s">
        <v>207</v>
      </c>
      <c r="D174" s="67"/>
      <c r="E174" s="67" t="s">
        <v>37</v>
      </c>
      <c r="F174" s="67"/>
      <c r="G174" s="67" t="s">
        <v>24</v>
      </c>
      <c r="H174" s="67"/>
      <c r="I174" s="67" t="s">
        <v>715</v>
      </c>
      <c r="J174" s="67"/>
      <c r="K174" s="56"/>
      <c r="AA174" s="40" t="s">
        <v>715</v>
      </c>
    </row>
    <row r="175" spans="1:27" ht="63.75" x14ac:dyDescent="0.25">
      <c r="A175" s="3" t="s">
        <v>872</v>
      </c>
      <c r="B175" s="67"/>
      <c r="C175" s="13" t="s">
        <v>207</v>
      </c>
      <c r="D175" s="67"/>
      <c r="E175" s="67" t="s">
        <v>874</v>
      </c>
      <c r="F175" s="67"/>
      <c r="G175" s="67" t="s">
        <v>875</v>
      </c>
      <c r="H175" s="67"/>
      <c r="I175" s="67" t="s">
        <v>715</v>
      </c>
      <c r="J175" s="67"/>
      <c r="K175" s="56"/>
      <c r="AA175" s="40" t="s">
        <v>716</v>
      </c>
    </row>
    <row r="176" spans="1:27" ht="89.25" x14ac:dyDescent="0.25">
      <c r="A176" s="53" t="s">
        <v>876</v>
      </c>
      <c r="B176" s="73" t="s">
        <v>877</v>
      </c>
      <c r="C176" s="13" t="s">
        <v>207</v>
      </c>
      <c r="D176" s="73" t="s">
        <v>12</v>
      </c>
      <c r="E176" s="73" t="s">
        <v>945</v>
      </c>
      <c r="F176" s="73"/>
      <c r="G176" s="73" t="s">
        <v>946</v>
      </c>
      <c r="H176" s="73"/>
      <c r="I176" s="67" t="s">
        <v>715</v>
      </c>
      <c r="J176" s="73"/>
      <c r="K176" s="74"/>
    </row>
    <row r="177" spans="1:11" x14ac:dyDescent="0.25">
      <c r="A177" s="53" t="s">
        <v>876</v>
      </c>
      <c r="B177" s="73"/>
      <c r="C177" s="13"/>
      <c r="D177" s="73"/>
      <c r="E177" s="73" t="s">
        <v>947</v>
      </c>
      <c r="F177" s="73"/>
      <c r="G177" s="73" t="s">
        <v>948</v>
      </c>
      <c r="H177" s="73"/>
      <c r="I177" s="67" t="s">
        <v>715</v>
      </c>
      <c r="J177" s="73"/>
      <c r="K177" s="74"/>
    </row>
    <row r="178" spans="1:11" ht="25.5" x14ac:dyDescent="0.25">
      <c r="A178" s="53" t="s">
        <v>876</v>
      </c>
      <c r="B178" s="73"/>
      <c r="C178" s="13"/>
      <c r="D178" s="73"/>
      <c r="E178" s="73" t="s">
        <v>949</v>
      </c>
      <c r="F178" s="73"/>
      <c r="G178" s="73" t="s">
        <v>950</v>
      </c>
      <c r="H178" s="73"/>
      <c r="I178" s="67" t="s">
        <v>715</v>
      </c>
      <c r="J178" s="73"/>
      <c r="K178" s="74"/>
    </row>
    <row r="179" spans="1:11" ht="89.25" x14ac:dyDescent="0.25">
      <c r="A179" s="53" t="s">
        <v>876</v>
      </c>
      <c r="B179" s="73"/>
      <c r="C179" s="13"/>
      <c r="D179" s="73"/>
      <c r="E179" s="73" t="s">
        <v>951</v>
      </c>
      <c r="F179" s="73"/>
      <c r="G179" s="73" t="s">
        <v>952</v>
      </c>
      <c r="H179" s="73"/>
      <c r="I179" s="67" t="s">
        <v>715</v>
      </c>
      <c r="J179" s="73"/>
      <c r="K179" s="74"/>
    </row>
    <row r="180" spans="1:11" ht="51" x14ac:dyDescent="0.25">
      <c r="A180" s="53" t="s">
        <v>953</v>
      </c>
      <c r="B180" s="73" t="s">
        <v>954</v>
      </c>
      <c r="C180" s="13" t="s">
        <v>207</v>
      </c>
      <c r="D180" s="67" t="s">
        <v>151</v>
      </c>
      <c r="E180" s="67" t="s">
        <v>33</v>
      </c>
      <c r="F180" s="67"/>
      <c r="G180" s="67" t="s">
        <v>34</v>
      </c>
      <c r="H180" s="73"/>
      <c r="I180" s="67" t="s">
        <v>715</v>
      </c>
      <c r="J180" s="73"/>
      <c r="K180" s="74"/>
    </row>
    <row r="181" spans="1:11" ht="25.5" x14ac:dyDescent="0.25">
      <c r="A181" s="53" t="s">
        <v>953</v>
      </c>
      <c r="B181" s="73"/>
      <c r="C181" s="13" t="s">
        <v>207</v>
      </c>
      <c r="D181" s="73"/>
      <c r="E181" s="67" t="s">
        <v>1006</v>
      </c>
      <c r="F181" s="67"/>
      <c r="G181" s="67" t="s">
        <v>1007</v>
      </c>
      <c r="H181" s="73"/>
      <c r="I181" s="67" t="s">
        <v>715</v>
      </c>
      <c r="J181" s="73"/>
      <c r="K181" s="74"/>
    </row>
    <row r="182" spans="1:11" ht="38.25" x14ac:dyDescent="0.25">
      <c r="A182" s="53" t="s">
        <v>953</v>
      </c>
      <c r="B182" s="73"/>
      <c r="C182" s="13" t="s">
        <v>207</v>
      </c>
      <c r="D182" s="67"/>
      <c r="E182" s="67" t="s">
        <v>955</v>
      </c>
      <c r="F182" s="67"/>
      <c r="G182" s="67" t="s">
        <v>1008</v>
      </c>
      <c r="H182" s="67"/>
      <c r="I182" s="67" t="s">
        <v>715</v>
      </c>
      <c r="J182" s="67"/>
      <c r="K182" s="56"/>
    </row>
    <row r="183" spans="1:11" ht="89.25" x14ac:dyDescent="0.25">
      <c r="A183" s="53" t="s">
        <v>956</v>
      </c>
      <c r="B183" s="73" t="s">
        <v>957</v>
      </c>
      <c r="C183" s="13" t="s">
        <v>207</v>
      </c>
      <c r="D183" s="67" t="s">
        <v>958</v>
      </c>
      <c r="E183" s="67" t="s">
        <v>33</v>
      </c>
      <c r="F183" s="67"/>
      <c r="G183" s="67" t="s">
        <v>34</v>
      </c>
      <c r="H183" s="73"/>
      <c r="I183" s="73" t="s">
        <v>715</v>
      </c>
      <c r="J183" s="73"/>
      <c r="K183" s="74"/>
    </row>
    <row r="184" spans="1:11" x14ac:dyDescent="0.25">
      <c r="A184" s="53" t="s">
        <v>956</v>
      </c>
      <c r="B184" s="73"/>
      <c r="C184" s="13" t="s">
        <v>207</v>
      </c>
      <c r="D184" s="73"/>
      <c r="E184" s="67" t="s">
        <v>37</v>
      </c>
      <c r="F184" s="67"/>
      <c r="G184" s="67" t="s">
        <v>24</v>
      </c>
      <c r="H184" s="73"/>
      <c r="I184" s="73" t="s">
        <v>715</v>
      </c>
      <c r="J184" s="73"/>
      <c r="K184" s="74"/>
    </row>
    <row r="185" spans="1:11" ht="38.25" x14ac:dyDescent="0.25">
      <c r="A185" s="53" t="s">
        <v>956</v>
      </c>
      <c r="B185" s="73"/>
      <c r="C185" s="13" t="s">
        <v>207</v>
      </c>
      <c r="D185" s="73"/>
      <c r="E185" s="67" t="s">
        <v>959</v>
      </c>
      <c r="F185" s="67"/>
      <c r="G185" s="67" t="s">
        <v>960</v>
      </c>
      <c r="H185" s="73"/>
      <c r="I185" s="73" t="s">
        <v>715</v>
      </c>
      <c r="J185" s="73"/>
      <c r="K185" s="74"/>
    </row>
    <row r="186" spans="1:11" ht="63.75" x14ac:dyDescent="0.25">
      <c r="A186" s="53" t="s">
        <v>956</v>
      </c>
      <c r="B186" s="73"/>
      <c r="C186" s="13" t="s">
        <v>207</v>
      </c>
      <c r="D186" s="73"/>
      <c r="E186" s="67" t="s">
        <v>961</v>
      </c>
      <c r="F186" s="67"/>
      <c r="G186" s="67" t="s">
        <v>962</v>
      </c>
      <c r="H186" s="73"/>
      <c r="I186" s="73" t="s">
        <v>715</v>
      </c>
      <c r="J186" s="73"/>
      <c r="K186" s="74"/>
    </row>
    <row r="187" spans="1:11" ht="38.25" x14ac:dyDescent="0.25">
      <c r="A187" s="53" t="s">
        <v>956</v>
      </c>
      <c r="B187" s="73"/>
      <c r="C187" s="13" t="s">
        <v>207</v>
      </c>
      <c r="D187" s="73"/>
      <c r="E187" s="67" t="s">
        <v>963</v>
      </c>
      <c r="F187" s="67"/>
      <c r="G187" s="67" t="s">
        <v>964</v>
      </c>
      <c r="H187" s="73"/>
      <c r="I187" s="73" t="s">
        <v>715</v>
      </c>
      <c r="J187" s="73"/>
      <c r="K187" s="74"/>
    </row>
    <row r="188" spans="1:11" ht="63.75" x14ac:dyDescent="0.25">
      <c r="A188" s="53" t="s">
        <v>956</v>
      </c>
      <c r="B188" s="73"/>
      <c r="C188" s="13" t="s">
        <v>207</v>
      </c>
      <c r="D188" s="73"/>
      <c r="E188" s="67" t="s">
        <v>965</v>
      </c>
      <c r="F188" s="67"/>
      <c r="G188" s="67" t="s">
        <v>966</v>
      </c>
      <c r="H188" s="73"/>
      <c r="I188" s="73" t="s">
        <v>715</v>
      </c>
      <c r="J188" s="73"/>
      <c r="K188" s="74"/>
    </row>
    <row r="189" spans="1:11" ht="38.25" x14ac:dyDescent="0.25">
      <c r="A189" s="53" t="s">
        <v>956</v>
      </c>
      <c r="B189" s="73"/>
      <c r="C189" s="13" t="s">
        <v>207</v>
      </c>
      <c r="D189" s="73"/>
      <c r="E189" s="67" t="s">
        <v>967</v>
      </c>
      <c r="F189" s="67"/>
      <c r="G189" s="67" t="s">
        <v>968</v>
      </c>
      <c r="H189" s="73"/>
      <c r="I189" s="73" t="s">
        <v>715</v>
      </c>
      <c r="J189" s="73"/>
      <c r="K189" s="74"/>
    </row>
    <row r="190" spans="1:11" ht="76.5" x14ac:dyDescent="0.25">
      <c r="A190" s="53" t="s">
        <v>956</v>
      </c>
      <c r="B190" s="73"/>
      <c r="C190" s="13" t="s">
        <v>207</v>
      </c>
      <c r="D190" s="73"/>
      <c r="E190" s="67" t="s">
        <v>969</v>
      </c>
      <c r="F190" s="67"/>
      <c r="G190" s="67" t="s">
        <v>970</v>
      </c>
      <c r="H190" s="73"/>
      <c r="I190" s="73" t="s">
        <v>715</v>
      </c>
      <c r="J190" s="73"/>
      <c r="K190" s="74"/>
    </row>
    <row r="191" spans="1:11" ht="89.25" x14ac:dyDescent="0.25">
      <c r="A191" s="53" t="s">
        <v>956</v>
      </c>
      <c r="B191" s="73" t="s">
        <v>971</v>
      </c>
      <c r="C191" s="13" t="s">
        <v>207</v>
      </c>
      <c r="D191" s="67" t="s">
        <v>972</v>
      </c>
      <c r="E191" s="67" t="s">
        <v>33</v>
      </c>
      <c r="F191" s="67"/>
      <c r="G191" s="67" t="s">
        <v>34</v>
      </c>
      <c r="H191" s="73"/>
      <c r="I191" s="73" t="s">
        <v>715</v>
      </c>
      <c r="J191" s="73"/>
      <c r="K191" s="74"/>
    </row>
    <row r="192" spans="1:11" x14ac:dyDescent="0.25">
      <c r="A192" s="53" t="s">
        <v>956</v>
      </c>
      <c r="B192" s="73"/>
      <c r="C192" s="13" t="s">
        <v>207</v>
      </c>
      <c r="D192" s="73"/>
      <c r="E192" s="67" t="s">
        <v>37</v>
      </c>
      <c r="F192" s="67"/>
      <c r="G192" s="67" t="s">
        <v>24</v>
      </c>
      <c r="H192" s="73"/>
      <c r="I192" s="73" t="s">
        <v>715</v>
      </c>
      <c r="J192" s="73"/>
      <c r="K192" s="74"/>
    </row>
    <row r="193" spans="1:11" ht="38.25" x14ac:dyDescent="0.25">
      <c r="A193" s="53" t="s">
        <v>956</v>
      </c>
      <c r="B193" s="73"/>
      <c r="C193" s="13" t="s">
        <v>207</v>
      </c>
      <c r="D193" s="73"/>
      <c r="E193" s="67" t="s">
        <v>959</v>
      </c>
      <c r="F193" s="67"/>
      <c r="G193" s="67" t="s">
        <v>973</v>
      </c>
      <c r="H193" s="73"/>
      <c r="I193" s="73" t="s">
        <v>715</v>
      </c>
      <c r="J193" s="73"/>
      <c r="K193" s="74"/>
    </row>
    <row r="194" spans="1:11" ht="38.25" x14ac:dyDescent="0.25">
      <c r="A194" s="53" t="s">
        <v>956</v>
      </c>
      <c r="B194" s="73"/>
      <c r="C194" s="13" t="s">
        <v>207</v>
      </c>
      <c r="D194" s="73"/>
      <c r="E194" s="67" t="s">
        <v>963</v>
      </c>
      <c r="F194" s="67"/>
      <c r="G194" s="67" t="s">
        <v>974</v>
      </c>
      <c r="H194" s="73"/>
      <c r="I194" s="73" t="s">
        <v>715</v>
      </c>
      <c r="J194" s="73"/>
      <c r="K194" s="74"/>
    </row>
    <row r="195" spans="1:11" ht="51" x14ac:dyDescent="0.25">
      <c r="A195" s="40" t="s">
        <v>956</v>
      </c>
      <c r="B195" s="67"/>
      <c r="C195" s="13" t="s">
        <v>207</v>
      </c>
      <c r="D195" s="67"/>
      <c r="E195" s="67" t="s">
        <v>967</v>
      </c>
      <c r="F195" s="67"/>
      <c r="G195" s="67" t="s">
        <v>975</v>
      </c>
      <c r="H195" s="67"/>
      <c r="I195" s="73" t="s">
        <v>715</v>
      </c>
      <c r="J195" s="73"/>
      <c r="K195" s="74"/>
    </row>
    <row r="196" spans="1:11" ht="153" x14ac:dyDescent="0.25">
      <c r="A196" s="90" t="s">
        <v>1055</v>
      </c>
      <c r="B196" s="73" t="s">
        <v>1064</v>
      </c>
      <c r="C196" s="13" t="s">
        <v>207</v>
      </c>
      <c r="D196" s="73"/>
      <c r="E196" s="73" t="s">
        <v>1056</v>
      </c>
      <c r="F196" s="73"/>
      <c r="G196" s="73" t="s">
        <v>1057</v>
      </c>
      <c r="H196" s="73"/>
      <c r="I196" s="73" t="s">
        <v>715</v>
      </c>
      <c r="J196" s="73"/>
      <c r="K196" s="74"/>
    </row>
    <row r="197" spans="1:11" ht="114.75" x14ac:dyDescent="0.25">
      <c r="A197" s="90" t="s">
        <v>1055</v>
      </c>
      <c r="B197" s="73"/>
      <c r="C197" s="13" t="s">
        <v>207</v>
      </c>
      <c r="D197" s="73"/>
      <c r="E197" s="73" t="s">
        <v>1059</v>
      </c>
      <c r="F197" s="73"/>
      <c r="G197" s="73" t="s">
        <v>1058</v>
      </c>
      <c r="H197" s="73"/>
      <c r="I197" s="73" t="s">
        <v>715</v>
      </c>
      <c r="J197" s="73"/>
      <c r="K197" s="74"/>
    </row>
    <row r="198" spans="1:11" ht="178.5" x14ac:dyDescent="0.25">
      <c r="A198" s="90" t="s">
        <v>1055</v>
      </c>
      <c r="B198" s="73"/>
      <c r="C198" s="13" t="s">
        <v>207</v>
      </c>
      <c r="D198" s="73"/>
      <c r="E198" s="73" t="s">
        <v>1060</v>
      </c>
      <c r="F198" s="73"/>
      <c r="G198" s="73" t="s">
        <v>1061</v>
      </c>
      <c r="H198" s="73"/>
      <c r="I198" s="73" t="s">
        <v>715</v>
      </c>
      <c r="J198" s="73"/>
      <c r="K198" s="74"/>
    </row>
    <row r="199" spans="1:11" ht="178.5" x14ac:dyDescent="0.25">
      <c r="A199" s="90" t="s">
        <v>1055</v>
      </c>
      <c r="B199" s="73"/>
      <c r="C199" s="13" t="s">
        <v>207</v>
      </c>
      <c r="D199" s="73"/>
      <c r="E199" s="73" t="s">
        <v>1063</v>
      </c>
      <c r="F199" s="73"/>
      <c r="G199" s="73" t="s">
        <v>1062</v>
      </c>
      <c r="H199" s="73"/>
      <c r="I199" s="73" t="s">
        <v>715</v>
      </c>
      <c r="J199" s="73"/>
      <c r="K199" s="74"/>
    </row>
    <row r="200" spans="1:11" ht="114.75" x14ac:dyDescent="0.25">
      <c r="A200" s="90" t="s">
        <v>1093</v>
      </c>
      <c r="B200" s="73" t="s">
        <v>1101</v>
      </c>
      <c r="C200" s="13" t="s">
        <v>207</v>
      </c>
      <c r="D200" s="73" t="s">
        <v>1095</v>
      </c>
      <c r="E200" s="73" t="s">
        <v>1094</v>
      </c>
      <c r="F200" s="73"/>
      <c r="G200" s="73" t="s">
        <v>1096</v>
      </c>
      <c r="H200" s="73"/>
      <c r="I200" s="73" t="s">
        <v>715</v>
      </c>
      <c r="J200" s="73"/>
      <c r="K200" s="74"/>
    </row>
    <row r="201" spans="1:11" ht="38.25" x14ac:dyDescent="0.25">
      <c r="A201" s="90" t="s">
        <v>1098</v>
      </c>
      <c r="B201" s="73" t="s">
        <v>1097</v>
      </c>
      <c r="C201" s="13" t="s">
        <v>207</v>
      </c>
      <c r="D201" s="73" t="s">
        <v>44</v>
      </c>
      <c r="E201" s="73" t="s">
        <v>1099</v>
      </c>
      <c r="F201" s="73"/>
      <c r="G201" s="73" t="s">
        <v>1100</v>
      </c>
      <c r="H201" s="73"/>
      <c r="I201" s="73" t="s">
        <v>715</v>
      </c>
      <c r="J201" s="73"/>
      <c r="K201" s="74"/>
    </row>
    <row r="202" spans="1:11" ht="51" x14ac:dyDescent="0.25">
      <c r="A202" s="90" t="s">
        <v>1131</v>
      </c>
      <c r="B202" s="73" t="s">
        <v>1132</v>
      </c>
      <c r="C202" s="13" t="s">
        <v>207</v>
      </c>
      <c r="D202" s="73" t="s">
        <v>44</v>
      </c>
      <c r="E202" s="67" t="s">
        <v>33</v>
      </c>
      <c r="F202" s="67"/>
      <c r="G202" s="67" t="s">
        <v>34</v>
      </c>
      <c r="H202" s="73"/>
      <c r="I202" s="73" t="s">
        <v>715</v>
      </c>
      <c r="J202" s="73"/>
      <c r="K202" s="74"/>
    </row>
    <row r="203" spans="1:11" ht="102" x14ac:dyDescent="0.25">
      <c r="A203" s="90" t="s">
        <v>1131</v>
      </c>
      <c r="B203" s="73"/>
      <c r="C203" s="114"/>
      <c r="D203" s="73"/>
      <c r="E203" s="73" t="s">
        <v>1133</v>
      </c>
      <c r="F203" s="73"/>
      <c r="G203" s="73" t="s">
        <v>1134</v>
      </c>
      <c r="H203" s="73"/>
      <c r="I203" s="73" t="s">
        <v>715</v>
      </c>
      <c r="J203" s="73"/>
      <c r="K203" s="74"/>
    </row>
    <row r="204" spans="1:11" ht="15.75" thickBot="1" x14ac:dyDescent="0.3">
      <c r="A204" s="4"/>
      <c r="B204" s="29"/>
      <c r="C204" s="29"/>
      <c r="D204" s="29"/>
      <c r="E204" s="29"/>
      <c r="F204" s="29"/>
      <c r="G204" s="29"/>
      <c r="H204" s="29"/>
      <c r="I204" s="29"/>
      <c r="J204" s="29"/>
      <c r="K204" s="30"/>
    </row>
  </sheetData>
  <autoFilter ref="A1:K204"/>
  <dataValidations count="1">
    <dataValidation type="list" allowBlank="1" showInputMessage="1" showErrorMessage="1" sqref="I2:I203">
      <formula1>$AA$3:$AA$5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
  <sheetViews>
    <sheetView zoomScale="90" zoomScaleNormal="90" workbookViewId="0">
      <pane ySplit="1" topLeftCell="A8" activePane="bottomLeft" state="frozen"/>
      <selection activeCell="I1" sqref="I1"/>
      <selection pane="bottomLeft"/>
    </sheetView>
  </sheetViews>
  <sheetFormatPr defaultRowHeight="15" x14ac:dyDescent="0.25"/>
  <cols>
    <col min="1" max="1" width="10.85546875" style="20" bestFit="1" customWidth="1"/>
    <col min="2" max="2" width="28.42578125" style="8" customWidth="1"/>
    <col min="3" max="3" width="14.85546875" style="21" bestFit="1" customWidth="1"/>
    <col min="4" max="4" width="10.140625" style="21" bestFit="1" customWidth="1"/>
    <col min="5" max="5" width="32.5703125" style="21" customWidth="1"/>
    <col min="6" max="6" width="16.85546875" style="21" customWidth="1"/>
    <col min="7" max="7" width="37.28515625" style="21" customWidth="1"/>
    <col min="8" max="8" width="22.42578125" style="21" customWidth="1"/>
    <col min="9" max="9" width="14.28515625" style="21" bestFit="1" customWidth="1"/>
    <col min="10" max="10" width="11.42578125" style="21" customWidth="1"/>
    <col min="11" max="11" width="26.85546875" style="21" customWidth="1"/>
    <col min="12" max="13" width="9.140625" style="20" hidden="1" customWidth="1"/>
    <col min="14" max="26" width="9.140625" style="20"/>
    <col min="27" max="27" width="0" style="20" hidden="1" customWidth="1"/>
    <col min="28" max="16384" width="9.140625" style="20"/>
  </cols>
  <sheetData>
    <row r="1" spans="1:27" s="41" customFormat="1" x14ac:dyDescent="0.25">
      <c r="A1" s="23" t="s">
        <v>25</v>
      </c>
      <c r="B1" s="24" t="s">
        <v>0</v>
      </c>
      <c r="C1" s="24" t="s">
        <v>2</v>
      </c>
      <c r="D1" s="24" t="s">
        <v>1</v>
      </c>
      <c r="E1" s="24" t="s">
        <v>3</v>
      </c>
      <c r="F1" s="24" t="s">
        <v>4</v>
      </c>
      <c r="G1" s="24" t="s">
        <v>5</v>
      </c>
      <c r="H1" s="24" t="s">
        <v>6</v>
      </c>
      <c r="I1" s="24" t="s">
        <v>7</v>
      </c>
      <c r="J1" s="24" t="s">
        <v>8</v>
      </c>
      <c r="K1" s="25" t="s">
        <v>9</v>
      </c>
    </row>
    <row r="2" spans="1:27" s="21" customFormat="1" ht="51" x14ac:dyDescent="0.25">
      <c r="A2" s="3" t="s">
        <v>31</v>
      </c>
      <c r="B2" s="67" t="s">
        <v>32</v>
      </c>
      <c r="C2" s="13" t="s">
        <v>207</v>
      </c>
      <c r="D2" s="67" t="s">
        <v>39</v>
      </c>
      <c r="E2" s="67" t="s">
        <v>45</v>
      </c>
      <c r="F2" s="67"/>
      <c r="G2" s="67" t="s">
        <v>46</v>
      </c>
      <c r="H2" s="67"/>
      <c r="I2" s="67" t="s">
        <v>715</v>
      </c>
      <c r="J2" s="67"/>
      <c r="K2" s="56"/>
      <c r="L2" s="12" t="s">
        <v>715</v>
      </c>
      <c r="M2" s="12">
        <f>COUNTIF(I$2:I$995,L2)</f>
        <v>10</v>
      </c>
    </row>
    <row r="3" spans="1:27" s="21" customFormat="1" x14ac:dyDescent="0.25">
      <c r="A3" s="3" t="s">
        <v>31</v>
      </c>
      <c r="B3" s="67"/>
      <c r="C3" s="13" t="s">
        <v>207</v>
      </c>
      <c r="D3" s="67"/>
      <c r="E3" s="67" t="s">
        <v>36</v>
      </c>
      <c r="F3" s="31"/>
      <c r="G3" s="67" t="s">
        <v>976</v>
      </c>
      <c r="H3" s="67"/>
      <c r="I3" s="67" t="s">
        <v>715</v>
      </c>
      <c r="J3" s="67"/>
      <c r="K3" s="56"/>
      <c r="L3" s="12" t="s">
        <v>716</v>
      </c>
      <c r="M3" s="12">
        <f>COUNTIF(I$2:I$995,L3)</f>
        <v>0</v>
      </c>
      <c r="AA3" s="40" t="s">
        <v>715</v>
      </c>
    </row>
    <row r="4" spans="1:27" s="21" customFormat="1" ht="38.25" x14ac:dyDescent="0.25">
      <c r="A4" s="3" t="s">
        <v>31</v>
      </c>
      <c r="B4" s="67"/>
      <c r="C4" s="13" t="s">
        <v>207</v>
      </c>
      <c r="D4" s="67"/>
      <c r="E4" s="67" t="s">
        <v>35</v>
      </c>
      <c r="F4" s="31"/>
      <c r="G4" s="67" t="s">
        <v>977</v>
      </c>
      <c r="H4" s="67"/>
      <c r="I4" s="67" t="s">
        <v>715</v>
      </c>
      <c r="J4" s="67"/>
      <c r="K4" s="56"/>
      <c r="AA4" s="40" t="s">
        <v>716</v>
      </c>
    </row>
    <row r="5" spans="1:27" s="21" customFormat="1" ht="63.75" x14ac:dyDescent="0.25">
      <c r="A5" s="3" t="s">
        <v>31</v>
      </c>
      <c r="B5" s="67"/>
      <c r="C5" s="13" t="s">
        <v>207</v>
      </c>
      <c r="D5" s="67"/>
      <c r="E5" s="67" t="s">
        <v>40</v>
      </c>
      <c r="F5" s="31"/>
      <c r="G5" s="67" t="s">
        <v>978</v>
      </c>
      <c r="H5" s="67"/>
      <c r="I5" s="67" t="s">
        <v>715</v>
      </c>
      <c r="J5" s="67"/>
      <c r="K5" s="56"/>
      <c r="AA5" s="40" t="s">
        <v>717</v>
      </c>
    </row>
    <row r="6" spans="1:27" ht="229.5" x14ac:dyDescent="0.25">
      <c r="A6" s="3" t="s">
        <v>878</v>
      </c>
      <c r="B6" s="67" t="s">
        <v>879</v>
      </c>
      <c r="C6" s="13" t="s">
        <v>207</v>
      </c>
      <c r="D6" s="67" t="s">
        <v>39</v>
      </c>
      <c r="E6" s="67" t="s">
        <v>880</v>
      </c>
      <c r="F6" s="67"/>
      <c r="G6" s="67" t="s">
        <v>979</v>
      </c>
      <c r="H6" s="73"/>
      <c r="I6" s="67" t="s">
        <v>715</v>
      </c>
      <c r="J6" s="73"/>
      <c r="K6" s="74"/>
    </row>
    <row r="7" spans="1:27" s="21" customFormat="1" ht="76.5" x14ac:dyDescent="0.25">
      <c r="A7" s="3" t="s">
        <v>31</v>
      </c>
      <c r="B7" s="67"/>
      <c r="C7" s="13" t="s">
        <v>207</v>
      </c>
      <c r="D7" s="67"/>
      <c r="E7" s="67" t="s">
        <v>980</v>
      </c>
      <c r="F7" s="31"/>
      <c r="G7" s="67" t="s">
        <v>10</v>
      </c>
      <c r="H7" s="67"/>
      <c r="I7" s="67" t="s">
        <v>715</v>
      </c>
      <c r="J7" s="67"/>
      <c r="K7" s="56"/>
    </row>
    <row r="8" spans="1:27" s="21" customFormat="1" x14ac:dyDescent="0.25">
      <c r="A8" s="3" t="s">
        <v>31</v>
      </c>
      <c r="B8" s="67"/>
      <c r="C8" s="13" t="s">
        <v>207</v>
      </c>
      <c r="D8" s="67"/>
      <c r="E8" s="67" t="s">
        <v>11</v>
      </c>
      <c r="F8" s="31"/>
      <c r="G8" s="67" t="s">
        <v>47</v>
      </c>
      <c r="H8" s="67"/>
      <c r="I8" s="67" t="s">
        <v>715</v>
      </c>
      <c r="J8" s="67"/>
      <c r="K8" s="56"/>
    </row>
    <row r="9" spans="1:27" s="21" customFormat="1" x14ac:dyDescent="0.25">
      <c r="A9" s="3" t="s">
        <v>31</v>
      </c>
      <c r="B9" s="67"/>
      <c r="C9" s="13" t="s">
        <v>207</v>
      </c>
      <c r="D9" s="67" t="s">
        <v>38</v>
      </c>
      <c r="E9" s="67" t="s">
        <v>45</v>
      </c>
      <c r="F9" s="31"/>
      <c r="G9" s="67" t="s">
        <v>46</v>
      </c>
      <c r="H9" s="67"/>
      <c r="I9" s="67" t="s">
        <v>715</v>
      </c>
      <c r="J9" s="67"/>
      <c r="K9" s="56"/>
    </row>
    <row r="10" spans="1:27" s="21" customFormat="1" x14ac:dyDescent="0.25">
      <c r="A10" s="3" t="s">
        <v>31</v>
      </c>
      <c r="B10" s="67"/>
      <c r="C10" s="13" t="s">
        <v>207</v>
      </c>
      <c r="D10" s="67"/>
      <c r="E10" s="67" t="s">
        <v>37</v>
      </c>
      <c r="F10" s="67"/>
      <c r="G10" s="67" t="s">
        <v>981</v>
      </c>
      <c r="H10" s="67"/>
      <c r="I10" s="67" t="s">
        <v>715</v>
      </c>
      <c r="J10" s="67"/>
      <c r="K10" s="56"/>
    </row>
    <row r="11" spans="1:27" s="21" customFormat="1" ht="38.25" x14ac:dyDescent="0.25">
      <c r="A11" s="3" t="s">
        <v>31</v>
      </c>
      <c r="B11" s="67"/>
      <c r="C11" s="13" t="s">
        <v>207</v>
      </c>
      <c r="D11" s="67"/>
      <c r="E11" s="67" t="s">
        <v>982</v>
      </c>
      <c r="F11" s="31"/>
      <c r="G11" s="31" t="s">
        <v>983</v>
      </c>
      <c r="H11" s="67"/>
      <c r="I11" s="67" t="s">
        <v>715</v>
      </c>
      <c r="J11" s="67"/>
      <c r="K11" s="56"/>
    </row>
    <row r="12" spans="1:27" ht="15.75" thickBot="1" x14ac:dyDescent="0.3">
      <c r="A12" s="4"/>
      <c r="B12" s="29"/>
      <c r="C12" s="29"/>
      <c r="D12" s="29"/>
      <c r="E12" s="29"/>
      <c r="F12" s="29"/>
      <c r="G12" s="29"/>
      <c r="H12" s="29"/>
      <c r="I12" s="29"/>
      <c r="J12" s="29"/>
      <c r="K12" s="30"/>
    </row>
    <row r="13" spans="1:27" x14ac:dyDescent="0.25">
      <c r="B13" s="21"/>
    </row>
    <row r="14" spans="1:27" x14ac:dyDescent="0.25">
      <c r="B14" s="21"/>
    </row>
    <row r="15" spans="1:27" x14ac:dyDescent="0.25">
      <c r="B15" s="21"/>
    </row>
    <row r="16" spans="1:27" s="21" customFormat="1" x14ac:dyDescent="0.25">
      <c r="A16" s="20"/>
      <c r="L16" s="20"/>
      <c r="M16" s="20"/>
      <c r="N16" s="20"/>
      <c r="O16" s="20"/>
      <c r="P16" s="20"/>
      <c r="Q16" s="20"/>
      <c r="R16" s="20"/>
      <c r="S16" s="20"/>
      <c r="T16" s="20"/>
      <c r="U16" s="20"/>
      <c r="V16" s="20"/>
      <c r="W16" s="20"/>
      <c r="X16" s="20"/>
      <c r="Y16" s="20"/>
      <c r="Z16" s="20"/>
      <c r="AA16" s="20"/>
    </row>
    <row r="17" spans="1:27" s="21" customFormat="1" x14ac:dyDescent="0.25">
      <c r="A17" s="20"/>
      <c r="L17" s="20"/>
      <c r="M17" s="20"/>
      <c r="N17" s="20"/>
      <c r="O17" s="20"/>
      <c r="P17" s="20"/>
      <c r="Q17" s="20"/>
      <c r="R17" s="20"/>
      <c r="S17" s="20"/>
      <c r="T17" s="20"/>
      <c r="U17" s="20"/>
      <c r="V17" s="20"/>
      <c r="W17" s="20"/>
      <c r="X17" s="20"/>
      <c r="Y17" s="20"/>
      <c r="Z17" s="20"/>
      <c r="AA17" s="20"/>
    </row>
    <row r="18" spans="1:27" s="21" customFormat="1" x14ac:dyDescent="0.25">
      <c r="A18" s="20"/>
      <c r="L18" s="20"/>
      <c r="M18" s="20"/>
      <c r="N18" s="20"/>
      <c r="O18" s="20"/>
      <c r="P18" s="20"/>
      <c r="Q18" s="20"/>
      <c r="R18" s="20"/>
      <c r="S18" s="20"/>
      <c r="T18" s="20"/>
      <c r="U18" s="20"/>
      <c r="V18" s="20"/>
      <c r="W18" s="20"/>
      <c r="X18" s="20"/>
      <c r="Y18" s="20"/>
      <c r="Z18" s="20"/>
      <c r="AA18" s="20"/>
    </row>
    <row r="19" spans="1:27" s="21" customFormat="1" x14ac:dyDescent="0.25">
      <c r="A19" s="20"/>
      <c r="L19" s="20"/>
      <c r="M19" s="20"/>
      <c r="N19" s="20"/>
      <c r="O19" s="20"/>
      <c r="P19" s="20"/>
      <c r="Q19" s="20"/>
      <c r="R19" s="20"/>
      <c r="S19" s="20"/>
      <c r="T19" s="20"/>
      <c r="U19" s="20"/>
      <c r="V19" s="20"/>
      <c r="W19" s="20"/>
      <c r="X19" s="20"/>
      <c r="Y19" s="20"/>
      <c r="Z19" s="20"/>
      <c r="AA19" s="20"/>
    </row>
    <row r="20" spans="1:27" s="21" customFormat="1" x14ac:dyDescent="0.25">
      <c r="A20" s="20"/>
      <c r="L20" s="20"/>
      <c r="M20" s="20"/>
      <c r="N20" s="20"/>
      <c r="O20" s="20"/>
      <c r="P20" s="20"/>
      <c r="Q20" s="20"/>
      <c r="R20" s="20"/>
      <c r="S20" s="20"/>
      <c r="T20" s="20"/>
      <c r="U20" s="20"/>
      <c r="V20" s="20"/>
      <c r="W20" s="20"/>
      <c r="X20" s="20"/>
      <c r="Y20" s="20"/>
      <c r="Z20" s="20"/>
      <c r="AA20" s="20"/>
    </row>
    <row r="21" spans="1:27" s="21" customFormat="1" x14ac:dyDescent="0.25">
      <c r="A21" s="20"/>
      <c r="L21" s="20"/>
      <c r="M21" s="20"/>
      <c r="N21" s="20"/>
      <c r="O21" s="20"/>
      <c r="P21" s="20"/>
      <c r="Q21" s="20"/>
      <c r="R21" s="20"/>
      <c r="S21" s="20"/>
      <c r="T21" s="20"/>
      <c r="U21" s="20"/>
      <c r="V21" s="20"/>
      <c r="W21" s="20"/>
      <c r="X21" s="20"/>
      <c r="Y21" s="20"/>
      <c r="Z21" s="20"/>
      <c r="AA21" s="20"/>
    </row>
    <row r="22" spans="1:27" s="21" customFormat="1" x14ac:dyDescent="0.25">
      <c r="A22" s="20"/>
      <c r="L22" s="20"/>
      <c r="M22" s="20"/>
      <c r="N22" s="20"/>
      <c r="O22" s="20"/>
      <c r="P22" s="20"/>
      <c r="Q22" s="20"/>
      <c r="R22" s="20"/>
      <c r="S22" s="20"/>
      <c r="T22" s="20"/>
      <c r="U22" s="20"/>
      <c r="V22" s="20"/>
      <c r="W22" s="20"/>
      <c r="X22" s="20"/>
      <c r="Y22" s="20"/>
      <c r="Z22" s="20"/>
      <c r="AA22" s="20"/>
    </row>
    <row r="23" spans="1:27" s="21" customFormat="1" x14ac:dyDescent="0.25">
      <c r="A23" s="20"/>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row r="193" spans="1:27" s="21" customFormat="1" x14ac:dyDescent="0.25">
      <c r="A193" s="20"/>
      <c r="L193" s="20"/>
      <c r="M193" s="20"/>
      <c r="N193" s="20"/>
      <c r="O193" s="20"/>
      <c r="P193" s="20"/>
      <c r="Q193" s="20"/>
      <c r="R193" s="20"/>
      <c r="S193" s="20"/>
      <c r="T193" s="20"/>
      <c r="U193" s="20"/>
      <c r="V193" s="20"/>
      <c r="W193" s="20"/>
      <c r="X193" s="20"/>
      <c r="Y193" s="20"/>
      <c r="Z193" s="20"/>
      <c r="AA193" s="20"/>
    </row>
    <row r="194" spans="1:27" s="21" customFormat="1" x14ac:dyDescent="0.25">
      <c r="A194" s="20"/>
      <c r="L194" s="20"/>
      <c r="M194" s="20"/>
      <c r="N194" s="20"/>
      <c r="O194" s="20"/>
      <c r="P194" s="20"/>
      <c r="Q194" s="20"/>
      <c r="R194" s="20"/>
      <c r="S194" s="20"/>
      <c r="T194" s="20"/>
      <c r="U194" s="20"/>
      <c r="V194" s="20"/>
      <c r="W194" s="20"/>
      <c r="X194" s="20"/>
      <c r="Y194" s="20"/>
      <c r="Z194" s="20"/>
      <c r="AA194" s="20"/>
    </row>
    <row r="195" spans="1:27" s="21" customFormat="1" x14ac:dyDescent="0.25">
      <c r="A195" s="20"/>
      <c r="L195" s="20"/>
      <c r="M195" s="20"/>
      <c r="N195" s="20"/>
      <c r="O195" s="20"/>
      <c r="P195" s="20"/>
      <c r="Q195" s="20"/>
      <c r="R195" s="20"/>
      <c r="S195" s="20"/>
      <c r="T195" s="20"/>
      <c r="U195" s="20"/>
      <c r="V195" s="20"/>
      <c r="W195" s="20"/>
      <c r="X195" s="20"/>
      <c r="Y195" s="20"/>
      <c r="Z195" s="20"/>
      <c r="AA195" s="20"/>
    </row>
  </sheetData>
  <autoFilter ref="A1:K195"/>
  <dataValidations count="1">
    <dataValidation type="list" allowBlank="1" showInputMessage="1" showErrorMessage="1" sqref="I2:I11">
      <formula1>$AA$3:$AA$5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2"/>
  <sheetViews>
    <sheetView zoomScale="90" zoomScaleNormal="90" workbookViewId="0">
      <pane ySplit="1" topLeftCell="A2" activePane="bottomLeft" state="frozen"/>
      <selection activeCell="B24" sqref="B24"/>
      <selection pane="bottomLeft" activeCell="D5" sqref="D5"/>
    </sheetView>
  </sheetViews>
  <sheetFormatPr defaultRowHeight="15" x14ac:dyDescent="0.25"/>
  <cols>
    <col min="1" max="1" width="10.85546875" style="20" bestFit="1" customWidth="1"/>
    <col min="2" max="2" width="28.42578125" style="8" customWidth="1"/>
    <col min="3" max="3" width="13.5703125" style="21" customWidth="1"/>
    <col min="4" max="4" width="9.140625" style="21"/>
    <col min="5" max="5" width="32.5703125" style="21" customWidth="1"/>
    <col min="6" max="6" width="16.85546875" style="21" customWidth="1"/>
    <col min="7" max="7" width="37.28515625" style="21" customWidth="1"/>
    <col min="8" max="8" width="30.28515625" style="21" customWidth="1"/>
    <col min="9" max="9" width="14.28515625" style="21" bestFit="1" customWidth="1"/>
    <col min="10" max="10" width="11.42578125" style="21" customWidth="1"/>
    <col min="11" max="11" width="33.7109375" style="21" customWidth="1"/>
    <col min="12" max="13" width="9.140625" style="20" hidden="1" customWidth="1"/>
    <col min="14" max="26" width="9.140625" style="20"/>
    <col min="27" max="27" width="0" style="20" hidden="1" customWidth="1"/>
    <col min="28" max="16384" width="9.140625" style="20"/>
  </cols>
  <sheetData>
    <row r="1" spans="1:27" s="41" customFormat="1" x14ac:dyDescent="0.25">
      <c r="A1" s="23" t="s">
        <v>25</v>
      </c>
      <c r="B1" s="24" t="s">
        <v>0</v>
      </c>
      <c r="C1" s="24" t="s">
        <v>2</v>
      </c>
      <c r="D1" s="24" t="s">
        <v>1</v>
      </c>
      <c r="E1" s="24" t="s">
        <v>3</v>
      </c>
      <c r="F1" s="24" t="s">
        <v>4</v>
      </c>
      <c r="G1" s="24" t="s">
        <v>5</v>
      </c>
      <c r="H1" s="24" t="s">
        <v>6</v>
      </c>
      <c r="I1" s="24" t="s">
        <v>7</v>
      </c>
      <c r="J1" s="24" t="s">
        <v>8</v>
      </c>
      <c r="K1" s="25" t="s">
        <v>9</v>
      </c>
    </row>
    <row r="2" spans="1:27" s="21" customFormat="1" ht="63.75" x14ac:dyDescent="0.25">
      <c r="A2" s="3" t="s">
        <v>881</v>
      </c>
      <c r="B2" s="67" t="s">
        <v>882</v>
      </c>
      <c r="C2" s="13" t="s">
        <v>207</v>
      </c>
      <c r="D2" s="67" t="s">
        <v>930</v>
      </c>
      <c r="E2" s="67" t="s">
        <v>883</v>
      </c>
      <c r="F2" s="67"/>
      <c r="G2" s="67" t="s">
        <v>931</v>
      </c>
      <c r="H2" s="67"/>
      <c r="I2" s="67" t="s">
        <v>715</v>
      </c>
      <c r="J2" s="67"/>
      <c r="K2" s="56"/>
      <c r="L2" s="12" t="s">
        <v>715</v>
      </c>
      <c r="M2" s="12">
        <f>COUNTIF(I$2:I$997,L2)</f>
        <v>9</v>
      </c>
    </row>
    <row r="3" spans="1:27" s="21" customFormat="1" x14ac:dyDescent="0.25">
      <c r="A3" s="3" t="s">
        <v>881</v>
      </c>
      <c r="B3" s="67"/>
      <c r="C3" s="13" t="s">
        <v>207</v>
      </c>
      <c r="D3" s="67"/>
      <c r="E3" s="67" t="s">
        <v>36</v>
      </c>
      <c r="F3" s="31"/>
      <c r="G3" s="67" t="s">
        <v>884</v>
      </c>
      <c r="H3" s="67"/>
      <c r="I3" s="67" t="s">
        <v>715</v>
      </c>
      <c r="J3" s="67"/>
      <c r="K3" s="56"/>
      <c r="L3" s="12" t="s">
        <v>716</v>
      </c>
      <c r="M3" s="12">
        <f>COUNTIF(I$2:I$997,L3)</f>
        <v>0</v>
      </c>
      <c r="AA3" s="40" t="s">
        <v>715</v>
      </c>
    </row>
    <row r="4" spans="1:27" s="21" customFormat="1" ht="63.75" x14ac:dyDescent="0.25">
      <c r="A4" s="3" t="s">
        <v>881</v>
      </c>
      <c r="B4" s="67"/>
      <c r="C4" s="13" t="s">
        <v>207</v>
      </c>
      <c r="D4" s="67"/>
      <c r="E4" s="67" t="s">
        <v>885</v>
      </c>
      <c r="F4" s="31"/>
      <c r="G4" s="67" t="s">
        <v>932</v>
      </c>
      <c r="H4" s="67"/>
      <c r="I4" s="67" t="s">
        <v>715</v>
      </c>
      <c r="J4" s="67"/>
      <c r="K4" s="56"/>
      <c r="AA4" s="40" t="s">
        <v>716</v>
      </c>
    </row>
    <row r="5" spans="1:27" s="21" customFormat="1" ht="38.25" x14ac:dyDescent="0.25">
      <c r="A5" s="3" t="s">
        <v>881</v>
      </c>
      <c r="B5" s="67"/>
      <c r="C5" s="13" t="s">
        <v>207</v>
      </c>
      <c r="D5" s="67"/>
      <c r="E5" s="67" t="s">
        <v>886</v>
      </c>
      <c r="F5" s="31"/>
      <c r="G5" s="67" t="s">
        <v>887</v>
      </c>
      <c r="H5" s="67"/>
      <c r="I5" s="67" t="s">
        <v>715</v>
      </c>
      <c r="J5" s="67"/>
      <c r="K5" s="56"/>
      <c r="AA5" s="40" t="s">
        <v>717</v>
      </c>
    </row>
    <row r="6" spans="1:27" s="21" customFormat="1" ht="38.25" x14ac:dyDescent="0.25">
      <c r="A6" s="3" t="s">
        <v>881</v>
      </c>
      <c r="B6" s="67"/>
      <c r="C6" s="13" t="s">
        <v>207</v>
      </c>
      <c r="D6" s="67"/>
      <c r="E6" s="67" t="s">
        <v>888</v>
      </c>
      <c r="F6" s="31"/>
      <c r="G6" s="67" t="s">
        <v>889</v>
      </c>
      <c r="H6" s="67"/>
      <c r="I6" s="67" t="s">
        <v>715</v>
      </c>
      <c r="J6" s="67"/>
      <c r="K6" s="56"/>
    </row>
    <row r="7" spans="1:27" s="21" customFormat="1" ht="38.25" x14ac:dyDescent="0.25">
      <c r="A7" s="3" t="s">
        <v>881</v>
      </c>
      <c r="B7" s="67"/>
      <c r="C7" s="13" t="s">
        <v>207</v>
      </c>
      <c r="D7" s="67"/>
      <c r="E7" s="67" t="s">
        <v>890</v>
      </c>
      <c r="F7" s="31"/>
      <c r="G7" s="67" t="s">
        <v>891</v>
      </c>
      <c r="H7" s="67"/>
      <c r="I7" s="67" t="s">
        <v>715</v>
      </c>
      <c r="J7" s="67"/>
      <c r="K7" s="56"/>
    </row>
    <row r="8" spans="1:27" s="21" customFormat="1" ht="38.25" x14ac:dyDescent="0.25">
      <c r="A8" s="3" t="s">
        <v>881</v>
      </c>
      <c r="B8" s="67"/>
      <c r="C8" s="13" t="s">
        <v>207</v>
      </c>
      <c r="D8" s="67"/>
      <c r="E8" s="67" t="s">
        <v>892</v>
      </c>
      <c r="F8" s="31"/>
      <c r="G8" s="67" t="s">
        <v>893</v>
      </c>
      <c r="H8" s="67"/>
      <c r="I8" s="67" t="s">
        <v>715</v>
      </c>
      <c r="J8" s="67"/>
      <c r="K8" s="56"/>
    </row>
    <row r="9" spans="1:27" s="21" customFormat="1" ht="38.25" x14ac:dyDescent="0.25">
      <c r="A9" s="3" t="s">
        <v>881</v>
      </c>
      <c r="B9" s="67"/>
      <c r="C9" s="13" t="s">
        <v>207</v>
      </c>
      <c r="D9" s="67"/>
      <c r="E9" s="67" t="s">
        <v>894</v>
      </c>
      <c r="F9" s="31"/>
      <c r="G9" s="67" t="s">
        <v>895</v>
      </c>
      <c r="H9" s="67"/>
      <c r="I9" s="67" t="s">
        <v>715</v>
      </c>
      <c r="J9" s="67"/>
      <c r="K9" s="56"/>
    </row>
    <row r="10" spans="1:27" s="21" customFormat="1" ht="38.25" x14ac:dyDescent="0.25">
      <c r="A10" s="3" t="s">
        <v>881</v>
      </c>
      <c r="B10" s="67"/>
      <c r="C10" s="13" t="s">
        <v>207</v>
      </c>
      <c r="D10" s="67"/>
      <c r="E10" s="67" t="s">
        <v>896</v>
      </c>
      <c r="F10" s="31"/>
      <c r="G10" s="67" t="s">
        <v>897</v>
      </c>
      <c r="H10" s="67"/>
      <c r="I10" s="67" t="s">
        <v>715</v>
      </c>
      <c r="J10" s="67"/>
      <c r="K10" s="56"/>
    </row>
    <row r="11" spans="1:27" ht="15.75" thickBot="1" x14ac:dyDescent="0.3">
      <c r="A11" s="4"/>
      <c r="B11" s="29"/>
      <c r="C11" s="29"/>
      <c r="D11" s="29"/>
      <c r="E11" s="29"/>
      <c r="F11" s="29"/>
      <c r="G11" s="29"/>
      <c r="H11" s="29"/>
      <c r="I11" s="29"/>
      <c r="J11" s="29"/>
      <c r="K11" s="30"/>
    </row>
    <row r="12" spans="1:27" x14ac:dyDescent="0.25">
      <c r="B12" s="21"/>
    </row>
    <row r="13" spans="1:27" s="21" customFormat="1" x14ac:dyDescent="0.25">
      <c r="A13" s="20"/>
      <c r="L13" s="20"/>
      <c r="M13" s="20"/>
      <c r="N13" s="20"/>
      <c r="O13" s="20"/>
      <c r="P13" s="20"/>
      <c r="Q13" s="20"/>
      <c r="R13" s="20"/>
      <c r="S13" s="20"/>
      <c r="T13" s="20"/>
      <c r="U13" s="20"/>
      <c r="V13" s="20"/>
      <c r="W13" s="20"/>
      <c r="X13" s="20"/>
      <c r="Y13" s="20"/>
      <c r="Z13" s="20"/>
      <c r="AA13" s="20"/>
    </row>
    <row r="14" spans="1:27" s="21" customFormat="1" x14ac:dyDescent="0.25">
      <c r="A14" s="20"/>
      <c r="L14" s="20"/>
      <c r="M14" s="20"/>
      <c r="N14" s="20"/>
      <c r="O14" s="20"/>
      <c r="P14" s="20"/>
      <c r="Q14" s="20"/>
      <c r="R14" s="20"/>
      <c r="S14" s="20"/>
      <c r="T14" s="20"/>
      <c r="U14" s="20"/>
      <c r="V14" s="20"/>
      <c r="W14" s="20"/>
      <c r="X14" s="20"/>
      <c r="Y14" s="20"/>
      <c r="Z14" s="20"/>
      <c r="AA14" s="20"/>
    </row>
    <row r="15" spans="1:27" s="21" customFormat="1" x14ac:dyDescent="0.25">
      <c r="A15" s="20"/>
      <c r="L15" s="20"/>
      <c r="M15" s="20"/>
      <c r="N15" s="20"/>
      <c r="O15" s="20"/>
      <c r="P15" s="20"/>
      <c r="Q15" s="20"/>
      <c r="R15" s="20"/>
      <c r="S15" s="20"/>
      <c r="T15" s="20"/>
      <c r="U15" s="20"/>
      <c r="V15" s="20"/>
      <c r="W15" s="20"/>
      <c r="X15" s="20"/>
      <c r="Y15" s="20"/>
      <c r="Z15" s="20"/>
      <c r="AA15" s="20"/>
    </row>
    <row r="16" spans="1:27" s="21" customFormat="1" x14ac:dyDescent="0.25">
      <c r="A16" s="20"/>
      <c r="L16" s="20"/>
      <c r="M16" s="20"/>
      <c r="N16" s="20"/>
      <c r="O16" s="20"/>
      <c r="P16" s="20"/>
      <c r="Q16" s="20"/>
      <c r="R16" s="20"/>
      <c r="S16" s="20"/>
      <c r="T16" s="20"/>
      <c r="U16" s="20"/>
      <c r="V16" s="20"/>
      <c r="W16" s="20"/>
      <c r="X16" s="20"/>
      <c r="Y16" s="20"/>
      <c r="Z16" s="20"/>
      <c r="AA16" s="20"/>
    </row>
    <row r="17" spans="1:27" s="21" customFormat="1" x14ac:dyDescent="0.25">
      <c r="A17" s="20"/>
      <c r="L17" s="20"/>
      <c r="M17" s="20"/>
      <c r="N17" s="20"/>
      <c r="O17" s="20"/>
      <c r="P17" s="20"/>
      <c r="Q17" s="20"/>
      <c r="R17" s="20"/>
      <c r="S17" s="20"/>
      <c r="T17" s="20"/>
      <c r="U17" s="20"/>
      <c r="V17" s="20"/>
      <c r="W17" s="20"/>
      <c r="X17" s="20"/>
      <c r="Y17" s="20"/>
      <c r="Z17" s="20"/>
      <c r="AA17" s="20"/>
    </row>
    <row r="18" spans="1:27" s="21" customFormat="1" x14ac:dyDescent="0.25">
      <c r="A18" s="20"/>
      <c r="L18" s="20"/>
      <c r="M18" s="20"/>
      <c r="N18" s="20"/>
      <c r="O18" s="20"/>
      <c r="P18" s="20"/>
      <c r="Q18" s="20"/>
      <c r="R18" s="20"/>
      <c r="S18" s="20"/>
      <c r="T18" s="20"/>
      <c r="U18" s="20"/>
      <c r="V18" s="20"/>
      <c r="W18" s="20"/>
      <c r="X18" s="20"/>
      <c r="Y18" s="20"/>
      <c r="Z18" s="20"/>
      <c r="AA18" s="20"/>
    </row>
    <row r="19" spans="1:27" s="21" customFormat="1" x14ac:dyDescent="0.25">
      <c r="A19" s="20"/>
      <c r="L19" s="20"/>
      <c r="M19" s="20"/>
      <c r="N19" s="20"/>
      <c r="O19" s="20"/>
      <c r="P19" s="20"/>
      <c r="Q19" s="20"/>
      <c r="R19" s="20"/>
      <c r="S19" s="20"/>
      <c r="T19" s="20"/>
      <c r="U19" s="20"/>
      <c r="V19" s="20"/>
      <c r="W19" s="20"/>
      <c r="X19" s="20"/>
      <c r="Y19" s="20"/>
      <c r="Z19" s="20"/>
      <c r="AA19" s="20"/>
    </row>
    <row r="20" spans="1:27" s="21" customFormat="1" x14ac:dyDescent="0.25">
      <c r="A20" s="20"/>
      <c r="L20" s="20"/>
      <c r="M20" s="20"/>
      <c r="N20" s="20"/>
      <c r="O20" s="20"/>
      <c r="P20" s="20"/>
      <c r="Q20" s="20"/>
      <c r="R20" s="20"/>
      <c r="S20" s="20"/>
      <c r="T20" s="20"/>
      <c r="U20" s="20"/>
      <c r="V20" s="20"/>
      <c r="W20" s="20"/>
      <c r="X20" s="20"/>
      <c r="Y20" s="20"/>
      <c r="Z20" s="20"/>
      <c r="AA20" s="20"/>
    </row>
    <row r="21" spans="1:27" s="21" customFormat="1" x14ac:dyDescent="0.25">
      <c r="A21" s="20"/>
      <c r="L21" s="20"/>
      <c r="M21" s="20"/>
      <c r="N21" s="20"/>
      <c r="O21" s="20"/>
      <c r="P21" s="20"/>
      <c r="Q21" s="20"/>
      <c r="R21" s="20"/>
      <c r="S21" s="20"/>
      <c r="T21" s="20"/>
      <c r="U21" s="20"/>
      <c r="V21" s="20"/>
      <c r="W21" s="20"/>
      <c r="X21" s="20"/>
      <c r="Y21" s="20"/>
      <c r="Z21" s="20"/>
      <c r="AA21" s="20"/>
    </row>
    <row r="22" spans="1:27" s="21" customFormat="1" x14ac:dyDescent="0.25">
      <c r="A22" s="20"/>
      <c r="L22" s="20"/>
      <c r="M22" s="20"/>
      <c r="N22" s="20"/>
      <c r="O22" s="20"/>
      <c r="P22" s="20"/>
      <c r="Q22" s="20"/>
      <c r="R22" s="20"/>
      <c r="S22" s="20"/>
      <c r="T22" s="20"/>
      <c r="U22" s="20"/>
      <c r="V22" s="20"/>
      <c r="W22" s="20"/>
      <c r="X22" s="20"/>
      <c r="Y22" s="20"/>
      <c r="Z22" s="20"/>
      <c r="AA22" s="20"/>
    </row>
    <row r="23" spans="1:27" s="21" customFormat="1" x14ac:dyDescent="0.25">
      <c r="A23" s="20"/>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sheetData>
  <autoFilter ref="A1:K192"/>
  <dataValidations count="1">
    <dataValidation type="list" allowBlank="1" showInputMessage="1" showErrorMessage="1" sqref="I2:I10">
      <formula1>$AA$3:$AA$5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zoomScale="90" zoomScaleNormal="90" workbookViewId="0">
      <pane ySplit="1" topLeftCell="A44" activePane="bottomLeft" state="frozen"/>
      <selection pane="bottomLeft" activeCell="E54" sqref="E54"/>
    </sheetView>
  </sheetViews>
  <sheetFormatPr defaultRowHeight="15" x14ac:dyDescent="0.25"/>
  <cols>
    <col min="1" max="1" width="10" style="12" customWidth="1"/>
    <col min="2" max="2" width="24.42578125" style="8" customWidth="1"/>
    <col min="3" max="3" width="15.7109375" style="2" hidden="1" customWidth="1"/>
    <col min="4" max="4" width="10.42578125" style="12" customWidth="1"/>
    <col min="5" max="5" width="31.7109375" style="2" customWidth="1"/>
    <col min="6" max="6" width="16" style="2" hidden="1" customWidth="1"/>
    <col min="7" max="7" width="29.85546875" style="2" customWidth="1"/>
    <col min="8" max="8" width="20.28515625" style="2" hidden="1" customWidth="1"/>
    <col min="9" max="9" width="14.28515625" style="2" bestFit="1" customWidth="1"/>
    <col min="10" max="10" width="10.7109375" style="2" customWidth="1"/>
    <col min="11" max="11" width="29.5703125" style="2" customWidth="1"/>
    <col min="12" max="13" width="0" style="2" hidden="1" customWidth="1"/>
    <col min="14" max="25" width="9.140625" style="2"/>
    <col min="26" max="26" width="9.140625" style="2" customWidth="1"/>
    <col min="27" max="16384" width="9.140625" style="2"/>
  </cols>
  <sheetData>
    <row r="1" spans="1:26" s="12" customFormat="1" ht="25.5" x14ac:dyDescent="0.25">
      <c r="A1" s="23" t="s">
        <v>23</v>
      </c>
      <c r="B1" s="24" t="s">
        <v>0</v>
      </c>
      <c r="C1" s="24" t="s">
        <v>2</v>
      </c>
      <c r="D1" s="24" t="s">
        <v>1</v>
      </c>
      <c r="E1" s="24" t="s">
        <v>3</v>
      </c>
      <c r="F1" s="24" t="s">
        <v>4</v>
      </c>
      <c r="G1" s="24" t="s">
        <v>5</v>
      </c>
      <c r="H1" s="24" t="s">
        <v>6</v>
      </c>
      <c r="I1" s="24" t="s">
        <v>7</v>
      </c>
      <c r="J1" s="24" t="s">
        <v>8</v>
      </c>
      <c r="K1" s="25" t="s">
        <v>9</v>
      </c>
    </row>
    <row r="2" spans="1:26" ht="51" x14ac:dyDescent="0.25">
      <c r="A2" s="10" t="s">
        <v>224</v>
      </c>
      <c r="B2" s="22" t="s">
        <v>225</v>
      </c>
      <c r="C2" s="13" t="s">
        <v>207</v>
      </c>
      <c r="D2" s="13" t="s">
        <v>692</v>
      </c>
      <c r="E2" s="22" t="s">
        <v>435</v>
      </c>
      <c r="F2" s="22"/>
      <c r="G2" s="22" t="s">
        <v>436</v>
      </c>
      <c r="H2" s="22"/>
      <c r="I2" s="22" t="s">
        <v>715</v>
      </c>
      <c r="J2" s="22"/>
      <c r="K2" s="27"/>
      <c r="L2" s="12" t="s">
        <v>715</v>
      </c>
      <c r="M2" s="12">
        <f>COUNTIF(I$2:I$1014,L2)</f>
        <v>49</v>
      </c>
    </row>
    <row r="3" spans="1:26" x14ac:dyDescent="0.25">
      <c r="A3" s="10" t="s">
        <v>224</v>
      </c>
      <c r="B3" s="22"/>
      <c r="C3" s="13" t="s">
        <v>207</v>
      </c>
      <c r="D3" s="13"/>
      <c r="E3" s="22" t="s">
        <v>14</v>
      </c>
      <c r="F3" s="22"/>
      <c r="G3" s="22" t="s">
        <v>437</v>
      </c>
      <c r="H3" s="22"/>
      <c r="I3" s="22" t="s">
        <v>715</v>
      </c>
      <c r="J3" s="22"/>
      <c r="K3" s="27"/>
      <c r="L3" s="12" t="s">
        <v>716</v>
      </c>
      <c r="M3" s="12">
        <f>COUNTIF(I$2:I$1014,L3)</f>
        <v>0</v>
      </c>
    </row>
    <row r="4" spans="1:26" ht="38.25" x14ac:dyDescent="0.25">
      <c r="A4" s="10" t="s">
        <v>224</v>
      </c>
      <c r="B4" s="22"/>
      <c r="C4" s="13" t="s">
        <v>207</v>
      </c>
      <c r="D4" s="13"/>
      <c r="E4" s="22" t="s">
        <v>438</v>
      </c>
      <c r="F4" s="22"/>
      <c r="G4" s="22" t="s">
        <v>1067</v>
      </c>
      <c r="H4" s="22"/>
      <c r="I4" s="22" t="s">
        <v>715</v>
      </c>
      <c r="J4" s="22"/>
      <c r="K4" s="27"/>
      <c r="Z4" s="40" t="s">
        <v>715</v>
      </c>
    </row>
    <row r="5" spans="1:26" x14ac:dyDescent="0.25">
      <c r="A5" s="10" t="s">
        <v>224</v>
      </c>
      <c r="B5" s="22"/>
      <c r="C5" s="13" t="s">
        <v>207</v>
      </c>
      <c r="D5" s="13"/>
      <c r="E5" s="22" t="s">
        <v>439</v>
      </c>
      <c r="F5" s="31"/>
      <c r="G5" s="22" t="s">
        <v>440</v>
      </c>
      <c r="H5" s="22"/>
      <c r="I5" s="22" t="s">
        <v>715</v>
      </c>
      <c r="J5" s="22"/>
      <c r="K5" s="27"/>
      <c r="Z5" s="40" t="s">
        <v>716</v>
      </c>
    </row>
    <row r="6" spans="1:26" s="8" customFormat="1" ht="76.5" x14ac:dyDescent="0.25">
      <c r="A6" s="10" t="s">
        <v>224</v>
      </c>
      <c r="B6" s="22"/>
      <c r="C6" s="13" t="s">
        <v>207</v>
      </c>
      <c r="D6" s="13"/>
      <c r="E6" s="22" t="s">
        <v>442</v>
      </c>
      <c r="F6" s="22"/>
      <c r="G6" s="22" t="s">
        <v>441</v>
      </c>
      <c r="H6" s="22"/>
      <c r="I6" s="22" t="s">
        <v>715</v>
      </c>
      <c r="J6" s="22"/>
      <c r="K6" s="27"/>
      <c r="Z6" s="40" t="s">
        <v>717</v>
      </c>
    </row>
    <row r="7" spans="1:26" s="8" customFormat="1" ht="25.5" x14ac:dyDescent="0.25">
      <c r="A7" s="10" t="s">
        <v>224</v>
      </c>
      <c r="B7" s="22"/>
      <c r="C7" s="13" t="s">
        <v>207</v>
      </c>
      <c r="D7" s="13"/>
      <c r="E7" s="22" t="s">
        <v>444</v>
      </c>
      <c r="F7" s="31"/>
      <c r="G7" s="22" t="s">
        <v>446</v>
      </c>
      <c r="H7" s="22"/>
      <c r="I7" s="67" t="s">
        <v>715</v>
      </c>
      <c r="J7" s="22"/>
      <c r="K7" s="27"/>
    </row>
    <row r="8" spans="1:26" s="8" customFormat="1" ht="255" x14ac:dyDescent="0.25">
      <c r="A8" s="10" t="s">
        <v>224</v>
      </c>
      <c r="B8" s="22"/>
      <c r="C8" s="13" t="s">
        <v>207</v>
      </c>
      <c r="D8" s="13"/>
      <c r="E8" s="22" t="s">
        <v>445</v>
      </c>
      <c r="F8" s="22"/>
      <c r="G8" s="22" t="s">
        <v>443</v>
      </c>
      <c r="H8" s="22"/>
      <c r="I8" s="67" t="s">
        <v>715</v>
      </c>
      <c r="J8" s="22"/>
      <c r="K8" s="27"/>
    </row>
    <row r="9" spans="1:26" s="8" customFormat="1" ht="25.5" x14ac:dyDescent="0.25">
      <c r="A9" s="10" t="s">
        <v>224</v>
      </c>
      <c r="B9" s="22"/>
      <c r="C9" s="13" t="s">
        <v>207</v>
      </c>
      <c r="D9" s="13"/>
      <c r="E9" s="22" t="s">
        <v>447</v>
      </c>
      <c r="F9" s="31"/>
      <c r="G9" s="22" t="s">
        <v>449</v>
      </c>
      <c r="H9" s="22"/>
      <c r="I9" s="22" t="s">
        <v>715</v>
      </c>
      <c r="J9" s="22"/>
      <c r="K9" s="27"/>
    </row>
    <row r="10" spans="1:26" s="8" customFormat="1" ht="127.5" x14ac:dyDescent="0.25">
      <c r="A10" s="10" t="s">
        <v>224</v>
      </c>
      <c r="B10" s="22"/>
      <c r="C10" s="13" t="s">
        <v>207</v>
      </c>
      <c r="D10" s="13"/>
      <c r="E10" s="22" t="s">
        <v>448</v>
      </c>
      <c r="F10" s="22"/>
      <c r="G10" s="22" t="s">
        <v>450</v>
      </c>
      <c r="H10" s="22"/>
      <c r="I10" s="22" t="s">
        <v>715</v>
      </c>
      <c r="J10" s="22"/>
      <c r="K10" s="27"/>
    </row>
    <row r="11" spans="1:26" s="8" customFormat="1" x14ac:dyDescent="0.25">
      <c r="A11" s="10" t="s">
        <v>224</v>
      </c>
      <c r="B11" s="22"/>
      <c r="C11" s="13" t="s">
        <v>207</v>
      </c>
      <c r="D11" s="13"/>
      <c r="E11" s="22" t="s">
        <v>451</v>
      </c>
      <c r="F11" s="31"/>
      <c r="G11" s="22" t="s">
        <v>687</v>
      </c>
      <c r="H11" s="22"/>
      <c r="I11" s="22" t="s">
        <v>715</v>
      </c>
      <c r="J11" s="22"/>
      <c r="K11" s="27"/>
    </row>
    <row r="12" spans="1:26" s="8" customFormat="1" ht="51" x14ac:dyDescent="0.25">
      <c r="A12" s="10" t="s">
        <v>224</v>
      </c>
      <c r="B12" s="22"/>
      <c r="C12" s="13" t="s">
        <v>207</v>
      </c>
      <c r="D12" s="13"/>
      <c r="E12" s="22" t="s">
        <v>452</v>
      </c>
      <c r="F12" s="22"/>
      <c r="G12" s="22" t="s">
        <v>686</v>
      </c>
      <c r="H12" s="22"/>
      <c r="I12" s="22" t="s">
        <v>715</v>
      </c>
      <c r="J12" s="22"/>
      <c r="K12" s="27"/>
    </row>
    <row r="13" spans="1:26" s="8" customFormat="1" ht="25.5" x14ac:dyDescent="0.25">
      <c r="A13" s="10" t="s">
        <v>224</v>
      </c>
      <c r="B13" s="22"/>
      <c r="C13" s="13" t="s">
        <v>207</v>
      </c>
      <c r="D13" s="13"/>
      <c r="E13" s="22" t="s">
        <v>688</v>
      </c>
      <c r="F13" s="31"/>
      <c r="G13" s="22" t="s">
        <v>689</v>
      </c>
      <c r="H13" s="22"/>
      <c r="I13" s="22" t="s">
        <v>715</v>
      </c>
      <c r="J13" s="22"/>
      <c r="K13" s="27"/>
    </row>
    <row r="14" spans="1:26" s="8" customFormat="1" ht="102" x14ac:dyDescent="0.25">
      <c r="A14" s="10" t="s">
        <v>224</v>
      </c>
      <c r="B14" s="22"/>
      <c r="C14" s="13" t="s">
        <v>207</v>
      </c>
      <c r="D14" s="13"/>
      <c r="E14" s="22" t="s">
        <v>690</v>
      </c>
      <c r="F14" s="22"/>
      <c r="G14" s="22" t="s">
        <v>691</v>
      </c>
      <c r="H14" s="22"/>
      <c r="I14" s="22" t="s">
        <v>715</v>
      </c>
      <c r="J14" s="22"/>
      <c r="K14" s="27"/>
    </row>
    <row r="15" spans="1:26" s="8" customFormat="1" x14ac:dyDescent="0.25">
      <c r="A15" s="10" t="s">
        <v>224</v>
      </c>
      <c r="B15" s="22"/>
      <c r="C15" s="13" t="s">
        <v>207</v>
      </c>
      <c r="D15" s="13"/>
      <c r="E15" s="22" t="s">
        <v>693</v>
      </c>
      <c r="F15" s="22"/>
      <c r="G15" s="22" t="s">
        <v>694</v>
      </c>
      <c r="H15" s="22"/>
      <c r="I15" s="22" t="s">
        <v>715</v>
      </c>
      <c r="J15" s="22"/>
      <c r="K15" s="27"/>
    </row>
    <row r="16" spans="1:26" s="8" customFormat="1" ht="25.5" x14ac:dyDescent="0.25">
      <c r="A16" s="10" t="s">
        <v>224</v>
      </c>
      <c r="B16" s="22"/>
      <c r="C16" s="13" t="s">
        <v>207</v>
      </c>
      <c r="D16" s="13"/>
      <c r="E16" s="22" t="s">
        <v>695</v>
      </c>
      <c r="F16" s="22"/>
      <c r="G16" s="22" t="s">
        <v>1069</v>
      </c>
      <c r="H16" s="22"/>
      <c r="I16" s="22" t="s">
        <v>715</v>
      </c>
      <c r="J16" s="22"/>
      <c r="K16" s="27"/>
    </row>
    <row r="17" spans="1:11" s="8" customFormat="1" ht="25.5" x14ac:dyDescent="0.25">
      <c r="A17" s="10" t="s">
        <v>224</v>
      </c>
      <c r="B17" s="22"/>
      <c r="C17" s="13" t="s">
        <v>207</v>
      </c>
      <c r="D17" s="13"/>
      <c r="E17" s="22" t="s">
        <v>696</v>
      </c>
      <c r="F17" s="31"/>
      <c r="G17" s="22" t="s">
        <v>697</v>
      </c>
      <c r="H17" s="22"/>
      <c r="I17" s="22" t="s">
        <v>715</v>
      </c>
      <c r="J17" s="22"/>
      <c r="K17" s="27"/>
    </row>
    <row r="18" spans="1:11" s="8" customFormat="1" ht="102" x14ac:dyDescent="0.25">
      <c r="A18" s="10" t="s">
        <v>224</v>
      </c>
      <c r="B18" s="22"/>
      <c r="C18" s="13" t="s">
        <v>207</v>
      </c>
      <c r="D18" s="13"/>
      <c r="E18" s="22" t="s">
        <v>698</v>
      </c>
      <c r="F18" s="22"/>
      <c r="G18" s="22" t="s">
        <v>699</v>
      </c>
      <c r="H18" s="22"/>
      <c r="I18" s="22" t="s">
        <v>715</v>
      </c>
      <c r="J18" s="22"/>
      <c r="K18" s="27"/>
    </row>
    <row r="19" spans="1:11" s="8" customFormat="1" ht="25.5" x14ac:dyDescent="0.25">
      <c r="A19" s="10" t="s">
        <v>224</v>
      </c>
      <c r="B19" s="22"/>
      <c r="C19" s="13" t="s">
        <v>207</v>
      </c>
      <c r="D19" s="13"/>
      <c r="E19" s="22" t="s">
        <v>700</v>
      </c>
      <c r="F19" s="22"/>
      <c r="G19" s="22" t="s">
        <v>701</v>
      </c>
      <c r="H19" s="22"/>
      <c r="I19" s="22" t="s">
        <v>715</v>
      </c>
      <c r="J19" s="22"/>
      <c r="K19" s="27"/>
    </row>
    <row r="20" spans="1:11" s="8" customFormat="1" ht="25.5" x14ac:dyDescent="0.25">
      <c r="A20" s="10" t="s">
        <v>224</v>
      </c>
      <c r="B20" s="22"/>
      <c r="C20" s="13" t="s">
        <v>207</v>
      </c>
      <c r="D20" s="13"/>
      <c r="E20" s="22" t="s">
        <v>702</v>
      </c>
      <c r="F20" s="22"/>
      <c r="G20" s="22" t="s">
        <v>1068</v>
      </c>
      <c r="H20" s="22"/>
      <c r="I20" s="22" t="s">
        <v>715</v>
      </c>
      <c r="J20" s="22"/>
      <c r="K20" s="27" t="s">
        <v>1076</v>
      </c>
    </row>
    <row r="21" spans="1:11" s="8" customFormat="1" ht="25.5" x14ac:dyDescent="0.25">
      <c r="A21" s="10" t="s">
        <v>224</v>
      </c>
      <c r="B21" s="22"/>
      <c r="C21" s="13" t="s">
        <v>207</v>
      </c>
      <c r="D21" s="13"/>
      <c r="E21" s="22" t="s">
        <v>703</v>
      </c>
      <c r="F21" s="31"/>
      <c r="G21" s="22" t="s">
        <v>722</v>
      </c>
      <c r="H21" s="22"/>
      <c r="I21" s="22" t="s">
        <v>715</v>
      </c>
      <c r="J21" s="22"/>
      <c r="K21" s="27"/>
    </row>
    <row r="22" spans="1:11" s="8" customFormat="1" ht="76.5" x14ac:dyDescent="0.25">
      <c r="A22" s="10" t="s">
        <v>224</v>
      </c>
      <c r="B22" s="22"/>
      <c r="C22" s="13" t="s">
        <v>207</v>
      </c>
      <c r="D22" s="13"/>
      <c r="E22" s="22" t="s">
        <v>704</v>
      </c>
      <c r="F22" s="22"/>
      <c r="G22" s="22" t="s">
        <v>705</v>
      </c>
      <c r="H22" s="22"/>
      <c r="I22" s="22" t="s">
        <v>715</v>
      </c>
      <c r="J22" s="22"/>
      <c r="K22" s="27"/>
    </row>
    <row r="23" spans="1:11" s="8" customFormat="1" ht="25.5" x14ac:dyDescent="0.25">
      <c r="A23" s="10" t="s">
        <v>224</v>
      </c>
      <c r="B23" s="22"/>
      <c r="C23" s="13" t="s">
        <v>207</v>
      </c>
      <c r="D23" s="13"/>
      <c r="E23" s="22" t="s">
        <v>706</v>
      </c>
      <c r="F23" s="22"/>
      <c r="G23" s="22" t="s">
        <v>707</v>
      </c>
      <c r="H23" s="22"/>
      <c r="I23" s="22" t="s">
        <v>715</v>
      </c>
      <c r="J23" s="22"/>
      <c r="K23" s="27"/>
    </row>
    <row r="24" spans="1:11" ht="25.5" x14ac:dyDescent="0.25">
      <c r="A24" s="10" t="s">
        <v>224</v>
      </c>
      <c r="B24" s="22"/>
      <c r="C24" s="13" t="s">
        <v>207</v>
      </c>
      <c r="D24" s="13"/>
      <c r="E24" s="22" t="s">
        <v>708</v>
      </c>
      <c r="F24" s="22"/>
      <c r="G24" s="22" t="s">
        <v>718</v>
      </c>
      <c r="H24" s="22"/>
      <c r="I24" s="22" t="s">
        <v>715</v>
      </c>
      <c r="J24" s="22"/>
      <c r="K24" s="27"/>
    </row>
    <row r="25" spans="1:11" ht="25.5" x14ac:dyDescent="0.25">
      <c r="A25" s="10" t="s">
        <v>224</v>
      </c>
      <c r="B25" s="22"/>
      <c r="C25" s="13" t="s">
        <v>207</v>
      </c>
      <c r="D25" s="13"/>
      <c r="E25" s="22" t="s">
        <v>709</v>
      </c>
      <c r="F25" s="22"/>
      <c r="G25" s="22" t="s">
        <v>711</v>
      </c>
      <c r="H25" s="22"/>
      <c r="I25" s="22" t="s">
        <v>715</v>
      </c>
      <c r="J25" s="22"/>
      <c r="K25" s="27"/>
    </row>
    <row r="26" spans="1:11" ht="25.5" x14ac:dyDescent="0.25">
      <c r="A26" s="10" t="s">
        <v>224</v>
      </c>
      <c r="B26" s="22"/>
      <c r="C26" s="13" t="s">
        <v>207</v>
      </c>
      <c r="D26" s="13"/>
      <c r="E26" s="22" t="s">
        <v>710</v>
      </c>
      <c r="F26" s="22"/>
      <c r="G26" s="22" t="s">
        <v>712</v>
      </c>
      <c r="H26" s="22"/>
      <c r="I26" s="22" t="s">
        <v>715</v>
      </c>
      <c r="J26" s="22"/>
      <c r="K26" s="27"/>
    </row>
    <row r="27" spans="1:11" s="8" customFormat="1" x14ac:dyDescent="0.25">
      <c r="A27" s="10" t="s">
        <v>224</v>
      </c>
      <c r="B27" s="22"/>
      <c r="C27" s="13" t="s">
        <v>207</v>
      </c>
      <c r="D27" s="13"/>
      <c r="E27" s="22" t="s">
        <v>719</v>
      </c>
      <c r="F27" s="22"/>
      <c r="G27" s="22" t="s">
        <v>720</v>
      </c>
      <c r="H27" s="22"/>
      <c r="I27" s="22" t="s">
        <v>715</v>
      </c>
      <c r="J27" s="22"/>
      <c r="K27" s="27"/>
    </row>
    <row r="28" spans="1:11" s="8" customFormat="1" x14ac:dyDescent="0.25">
      <c r="A28" s="10" t="s">
        <v>224</v>
      </c>
      <c r="B28" s="22"/>
      <c r="C28" s="13" t="s">
        <v>207</v>
      </c>
      <c r="D28" s="13"/>
      <c r="E28" s="22" t="s">
        <v>11</v>
      </c>
      <c r="F28" s="22"/>
      <c r="G28" s="22" t="s">
        <v>721</v>
      </c>
      <c r="H28" s="22"/>
      <c r="I28" s="22" t="s">
        <v>715</v>
      </c>
      <c r="J28" s="22"/>
      <c r="K28" s="48"/>
    </row>
    <row r="29" spans="1:11" x14ac:dyDescent="0.25">
      <c r="A29" s="10" t="s">
        <v>224</v>
      </c>
      <c r="B29" s="22"/>
      <c r="C29" s="13" t="s">
        <v>207</v>
      </c>
      <c r="D29" s="13" t="s">
        <v>38</v>
      </c>
      <c r="E29" s="22" t="s">
        <v>435</v>
      </c>
      <c r="F29" s="22"/>
      <c r="G29" s="22" t="s">
        <v>436</v>
      </c>
      <c r="H29" s="22"/>
      <c r="I29" s="22" t="s">
        <v>715</v>
      </c>
      <c r="J29" s="22"/>
      <c r="K29" s="27"/>
    </row>
    <row r="30" spans="1:11" ht="25.5" x14ac:dyDescent="0.25">
      <c r="A30" s="10" t="s">
        <v>224</v>
      </c>
      <c r="B30" s="22"/>
      <c r="C30" s="13" t="s">
        <v>207</v>
      </c>
      <c r="D30" s="13"/>
      <c r="E30" s="22" t="s">
        <v>438</v>
      </c>
      <c r="F30" s="22"/>
      <c r="G30" s="22" t="s">
        <v>1066</v>
      </c>
      <c r="H30" s="22"/>
      <c r="I30" s="67" t="s">
        <v>715</v>
      </c>
      <c r="J30" s="22"/>
      <c r="K30" s="27"/>
    </row>
    <row r="31" spans="1:11" ht="178.5" x14ac:dyDescent="0.25">
      <c r="A31" s="10" t="s">
        <v>224</v>
      </c>
      <c r="B31" s="22"/>
      <c r="C31" s="13" t="s">
        <v>207</v>
      </c>
      <c r="D31" s="13"/>
      <c r="E31" s="22" t="s">
        <v>713</v>
      </c>
      <c r="F31" s="31"/>
      <c r="G31" s="22" t="s">
        <v>714</v>
      </c>
      <c r="H31" s="22"/>
      <c r="I31" s="67" t="s">
        <v>715</v>
      </c>
      <c r="J31" s="22"/>
      <c r="K31" s="27"/>
    </row>
    <row r="32" spans="1:11" s="8" customFormat="1" ht="25.5" x14ac:dyDescent="0.25">
      <c r="A32" s="10" t="s">
        <v>916</v>
      </c>
      <c r="B32" s="22" t="s">
        <v>795</v>
      </c>
      <c r="C32" s="13" t="s">
        <v>207</v>
      </c>
      <c r="D32" s="13" t="s">
        <v>44</v>
      </c>
      <c r="E32" s="22" t="s">
        <v>435</v>
      </c>
      <c r="F32" s="22"/>
      <c r="G32" s="22" t="s">
        <v>436</v>
      </c>
      <c r="H32" s="22"/>
      <c r="I32" s="22" t="s">
        <v>715</v>
      </c>
      <c r="J32" s="22"/>
      <c r="K32" s="27"/>
    </row>
    <row r="33" spans="1:11" s="8" customFormat="1" x14ac:dyDescent="0.25">
      <c r="A33" s="10" t="s">
        <v>916</v>
      </c>
      <c r="B33" s="22"/>
      <c r="C33" s="13" t="s">
        <v>207</v>
      </c>
      <c r="D33" s="13"/>
      <c r="E33" s="22" t="s">
        <v>14</v>
      </c>
      <c r="F33" s="22"/>
      <c r="G33" s="22" t="s">
        <v>437</v>
      </c>
      <c r="H33" s="22"/>
      <c r="I33" s="22" t="s">
        <v>715</v>
      </c>
      <c r="J33" s="22"/>
      <c r="K33" s="27"/>
    </row>
    <row r="34" spans="1:11" s="8" customFormat="1" ht="38.25" x14ac:dyDescent="0.25">
      <c r="A34" s="10" t="s">
        <v>916</v>
      </c>
      <c r="B34" s="22"/>
      <c r="C34" s="13" t="s">
        <v>207</v>
      </c>
      <c r="D34" s="13"/>
      <c r="E34" s="22" t="s">
        <v>796</v>
      </c>
      <c r="F34" s="31"/>
      <c r="G34" s="22" t="s">
        <v>1070</v>
      </c>
      <c r="H34" s="22"/>
      <c r="I34" s="22" t="s">
        <v>715</v>
      </c>
      <c r="J34" s="22"/>
      <c r="K34" s="27"/>
    </row>
    <row r="35" spans="1:11" s="8" customFormat="1" x14ac:dyDescent="0.25">
      <c r="A35" s="10" t="s">
        <v>916</v>
      </c>
      <c r="B35" s="22"/>
      <c r="C35" s="13" t="s">
        <v>207</v>
      </c>
      <c r="D35" s="13" t="s">
        <v>38</v>
      </c>
      <c r="E35" s="22" t="s">
        <v>435</v>
      </c>
      <c r="F35" s="22"/>
      <c r="G35" s="22" t="s">
        <v>436</v>
      </c>
      <c r="H35" s="22"/>
      <c r="I35" s="67" t="s">
        <v>715</v>
      </c>
      <c r="J35" s="22"/>
      <c r="K35" s="27"/>
    </row>
    <row r="36" spans="1:11" s="8" customFormat="1" ht="25.5" x14ac:dyDescent="0.25">
      <c r="A36" s="10" t="s">
        <v>916</v>
      </c>
      <c r="B36" s="22"/>
      <c r="C36" s="13" t="s">
        <v>207</v>
      </c>
      <c r="D36" s="13"/>
      <c r="E36" s="22" t="s">
        <v>797</v>
      </c>
      <c r="F36" s="22"/>
      <c r="G36" s="22" t="s">
        <v>798</v>
      </c>
      <c r="H36" s="22"/>
      <c r="I36" s="67" t="s">
        <v>715</v>
      </c>
      <c r="J36" s="22"/>
      <c r="K36" s="27"/>
    </row>
    <row r="37" spans="1:11" s="8" customFormat="1" ht="25.5" x14ac:dyDescent="0.25">
      <c r="A37" s="10" t="s">
        <v>916</v>
      </c>
      <c r="B37" s="22"/>
      <c r="C37" s="13" t="s">
        <v>207</v>
      </c>
      <c r="D37" s="13"/>
      <c r="E37" s="22" t="s">
        <v>796</v>
      </c>
      <c r="F37" s="31"/>
      <c r="G37" s="22" t="s">
        <v>799</v>
      </c>
      <c r="H37" s="22"/>
      <c r="I37" s="67" t="s">
        <v>715</v>
      </c>
      <c r="J37" s="22"/>
      <c r="K37" s="27"/>
    </row>
    <row r="38" spans="1:11" s="8" customFormat="1" ht="25.5" x14ac:dyDescent="0.2">
      <c r="A38" s="80" t="s">
        <v>1023</v>
      </c>
      <c r="B38" s="71" t="s">
        <v>1024</v>
      </c>
      <c r="C38" s="13" t="s">
        <v>207</v>
      </c>
      <c r="D38" s="13" t="s">
        <v>44</v>
      </c>
      <c r="E38" s="67" t="s">
        <v>435</v>
      </c>
      <c r="F38" s="67"/>
      <c r="G38" s="67" t="s">
        <v>436</v>
      </c>
      <c r="H38" s="67"/>
      <c r="I38" s="67" t="s">
        <v>715</v>
      </c>
      <c r="J38" s="67"/>
      <c r="K38" s="56"/>
    </row>
    <row r="39" spans="1:11" s="8" customFormat="1" ht="25.5" x14ac:dyDescent="0.25">
      <c r="A39" s="80" t="s">
        <v>1023</v>
      </c>
      <c r="B39" s="67"/>
      <c r="C39" s="13" t="s">
        <v>207</v>
      </c>
      <c r="D39" s="13"/>
      <c r="E39" s="67" t="s">
        <v>797</v>
      </c>
      <c r="F39" s="31"/>
      <c r="G39" s="67" t="s">
        <v>1025</v>
      </c>
      <c r="H39" s="67"/>
      <c r="I39" s="67" t="s">
        <v>715</v>
      </c>
      <c r="J39" s="67"/>
      <c r="K39" s="56"/>
    </row>
    <row r="40" spans="1:11" s="8" customFormat="1" ht="51" x14ac:dyDescent="0.25">
      <c r="A40" s="80" t="s">
        <v>1023</v>
      </c>
      <c r="B40" s="67"/>
      <c r="C40" s="13" t="s">
        <v>207</v>
      </c>
      <c r="D40" s="13"/>
      <c r="E40" s="67" t="s">
        <v>1026</v>
      </c>
      <c r="F40" s="31"/>
      <c r="G40" s="67" t="s">
        <v>1027</v>
      </c>
      <c r="H40" s="67"/>
      <c r="I40" s="67" t="s">
        <v>715</v>
      </c>
      <c r="J40" s="67"/>
      <c r="K40" s="56"/>
    </row>
    <row r="41" spans="1:11" s="8" customFormat="1" ht="25.5" x14ac:dyDescent="0.25">
      <c r="A41" s="10" t="s">
        <v>1034</v>
      </c>
      <c r="B41" s="67" t="s">
        <v>1035</v>
      </c>
      <c r="C41" s="13" t="s">
        <v>207</v>
      </c>
      <c r="D41" s="13" t="s">
        <v>44</v>
      </c>
      <c r="E41" s="67" t="s">
        <v>435</v>
      </c>
      <c r="F41" s="67"/>
      <c r="G41" s="67" t="s">
        <v>436</v>
      </c>
      <c r="H41" s="67"/>
      <c r="I41" s="67" t="s">
        <v>715</v>
      </c>
      <c r="J41" s="67"/>
      <c r="K41" s="56"/>
    </row>
    <row r="42" spans="1:11" s="8" customFormat="1" ht="25.5" x14ac:dyDescent="0.25">
      <c r="A42" s="10" t="s">
        <v>1034</v>
      </c>
      <c r="B42" s="67"/>
      <c r="C42" s="13"/>
      <c r="D42" s="13"/>
      <c r="E42" s="67" t="s">
        <v>1120</v>
      </c>
      <c r="F42" s="31"/>
      <c r="G42" s="67" t="s">
        <v>1042</v>
      </c>
      <c r="H42" s="67"/>
      <c r="I42" s="67" t="s">
        <v>715</v>
      </c>
      <c r="J42" s="67"/>
      <c r="K42" s="56"/>
    </row>
    <row r="43" spans="1:11" s="8" customFormat="1" ht="25.5" x14ac:dyDescent="0.25">
      <c r="A43" s="10" t="s">
        <v>1034</v>
      </c>
      <c r="B43" s="67"/>
      <c r="C43" s="13"/>
      <c r="D43" s="13"/>
      <c r="E43" s="67" t="s">
        <v>1043</v>
      </c>
      <c r="F43" s="31"/>
      <c r="G43" s="67" t="s">
        <v>1044</v>
      </c>
      <c r="H43" s="67"/>
      <c r="I43" s="67" t="s">
        <v>715</v>
      </c>
      <c r="J43" s="67"/>
      <c r="K43" s="56"/>
    </row>
    <row r="44" spans="1:11" s="8" customFormat="1" ht="38.25" x14ac:dyDescent="0.25">
      <c r="A44" s="10" t="s">
        <v>1034</v>
      </c>
      <c r="B44" s="67"/>
      <c r="C44" s="13"/>
      <c r="D44" s="13"/>
      <c r="E44" s="67" t="s">
        <v>1045</v>
      </c>
      <c r="F44" s="31"/>
      <c r="G44" s="67" t="s">
        <v>1048</v>
      </c>
      <c r="H44" s="67"/>
      <c r="I44" s="67" t="s">
        <v>715</v>
      </c>
      <c r="J44" s="67"/>
      <c r="K44" s="56"/>
    </row>
    <row r="45" spans="1:11" s="8" customFormat="1" ht="25.5" x14ac:dyDescent="0.25">
      <c r="A45" s="10" t="s">
        <v>1034</v>
      </c>
      <c r="B45" s="67"/>
      <c r="C45" s="13"/>
      <c r="D45" s="13"/>
      <c r="E45" s="67" t="s">
        <v>1046</v>
      </c>
      <c r="F45" s="31"/>
      <c r="G45" s="67" t="s">
        <v>1047</v>
      </c>
      <c r="H45" s="67"/>
      <c r="I45" s="67" t="s">
        <v>715</v>
      </c>
      <c r="J45" s="67"/>
      <c r="K45" s="56"/>
    </row>
    <row r="46" spans="1:11" s="8" customFormat="1" ht="25.5" x14ac:dyDescent="0.25">
      <c r="A46" s="10" t="s">
        <v>1034</v>
      </c>
      <c r="B46" s="67"/>
      <c r="C46" s="13"/>
      <c r="D46" s="13"/>
      <c r="E46" s="67" t="s">
        <v>1045</v>
      </c>
      <c r="F46" s="31"/>
      <c r="G46" s="67" t="s">
        <v>1071</v>
      </c>
      <c r="H46" s="67"/>
      <c r="I46" s="67" t="s">
        <v>715</v>
      </c>
      <c r="J46" s="67"/>
      <c r="K46" s="56"/>
    </row>
    <row r="47" spans="1:11" s="8" customFormat="1" ht="63.75" x14ac:dyDescent="0.25">
      <c r="A47" s="10" t="s">
        <v>1119</v>
      </c>
      <c r="B47" s="67" t="s">
        <v>1122</v>
      </c>
      <c r="C47" s="13"/>
      <c r="D47" s="13" t="s">
        <v>1121</v>
      </c>
      <c r="E47" s="67" t="s">
        <v>435</v>
      </c>
      <c r="F47" s="67"/>
      <c r="G47" s="67" t="s">
        <v>436</v>
      </c>
      <c r="H47" s="67"/>
      <c r="I47" s="67" t="s">
        <v>715</v>
      </c>
      <c r="J47" s="67"/>
      <c r="K47" s="56"/>
    </row>
    <row r="48" spans="1:11" s="8" customFormat="1" ht="51" x14ac:dyDescent="0.25">
      <c r="A48" s="10" t="s">
        <v>1119</v>
      </c>
      <c r="B48" s="67"/>
      <c r="C48" s="13"/>
      <c r="D48" s="13"/>
      <c r="E48" s="67" t="s">
        <v>1123</v>
      </c>
      <c r="F48" s="67"/>
      <c r="G48" s="67" t="s">
        <v>1124</v>
      </c>
      <c r="H48" s="67"/>
      <c r="I48" s="67" t="s">
        <v>715</v>
      </c>
      <c r="J48" s="67"/>
      <c r="K48" s="56"/>
    </row>
    <row r="49" spans="1:11" s="8" customFormat="1" ht="25.5" x14ac:dyDescent="0.25">
      <c r="A49" s="10" t="s">
        <v>1119</v>
      </c>
      <c r="B49" s="67"/>
      <c r="C49" s="13"/>
      <c r="D49" s="13"/>
      <c r="E49" s="67" t="s">
        <v>1120</v>
      </c>
      <c r="F49" s="31"/>
      <c r="G49" s="67" t="s">
        <v>1042</v>
      </c>
      <c r="H49" s="67"/>
      <c r="I49" s="67" t="s">
        <v>715</v>
      </c>
      <c r="J49" s="67"/>
      <c r="K49" s="56"/>
    </row>
    <row r="50" spans="1:11" s="8" customFormat="1" ht="63.75" x14ac:dyDescent="0.25">
      <c r="A50" s="10" t="s">
        <v>1119</v>
      </c>
      <c r="B50" s="67"/>
      <c r="C50" s="13"/>
      <c r="D50" s="13"/>
      <c r="E50" s="67" t="s">
        <v>1125</v>
      </c>
      <c r="F50" s="67"/>
      <c r="G50" s="67" t="s">
        <v>1126</v>
      </c>
      <c r="H50" s="67"/>
      <c r="I50" s="67" t="s">
        <v>715</v>
      </c>
      <c r="J50" s="67"/>
      <c r="K50" s="56"/>
    </row>
    <row r="51" spans="1:11" s="8" customFormat="1" x14ac:dyDescent="0.25">
      <c r="A51" s="10"/>
      <c r="B51" s="67"/>
      <c r="C51" s="13"/>
      <c r="D51" s="13"/>
      <c r="E51" s="67"/>
      <c r="F51" s="31"/>
      <c r="G51" s="67"/>
      <c r="H51" s="67"/>
      <c r="I51" s="67"/>
      <c r="J51" s="67"/>
      <c r="K51" s="56"/>
    </row>
    <row r="52" spans="1:11" s="8" customFormat="1" x14ac:dyDescent="0.25">
      <c r="A52" s="10"/>
      <c r="B52" s="67"/>
      <c r="C52" s="13"/>
      <c r="D52" s="13"/>
      <c r="E52" s="67"/>
      <c r="F52" s="31"/>
      <c r="G52" s="67"/>
      <c r="H52" s="67"/>
      <c r="I52" s="67"/>
      <c r="J52" s="67"/>
      <c r="K52" s="56"/>
    </row>
    <row r="53" spans="1:11" s="8" customFormat="1" x14ac:dyDescent="0.25">
      <c r="A53" s="10"/>
      <c r="B53" s="67"/>
      <c r="C53" s="13"/>
      <c r="D53" s="13"/>
      <c r="E53" s="67"/>
      <c r="F53" s="31"/>
      <c r="G53" s="67"/>
      <c r="H53" s="67"/>
      <c r="I53" s="67"/>
      <c r="J53" s="67"/>
      <c r="K53" s="56"/>
    </row>
    <row r="54" spans="1:11" x14ac:dyDescent="0.25">
      <c r="A54" s="10"/>
      <c r="B54" s="22"/>
      <c r="C54" s="22"/>
      <c r="D54" s="13"/>
      <c r="E54" s="22"/>
      <c r="F54" s="22"/>
      <c r="G54" s="22"/>
      <c r="H54" s="22"/>
      <c r="I54" s="22"/>
      <c r="J54" s="22"/>
      <c r="K54" s="27"/>
    </row>
    <row r="55" spans="1:11" ht="15.75" thickBot="1" x14ac:dyDescent="0.3">
      <c r="A55" s="11"/>
      <c r="B55" s="29"/>
      <c r="C55" s="29"/>
      <c r="D55" s="14"/>
      <c r="E55" s="29"/>
      <c r="F55" s="29"/>
      <c r="G55" s="29"/>
      <c r="H55" s="29"/>
      <c r="I55" s="29"/>
      <c r="J55" s="29"/>
      <c r="K55" s="30"/>
    </row>
  </sheetData>
  <autoFilter ref="A1:K55"/>
  <dataValidations count="1">
    <dataValidation type="list" allowBlank="1" showInputMessage="1" showErrorMessage="1" sqref="I2:I54">
      <formula1>$Z$4:$Z$6</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0"/>
  <sheetViews>
    <sheetView zoomScale="90" zoomScaleNormal="90" workbookViewId="0">
      <pane ySplit="1" topLeftCell="A102" activePane="bottomLeft" state="frozen"/>
      <selection pane="bottomLeft" activeCell="B105" sqref="B105"/>
    </sheetView>
  </sheetViews>
  <sheetFormatPr defaultRowHeight="15" x14ac:dyDescent="0.25"/>
  <cols>
    <col min="1" max="1" width="11.7109375" style="34" customWidth="1"/>
    <col min="2" max="2" width="21.5703125" style="19" customWidth="1"/>
    <col min="3" max="3" width="12.85546875" style="16" hidden="1" customWidth="1"/>
    <col min="4" max="4" width="14" style="16" customWidth="1"/>
    <col min="5" max="5" width="33.7109375" style="16" customWidth="1"/>
    <col min="6" max="6" width="14.42578125" style="16" hidden="1" customWidth="1"/>
    <col min="7" max="7" width="34.28515625" style="16" customWidth="1"/>
    <col min="8" max="8" width="25.140625" style="16" hidden="1" customWidth="1"/>
    <col min="9" max="9" width="11.42578125" style="16" customWidth="1"/>
    <col min="10" max="10" width="13.5703125" style="16" bestFit="1" customWidth="1"/>
    <col min="11" max="11" width="26.140625" style="16" customWidth="1"/>
    <col min="12" max="13" width="0" style="16" hidden="1" customWidth="1"/>
    <col min="14" max="26" width="9.140625" style="16"/>
    <col min="27" max="27" width="9.140625" style="16" customWidth="1"/>
    <col min="28" max="16384" width="9.140625" style="16"/>
  </cols>
  <sheetData>
    <row r="1" spans="1:27" s="45" customFormat="1" ht="14.25" x14ac:dyDescent="0.2">
      <c r="A1" s="23" t="s">
        <v>25</v>
      </c>
      <c r="B1" s="43" t="s">
        <v>0</v>
      </c>
      <c r="C1" s="43" t="s">
        <v>2</v>
      </c>
      <c r="D1" s="43" t="s">
        <v>1</v>
      </c>
      <c r="E1" s="43" t="s">
        <v>3</v>
      </c>
      <c r="F1" s="43" t="s">
        <v>4</v>
      </c>
      <c r="G1" s="43" t="s">
        <v>5</v>
      </c>
      <c r="H1" s="43" t="s">
        <v>6</v>
      </c>
      <c r="I1" s="43" t="s">
        <v>7</v>
      </c>
      <c r="J1" s="43" t="s">
        <v>8</v>
      </c>
      <c r="K1" s="44" t="s">
        <v>9</v>
      </c>
    </row>
    <row r="2" spans="1:27" ht="51.75" x14ac:dyDescent="0.25">
      <c r="A2" s="22" t="s">
        <v>220</v>
      </c>
      <c r="B2" s="22" t="s">
        <v>350</v>
      </c>
      <c r="C2" s="22" t="s">
        <v>207</v>
      </c>
      <c r="D2" s="42" t="s">
        <v>233</v>
      </c>
      <c r="E2" s="22" t="s">
        <v>348</v>
      </c>
      <c r="F2" s="22"/>
      <c r="G2" s="22" t="s">
        <v>349</v>
      </c>
      <c r="H2" s="22"/>
      <c r="I2" s="22" t="s">
        <v>715</v>
      </c>
      <c r="J2" s="22"/>
      <c r="K2" s="50"/>
      <c r="L2" s="12" t="s">
        <v>715</v>
      </c>
      <c r="M2" s="12">
        <f>COUNTIF(I$2:I$1021,L2)</f>
        <v>107</v>
      </c>
    </row>
    <row r="3" spans="1:27" ht="63.75" x14ac:dyDescent="0.25">
      <c r="A3" s="22" t="s">
        <v>220</v>
      </c>
      <c r="B3" s="22"/>
      <c r="C3" s="22" t="s">
        <v>207</v>
      </c>
      <c r="D3" s="22"/>
      <c r="E3" s="22" t="s">
        <v>14</v>
      </c>
      <c r="F3" s="22"/>
      <c r="G3" s="22" t="s">
        <v>351</v>
      </c>
      <c r="H3" s="22"/>
      <c r="I3" s="22" t="s">
        <v>715</v>
      </c>
      <c r="J3" s="22"/>
      <c r="K3" s="50"/>
      <c r="L3" s="12" t="s">
        <v>716</v>
      </c>
      <c r="M3" s="12">
        <f>COUNTIF(I$2:I$1021,L3)</f>
        <v>0</v>
      </c>
      <c r="AA3" s="40" t="s">
        <v>715</v>
      </c>
    </row>
    <row r="4" spans="1:27" ht="25.5" x14ac:dyDescent="0.25">
      <c r="A4" s="22" t="s">
        <v>220</v>
      </c>
      <c r="B4" s="22"/>
      <c r="C4" s="22" t="s">
        <v>207</v>
      </c>
      <c r="D4" s="22"/>
      <c r="E4" s="22" t="s">
        <v>357</v>
      </c>
      <c r="F4" s="22"/>
      <c r="G4" s="22" t="s">
        <v>27</v>
      </c>
      <c r="H4" s="22"/>
      <c r="I4" s="22" t="s">
        <v>715</v>
      </c>
      <c r="J4" s="22"/>
      <c r="K4" s="50"/>
      <c r="AA4" s="40" t="s">
        <v>716</v>
      </c>
    </row>
    <row r="5" spans="1:27" ht="89.25" x14ac:dyDescent="0.25">
      <c r="A5" s="22" t="s">
        <v>220</v>
      </c>
      <c r="B5" s="22"/>
      <c r="C5" s="22" t="s">
        <v>207</v>
      </c>
      <c r="D5" s="22"/>
      <c r="E5" s="22" t="s">
        <v>358</v>
      </c>
      <c r="F5" s="22"/>
      <c r="G5" s="22" t="s">
        <v>10</v>
      </c>
      <c r="H5" s="22"/>
      <c r="I5" s="22" t="s">
        <v>715</v>
      </c>
      <c r="J5" s="22"/>
      <c r="K5" s="50"/>
      <c r="AA5" s="40" t="s">
        <v>717</v>
      </c>
    </row>
    <row r="6" spans="1:27" x14ac:dyDescent="0.25">
      <c r="A6" s="22" t="s">
        <v>220</v>
      </c>
      <c r="B6" s="22"/>
      <c r="C6" s="22" t="s">
        <v>207</v>
      </c>
      <c r="D6" s="22"/>
      <c r="E6" s="22" t="s">
        <v>11</v>
      </c>
      <c r="F6" s="22"/>
      <c r="G6" s="22" t="s">
        <v>359</v>
      </c>
      <c r="H6" s="22"/>
      <c r="I6" s="22" t="s">
        <v>715</v>
      </c>
      <c r="J6" s="22"/>
      <c r="K6" s="50"/>
    </row>
    <row r="7" spans="1:27" ht="76.5" x14ac:dyDescent="0.25">
      <c r="A7" s="22" t="s">
        <v>220</v>
      </c>
      <c r="B7" s="22"/>
      <c r="C7" s="22" t="s">
        <v>207</v>
      </c>
      <c r="D7" s="22"/>
      <c r="E7" s="15" t="s">
        <v>762</v>
      </c>
      <c r="F7" s="22"/>
      <c r="G7" s="22" t="s">
        <v>990</v>
      </c>
      <c r="H7" s="22"/>
      <c r="I7" s="22" t="s">
        <v>715</v>
      </c>
      <c r="J7" s="22"/>
      <c r="K7" s="50"/>
    </row>
    <row r="8" spans="1:27" x14ac:dyDescent="0.25">
      <c r="A8" s="22" t="s">
        <v>220</v>
      </c>
      <c r="B8" s="22"/>
      <c r="C8" s="22" t="s">
        <v>207</v>
      </c>
      <c r="D8" s="22"/>
      <c r="E8" s="22" t="s">
        <v>348</v>
      </c>
      <c r="F8" s="22"/>
      <c r="G8" s="22" t="s">
        <v>349</v>
      </c>
      <c r="H8" s="22"/>
      <c r="I8" s="22" t="s">
        <v>715</v>
      </c>
      <c r="J8" s="22"/>
      <c r="K8" s="50"/>
    </row>
    <row r="9" spans="1:27" ht="63.75" x14ac:dyDescent="0.25">
      <c r="A9" s="22" t="s">
        <v>220</v>
      </c>
      <c r="B9" s="22"/>
      <c r="C9" s="22" t="s">
        <v>207</v>
      </c>
      <c r="D9" s="22"/>
      <c r="E9" s="22" t="s">
        <v>14</v>
      </c>
      <c r="F9" s="22"/>
      <c r="G9" s="22" t="s">
        <v>351</v>
      </c>
      <c r="H9" s="22"/>
      <c r="I9" s="22" t="s">
        <v>715</v>
      </c>
      <c r="J9" s="22"/>
      <c r="K9" s="50"/>
    </row>
    <row r="10" spans="1:27" ht="25.5" x14ac:dyDescent="0.25">
      <c r="A10" s="22" t="s">
        <v>220</v>
      </c>
      <c r="B10" s="22"/>
      <c r="C10" s="22" t="s">
        <v>207</v>
      </c>
      <c r="D10" s="22"/>
      <c r="E10" s="22" t="s">
        <v>367</v>
      </c>
      <c r="F10" s="22"/>
      <c r="G10" s="22" t="s">
        <v>27</v>
      </c>
      <c r="H10" s="22"/>
      <c r="I10" s="67" t="s">
        <v>715</v>
      </c>
      <c r="J10" s="22"/>
      <c r="K10" s="50"/>
    </row>
    <row r="11" spans="1:27" ht="89.25" x14ac:dyDescent="0.25">
      <c r="A11" s="22" t="s">
        <v>220</v>
      </c>
      <c r="B11" s="22"/>
      <c r="C11" s="22" t="s">
        <v>207</v>
      </c>
      <c r="D11" s="22"/>
      <c r="E11" s="22" t="s">
        <v>360</v>
      </c>
      <c r="F11" s="22"/>
      <c r="G11" s="22" t="s">
        <v>10</v>
      </c>
      <c r="H11" s="22"/>
      <c r="I11" s="67" t="s">
        <v>715</v>
      </c>
      <c r="J11" s="22"/>
      <c r="K11" s="50"/>
    </row>
    <row r="12" spans="1:27" x14ac:dyDescent="0.25">
      <c r="A12" s="22" t="s">
        <v>220</v>
      </c>
      <c r="B12" s="22"/>
      <c r="C12" s="22" t="s">
        <v>207</v>
      </c>
      <c r="D12" s="22"/>
      <c r="E12" s="22" t="s">
        <v>11</v>
      </c>
      <c r="F12" s="22"/>
      <c r="G12" s="22" t="s">
        <v>359</v>
      </c>
      <c r="H12" s="22"/>
      <c r="I12" s="67" t="s">
        <v>715</v>
      </c>
      <c r="J12" s="22"/>
      <c r="K12" s="50"/>
    </row>
    <row r="13" spans="1:27" ht="76.5" x14ac:dyDescent="0.25">
      <c r="A13" s="22" t="s">
        <v>220</v>
      </c>
      <c r="B13" s="22"/>
      <c r="C13" s="22" t="s">
        <v>207</v>
      </c>
      <c r="D13" s="22"/>
      <c r="E13" s="15" t="s">
        <v>762</v>
      </c>
      <c r="F13" s="22"/>
      <c r="G13" s="22" t="s">
        <v>991</v>
      </c>
      <c r="H13" s="22"/>
      <c r="I13" s="67" t="s">
        <v>715</v>
      </c>
      <c r="J13" s="22"/>
      <c r="K13" s="50"/>
    </row>
    <row r="14" spans="1:27" x14ac:dyDescent="0.25">
      <c r="A14" s="22" t="s">
        <v>220</v>
      </c>
      <c r="B14" s="22"/>
      <c r="C14" s="22" t="s">
        <v>207</v>
      </c>
      <c r="D14" s="22"/>
      <c r="E14" s="22" t="s">
        <v>348</v>
      </c>
      <c r="F14" s="22"/>
      <c r="G14" s="22" t="s">
        <v>349</v>
      </c>
      <c r="H14" s="22"/>
      <c r="I14" s="67" t="s">
        <v>715</v>
      </c>
      <c r="J14" s="22"/>
      <c r="K14" s="50"/>
    </row>
    <row r="15" spans="1:27" ht="63.75" x14ac:dyDescent="0.25">
      <c r="A15" s="22" t="s">
        <v>220</v>
      </c>
      <c r="B15" s="22"/>
      <c r="C15" s="22" t="s">
        <v>207</v>
      </c>
      <c r="D15" s="22"/>
      <c r="E15" s="22" t="s">
        <v>14</v>
      </c>
      <c r="F15" s="22"/>
      <c r="G15" s="22" t="s">
        <v>368</v>
      </c>
      <c r="H15" s="22"/>
      <c r="I15" s="67" t="s">
        <v>715</v>
      </c>
      <c r="J15" s="22"/>
      <c r="K15" s="50"/>
    </row>
    <row r="16" spans="1:27" ht="25.5" x14ac:dyDescent="0.25">
      <c r="A16" s="22" t="s">
        <v>220</v>
      </c>
      <c r="B16" s="22"/>
      <c r="C16" s="22" t="s">
        <v>207</v>
      </c>
      <c r="D16" s="22"/>
      <c r="E16" s="22" t="s">
        <v>361</v>
      </c>
      <c r="F16" s="22"/>
      <c r="G16" s="22" t="s">
        <v>27</v>
      </c>
      <c r="H16" s="22"/>
      <c r="I16" s="67" t="s">
        <v>715</v>
      </c>
      <c r="J16" s="22"/>
      <c r="K16" s="50"/>
    </row>
    <row r="17" spans="1:13" ht="89.25" x14ac:dyDescent="0.25">
      <c r="A17" s="22" t="s">
        <v>220</v>
      </c>
      <c r="B17" s="22"/>
      <c r="C17" s="22" t="s">
        <v>207</v>
      </c>
      <c r="D17" s="22"/>
      <c r="E17" s="22" t="s">
        <v>362</v>
      </c>
      <c r="F17" s="22"/>
      <c r="G17" s="22" t="s">
        <v>10</v>
      </c>
      <c r="H17" s="22"/>
      <c r="I17" s="67" t="s">
        <v>715</v>
      </c>
      <c r="J17" s="22"/>
      <c r="K17" s="50"/>
    </row>
    <row r="18" spans="1:13" x14ac:dyDescent="0.25">
      <c r="A18" s="22" t="s">
        <v>220</v>
      </c>
      <c r="B18" s="22"/>
      <c r="C18" s="22" t="s">
        <v>207</v>
      </c>
      <c r="D18" s="22"/>
      <c r="E18" s="22" t="s">
        <v>11</v>
      </c>
      <c r="F18" s="22"/>
      <c r="G18" s="22" t="s">
        <v>359</v>
      </c>
      <c r="H18" s="22"/>
      <c r="I18" s="67" t="s">
        <v>715</v>
      </c>
      <c r="J18" s="22"/>
      <c r="K18" s="50"/>
    </row>
    <row r="19" spans="1:13" ht="76.5" x14ac:dyDescent="0.25">
      <c r="A19" s="22" t="s">
        <v>220</v>
      </c>
      <c r="B19" s="22"/>
      <c r="C19" s="22" t="s">
        <v>207</v>
      </c>
      <c r="D19" s="22"/>
      <c r="E19" s="51" t="s">
        <v>763</v>
      </c>
      <c r="F19" s="22"/>
      <c r="G19" s="22" t="s">
        <v>992</v>
      </c>
      <c r="H19" s="22"/>
      <c r="I19" s="67" t="s">
        <v>715</v>
      </c>
      <c r="J19" s="22"/>
      <c r="K19" s="50"/>
      <c r="M19" s="47"/>
    </row>
    <row r="20" spans="1:13" ht="25.5" x14ac:dyDescent="0.25">
      <c r="A20" s="22" t="s">
        <v>220</v>
      </c>
      <c r="B20" s="22"/>
      <c r="C20" s="22" t="s">
        <v>207</v>
      </c>
      <c r="D20" s="22"/>
      <c r="E20" s="15" t="s">
        <v>724</v>
      </c>
      <c r="F20" s="22"/>
      <c r="G20" s="22" t="s">
        <v>1040</v>
      </c>
      <c r="H20" s="22"/>
      <c r="I20" s="67" t="s">
        <v>715</v>
      </c>
      <c r="J20" s="22"/>
      <c r="K20" s="50"/>
      <c r="M20" s="47"/>
    </row>
    <row r="21" spans="1:13" ht="25.5" x14ac:dyDescent="0.25">
      <c r="A21" s="22" t="s">
        <v>220</v>
      </c>
      <c r="B21" s="22"/>
      <c r="C21" s="22" t="s">
        <v>207</v>
      </c>
      <c r="D21" s="22"/>
      <c r="E21" s="15" t="s">
        <v>725</v>
      </c>
      <c r="F21" s="22"/>
      <c r="G21" s="22" t="s">
        <v>726</v>
      </c>
      <c r="H21" s="22"/>
      <c r="I21" s="67" t="s">
        <v>715</v>
      </c>
      <c r="J21" s="22"/>
      <c r="K21" s="50"/>
      <c r="M21" s="47"/>
    </row>
    <row r="22" spans="1:13" x14ac:dyDescent="0.25">
      <c r="A22" s="22" t="s">
        <v>220</v>
      </c>
      <c r="B22" s="22"/>
      <c r="C22" s="22" t="s">
        <v>207</v>
      </c>
      <c r="D22" s="22"/>
      <c r="E22" s="15" t="s">
        <v>727</v>
      </c>
      <c r="F22" s="22"/>
      <c r="G22" s="22" t="s">
        <v>728</v>
      </c>
      <c r="H22" s="22"/>
      <c r="I22" s="67" t="s">
        <v>715</v>
      </c>
      <c r="J22" s="22"/>
      <c r="K22" s="50"/>
      <c r="M22" s="47"/>
    </row>
    <row r="23" spans="1:13" ht="76.5" x14ac:dyDescent="0.25">
      <c r="A23" s="22" t="s">
        <v>220</v>
      </c>
      <c r="B23" s="22"/>
      <c r="C23" s="22" t="s">
        <v>207</v>
      </c>
      <c r="D23" s="22"/>
      <c r="E23" s="15" t="s">
        <v>723</v>
      </c>
      <c r="F23" s="22"/>
      <c r="G23" s="67" t="s">
        <v>992</v>
      </c>
      <c r="H23" s="22"/>
      <c r="I23" s="67" t="s">
        <v>715</v>
      </c>
      <c r="J23" s="22"/>
      <c r="K23" s="50"/>
      <c r="M23" s="47"/>
    </row>
    <row r="24" spans="1:13" x14ac:dyDescent="0.25">
      <c r="A24" s="22" t="s">
        <v>220</v>
      </c>
      <c r="B24" s="22"/>
      <c r="C24" s="22" t="s">
        <v>207</v>
      </c>
      <c r="D24" s="22"/>
      <c r="E24" s="15" t="s">
        <v>816</v>
      </c>
      <c r="F24" s="22"/>
      <c r="G24" s="22" t="s">
        <v>775</v>
      </c>
      <c r="H24" s="22"/>
      <c r="I24" s="67" t="s">
        <v>715</v>
      </c>
      <c r="J24" s="22"/>
      <c r="K24" s="50"/>
      <c r="M24" s="47"/>
    </row>
    <row r="25" spans="1:13" ht="51" x14ac:dyDescent="0.25">
      <c r="A25" s="22" t="s">
        <v>220</v>
      </c>
      <c r="B25" s="22"/>
      <c r="C25" s="22" t="s">
        <v>207</v>
      </c>
      <c r="D25" s="22" t="s">
        <v>815</v>
      </c>
      <c r="E25" s="15" t="s">
        <v>914</v>
      </c>
      <c r="F25" s="22"/>
      <c r="G25" s="22" t="s">
        <v>405</v>
      </c>
      <c r="H25" s="22"/>
      <c r="I25" s="67" t="s">
        <v>715</v>
      </c>
      <c r="J25" s="22"/>
      <c r="K25" s="50"/>
      <c r="M25" s="47"/>
    </row>
    <row r="26" spans="1:13" ht="38.25" x14ac:dyDescent="0.25">
      <c r="A26" s="22" t="s">
        <v>220</v>
      </c>
      <c r="B26" s="22"/>
      <c r="C26" s="22" t="s">
        <v>207</v>
      </c>
      <c r="D26" s="22"/>
      <c r="E26" s="15" t="s">
        <v>817</v>
      </c>
      <c r="F26" s="22"/>
      <c r="G26" s="22" t="s">
        <v>818</v>
      </c>
      <c r="H26" s="22"/>
      <c r="I26" s="67" t="s">
        <v>715</v>
      </c>
      <c r="J26" s="22"/>
      <c r="K26" s="50"/>
      <c r="M26" s="47"/>
    </row>
    <row r="27" spans="1:13" x14ac:dyDescent="0.25">
      <c r="A27" s="22" t="s">
        <v>220</v>
      </c>
      <c r="B27" s="22"/>
      <c r="C27" s="22" t="s">
        <v>207</v>
      </c>
      <c r="D27" s="22"/>
      <c r="E27" s="15" t="s">
        <v>819</v>
      </c>
      <c r="F27" s="22"/>
      <c r="G27" s="22" t="s">
        <v>374</v>
      </c>
      <c r="H27" s="22"/>
      <c r="I27" s="67" t="s">
        <v>715</v>
      </c>
      <c r="J27" s="22"/>
      <c r="K27" s="50"/>
      <c r="M27" s="47"/>
    </row>
    <row r="28" spans="1:13" ht="38.25" x14ac:dyDescent="0.25">
      <c r="A28" s="67" t="s">
        <v>220</v>
      </c>
      <c r="B28" s="67"/>
      <c r="C28" s="67" t="s">
        <v>207</v>
      </c>
      <c r="D28" s="67"/>
      <c r="E28" s="15" t="s">
        <v>1073</v>
      </c>
      <c r="F28" s="67"/>
      <c r="G28" s="67" t="s">
        <v>1072</v>
      </c>
      <c r="H28" s="67"/>
      <c r="I28" s="67" t="s">
        <v>715</v>
      </c>
      <c r="J28" s="67"/>
      <c r="K28" s="50"/>
      <c r="M28" s="47"/>
    </row>
    <row r="29" spans="1:13" ht="90" x14ac:dyDescent="0.25">
      <c r="A29" s="22" t="s">
        <v>220</v>
      </c>
      <c r="B29" s="22"/>
      <c r="C29" s="22" t="s">
        <v>207</v>
      </c>
      <c r="D29" s="22"/>
      <c r="E29" s="15" t="s">
        <v>723</v>
      </c>
      <c r="F29" s="22"/>
      <c r="G29" s="22" t="s">
        <v>993</v>
      </c>
      <c r="H29" s="22"/>
      <c r="I29" s="67" t="s">
        <v>715</v>
      </c>
      <c r="J29" s="67"/>
      <c r="K29" s="50" t="s">
        <v>999</v>
      </c>
      <c r="M29" s="47"/>
    </row>
    <row r="30" spans="1:13" ht="51.75" x14ac:dyDescent="0.25">
      <c r="A30" s="22" t="s">
        <v>212</v>
      </c>
      <c r="B30" s="22" t="s">
        <v>213</v>
      </c>
      <c r="C30" s="22" t="s">
        <v>207</v>
      </c>
      <c r="D30" s="42" t="s">
        <v>233</v>
      </c>
      <c r="E30" s="22" t="s">
        <v>348</v>
      </c>
      <c r="F30" s="22"/>
      <c r="G30" s="22" t="s">
        <v>349</v>
      </c>
      <c r="H30" s="22"/>
      <c r="I30" s="67" t="s">
        <v>715</v>
      </c>
      <c r="J30" s="22"/>
      <c r="K30" s="50"/>
    </row>
    <row r="31" spans="1:13" x14ac:dyDescent="0.25">
      <c r="A31" s="22" t="s">
        <v>212</v>
      </c>
      <c r="B31" s="22"/>
      <c r="C31" s="22" t="s">
        <v>207</v>
      </c>
      <c r="D31" s="22"/>
      <c r="E31" s="22" t="s">
        <v>14</v>
      </c>
      <c r="F31" s="22"/>
      <c r="G31" s="22" t="s">
        <v>366</v>
      </c>
      <c r="H31" s="22"/>
      <c r="I31" s="67" t="s">
        <v>715</v>
      </c>
      <c r="J31" s="22"/>
      <c r="K31" s="50"/>
    </row>
    <row r="32" spans="1:13" ht="63.75" x14ac:dyDescent="0.25">
      <c r="A32" s="67" t="s">
        <v>212</v>
      </c>
      <c r="B32" s="67"/>
      <c r="C32" s="67" t="s">
        <v>207</v>
      </c>
      <c r="D32" s="67"/>
      <c r="E32" s="67" t="s">
        <v>1049</v>
      </c>
      <c r="F32" s="67"/>
      <c r="G32" s="67" t="s">
        <v>1050</v>
      </c>
      <c r="H32" s="67"/>
      <c r="I32" s="67" t="s">
        <v>715</v>
      </c>
      <c r="J32" s="67"/>
      <c r="K32" s="50"/>
    </row>
    <row r="33" spans="1:12" ht="25.5" x14ac:dyDescent="0.25">
      <c r="A33" s="22" t="s">
        <v>212</v>
      </c>
      <c r="B33" s="22" t="s">
        <v>370</v>
      </c>
      <c r="C33" s="22" t="s">
        <v>207</v>
      </c>
      <c r="D33" s="22"/>
      <c r="E33" s="22" t="s">
        <v>357</v>
      </c>
      <c r="F33" s="22"/>
      <c r="G33" s="22" t="s">
        <v>27</v>
      </c>
      <c r="H33" s="22"/>
      <c r="I33" s="67" t="s">
        <v>715</v>
      </c>
      <c r="J33" s="22"/>
      <c r="K33" s="50"/>
    </row>
    <row r="34" spans="1:12" ht="63.75" x14ac:dyDescent="0.25">
      <c r="A34" s="22" t="s">
        <v>212</v>
      </c>
      <c r="B34" s="22"/>
      <c r="C34" s="22" t="s">
        <v>207</v>
      </c>
      <c r="D34" s="22"/>
      <c r="E34" s="22" t="s">
        <v>363</v>
      </c>
      <c r="F34" s="22"/>
      <c r="G34" s="22" t="s">
        <v>364</v>
      </c>
      <c r="H34" s="22"/>
      <c r="I34" s="22" t="s">
        <v>715</v>
      </c>
      <c r="J34" s="22"/>
      <c r="K34" s="50" t="s">
        <v>1078</v>
      </c>
      <c r="L34" s="49" t="s">
        <v>733</v>
      </c>
    </row>
    <row r="35" spans="1:12" ht="89.25" x14ac:dyDescent="0.25">
      <c r="A35" s="22" t="s">
        <v>212</v>
      </c>
      <c r="B35" s="22"/>
      <c r="C35" s="22" t="s">
        <v>207</v>
      </c>
      <c r="D35" s="22"/>
      <c r="E35" s="22" t="s">
        <v>365</v>
      </c>
      <c r="F35" s="22"/>
      <c r="G35" s="22" t="s">
        <v>10</v>
      </c>
      <c r="H35" s="22"/>
      <c r="I35" s="67" t="s">
        <v>715</v>
      </c>
      <c r="J35" s="22"/>
      <c r="K35" s="50"/>
    </row>
    <row r="36" spans="1:12" x14ac:dyDescent="0.25">
      <c r="A36" s="22" t="s">
        <v>212</v>
      </c>
      <c r="B36" s="22"/>
      <c r="C36" s="22" t="s">
        <v>207</v>
      </c>
      <c r="D36" s="22"/>
      <c r="E36" s="22" t="s">
        <v>11</v>
      </c>
      <c r="F36" s="22"/>
      <c r="G36" s="22" t="s">
        <v>359</v>
      </c>
      <c r="H36" s="22"/>
      <c r="I36" s="67" t="s">
        <v>715</v>
      </c>
      <c r="J36" s="22"/>
      <c r="K36" s="50"/>
    </row>
    <row r="37" spans="1:12" x14ac:dyDescent="0.25">
      <c r="A37" s="22" t="s">
        <v>212</v>
      </c>
      <c r="B37" s="22"/>
      <c r="C37" s="22" t="s">
        <v>207</v>
      </c>
      <c r="D37" s="22"/>
      <c r="E37" s="22" t="s">
        <v>348</v>
      </c>
      <c r="F37" s="22"/>
      <c r="G37" s="22" t="s">
        <v>349</v>
      </c>
      <c r="H37" s="22"/>
      <c r="I37" s="67" t="s">
        <v>715</v>
      </c>
      <c r="J37" s="22"/>
      <c r="K37" s="50"/>
    </row>
    <row r="38" spans="1:12" x14ac:dyDescent="0.25">
      <c r="A38" s="22" t="s">
        <v>212</v>
      </c>
      <c r="B38" s="22"/>
      <c r="C38" s="22" t="s">
        <v>207</v>
      </c>
      <c r="D38" s="22"/>
      <c r="E38" s="22" t="s">
        <v>14</v>
      </c>
      <c r="F38" s="22"/>
      <c r="G38" s="22" t="s">
        <v>366</v>
      </c>
      <c r="H38" s="22"/>
      <c r="I38" s="67" t="s">
        <v>715</v>
      </c>
      <c r="J38" s="22"/>
      <c r="K38" s="50"/>
    </row>
    <row r="39" spans="1:12" ht="25.5" x14ac:dyDescent="0.25">
      <c r="A39" s="22" t="s">
        <v>212</v>
      </c>
      <c r="B39" s="22" t="s">
        <v>371</v>
      </c>
      <c r="C39" s="22" t="s">
        <v>207</v>
      </c>
      <c r="D39" s="22"/>
      <c r="E39" s="22" t="s">
        <v>367</v>
      </c>
      <c r="F39" s="22"/>
      <c r="G39" s="22" t="s">
        <v>27</v>
      </c>
      <c r="H39" s="22"/>
      <c r="I39" s="67" t="s">
        <v>715</v>
      </c>
      <c r="J39" s="22"/>
      <c r="K39" s="50"/>
    </row>
    <row r="40" spans="1:12" ht="127.5" x14ac:dyDescent="0.25">
      <c r="A40" s="22" t="s">
        <v>212</v>
      </c>
      <c r="B40" s="22"/>
      <c r="C40" s="22" t="s">
        <v>207</v>
      </c>
      <c r="D40" s="22"/>
      <c r="E40" s="22" t="s">
        <v>363</v>
      </c>
      <c r="F40" s="22"/>
      <c r="G40" s="22" t="s">
        <v>369</v>
      </c>
      <c r="H40" s="22"/>
      <c r="I40" s="67" t="s">
        <v>715</v>
      </c>
      <c r="J40" s="22"/>
      <c r="K40" s="50" t="s">
        <v>1079</v>
      </c>
    </row>
    <row r="41" spans="1:12" ht="89.25" x14ac:dyDescent="0.25">
      <c r="A41" s="22" t="s">
        <v>212</v>
      </c>
      <c r="B41" s="22"/>
      <c r="C41" s="22" t="s">
        <v>207</v>
      </c>
      <c r="D41" s="22"/>
      <c r="E41" s="22" t="s">
        <v>365</v>
      </c>
      <c r="F41" s="22"/>
      <c r="G41" s="22" t="s">
        <v>10</v>
      </c>
      <c r="H41" s="22"/>
      <c r="I41" s="67" t="s">
        <v>715</v>
      </c>
      <c r="J41" s="22"/>
      <c r="K41" s="50"/>
    </row>
    <row r="42" spans="1:12" x14ac:dyDescent="0.25">
      <c r="A42" s="22" t="s">
        <v>212</v>
      </c>
      <c r="B42" s="22"/>
      <c r="C42" s="22" t="s">
        <v>207</v>
      </c>
      <c r="D42" s="22"/>
      <c r="E42" s="22" t="s">
        <v>11</v>
      </c>
      <c r="F42" s="22"/>
      <c r="G42" s="22" t="s">
        <v>359</v>
      </c>
      <c r="H42" s="22"/>
      <c r="I42" s="67" t="s">
        <v>715</v>
      </c>
      <c r="J42" s="22"/>
      <c r="K42" s="50"/>
    </row>
    <row r="43" spans="1:12" x14ac:dyDescent="0.25">
      <c r="A43" s="22" t="s">
        <v>212</v>
      </c>
      <c r="B43" s="22"/>
      <c r="C43" s="22" t="s">
        <v>207</v>
      </c>
      <c r="D43" s="22"/>
      <c r="E43" s="22" t="s">
        <v>348</v>
      </c>
      <c r="F43" s="22"/>
      <c r="G43" s="22" t="s">
        <v>349</v>
      </c>
      <c r="H43" s="22"/>
      <c r="I43" s="67" t="s">
        <v>715</v>
      </c>
      <c r="J43" s="22"/>
      <c r="K43" s="50"/>
    </row>
    <row r="44" spans="1:12" x14ac:dyDescent="0.25">
      <c r="A44" s="22" t="s">
        <v>212</v>
      </c>
      <c r="B44" s="22"/>
      <c r="C44" s="22" t="s">
        <v>207</v>
      </c>
      <c r="D44" s="22"/>
      <c r="E44" s="22" t="s">
        <v>14</v>
      </c>
      <c r="F44" s="22"/>
      <c r="G44" s="22" t="s">
        <v>366</v>
      </c>
      <c r="H44" s="22"/>
      <c r="I44" s="67" t="s">
        <v>715</v>
      </c>
      <c r="J44" s="22"/>
      <c r="K44" s="50"/>
    </row>
    <row r="45" spans="1:12" ht="25.5" x14ac:dyDescent="0.25">
      <c r="A45" s="22" t="s">
        <v>212</v>
      </c>
      <c r="B45" s="22" t="s">
        <v>372</v>
      </c>
      <c r="C45" s="22" t="s">
        <v>207</v>
      </c>
      <c r="D45" s="22"/>
      <c r="E45" s="22" t="s">
        <v>361</v>
      </c>
      <c r="F45" s="22"/>
      <c r="G45" s="22" t="s">
        <v>27</v>
      </c>
      <c r="H45" s="22"/>
      <c r="I45" s="67" t="s">
        <v>715</v>
      </c>
      <c r="J45" s="22"/>
      <c r="K45" s="50"/>
    </row>
    <row r="46" spans="1:12" ht="89.25" x14ac:dyDescent="0.25">
      <c r="A46" s="22" t="s">
        <v>212</v>
      </c>
      <c r="B46" s="22"/>
      <c r="C46" s="22" t="s">
        <v>207</v>
      </c>
      <c r="D46" s="22"/>
      <c r="E46" s="22" t="s">
        <v>365</v>
      </c>
      <c r="F46" s="22"/>
      <c r="G46" s="22" t="s">
        <v>10</v>
      </c>
      <c r="H46" s="22"/>
      <c r="I46" s="67" t="s">
        <v>715</v>
      </c>
      <c r="J46" s="22"/>
      <c r="K46" s="50"/>
    </row>
    <row r="47" spans="1:12" x14ac:dyDescent="0.25">
      <c r="A47" s="22" t="s">
        <v>212</v>
      </c>
      <c r="B47" s="22"/>
      <c r="C47" s="22" t="s">
        <v>207</v>
      </c>
      <c r="D47" s="22"/>
      <c r="E47" s="22" t="s">
        <v>11</v>
      </c>
      <c r="F47" s="22"/>
      <c r="G47" s="22" t="s">
        <v>359</v>
      </c>
      <c r="H47" s="22"/>
      <c r="I47" s="67" t="s">
        <v>715</v>
      </c>
      <c r="J47" s="22"/>
      <c r="K47" s="50"/>
    </row>
    <row r="48" spans="1:12" ht="26.25" x14ac:dyDescent="0.25">
      <c r="A48" s="18" t="s">
        <v>226</v>
      </c>
      <c r="B48" s="22" t="s">
        <v>227</v>
      </c>
      <c r="C48" s="22" t="s">
        <v>207</v>
      </c>
      <c r="D48" s="42" t="s">
        <v>767</v>
      </c>
      <c r="E48" s="22" t="s">
        <v>769</v>
      </c>
      <c r="F48" s="22"/>
      <c r="G48" s="22" t="s">
        <v>29</v>
      </c>
      <c r="H48" s="17"/>
      <c r="I48" s="67" t="s">
        <v>715</v>
      </c>
      <c r="J48" s="17"/>
      <c r="K48" s="50"/>
    </row>
    <row r="49" spans="1:13" x14ac:dyDescent="0.25">
      <c r="A49" s="18" t="s">
        <v>226</v>
      </c>
      <c r="B49" s="22"/>
      <c r="C49" s="22" t="s">
        <v>207</v>
      </c>
      <c r="D49" s="17"/>
      <c r="E49" s="22" t="s">
        <v>348</v>
      </c>
      <c r="F49" s="22"/>
      <c r="G49" s="22" t="s">
        <v>349</v>
      </c>
      <c r="H49" s="17"/>
      <c r="I49" s="67" t="s">
        <v>715</v>
      </c>
      <c r="J49" s="17"/>
      <c r="K49" s="50"/>
    </row>
    <row r="50" spans="1:13" x14ac:dyDescent="0.25">
      <c r="A50" s="18" t="s">
        <v>226</v>
      </c>
      <c r="B50" s="22"/>
      <c r="C50" s="22" t="s">
        <v>207</v>
      </c>
      <c r="D50" s="17"/>
      <c r="E50" s="22" t="s">
        <v>373</v>
      </c>
      <c r="F50" s="22"/>
      <c r="G50" s="22" t="s">
        <v>374</v>
      </c>
      <c r="H50" s="17"/>
      <c r="I50" s="67" t="s">
        <v>715</v>
      </c>
      <c r="J50" s="17"/>
      <c r="K50" s="50"/>
    </row>
    <row r="51" spans="1:13" ht="25.5" customHeight="1" x14ac:dyDescent="0.25">
      <c r="A51" s="18" t="s">
        <v>226</v>
      </c>
      <c r="B51" s="22"/>
      <c r="C51" s="22" t="s">
        <v>207</v>
      </c>
      <c r="D51" s="17"/>
      <c r="E51" s="22" t="s">
        <v>375</v>
      </c>
      <c r="F51" s="22"/>
      <c r="G51" s="22" t="s">
        <v>376</v>
      </c>
      <c r="H51" s="17"/>
      <c r="I51" s="67" t="s">
        <v>715</v>
      </c>
      <c r="J51" s="17"/>
      <c r="K51" s="50"/>
    </row>
    <row r="52" spans="1:13" ht="25.5" x14ac:dyDescent="0.25">
      <c r="A52" s="18" t="s">
        <v>226</v>
      </c>
      <c r="B52" s="67"/>
      <c r="C52" s="67" t="s">
        <v>207</v>
      </c>
      <c r="D52" s="67"/>
      <c r="E52" s="15" t="s">
        <v>725</v>
      </c>
      <c r="F52" s="67"/>
      <c r="G52" s="67" t="s">
        <v>726</v>
      </c>
      <c r="H52" s="67"/>
      <c r="I52" s="67" t="s">
        <v>715</v>
      </c>
      <c r="J52" s="67"/>
      <c r="K52" s="50"/>
      <c r="M52" s="47"/>
    </row>
    <row r="53" spans="1:13" x14ac:dyDescent="0.25">
      <c r="A53" s="18" t="s">
        <v>226</v>
      </c>
      <c r="B53" s="22"/>
      <c r="C53" s="22" t="s">
        <v>207</v>
      </c>
      <c r="D53" s="17"/>
      <c r="E53" s="22" t="s">
        <v>11</v>
      </c>
      <c r="F53" s="22"/>
      <c r="G53" s="22" t="s">
        <v>377</v>
      </c>
      <c r="H53" s="17"/>
      <c r="I53" s="67" t="s">
        <v>715</v>
      </c>
      <c r="J53" s="17"/>
      <c r="K53" s="50"/>
    </row>
    <row r="54" spans="1:13" ht="38.25" x14ac:dyDescent="0.25">
      <c r="A54" s="18" t="s">
        <v>226</v>
      </c>
      <c r="B54" s="22"/>
      <c r="C54" s="22" t="s">
        <v>207</v>
      </c>
      <c r="D54" s="17"/>
      <c r="E54" s="22" t="s">
        <v>770</v>
      </c>
      <c r="F54" s="22"/>
      <c r="G54" s="22" t="s">
        <v>771</v>
      </c>
      <c r="H54" s="17"/>
      <c r="I54" s="67" t="s">
        <v>715</v>
      </c>
      <c r="J54" s="17"/>
      <c r="K54" s="50"/>
    </row>
    <row r="55" spans="1:13" ht="51" x14ac:dyDescent="0.25">
      <c r="A55" s="18" t="s">
        <v>226</v>
      </c>
      <c r="B55" s="22"/>
      <c r="C55" s="22" t="s">
        <v>207</v>
      </c>
      <c r="D55" s="17"/>
      <c r="E55" s="22" t="s">
        <v>772</v>
      </c>
      <c r="F55" s="22"/>
      <c r="G55" s="22" t="s">
        <v>773</v>
      </c>
      <c r="H55" s="17"/>
      <c r="I55" s="67" t="s">
        <v>715</v>
      </c>
      <c r="J55" s="17"/>
      <c r="K55" s="50"/>
    </row>
    <row r="56" spans="1:13" ht="25.5" x14ac:dyDescent="0.25">
      <c r="A56" s="18" t="s">
        <v>226</v>
      </c>
      <c r="B56" s="22"/>
      <c r="C56" s="22" t="s">
        <v>207</v>
      </c>
      <c r="D56" s="18" t="s">
        <v>764</v>
      </c>
      <c r="E56" s="22" t="s">
        <v>765</v>
      </c>
      <c r="F56" s="22"/>
      <c r="G56" s="22" t="s">
        <v>29</v>
      </c>
      <c r="H56" s="17"/>
      <c r="I56" s="67" t="s">
        <v>715</v>
      </c>
      <c r="J56" s="17"/>
      <c r="K56" s="50"/>
    </row>
    <row r="57" spans="1:13" ht="150" x14ac:dyDescent="0.25">
      <c r="A57" s="18" t="s">
        <v>226</v>
      </c>
      <c r="B57" s="22"/>
      <c r="C57" s="22" t="s">
        <v>207</v>
      </c>
      <c r="D57" s="17"/>
      <c r="E57" s="22" t="s">
        <v>378</v>
      </c>
      <c r="F57" s="22"/>
      <c r="G57" s="22" t="s">
        <v>379</v>
      </c>
      <c r="H57" s="17"/>
      <c r="I57" s="67" t="s">
        <v>715</v>
      </c>
      <c r="J57" s="17"/>
      <c r="K57" s="78" t="s">
        <v>998</v>
      </c>
    </row>
    <row r="58" spans="1:13" ht="26.25" x14ac:dyDescent="0.25">
      <c r="A58" s="18" t="s">
        <v>226</v>
      </c>
      <c r="B58" s="22"/>
      <c r="C58" s="22" t="s">
        <v>207</v>
      </c>
      <c r="D58" s="42" t="s">
        <v>767</v>
      </c>
      <c r="E58" s="22" t="s">
        <v>768</v>
      </c>
      <c r="F58" s="22"/>
      <c r="G58" s="22" t="s">
        <v>29</v>
      </c>
      <c r="H58" s="17"/>
      <c r="I58" s="67" t="s">
        <v>715</v>
      </c>
      <c r="J58" s="17"/>
      <c r="K58" s="50"/>
    </row>
    <row r="59" spans="1:13" x14ac:dyDescent="0.25">
      <c r="A59" s="18" t="s">
        <v>226</v>
      </c>
      <c r="B59" s="22"/>
      <c r="C59" s="22" t="s">
        <v>207</v>
      </c>
      <c r="D59" s="17"/>
      <c r="E59" s="22" t="s">
        <v>348</v>
      </c>
      <c r="F59" s="22"/>
      <c r="G59" s="22" t="s">
        <v>349</v>
      </c>
      <c r="H59" s="17"/>
      <c r="I59" s="67" t="s">
        <v>715</v>
      </c>
      <c r="J59" s="17"/>
      <c r="K59" s="50"/>
    </row>
    <row r="60" spans="1:13" x14ac:dyDescent="0.25">
      <c r="A60" s="18" t="s">
        <v>226</v>
      </c>
      <c r="B60" s="22"/>
      <c r="C60" s="22" t="s">
        <v>207</v>
      </c>
      <c r="D60" s="17"/>
      <c r="E60" s="22" t="s">
        <v>373</v>
      </c>
      <c r="F60" s="22"/>
      <c r="G60" s="22" t="s">
        <v>374</v>
      </c>
      <c r="H60" s="17"/>
      <c r="I60" s="67" t="s">
        <v>715</v>
      </c>
      <c r="J60" s="17"/>
      <c r="K60" s="50"/>
    </row>
    <row r="61" spans="1:13" x14ac:dyDescent="0.25">
      <c r="A61" s="18" t="s">
        <v>226</v>
      </c>
      <c r="B61" s="22"/>
      <c r="C61" s="22" t="s">
        <v>207</v>
      </c>
      <c r="D61" s="17"/>
      <c r="E61" s="22" t="s">
        <v>375</v>
      </c>
      <c r="F61" s="22"/>
      <c r="G61" s="22" t="s">
        <v>376</v>
      </c>
      <c r="H61" s="17"/>
      <c r="I61" s="67" t="s">
        <v>715</v>
      </c>
      <c r="J61" s="17"/>
      <c r="K61" s="50"/>
    </row>
    <row r="62" spans="1:13" x14ac:dyDescent="0.25">
      <c r="A62" s="18" t="s">
        <v>226</v>
      </c>
      <c r="B62" s="22"/>
      <c r="C62" s="22" t="s">
        <v>207</v>
      </c>
      <c r="D62" s="17"/>
      <c r="E62" s="22" t="s">
        <v>11</v>
      </c>
      <c r="F62" s="22"/>
      <c r="G62" s="22" t="s">
        <v>377</v>
      </c>
      <c r="H62" s="17"/>
      <c r="I62" s="67" t="s">
        <v>715</v>
      </c>
      <c r="J62" s="17"/>
      <c r="K62" s="50"/>
    </row>
    <row r="63" spans="1:13" ht="38.25" x14ac:dyDescent="0.25">
      <c r="A63" s="18" t="s">
        <v>226</v>
      </c>
      <c r="B63" s="22"/>
      <c r="C63" s="22" t="s">
        <v>207</v>
      </c>
      <c r="D63" s="17"/>
      <c r="E63" s="22" t="s">
        <v>770</v>
      </c>
      <c r="F63" s="22"/>
      <c r="G63" s="22" t="s">
        <v>771</v>
      </c>
      <c r="H63" s="17"/>
      <c r="I63" s="67" t="s">
        <v>715</v>
      </c>
      <c r="J63" s="17"/>
      <c r="K63" s="50"/>
    </row>
    <row r="64" spans="1:13" ht="51" x14ac:dyDescent="0.25">
      <c r="A64" s="18" t="s">
        <v>226</v>
      </c>
      <c r="B64" s="22"/>
      <c r="C64" s="22" t="s">
        <v>207</v>
      </c>
      <c r="D64" s="17"/>
      <c r="E64" s="22" t="s">
        <v>772</v>
      </c>
      <c r="F64" s="22"/>
      <c r="G64" s="22" t="s">
        <v>773</v>
      </c>
      <c r="H64" s="17"/>
      <c r="I64" s="67" t="s">
        <v>715</v>
      </c>
      <c r="J64" s="17"/>
      <c r="K64" s="50"/>
    </row>
    <row r="65" spans="1:11" ht="25.5" x14ac:dyDescent="0.25">
      <c r="A65" s="18" t="s">
        <v>226</v>
      </c>
      <c r="B65" s="22"/>
      <c r="C65" s="22" t="s">
        <v>207</v>
      </c>
      <c r="D65" s="18" t="s">
        <v>764</v>
      </c>
      <c r="E65" s="22" t="s">
        <v>766</v>
      </c>
      <c r="F65" s="22"/>
      <c r="G65" s="22" t="s">
        <v>29</v>
      </c>
      <c r="H65" s="17"/>
      <c r="I65" s="67" t="s">
        <v>715</v>
      </c>
      <c r="J65" s="17"/>
      <c r="K65" s="50"/>
    </row>
    <row r="66" spans="1:11" ht="25.5" x14ac:dyDescent="0.25">
      <c r="A66" s="18" t="s">
        <v>226</v>
      </c>
      <c r="B66" s="22"/>
      <c r="C66" s="22" t="s">
        <v>207</v>
      </c>
      <c r="D66" s="17"/>
      <c r="E66" s="22" t="s">
        <v>378</v>
      </c>
      <c r="F66" s="22"/>
      <c r="G66" s="22" t="s">
        <v>379</v>
      </c>
      <c r="H66" s="17"/>
      <c r="I66" s="67" t="s">
        <v>715</v>
      </c>
      <c r="J66" s="17"/>
      <c r="K66" s="50"/>
    </row>
    <row r="67" spans="1:11" s="35" customFormat="1" ht="51" x14ac:dyDescent="0.25">
      <c r="A67" s="55" t="s">
        <v>800</v>
      </c>
      <c r="B67" s="22" t="s">
        <v>787</v>
      </c>
      <c r="C67" s="22" t="s">
        <v>207</v>
      </c>
      <c r="D67" s="22" t="s">
        <v>44</v>
      </c>
      <c r="E67" s="22" t="s">
        <v>348</v>
      </c>
      <c r="F67" s="22"/>
      <c r="G67" s="22" t="s">
        <v>349</v>
      </c>
      <c r="H67" s="22"/>
      <c r="I67" s="67" t="s">
        <v>715</v>
      </c>
      <c r="J67" s="22"/>
      <c r="K67" s="27"/>
    </row>
    <row r="68" spans="1:11" s="35" customFormat="1" x14ac:dyDescent="0.25">
      <c r="A68" s="55" t="s">
        <v>800</v>
      </c>
      <c r="B68" s="22"/>
      <c r="C68" s="22" t="s">
        <v>207</v>
      </c>
      <c r="D68" s="22"/>
      <c r="E68" s="22" t="s">
        <v>14</v>
      </c>
      <c r="F68" s="22"/>
      <c r="G68" s="22" t="s">
        <v>782</v>
      </c>
      <c r="H68" s="22"/>
      <c r="I68" s="67" t="s">
        <v>715</v>
      </c>
      <c r="J68" s="22"/>
      <c r="K68" s="27"/>
    </row>
    <row r="69" spans="1:11" s="35" customFormat="1" ht="25.5" x14ac:dyDescent="0.25">
      <c r="A69" s="55" t="s">
        <v>800</v>
      </c>
      <c r="B69" s="22"/>
      <c r="C69" s="22" t="s">
        <v>207</v>
      </c>
      <c r="D69" s="22"/>
      <c r="E69" s="22" t="s">
        <v>788</v>
      </c>
      <c r="F69" s="22"/>
      <c r="G69" s="22" t="s">
        <v>27</v>
      </c>
      <c r="H69" s="22"/>
      <c r="I69" s="67" t="s">
        <v>715</v>
      </c>
      <c r="J69" s="22"/>
      <c r="K69" s="27"/>
    </row>
    <row r="70" spans="1:11" s="35" customFormat="1" ht="25.5" x14ac:dyDescent="0.25">
      <c r="A70" s="55" t="s">
        <v>800</v>
      </c>
      <c r="B70" s="22"/>
      <c r="C70" s="22" t="s">
        <v>207</v>
      </c>
      <c r="D70" s="22"/>
      <c r="E70" s="22" t="s">
        <v>237</v>
      </c>
      <c r="F70" s="22"/>
      <c r="G70" s="22" t="s">
        <v>789</v>
      </c>
      <c r="H70" s="22"/>
      <c r="I70" s="67" t="s">
        <v>715</v>
      </c>
      <c r="J70" s="22"/>
      <c r="K70" s="27"/>
    </row>
    <row r="71" spans="1:11" s="35" customFormat="1" ht="76.5" x14ac:dyDescent="0.25">
      <c r="A71" s="55" t="s">
        <v>800</v>
      </c>
      <c r="B71" s="22"/>
      <c r="C71" s="22" t="s">
        <v>207</v>
      </c>
      <c r="D71" s="22"/>
      <c r="E71" s="22" t="s">
        <v>801</v>
      </c>
      <c r="F71" s="22"/>
      <c r="G71" s="22" t="s">
        <v>802</v>
      </c>
      <c r="H71" s="22"/>
      <c r="I71" s="67" t="s">
        <v>715</v>
      </c>
      <c r="J71" s="22"/>
      <c r="K71" s="27"/>
    </row>
    <row r="72" spans="1:11" s="35" customFormat="1" x14ac:dyDescent="0.25">
      <c r="A72" s="55" t="s">
        <v>800</v>
      </c>
      <c r="B72" s="22"/>
      <c r="C72" s="22" t="s">
        <v>207</v>
      </c>
      <c r="D72" s="22"/>
      <c r="E72" s="22" t="s">
        <v>348</v>
      </c>
      <c r="F72" s="22"/>
      <c r="G72" s="22" t="s">
        <v>349</v>
      </c>
      <c r="H72" s="22"/>
      <c r="I72" s="67" t="s">
        <v>715</v>
      </c>
      <c r="J72" s="22"/>
      <c r="K72" s="27"/>
    </row>
    <row r="73" spans="1:11" s="35" customFormat="1" x14ac:dyDescent="0.25">
      <c r="A73" s="55" t="s">
        <v>800</v>
      </c>
      <c r="B73" s="22"/>
      <c r="C73" s="22" t="s">
        <v>207</v>
      </c>
      <c r="D73" s="22"/>
      <c r="E73" s="22" t="s">
        <v>14</v>
      </c>
      <c r="F73" s="22"/>
      <c r="G73" s="22" t="s">
        <v>782</v>
      </c>
      <c r="H73" s="22"/>
      <c r="I73" s="67" t="s">
        <v>715</v>
      </c>
      <c r="J73" s="22"/>
      <c r="K73" s="27"/>
    </row>
    <row r="74" spans="1:11" s="35" customFormat="1" ht="25.5" x14ac:dyDescent="0.25">
      <c r="A74" s="55" t="s">
        <v>800</v>
      </c>
      <c r="B74" s="22"/>
      <c r="C74" s="22" t="s">
        <v>207</v>
      </c>
      <c r="D74" s="22"/>
      <c r="E74" s="22" t="s">
        <v>790</v>
      </c>
      <c r="F74" s="22"/>
      <c r="G74" s="22" t="s">
        <v>27</v>
      </c>
      <c r="H74" s="22"/>
      <c r="I74" s="67" t="s">
        <v>715</v>
      </c>
      <c r="J74" s="22"/>
      <c r="K74" s="27"/>
    </row>
    <row r="75" spans="1:11" s="35" customFormat="1" ht="25.5" x14ac:dyDescent="0.25">
      <c r="A75" s="55" t="s">
        <v>800</v>
      </c>
      <c r="B75" s="22"/>
      <c r="C75" s="22" t="s">
        <v>207</v>
      </c>
      <c r="D75" s="22"/>
      <c r="E75" s="22" t="s">
        <v>237</v>
      </c>
      <c r="F75" s="22"/>
      <c r="G75" s="22" t="s">
        <v>789</v>
      </c>
      <c r="H75" s="22"/>
      <c r="I75" s="67" t="s">
        <v>715</v>
      </c>
      <c r="J75" s="22"/>
      <c r="K75" s="27"/>
    </row>
    <row r="76" spans="1:11" s="35" customFormat="1" ht="76.5" x14ac:dyDescent="0.25">
      <c r="A76" s="55" t="s">
        <v>800</v>
      </c>
      <c r="B76" s="22"/>
      <c r="C76" s="22" t="s">
        <v>207</v>
      </c>
      <c r="D76" s="22"/>
      <c r="E76" s="22" t="s">
        <v>801</v>
      </c>
      <c r="F76" s="22"/>
      <c r="G76" s="22" t="s">
        <v>802</v>
      </c>
      <c r="H76" s="22"/>
      <c r="I76" s="67" t="s">
        <v>715</v>
      </c>
      <c r="J76" s="22"/>
      <c r="K76" s="27"/>
    </row>
    <row r="77" spans="1:11" s="35" customFormat="1" x14ac:dyDescent="0.25">
      <c r="A77" s="55" t="s">
        <v>800</v>
      </c>
      <c r="B77" s="22"/>
      <c r="C77" s="22" t="s">
        <v>207</v>
      </c>
      <c r="D77" s="22"/>
      <c r="E77" s="22" t="s">
        <v>348</v>
      </c>
      <c r="F77" s="22"/>
      <c r="G77" s="22" t="s">
        <v>349</v>
      </c>
      <c r="H77" s="22"/>
      <c r="I77" s="67" t="s">
        <v>715</v>
      </c>
      <c r="J77" s="22"/>
      <c r="K77" s="27"/>
    </row>
    <row r="78" spans="1:11" s="35" customFormat="1" x14ac:dyDescent="0.25">
      <c r="A78" s="55" t="s">
        <v>800</v>
      </c>
      <c r="B78" s="22"/>
      <c r="C78" s="22" t="s">
        <v>207</v>
      </c>
      <c r="D78" s="22"/>
      <c r="E78" s="22" t="s">
        <v>14</v>
      </c>
      <c r="F78" s="22"/>
      <c r="G78" s="22" t="s">
        <v>782</v>
      </c>
      <c r="H78" s="22"/>
      <c r="I78" s="67" t="s">
        <v>715</v>
      </c>
      <c r="J78" s="22"/>
      <c r="K78" s="27"/>
    </row>
    <row r="79" spans="1:11" s="35" customFormat="1" ht="25.5" x14ac:dyDescent="0.25">
      <c r="A79" s="55" t="s">
        <v>800</v>
      </c>
      <c r="B79" s="22"/>
      <c r="C79" s="22" t="s">
        <v>207</v>
      </c>
      <c r="D79" s="22"/>
      <c r="E79" s="22" t="s">
        <v>791</v>
      </c>
      <c r="F79" s="22"/>
      <c r="G79" s="22" t="s">
        <v>27</v>
      </c>
      <c r="H79" s="22"/>
      <c r="I79" s="67" t="s">
        <v>715</v>
      </c>
      <c r="J79" s="22"/>
      <c r="K79" s="27"/>
    </row>
    <row r="80" spans="1:11" s="35" customFormat="1" ht="25.5" x14ac:dyDescent="0.25">
      <c r="A80" s="55" t="s">
        <v>800</v>
      </c>
      <c r="B80" s="22"/>
      <c r="C80" s="22" t="s">
        <v>207</v>
      </c>
      <c r="D80" s="22"/>
      <c r="E80" s="22" t="s">
        <v>237</v>
      </c>
      <c r="F80" s="22"/>
      <c r="G80" s="22" t="s">
        <v>789</v>
      </c>
      <c r="H80" s="22"/>
      <c r="I80" s="67" t="s">
        <v>715</v>
      </c>
      <c r="J80" s="22"/>
      <c r="K80" s="27"/>
    </row>
    <row r="81" spans="1:11" s="35" customFormat="1" ht="76.5" x14ac:dyDescent="0.25">
      <c r="A81" s="55" t="s">
        <v>800</v>
      </c>
      <c r="B81" s="22"/>
      <c r="C81" s="22" t="s">
        <v>207</v>
      </c>
      <c r="D81" s="22"/>
      <c r="E81" s="22" t="s">
        <v>801</v>
      </c>
      <c r="F81" s="22"/>
      <c r="G81" s="22" t="s">
        <v>802</v>
      </c>
      <c r="H81" s="22"/>
      <c r="I81" s="67" t="s">
        <v>715</v>
      </c>
      <c r="J81" s="22"/>
      <c r="K81" s="27"/>
    </row>
    <row r="82" spans="1:11" s="35" customFormat="1" x14ac:dyDescent="0.25">
      <c r="A82" s="55" t="s">
        <v>800</v>
      </c>
      <c r="B82" s="22"/>
      <c r="C82" s="22" t="s">
        <v>207</v>
      </c>
      <c r="D82" s="22" t="s">
        <v>38</v>
      </c>
      <c r="E82" s="22" t="s">
        <v>348</v>
      </c>
      <c r="F82" s="22"/>
      <c r="G82" s="22" t="s">
        <v>349</v>
      </c>
      <c r="H82" s="22"/>
      <c r="I82" s="67" t="s">
        <v>715</v>
      </c>
      <c r="J82" s="22"/>
      <c r="K82" s="27"/>
    </row>
    <row r="83" spans="1:11" s="35" customFormat="1" x14ac:dyDescent="0.25">
      <c r="A83" s="55" t="s">
        <v>800</v>
      </c>
      <c r="B83" s="22"/>
      <c r="C83" s="22" t="s">
        <v>207</v>
      </c>
      <c r="D83" s="22"/>
      <c r="E83" s="22" t="s">
        <v>793</v>
      </c>
      <c r="F83" s="22"/>
      <c r="G83" s="22" t="s">
        <v>794</v>
      </c>
      <c r="H83" s="22"/>
      <c r="I83" s="67" t="s">
        <v>715</v>
      </c>
      <c r="J83" s="22"/>
      <c r="K83" s="27"/>
    </row>
    <row r="84" spans="1:11" s="35" customFormat="1" ht="25.5" x14ac:dyDescent="0.25">
      <c r="A84" s="55" t="s">
        <v>800</v>
      </c>
      <c r="B84" s="22"/>
      <c r="C84" s="22" t="s">
        <v>207</v>
      </c>
      <c r="D84" s="22"/>
      <c r="E84" s="22" t="s">
        <v>237</v>
      </c>
      <c r="F84" s="22"/>
      <c r="G84" s="22" t="s">
        <v>792</v>
      </c>
      <c r="H84" s="22"/>
      <c r="I84" s="67" t="s">
        <v>715</v>
      </c>
      <c r="J84" s="22"/>
      <c r="K84" s="27" t="s">
        <v>1077</v>
      </c>
    </row>
    <row r="85" spans="1:11" s="35" customFormat="1" ht="38.25" x14ac:dyDescent="0.25">
      <c r="A85" s="54" t="s">
        <v>781</v>
      </c>
      <c r="B85" s="22" t="s">
        <v>784</v>
      </c>
      <c r="C85" s="22" t="s">
        <v>207</v>
      </c>
      <c r="D85" s="22" t="s">
        <v>44</v>
      </c>
      <c r="E85" s="22" t="s">
        <v>348</v>
      </c>
      <c r="F85" s="22"/>
      <c r="G85" s="22" t="s">
        <v>349</v>
      </c>
      <c r="H85" s="22"/>
      <c r="I85" s="67" t="s">
        <v>715</v>
      </c>
      <c r="J85" s="22"/>
      <c r="K85" s="27"/>
    </row>
    <row r="86" spans="1:11" s="35" customFormat="1" x14ac:dyDescent="0.25">
      <c r="A86" s="54" t="s">
        <v>781</v>
      </c>
      <c r="B86" s="22"/>
      <c r="C86" s="22" t="s">
        <v>207</v>
      </c>
      <c r="D86" s="22"/>
      <c r="E86" s="22" t="s">
        <v>14</v>
      </c>
      <c r="F86" s="22"/>
      <c r="G86" s="22" t="s">
        <v>782</v>
      </c>
      <c r="H86" s="22"/>
      <c r="I86" s="67" t="s">
        <v>715</v>
      </c>
      <c r="J86" s="22"/>
      <c r="K86" s="27"/>
    </row>
    <row r="87" spans="1:11" s="35" customFormat="1" ht="25.5" x14ac:dyDescent="0.25">
      <c r="A87" s="54" t="s">
        <v>781</v>
      </c>
      <c r="B87" s="22"/>
      <c r="C87" s="22" t="s">
        <v>207</v>
      </c>
      <c r="D87" s="22"/>
      <c r="E87" s="22" t="s">
        <v>783</v>
      </c>
      <c r="F87" s="22"/>
      <c r="G87" s="22" t="s">
        <v>27</v>
      </c>
      <c r="H87" s="22"/>
      <c r="I87" s="67" t="s">
        <v>715</v>
      </c>
      <c r="J87" s="22"/>
      <c r="K87" s="27"/>
    </row>
    <row r="88" spans="1:11" s="35" customFormat="1" ht="51" x14ac:dyDescent="0.25">
      <c r="A88" s="54" t="s">
        <v>781</v>
      </c>
      <c r="B88" s="22"/>
      <c r="C88" s="22" t="s">
        <v>207</v>
      </c>
      <c r="D88" s="22"/>
      <c r="E88" s="22" t="s">
        <v>785</v>
      </c>
      <c r="F88" s="22"/>
      <c r="G88" s="22" t="s">
        <v>1074</v>
      </c>
      <c r="H88" s="22"/>
      <c r="I88" s="67" t="s">
        <v>715</v>
      </c>
      <c r="J88" s="22"/>
      <c r="K88" s="27"/>
    </row>
    <row r="89" spans="1:11" s="35" customFormat="1" ht="38.25" x14ac:dyDescent="0.25">
      <c r="A89" s="54" t="s">
        <v>781</v>
      </c>
      <c r="B89" s="22"/>
      <c r="C89" s="22" t="s">
        <v>207</v>
      </c>
      <c r="D89" s="22"/>
      <c r="E89" s="22" t="s">
        <v>786</v>
      </c>
      <c r="F89" s="22"/>
      <c r="G89" s="22" t="s">
        <v>1075</v>
      </c>
      <c r="H89" s="22"/>
      <c r="I89" s="67" t="s">
        <v>715</v>
      </c>
      <c r="J89" s="22"/>
      <c r="K89" s="27"/>
    </row>
    <row r="90" spans="1:11" ht="25.5" x14ac:dyDescent="0.25">
      <c r="A90" s="81" t="s">
        <v>1030</v>
      </c>
      <c r="B90" s="22" t="s">
        <v>1031</v>
      </c>
      <c r="C90" s="67" t="s">
        <v>207</v>
      </c>
      <c r="D90" s="18" t="s">
        <v>44</v>
      </c>
      <c r="E90" s="67" t="s">
        <v>348</v>
      </c>
      <c r="F90" s="67"/>
      <c r="G90" s="67" t="s">
        <v>349</v>
      </c>
      <c r="H90" s="17"/>
      <c r="I90" s="67" t="s">
        <v>715</v>
      </c>
      <c r="J90" s="17"/>
      <c r="K90" s="50"/>
    </row>
    <row r="91" spans="1:11" x14ac:dyDescent="0.25">
      <c r="A91" s="81" t="s">
        <v>1030</v>
      </c>
      <c r="B91" s="73"/>
      <c r="C91" s="67" t="s">
        <v>207</v>
      </c>
      <c r="D91" s="83"/>
      <c r="E91" s="67" t="s">
        <v>14</v>
      </c>
      <c r="F91" s="67"/>
      <c r="G91" s="67" t="s">
        <v>782</v>
      </c>
      <c r="H91" s="83"/>
      <c r="I91" s="67" t="s">
        <v>715</v>
      </c>
      <c r="J91" s="83"/>
      <c r="K91" s="85"/>
    </row>
    <row r="92" spans="1:11" ht="25.5" x14ac:dyDescent="0.25">
      <c r="A92" s="81" t="s">
        <v>1030</v>
      </c>
      <c r="B92" s="73"/>
      <c r="C92" s="67" t="s">
        <v>207</v>
      </c>
      <c r="D92" s="83"/>
      <c r="E92" s="67" t="s">
        <v>783</v>
      </c>
      <c r="F92" s="67"/>
      <c r="G92" s="67" t="s">
        <v>27</v>
      </c>
      <c r="H92" s="83"/>
      <c r="I92" s="67" t="s">
        <v>715</v>
      </c>
      <c r="J92" s="83"/>
      <c r="K92" s="85"/>
    </row>
    <row r="93" spans="1:11" ht="38.25" x14ac:dyDescent="0.25">
      <c r="A93" s="81" t="s">
        <v>1030</v>
      </c>
      <c r="B93" s="73"/>
      <c r="C93" s="67" t="s">
        <v>207</v>
      </c>
      <c r="D93" s="83"/>
      <c r="E93" s="67" t="s">
        <v>1036</v>
      </c>
      <c r="F93" s="67"/>
      <c r="G93" s="67" t="s">
        <v>10</v>
      </c>
      <c r="H93" s="83"/>
      <c r="I93" s="67" t="s">
        <v>715</v>
      </c>
      <c r="J93" s="83"/>
      <c r="K93" s="85"/>
    </row>
    <row r="94" spans="1:11" x14ac:dyDescent="0.25">
      <c r="A94" s="81" t="s">
        <v>1030</v>
      </c>
      <c r="B94" s="73"/>
      <c r="C94" s="67" t="s">
        <v>207</v>
      </c>
      <c r="D94" s="83"/>
      <c r="E94" s="79" t="s">
        <v>11</v>
      </c>
      <c r="F94" s="84"/>
      <c r="G94" s="84" t="s">
        <v>1037</v>
      </c>
      <c r="H94" s="83"/>
      <c r="I94" s="67" t="s">
        <v>715</v>
      </c>
      <c r="J94" s="83"/>
      <c r="K94" s="85"/>
    </row>
    <row r="95" spans="1:11" x14ac:dyDescent="0.25">
      <c r="A95" s="81" t="s">
        <v>1030</v>
      </c>
      <c r="B95" s="73"/>
      <c r="C95" s="67" t="s">
        <v>207</v>
      </c>
      <c r="D95" s="83"/>
      <c r="E95" s="79" t="s">
        <v>1039</v>
      </c>
      <c r="F95" s="84"/>
      <c r="G95" s="79" t="s">
        <v>1038</v>
      </c>
      <c r="H95" s="83"/>
      <c r="I95" s="67" t="s">
        <v>715</v>
      </c>
      <c r="J95" s="83"/>
      <c r="K95" s="85"/>
    </row>
    <row r="96" spans="1:11" ht="25.5" x14ac:dyDescent="0.25">
      <c r="A96" s="81" t="s">
        <v>1030</v>
      </c>
      <c r="B96" s="73"/>
      <c r="C96" s="67" t="s">
        <v>207</v>
      </c>
      <c r="D96" s="83"/>
      <c r="E96" s="15" t="s">
        <v>724</v>
      </c>
      <c r="F96" s="67"/>
      <c r="G96" s="67" t="s">
        <v>1040</v>
      </c>
      <c r="H96" s="83"/>
      <c r="I96" s="67" t="s">
        <v>715</v>
      </c>
      <c r="J96" s="83"/>
      <c r="K96" s="85"/>
    </row>
    <row r="97" spans="1:12" ht="25.5" x14ac:dyDescent="0.25">
      <c r="A97" s="81" t="s">
        <v>1030</v>
      </c>
      <c r="B97" s="73"/>
      <c r="C97" s="67" t="s">
        <v>207</v>
      </c>
      <c r="D97" s="83"/>
      <c r="E97" s="15" t="s">
        <v>725</v>
      </c>
      <c r="F97" s="67"/>
      <c r="G97" s="67" t="s">
        <v>726</v>
      </c>
      <c r="H97" s="83"/>
      <c r="I97" s="67" t="s">
        <v>715</v>
      </c>
      <c r="J97" s="83"/>
      <c r="K97" s="85"/>
    </row>
    <row r="98" spans="1:12" x14ac:dyDescent="0.25">
      <c r="A98" s="81" t="s">
        <v>1030</v>
      </c>
      <c r="B98" s="73"/>
      <c r="C98" s="67" t="s">
        <v>207</v>
      </c>
      <c r="D98" s="83"/>
      <c r="E98" s="15" t="s">
        <v>727</v>
      </c>
      <c r="F98" s="67"/>
      <c r="G98" s="67" t="s">
        <v>728</v>
      </c>
      <c r="H98" s="83"/>
      <c r="I98" s="67" t="s">
        <v>715</v>
      </c>
      <c r="J98" s="83"/>
      <c r="K98" s="85"/>
    </row>
    <row r="99" spans="1:12" ht="76.5" x14ac:dyDescent="0.25">
      <c r="A99" s="81" t="s">
        <v>1030</v>
      </c>
      <c r="B99" s="73"/>
      <c r="C99" s="67" t="s">
        <v>207</v>
      </c>
      <c r="D99" s="83"/>
      <c r="E99" s="15" t="s">
        <v>723</v>
      </c>
      <c r="F99" s="67"/>
      <c r="G99" s="67" t="s">
        <v>992</v>
      </c>
      <c r="H99" s="83"/>
      <c r="I99" s="67" t="s">
        <v>715</v>
      </c>
      <c r="J99" s="83"/>
      <c r="K99" s="85"/>
    </row>
    <row r="100" spans="1:12" x14ac:dyDescent="0.25">
      <c r="A100" s="81" t="s">
        <v>1030</v>
      </c>
      <c r="B100" s="73"/>
      <c r="C100" s="67" t="s">
        <v>207</v>
      </c>
      <c r="D100" s="83"/>
      <c r="E100" s="15" t="s">
        <v>816</v>
      </c>
      <c r="F100" s="67"/>
      <c r="G100" s="67" t="s">
        <v>775</v>
      </c>
      <c r="H100" s="83"/>
      <c r="I100" s="67" t="s">
        <v>715</v>
      </c>
      <c r="J100" s="83"/>
      <c r="K100" s="85"/>
    </row>
    <row r="101" spans="1:12" ht="51" x14ac:dyDescent="0.25">
      <c r="A101" s="81" t="s">
        <v>1030</v>
      </c>
      <c r="B101" s="73"/>
      <c r="C101" s="67" t="s">
        <v>207</v>
      </c>
      <c r="D101" s="89" t="s">
        <v>815</v>
      </c>
      <c r="E101" s="15" t="s">
        <v>914</v>
      </c>
      <c r="F101" s="67"/>
      <c r="G101" s="67" t="s">
        <v>405</v>
      </c>
      <c r="H101" s="83"/>
      <c r="I101" s="67" t="s">
        <v>715</v>
      </c>
      <c r="J101" s="83"/>
      <c r="K101" s="85"/>
    </row>
    <row r="102" spans="1:12" ht="38.25" x14ac:dyDescent="0.25">
      <c r="A102" s="81" t="s">
        <v>1030</v>
      </c>
      <c r="B102" s="73"/>
      <c r="C102" s="67" t="s">
        <v>207</v>
      </c>
      <c r="D102" s="83"/>
      <c r="E102" s="15" t="s">
        <v>817</v>
      </c>
      <c r="F102" s="67"/>
      <c r="G102" s="67" t="s">
        <v>818</v>
      </c>
      <c r="H102" s="83"/>
      <c r="I102" s="67" t="s">
        <v>715</v>
      </c>
      <c r="J102" s="83"/>
      <c r="K102" s="85"/>
    </row>
    <row r="103" spans="1:12" x14ac:dyDescent="0.25">
      <c r="A103" s="81" t="s">
        <v>1030</v>
      </c>
      <c r="B103" s="73"/>
      <c r="C103" s="67" t="s">
        <v>207</v>
      </c>
      <c r="D103" s="83"/>
      <c r="E103" s="15" t="s">
        <v>819</v>
      </c>
      <c r="F103" s="67"/>
      <c r="G103" s="67" t="s">
        <v>374</v>
      </c>
      <c r="H103" s="83"/>
      <c r="I103" s="67" t="s">
        <v>715</v>
      </c>
      <c r="J103" s="83"/>
      <c r="K103" s="85"/>
    </row>
    <row r="104" spans="1:12" ht="63.75" x14ac:dyDescent="0.25">
      <c r="A104" s="81" t="s">
        <v>1030</v>
      </c>
      <c r="B104" s="73"/>
      <c r="C104" s="67" t="s">
        <v>207</v>
      </c>
      <c r="D104" s="83"/>
      <c r="E104" s="15" t="s">
        <v>723</v>
      </c>
      <c r="F104" s="67"/>
      <c r="G104" s="67" t="s">
        <v>1041</v>
      </c>
      <c r="H104" s="83"/>
      <c r="I104" s="67" t="s">
        <v>715</v>
      </c>
      <c r="J104" s="83"/>
      <c r="K104" s="85"/>
    </row>
    <row r="105" spans="1:12" ht="63.75" x14ac:dyDescent="0.25">
      <c r="A105" s="67" t="s">
        <v>1127</v>
      </c>
      <c r="B105" s="67" t="s">
        <v>1129</v>
      </c>
      <c r="C105" s="67" t="s">
        <v>207</v>
      </c>
      <c r="D105" s="67" t="s">
        <v>44</v>
      </c>
      <c r="E105" s="67" t="s">
        <v>14</v>
      </c>
      <c r="F105" s="67"/>
      <c r="G105" s="67" t="s">
        <v>366</v>
      </c>
      <c r="H105" s="67"/>
      <c r="I105" s="67" t="s">
        <v>715</v>
      </c>
      <c r="J105" s="67"/>
      <c r="K105" s="50"/>
    </row>
    <row r="106" spans="1:12" ht="63.75" x14ac:dyDescent="0.25">
      <c r="A106" s="67" t="s">
        <v>1127</v>
      </c>
      <c r="B106" s="67"/>
      <c r="C106" s="67" t="s">
        <v>207</v>
      </c>
      <c r="D106" s="67"/>
      <c r="E106" s="67" t="s">
        <v>1049</v>
      </c>
      <c r="F106" s="67"/>
      <c r="G106" s="67" t="s">
        <v>1050</v>
      </c>
      <c r="H106" s="67"/>
      <c r="I106" s="67" t="s">
        <v>715</v>
      </c>
      <c r="J106" s="67"/>
      <c r="K106" s="50"/>
    </row>
    <row r="107" spans="1:12" ht="25.5" x14ac:dyDescent="0.25">
      <c r="A107" s="67" t="s">
        <v>1127</v>
      </c>
      <c r="B107" s="67"/>
      <c r="C107" s="67" t="s">
        <v>207</v>
      </c>
      <c r="D107" s="67"/>
      <c r="E107" s="67" t="s">
        <v>357</v>
      </c>
      <c r="F107" s="67"/>
      <c r="G107" s="67" t="s">
        <v>27</v>
      </c>
      <c r="H107" s="67"/>
      <c r="I107" s="67" t="s">
        <v>715</v>
      </c>
      <c r="J107" s="67"/>
      <c r="K107" s="50"/>
    </row>
    <row r="108" spans="1:12" ht="38.25" x14ac:dyDescent="0.25">
      <c r="A108" s="67" t="s">
        <v>1127</v>
      </c>
      <c r="B108" s="67"/>
      <c r="C108" s="67" t="s">
        <v>207</v>
      </c>
      <c r="D108" s="67"/>
      <c r="E108" s="67" t="s">
        <v>363</v>
      </c>
      <c r="F108" s="67"/>
      <c r="G108" s="67" t="s">
        <v>1130</v>
      </c>
      <c r="H108" s="67"/>
      <c r="I108" s="67" t="s">
        <v>715</v>
      </c>
      <c r="J108" s="67"/>
      <c r="K108" s="50"/>
      <c r="L108" s="49" t="s">
        <v>733</v>
      </c>
    </row>
    <row r="109" spans="1:12" x14ac:dyDescent="0.25">
      <c r="A109" s="82"/>
      <c r="B109" s="73"/>
      <c r="C109" s="73"/>
      <c r="D109" s="83"/>
      <c r="E109" s="79"/>
      <c r="F109" s="84"/>
      <c r="G109" s="84"/>
      <c r="H109" s="83"/>
      <c r="I109" s="83"/>
      <c r="J109" s="83"/>
      <c r="K109" s="85"/>
    </row>
    <row r="110" spans="1:12" ht="15.75" thickBot="1" x14ac:dyDescent="0.3">
      <c r="A110" s="38"/>
      <c r="B110" s="29"/>
      <c r="C110" s="37"/>
      <c r="D110" s="37"/>
      <c r="E110" s="36"/>
      <c r="F110" s="36"/>
      <c r="G110" s="36"/>
      <c r="H110" s="37"/>
      <c r="I110" s="37"/>
      <c r="J110" s="37"/>
      <c r="K110" s="52"/>
    </row>
  </sheetData>
  <autoFilter ref="A1:K110"/>
  <dataValidations count="1">
    <dataValidation type="list" allowBlank="1" showInputMessage="1" showErrorMessage="1" sqref="I2:I108">
      <formula1>$AA$3:$AA$5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18"/>
  <sheetViews>
    <sheetView zoomScale="90" zoomScaleNormal="90" workbookViewId="0">
      <pane ySplit="1" topLeftCell="A204" activePane="bottomLeft" state="frozen"/>
      <selection pane="bottomLeft"/>
    </sheetView>
  </sheetViews>
  <sheetFormatPr defaultRowHeight="15" x14ac:dyDescent="0.25"/>
  <cols>
    <col min="1" max="1" width="11.5703125" style="123" customWidth="1"/>
    <col min="2" max="2" width="13.85546875" style="21" customWidth="1"/>
    <col min="3" max="3" width="12.85546875" style="21" hidden="1" customWidth="1"/>
    <col min="4" max="4" width="10.140625" style="21" bestFit="1" customWidth="1"/>
    <col min="5" max="5" width="29.85546875" style="21" customWidth="1"/>
    <col min="6" max="6" width="11.5703125" style="21" hidden="1" customWidth="1"/>
    <col min="7" max="7" width="52.42578125" style="21" bestFit="1" customWidth="1"/>
    <col min="8" max="8" width="21.85546875" style="21" hidden="1" customWidth="1"/>
    <col min="9" max="9" width="14.28515625" style="21" bestFit="1" customWidth="1"/>
    <col min="10" max="10" width="13.5703125" style="21" customWidth="1"/>
    <col min="11" max="11" width="29" style="21" customWidth="1"/>
    <col min="12" max="12" width="12.28515625" style="35" hidden="1" customWidth="1"/>
    <col min="13" max="13" width="9.140625" style="35" hidden="1" customWidth="1"/>
    <col min="14" max="26" width="9.140625" style="35"/>
    <col min="27" max="27" width="9.140625" style="35" customWidth="1"/>
    <col min="28" max="16384" width="9.140625" style="35"/>
  </cols>
  <sheetData>
    <row r="1" spans="1:27" s="46" customFormat="1" ht="25.5" x14ac:dyDescent="0.2">
      <c r="A1" s="117" t="s">
        <v>25</v>
      </c>
      <c r="B1" s="24" t="s">
        <v>0</v>
      </c>
      <c r="C1" s="24" t="s">
        <v>2</v>
      </c>
      <c r="D1" s="24" t="s">
        <v>1</v>
      </c>
      <c r="E1" s="24" t="s">
        <v>3</v>
      </c>
      <c r="F1" s="24" t="s">
        <v>4</v>
      </c>
      <c r="G1" s="24" t="s">
        <v>5</v>
      </c>
      <c r="H1" s="24" t="s">
        <v>6</v>
      </c>
      <c r="I1" s="24" t="s">
        <v>7</v>
      </c>
      <c r="J1" s="24" t="s">
        <v>8</v>
      </c>
      <c r="K1" s="25" t="s">
        <v>9</v>
      </c>
    </row>
    <row r="2" spans="1:27" ht="51" x14ac:dyDescent="0.25">
      <c r="A2" s="118" t="s">
        <v>205</v>
      </c>
      <c r="B2" s="67" t="s">
        <v>206</v>
      </c>
      <c r="C2" s="67" t="s">
        <v>207</v>
      </c>
      <c r="D2" s="67" t="s">
        <v>233</v>
      </c>
      <c r="E2" s="67" t="s">
        <v>30</v>
      </c>
      <c r="F2" s="67"/>
      <c r="G2" s="67" t="s">
        <v>29</v>
      </c>
      <c r="H2" s="67"/>
      <c r="I2" s="67" t="s">
        <v>715</v>
      </c>
      <c r="J2" s="67"/>
      <c r="K2" s="56"/>
      <c r="L2" s="12" t="s">
        <v>715</v>
      </c>
      <c r="M2" s="12">
        <f>COUNTIF(I$2:I$986,L2)</f>
        <v>211</v>
      </c>
    </row>
    <row r="3" spans="1:27" ht="25.5" x14ac:dyDescent="0.25">
      <c r="A3" s="118" t="s">
        <v>205</v>
      </c>
      <c r="B3" s="67"/>
      <c r="C3" s="67" t="s">
        <v>207</v>
      </c>
      <c r="D3" s="67"/>
      <c r="E3" s="67" t="s">
        <v>230</v>
      </c>
      <c r="F3" s="67"/>
      <c r="G3" s="67" t="s">
        <v>232</v>
      </c>
      <c r="H3" s="67"/>
      <c r="I3" s="67" t="s">
        <v>715</v>
      </c>
      <c r="J3" s="67"/>
      <c r="K3" s="56"/>
      <c r="L3" s="12" t="s">
        <v>716</v>
      </c>
      <c r="M3" s="12">
        <f>COUNTIF(I$2:I$986,L3)</f>
        <v>0</v>
      </c>
    </row>
    <row r="4" spans="1:27" ht="25.5" x14ac:dyDescent="0.25">
      <c r="A4" s="118" t="s">
        <v>205</v>
      </c>
      <c r="B4" s="67"/>
      <c r="C4" s="67" t="s">
        <v>207</v>
      </c>
      <c r="D4" s="67"/>
      <c r="E4" s="67" t="s">
        <v>917</v>
      </c>
      <c r="F4" s="67"/>
      <c r="G4" s="67" t="s">
        <v>231</v>
      </c>
      <c r="H4" s="67"/>
      <c r="I4" s="67" t="s">
        <v>715</v>
      </c>
      <c r="J4" s="67"/>
      <c r="K4" s="56"/>
      <c r="AA4" s="40" t="s">
        <v>715</v>
      </c>
    </row>
    <row r="5" spans="1:27" ht="25.5" x14ac:dyDescent="0.25">
      <c r="A5" s="118" t="s">
        <v>205</v>
      </c>
      <c r="B5" s="67"/>
      <c r="C5" s="67" t="s">
        <v>207</v>
      </c>
      <c r="D5" s="67"/>
      <c r="E5" s="67" t="s">
        <v>235</v>
      </c>
      <c r="F5" s="67"/>
      <c r="G5" s="67" t="s">
        <v>240</v>
      </c>
      <c r="H5" s="67"/>
      <c r="I5" s="67" t="s">
        <v>715</v>
      </c>
      <c r="J5" s="67"/>
      <c r="K5" s="48"/>
      <c r="AA5" s="40" t="s">
        <v>716</v>
      </c>
    </row>
    <row r="6" spans="1:27" ht="114.75" x14ac:dyDescent="0.25">
      <c r="A6" s="119" t="s">
        <v>205</v>
      </c>
      <c r="B6" s="67"/>
      <c r="C6" s="67" t="s">
        <v>207</v>
      </c>
      <c r="D6" s="67"/>
      <c r="E6" s="67" t="s">
        <v>236</v>
      </c>
      <c r="F6" s="67"/>
      <c r="G6" s="67" t="s">
        <v>234</v>
      </c>
      <c r="H6" s="67"/>
      <c r="I6" s="67" t="s">
        <v>715</v>
      </c>
      <c r="J6" s="67"/>
      <c r="K6" s="56"/>
      <c r="AA6" s="40" t="s">
        <v>717</v>
      </c>
    </row>
    <row r="7" spans="1:27" x14ac:dyDescent="0.25">
      <c r="A7" s="119" t="s">
        <v>205</v>
      </c>
      <c r="B7" s="67"/>
      <c r="C7" s="67" t="s">
        <v>207</v>
      </c>
      <c r="D7" s="67"/>
      <c r="E7" s="67" t="s">
        <v>237</v>
      </c>
      <c r="F7" s="67"/>
      <c r="G7" s="67" t="s">
        <v>241</v>
      </c>
      <c r="H7" s="67"/>
      <c r="I7" s="67" t="s">
        <v>715</v>
      </c>
      <c r="J7" s="67"/>
      <c r="K7" s="56"/>
    </row>
    <row r="8" spans="1:27" ht="63.75" x14ac:dyDescent="0.25">
      <c r="A8" s="119" t="s">
        <v>205</v>
      </c>
      <c r="B8" s="67"/>
      <c r="C8" s="67" t="s">
        <v>207</v>
      </c>
      <c r="D8" s="67"/>
      <c r="E8" s="67" t="s">
        <v>238</v>
      </c>
      <c r="F8" s="67"/>
      <c r="G8" s="67" t="s">
        <v>239</v>
      </c>
      <c r="H8" s="67"/>
      <c r="I8" s="67" t="s">
        <v>715</v>
      </c>
      <c r="J8" s="67"/>
      <c r="K8" s="56"/>
    </row>
    <row r="9" spans="1:27" x14ac:dyDescent="0.25">
      <c r="A9" s="119" t="s">
        <v>205</v>
      </c>
      <c r="B9" s="67"/>
      <c r="C9" s="67" t="s">
        <v>207</v>
      </c>
      <c r="D9" s="67"/>
      <c r="E9" s="67" t="s">
        <v>238</v>
      </c>
      <c r="F9" s="67"/>
      <c r="G9" s="67" t="s">
        <v>242</v>
      </c>
      <c r="H9" s="67"/>
      <c r="I9" s="67" t="s">
        <v>715</v>
      </c>
      <c r="J9" s="67"/>
      <c r="K9" s="56"/>
    </row>
    <row r="10" spans="1:27" x14ac:dyDescent="0.25">
      <c r="A10" s="119" t="s">
        <v>205</v>
      </c>
      <c r="B10" s="67"/>
      <c r="C10" s="67" t="s">
        <v>207</v>
      </c>
      <c r="D10" s="67"/>
      <c r="E10" s="67" t="s">
        <v>238</v>
      </c>
      <c r="F10" s="67"/>
      <c r="G10" s="67" t="s">
        <v>243</v>
      </c>
      <c r="H10" s="67"/>
      <c r="I10" s="67" t="s">
        <v>715</v>
      </c>
      <c r="J10" s="67"/>
      <c r="K10" s="56"/>
    </row>
    <row r="11" spans="1:27" ht="25.5" x14ac:dyDescent="0.25">
      <c r="A11" s="119" t="s">
        <v>205</v>
      </c>
      <c r="B11" s="67"/>
      <c r="C11" s="67" t="s">
        <v>207</v>
      </c>
      <c r="D11" s="67"/>
      <c r="E11" s="67" t="s">
        <v>238</v>
      </c>
      <c r="F11" s="31"/>
      <c r="G11" s="67" t="s">
        <v>245</v>
      </c>
      <c r="H11" s="67"/>
      <c r="I11" s="67" t="s">
        <v>715</v>
      </c>
      <c r="J11" s="67"/>
      <c r="K11" s="56"/>
    </row>
    <row r="12" spans="1:27" x14ac:dyDescent="0.25">
      <c r="A12" s="119" t="s">
        <v>205</v>
      </c>
      <c r="B12" s="67"/>
      <c r="C12" s="67" t="s">
        <v>207</v>
      </c>
      <c r="D12" s="67"/>
      <c r="E12" s="67" t="s">
        <v>238</v>
      </c>
      <c r="F12" s="32"/>
      <c r="G12" s="67" t="s">
        <v>244</v>
      </c>
      <c r="H12" s="67"/>
      <c r="I12" s="67" t="s">
        <v>715</v>
      </c>
      <c r="J12" s="67"/>
      <c r="K12" s="56"/>
    </row>
    <row r="13" spans="1:27" ht="25.5" x14ac:dyDescent="0.25">
      <c r="A13" s="119" t="s">
        <v>205</v>
      </c>
      <c r="B13" s="67"/>
      <c r="C13" s="67" t="s">
        <v>207</v>
      </c>
      <c r="D13" s="67"/>
      <c r="E13" s="67" t="s">
        <v>238</v>
      </c>
      <c r="F13" s="31"/>
      <c r="G13" s="67" t="s">
        <v>246</v>
      </c>
      <c r="H13" s="67"/>
      <c r="I13" s="67" t="s">
        <v>715</v>
      </c>
      <c r="J13" s="67"/>
      <c r="K13" s="56"/>
    </row>
    <row r="14" spans="1:27" x14ac:dyDescent="0.25">
      <c r="A14" s="119" t="s">
        <v>205</v>
      </c>
      <c r="B14" s="67"/>
      <c r="C14" s="67" t="s">
        <v>207</v>
      </c>
      <c r="D14" s="67"/>
      <c r="E14" s="67" t="s">
        <v>238</v>
      </c>
      <c r="F14" s="32"/>
      <c r="G14" s="67" t="s">
        <v>729</v>
      </c>
      <c r="H14" s="67"/>
      <c r="I14" s="67" t="s">
        <v>715</v>
      </c>
      <c r="J14" s="67"/>
      <c r="K14" s="56"/>
    </row>
    <row r="15" spans="1:27" x14ac:dyDescent="0.25">
      <c r="A15" s="119" t="s">
        <v>205</v>
      </c>
      <c r="B15" s="67"/>
      <c r="C15" s="67" t="s">
        <v>207</v>
      </c>
      <c r="D15" s="67"/>
      <c r="E15" s="67" t="s">
        <v>238</v>
      </c>
      <c r="F15" s="67"/>
      <c r="G15" s="67" t="s">
        <v>10</v>
      </c>
      <c r="H15" s="67"/>
      <c r="I15" s="67" t="s">
        <v>715</v>
      </c>
      <c r="J15" s="67"/>
      <c r="K15" s="56"/>
    </row>
    <row r="16" spans="1:27" x14ac:dyDescent="0.25">
      <c r="A16" s="119" t="s">
        <v>205</v>
      </c>
      <c r="B16" s="67"/>
      <c r="C16" s="67" t="s">
        <v>207</v>
      </c>
      <c r="D16" s="67"/>
      <c r="E16" s="67" t="s">
        <v>238</v>
      </c>
      <c r="F16" s="67"/>
      <c r="G16" s="67" t="s">
        <v>921</v>
      </c>
      <c r="H16" s="67"/>
      <c r="I16" s="67" t="s">
        <v>715</v>
      </c>
      <c r="J16" s="67"/>
      <c r="K16" s="48"/>
    </row>
    <row r="17" spans="1:11" ht="25.5" x14ac:dyDescent="0.25">
      <c r="A17" s="120" t="s">
        <v>205</v>
      </c>
      <c r="B17" s="15" t="s">
        <v>206</v>
      </c>
      <c r="C17" s="15" t="s">
        <v>207</v>
      </c>
      <c r="D17" s="15" t="s">
        <v>38</v>
      </c>
      <c r="E17" s="67" t="s">
        <v>238</v>
      </c>
      <c r="F17" s="15"/>
      <c r="G17" s="15" t="s">
        <v>29</v>
      </c>
      <c r="H17" s="15"/>
      <c r="I17" s="67" t="s">
        <v>715</v>
      </c>
      <c r="J17" s="15"/>
      <c r="K17" s="48"/>
    </row>
    <row r="18" spans="1:11" x14ac:dyDescent="0.25">
      <c r="A18" s="120" t="s">
        <v>205</v>
      </c>
      <c r="B18" s="15"/>
      <c r="C18" s="15" t="s">
        <v>207</v>
      </c>
      <c r="D18" s="15"/>
      <c r="E18" s="67" t="s">
        <v>238</v>
      </c>
      <c r="F18" s="15"/>
      <c r="G18" s="15" t="s">
        <v>247</v>
      </c>
      <c r="H18" s="15"/>
      <c r="I18" s="67" t="s">
        <v>715</v>
      </c>
      <c r="J18" s="15"/>
      <c r="K18" s="48"/>
    </row>
    <row r="19" spans="1:11" ht="76.5" x14ac:dyDescent="0.25">
      <c r="A19" s="120" t="s">
        <v>205</v>
      </c>
      <c r="B19" s="15"/>
      <c r="C19" s="15" t="s">
        <v>207</v>
      </c>
      <c r="D19" s="15"/>
      <c r="E19" s="67" t="s">
        <v>238</v>
      </c>
      <c r="F19" s="15"/>
      <c r="G19" s="15" t="s">
        <v>248</v>
      </c>
      <c r="H19" s="15"/>
      <c r="I19" s="67" t="s">
        <v>715</v>
      </c>
      <c r="J19" s="15"/>
      <c r="K19" s="48" t="s">
        <v>1080</v>
      </c>
    </row>
    <row r="20" spans="1:11" ht="51" x14ac:dyDescent="0.25">
      <c r="A20" s="121" t="s">
        <v>208</v>
      </c>
      <c r="B20" s="67" t="s">
        <v>209</v>
      </c>
      <c r="C20" s="67" t="s">
        <v>207</v>
      </c>
      <c r="D20" s="67" t="s">
        <v>233</v>
      </c>
      <c r="E20" s="67" t="s">
        <v>238</v>
      </c>
      <c r="F20" s="67"/>
      <c r="G20" s="67" t="s">
        <v>29</v>
      </c>
      <c r="H20" s="67"/>
      <c r="I20" s="67" t="s">
        <v>715</v>
      </c>
      <c r="J20" s="67"/>
      <c r="K20" s="56"/>
    </row>
    <row r="21" spans="1:11" x14ac:dyDescent="0.25">
      <c r="A21" s="121" t="s">
        <v>208</v>
      </c>
      <c r="B21" s="67"/>
      <c r="C21" s="67" t="s">
        <v>207</v>
      </c>
      <c r="D21" s="67"/>
      <c r="E21" s="67" t="s">
        <v>238</v>
      </c>
      <c r="F21" s="67"/>
      <c r="G21" s="67" t="s">
        <v>232</v>
      </c>
      <c r="H21" s="67"/>
      <c r="I21" s="67" t="s">
        <v>715</v>
      </c>
      <c r="J21" s="67"/>
      <c r="K21" s="56"/>
    </row>
    <row r="22" spans="1:11" x14ac:dyDescent="0.25">
      <c r="A22" s="121" t="s">
        <v>208</v>
      </c>
      <c r="B22" s="67"/>
      <c r="C22" s="67" t="s">
        <v>207</v>
      </c>
      <c r="D22" s="67"/>
      <c r="E22" s="67" t="s">
        <v>238</v>
      </c>
      <c r="F22" s="67"/>
      <c r="G22" s="67" t="s">
        <v>231</v>
      </c>
      <c r="H22" s="67"/>
      <c r="I22" s="67" t="s">
        <v>715</v>
      </c>
      <c r="J22" s="67"/>
      <c r="K22" s="56"/>
    </row>
    <row r="23" spans="1:11" x14ac:dyDescent="0.25">
      <c r="A23" s="121" t="s">
        <v>208</v>
      </c>
      <c r="B23" s="67"/>
      <c r="C23" s="67" t="s">
        <v>207</v>
      </c>
      <c r="D23" s="67"/>
      <c r="E23" s="67" t="s">
        <v>238</v>
      </c>
      <c r="F23" s="67"/>
      <c r="G23" s="67" t="s">
        <v>250</v>
      </c>
      <c r="H23" s="67"/>
      <c r="I23" s="67" t="s">
        <v>715</v>
      </c>
      <c r="J23" s="67"/>
      <c r="K23" s="56"/>
    </row>
    <row r="24" spans="1:11" x14ac:dyDescent="0.25">
      <c r="A24" s="121" t="s">
        <v>208</v>
      </c>
      <c r="B24" s="67"/>
      <c r="C24" s="67" t="s">
        <v>207</v>
      </c>
      <c r="D24" s="67"/>
      <c r="E24" s="67" t="s">
        <v>238</v>
      </c>
      <c r="F24" s="67"/>
      <c r="G24" s="67" t="s">
        <v>249</v>
      </c>
      <c r="H24" s="67"/>
      <c r="I24" s="67" t="s">
        <v>715</v>
      </c>
      <c r="J24" s="67"/>
      <c r="K24" s="56"/>
    </row>
    <row r="25" spans="1:11" x14ac:dyDescent="0.25">
      <c r="A25" s="121" t="s">
        <v>208</v>
      </c>
      <c r="B25" s="67"/>
      <c r="C25" s="67" t="s">
        <v>207</v>
      </c>
      <c r="D25" s="67"/>
      <c r="E25" s="67" t="s">
        <v>238</v>
      </c>
      <c r="F25" s="67"/>
      <c r="G25" s="67" t="s">
        <v>251</v>
      </c>
      <c r="H25" s="67"/>
      <c r="I25" s="67" t="s">
        <v>715</v>
      </c>
      <c r="J25" s="67"/>
      <c r="K25" s="56"/>
    </row>
    <row r="26" spans="1:11" ht="63.75" x14ac:dyDescent="0.25">
      <c r="A26" s="121" t="s">
        <v>208</v>
      </c>
      <c r="B26" s="67"/>
      <c r="C26" s="67" t="s">
        <v>207</v>
      </c>
      <c r="D26" s="67"/>
      <c r="E26" s="67" t="s">
        <v>238</v>
      </c>
      <c r="F26" s="67"/>
      <c r="G26" s="67" t="s">
        <v>239</v>
      </c>
      <c r="H26" s="67"/>
      <c r="I26" s="67" t="s">
        <v>715</v>
      </c>
      <c r="J26" s="67"/>
      <c r="K26" s="56"/>
    </row>
    <row r="27" spans="1:11" ht="25.5" x14ac:dyDescent="0.25">
      <c r="A27" s="121" t="s">
        <v>208</v>
      </c>
      <c r="B27" s="67"/>
      <c r="C27" s="67" t="s">
        <v>207</v>
      </c>
      <c r="D27" s="67"/>
      <c r="E27" s="67" t="s">
        <v>238</v>
      </c>
      <c r="F27" s="67"/>
      <c r="G27" s="67" t="s">
        <v>252</v>
      </c>
      <c r="H27" s="67"/>
      <c r="I27" s="67" t="s">
        <v>715</v>
      </c>
      <c r="J27" s="67"/>
      <c r="K27" s="56"/>
    </row>
    <row r="28" spans="1:11" ht="25.5" x14ac:dyDescent="0.25">
      <c r="A28" s="121" t="s">
        <v>208</v>
      </c>
      <c r="B28" s="67"/>
      <c r="C28" s="67" t="s">
        <v>207</v>
      </c>
      <c r="D28" s="67"/>
      <c r="E28" s="67" t="s">
        <v>238</v>
      </c>
      <c r="F28" s="67"/>
      <c r="G28" s="67" t="s">
        <v>730</v>
      </c>
      <c r="H28" s="67"/>
      <c r="I28" s="67" t="s">
        <v>715</v>
      </c>
      <c r="J28" s="67"/>
      <c r="K28" s="56"/>
    </row>
    <row r="29" spans="1:11" ht="25.5" x14ac:dyDescent="0.25">
      <c r="A29" s="121" t="s">
        <v>208</v>
      </c>
      <c r="B29" s="67"/>
      <c r="C29" s="67" t="s">
        <v>207</v>
      </c>
      <c r="D29" s="67"/>
      <c r="E29" s="67" t="s">
        <v>238</v>
      </c>
      <c r="F29" s="67"/>
      <c r="G29" s="67" t="s">
        <v>322</v>
      </c>
      <c r="H29" s="67"/>
      <c r="I29" s="67" t="s">
        <v>715</v>
      </c>
      <c r="J29" s="67"/>
      <c r="K29" s="56"/>
    </row>
    <row r="30" spans="1:11" x14ac:dyDescent="0.25">
      <c r="A30" s="121" t="s">
        <v>208</v>
      </c>
      <c r="B30" s="67"/>
      <c r="C30" s="67" t="s">
        <v>207</v>
      </c>
      <c r="D30" s="67"/>
      <c r="E30" s="67" t="s">
        <v>238</v>
      </c>
      <c r="F30" s="67"/>
      <c r="G30" s="67" t="s">
        <v>321</v>
      </c>
      <c r="H30" s="67"/>
      <c r="I30" s="67" t="s">
        <v>715</v>
      </c>
      <c r="J30" s="67"/>
      <c r="K30" s="56"/>
    </row>
    <row r="31" spans="1:11" ht="25.5" x14ac:dyDescent="0.25">
      <c r="A31" s="121" t="s">
        <v>208</v>
      </c>
      <c r="B31" s="67"/>
      <c r="C31" s="67" t="s">
        <v>207</v>
      </c>
      <c r="D31" s="67"/>
      <c r="E31" s="67" t="s">
        <v>238</v>
      </c>
      <c r="F31" s="67"/>
      <c r="G31" s="67" t="s">
        <v>323</v>
      </c>
      <c r="H31" s="67"/>
      <c r="I31" s="67" t="s">
        <v>715</v>
      </c>
      <c r="J31" s="67"/>
      <c r="K31" s="56"/>
    </row>
    <row r="32" spans="1:11" x14ac:dyDescent="0.25">
      <c r="A32" s="121" t="s">
        <v>208</v>
      </c>
      <c r="B32" s="67"/>
      <c r="C32" s="67" t="s">
        <v>207</v>
      </c>
      <c r="D32" s="67"/>
      <c r="E32" s="67" t="s">
        <v>238</v>
      </c>
      <c r="F32" s="67"/>
      <c r="G32" s="67" t="s">
        <v>324</v>
      </c>
      <c r="H32" s="67"/>
      <c r="I32" s="67" t="s">
        <v>715</v>
      </c>
      <c r="J32" s="67"/>
      <c r="K32" s="56"/>
    </row>
    <row r="33" spans="1:11" ht="25.5" x14ac:dyDescent="0.25">
      <c r="A33" s="121" t="s">
        <v>208</v>
      </c>
      <c r="B33" s="67"/>
      <c r="C33" s="67" t="s">
        <v>207</v>
      </c>
      <c r="D33" s="67"/>
      <c r="E33" s="67" t="s">
        <v>238</v>
      </c>
      <c r="F33" s="67"/>
      <c r="G33" s="67" t="s">
        <v>325</v>
      </c>
      <c r="H33" s="67"/>
      <c r="I33" s="67" t="s">
        <v>715</v>
      </c>
      <c r="J33" s="67"/>
      <c r="K33" s="56"/>
    </row>
    <row r="34" spans="1:11" x14ac:dyDescent="0.25">
      <c r="A34" s="121" t="s">
        <v>208</v>
      </c>
      <c r="B34" s="67"/>
      <c r="C34" s="67" t="s">
        <v>207</v>
      </c>
      <c r="D34" s="67"/>
      <c r="E34" s="67" t="s">
        <v>238</v>
      </c>
      <c r="F34" s="67"/>
      <c r="G34" s="67" t="s">
        <v>326</v>
      </c>
      <c r="H34" s="67"/>
      <c r="I34" s="67" t="s">
        <v>715</v>
      </c>
      <c r="J34" s="67"/>
      <c r="K34" s="56"/>
    </row>
    <row r="35" spans="1:11" ht="25.5" x14ac:dyDescent="0.25">
      <c r="A35" s="121" t="s">
        <v>208</v>
      </c>
      <c r="B35" s="67"/>
      <c r="C35" s="67" t="s">
        <v>207</v>
      </c>
      <c r="D35" s="67"/>
      <c r="E35" s="67" t="s">
        <v>238</v>
      </c>
      <c r="F35" s="67"/>
      <c r="G35" s="67" t="s">
        <v>328</v>
      </c>
      <c r="H35" s="67"/>
      <c r="I35" s="67" t="s">
        <v>715</v>
      </c>
      <c r="J35" s="67"/>
      <c r="K35" s="56"/>
    </row>
    <row r="36" spans="1:11" x14ac:dyDescent="0.25">
      <c r="A36" s="121" t="s">
        <v>208</v>
      </c>
      <c r="B36" s="67"/>
      <c r="C36" s="67" t="s">
        <v>207</v>
      </c>
      <c r="D36" s="67"/>
      <c r="E36" s="67" t="s">
        <v>238</v>
      </c>
      <c r="F36" s="67"/>
      <c r="G36" s="67" t="s">
        <v>327</v>
      </c>
      <c r="H36" s="67"/>
      <c r="I36" s="67" t="s">
        <v>715</v>
      </c>
      <c r="J36" s="67"/>
      <c r="K36" s="56"/>
    </row>
    <row r="37" spans="1:11" ht="25.5" x14ac:dyDescent="0.25">
      <c r="A37" s="121" t="s">
        <v>208</v>
      </c>
      <c r="B37" s="67"/>
      <c r="C37" s="67" t="s">
        <v>207</v>
      </c>
      <c r="D37" s="67"/>
      <c r="E37" s="67" t="s">
        <v>238</v>
      </c>
      <c r="F37" s="67"/>
      <c r="G37" s="67" t="s">
        <v>329</v>
      </c>
      <c r="H37" s="67"/>
      <c r="I37" s="67" t="s">
        <v>715</v>
      </c>
      <c r="J37" s="67"/>
      <c r="K37" s="56"/>
    </row>
    <row r="38" spans="1:11" x14ac:dyDescent="0.25">
      <c r="A38" s="121" t="s">
        <v>208</v>
      </c>
      <c r="B38" s="67"/>
      <c r="C38" s="67" t="s">
        <v>207</v>
      </c>
      <c r="D38" s="67"/>
      <c r="E38" s="67" t="s">
        <v>238</v>
      </c>
      <c r="F38" s="67"/>
      <c r="G38" s="67" t="s">
        <v>330</v>
      </c>
      <c r="H38" s="67"/>
      <c r="I38" s="67" t="s">
        <v>715</v>
      </c>
      <c r="J38" s="67"/>
      <c r="K38" s="56"/>
    </row>
    <row r="39" spans="1:11" ht="25.5" x14ac:dyDescent="0.25">
      <c r="A39" s="121" t="s">
        <v>208</v>
      </c>
      <c r="B39" s="67"/>
      <c r="C39" s="67" t="s">
        <v>207</v>
      </c>
      <c r="D39" s="67"/>
      <c r="E39" s="67" t="s">
        <v>238</v>
      </c>
      <c r="F39" s="67"/>
      <c r="G39" s="67" t="s">
        <v>331</v>
      </c>
      <c r="H39" s="67"/>
      <c r="I39" s="67" t="s">
        <v>715</v>
      </c>
      <c r="J39" s="67"/>
      <c r="K39" s="56"/>
    </row>
    <row r="40" spans="1:11" x14ac:dyDescent="0.25">
      <c r="A40" s="121" t="s">
        <v>208</v>
      </c>
      <c r="B40" s="67"/>
      <c r="C40" s="67" t="s">
        <v>207</v>
      </c>
      <c r="D40" s="67"/>
      <c r="E40" s="67" t="s">
        <v>238</v>
      </c>
      <c r="F40" s="67"/>
      <c r="G40" s="67" t="s">
        <v>332</v>
      </c>
      <c r="H40" s="67"/>
      <c r="I40" s="67" t="s">
        <v>715</v>
      </c>
      <c r="J40" s="67"/>
      <c r="K40" s="56"/>
    </row>
    <row r="41" spans="1:11" ht="25.5" x14ac:dyDescent="0.25">
      <c r="A41" s="121" t="s">
        <v>208</v>
      </c>
      <c r="B41" s="67"/>
      <c r="C41" s="67" t="s">
        <v>207</v>
      </c>
      <c r="D41" s="67"/>
      <c r="E41" s="67" t="s">
        <v>238</v>
      </c>
      <c r="F41" s="67"/>
      <c r="G41" s="67" t="s">
        <v>334</v>
      </c>
      <c r="H41" s="67"/>
      <c r="I41" s="67" t="s">
        <v>715</v>
      </c>
      <c r="J41" s="67"/>
      <c r="K41" s="56"/>
    </row>
    <row r="42" spans="1:11" x14ac:dyDescent="0.25">
      <c r="A42" s="121" t="s">
        <v>208</v>
      </c>
      <c r="B42" s="67"/>
      <c r="C42" s="67" t="s">
        <v>207</v>
      </c>
      <c r="D42" s="67"/>
      <c r="E42" s="67" t="s">
        <v>238</v>
      </c>
      <c r="F42" s="67"/>
      <c r="G42" s="67" t="s">
        <v>333</v>
      </c>
      <c r="H42" s="67"/>
      <c r="I42" s="67" t="s">
        <v>715</v>
      </c>
      <c r="J42" s="67"/>
      <c r="K42" s="56"/>
    </row>
    <row r="43" spans="1:11" ht="25.5" x14ac:dyDescent="0.25">
      <c r="A43" s="121" t="s">
        <v>208</v>
      </c>
      <c r="B43" s="67"/>
      <c r="C43" s="67" t="s">
        <v>207</v>
      </c>
      <c r="D43" s="67"/>
      <c r="E43" s="67" t="s">
        <v>238</v>
      </c>
      <c r="F43" s="67"/>
      <c r="G43" s="67" t="s">
        <v>336</v>
      </c>
      <c r="H43" s="67"/>
      <c r="I43" s="67" t="s">
        <v>715</v>
      </c>
      <c r="J43" s="67"/>
      <c r="K43" s="56"/>
    </row>
    <row r="44" spans="1:11" x14ac:dyDescent="0.25">
      <c r="A44" s="121" t="s">
        <v>208</v>
      </c>
      <c r="B44" s="67"/>
      <c r="C44" s="67" t="s">
        <v>207</v>
      </c>
      <c r="D44" s="67"/>
      <c r="E44" s="67" t="s">
        <v>238</v>
      </c>
      <c r="F44" s="67"/>
      <c r="G44" s="67" t="s">
        <v>335</v>
      </c>
      <c r="H44" s="67"/>
      <c r="I44" s="67" t="s">
        <v>715</v>
      </c>
      <c r="J44" s="67"/>
      <c r="K44" s="56"/>
    </row>
    <row r="45" spans="1:11" ht="25.5" x14ac:dyDescent="0.25">
      <c r="A45" s="121" t="s">
        <v>208</v>
      </c>
      <c r="B45" s="67"/>
      <c r="C45" s="67" t="s">
        <v>207</v>
      </c>
      <c r="D45" s="67"/>
      <c r="E45" s="67" t="s">
        <v>238</v>
      </c>
      <c r="F45" s="67"/>
      <c r="G45" s="67" t="s">
        <v>803</v>
      </c>
      <c r="H45" s="67"/>
      <c r="I45" s="67" t="s">
        <v>715</v>
      </c>
      <c r="J45" s="67"/>
      <c r="K45" s="56"/>
    </row>
    <row r="46" spans="1:11" x14ac:dyDescent="0.25">
      <c r="A46" s="121" t="s">
        <v>208</v>
      </c>
      <c r="B46" s="67"/>
      <c r="C46" s="67" t="s">
        <v>207</v>
      </c>
      <c r="D46" s="67"/>
      <c r="E46" s="67" t="s">
        <v>238</v>
      </c>
      <c r="F46" s="67"/>
      <c r="G46" s="67" t="s">
        <v>918</v>
      </c>
      <c r="H46" s="67"/>
      <c r="I46" s="67" t="s">
        <v>715</v>
      </c>
      <c r="J46" s="67"/>
      <c r="K46" s="56"/>
    </row>
    <row r="47" spans="1:11" ht="25.5" x14ac:dyDescent="0.25">
      <c r="A47" s="121" t="s">
        <v>208</v>
      </c>
      <c r="B47" s="67"/>
      <c r="C47" s="67" t="s">
        <v>207</v>
      </c>
      <c r="D47" s="67"/>
      <c r="E47" s="67" t="s">
        <v>238</v>
      </c>
      <c r="F47" s="67"/>
      <c r="G47" s="67" t="s">
        <v>337</v>
      </c>
      <c r="H47" s="67"/>
      <c r="I47" s="67" t="s">
        <v>715</v>
      </c>
      <c r="J47" s="67"/>
      <c r="K47" s="56"/>
    </row>
    <row r="48" spans="1:11" ht="114.75" x14ac:dyDescent="0.25">
      <c r="A48" s="121" t="s">
        <v>1112</v>
      </c>
      <c r="B48" s="67" t="s">
        <v>1113</v>
      </c>
      <c r="C48" s="67" t="s">
        <v>207</v>
      </c>
      <c r="D48" s="67"/>
      <c r="E48" s="67" t="s">
        <v>238</v>
      </c>
      <c r="F48" s="67"/>
      <c r="G48" s="67" t="s">
        <v>1081</v>
      </c>
      <c r="H48" s="67"/>
      <c r="I48" s="67" t="s">
        <v>715</v>
      </c>
      <c r="J48" s="67"/>
      <c r="K48" s="56"/>
    </row>
    <row r="49" spans="1:11" x14ac:dyDescent="0.25">
      <c r="A49" s="121" t="s">
        <v>208</v>
      </c>
      <c r="B49" s="67"/>
      <c r="C49" s="67" t="s">
        <v>207</v>
      </c>
      <c r="D49" s="67"/>
      <c r="E49" s="67" t="s">
        <v>238</v>
      </c>
      <c r="F49" s="67"/>
      <c r="G49" s="67" t="s">
        <v>10</v>
      </c>
      <c r="H49" s="67"/>
      <c r="I49" s="67" t="s">
        <v>715</v>
      </c>
      <c r="J49" s="67"/>
      <c r="K49" s="56"/>
    </row>
    <row r="50" spans="1:11" x14ac:dyDescent="0.25">
      <c r="A50" s="121" t="s">
        <v>208</v>
      </c>
      <c r="B50" s="67"/>
      <c r="C50" s="67" t="s">
        <v>207</v>
      </c>
      <c r="D50" s="67"/>
      <c r="E50" s="67" t="s">
        <v>238</v>
      </c>
      <c r="F50" s="67"/>
      <c r="G50" s="67" t="s">
        <v>922</v>
      </c>
      <c r="H50" s="67"/>
      <c r="I50" s="67" t="s">
        <v>715</v>
      </c>
      <c r="J50" s="67"/>
      <c r="K50" s="56"/>
    </row>
    <row r="51" spans="1:11" ht="38.25" x14ac:dyDescent="0.25">
      <c r="A51" s="122" t="s">
        <v>208</v>
      </c>
      <c r="B51" s="15" t="s">
        <v>209</v>
      </c>
      <c r="C51" s="15" t="s">
        <v>207</v>
      </c>
      <c r="D51" s="15" t="s">
        <v>38</v>
      </c>
      <c r="E51" s="67" t="s">
        <v>238</v>
      </c>
      <c r="F51" s="15"/>
      <c r="G51" s="15" t="s">
        <v>29</v>
      </c>
      <c r="H51" s="15"/>
      <c r="I51" s="67" t="s">
        <v>715</v>
      </c>
      <c r="J51" s="67"/>
      <c r="K51" s="56"/>
    </row>
    <row r="52" spans="1:11" x14ac:dyDescent="0.25">
      <c r="A52" s="122" t="s">
        <v>208</v>
      </c>
      <c r="B52" s="15"/>
      <c r="C52" s="15" t="s">
        <v>207</v>
      </c>
      <c r="D52" s="15"/>
      <c r="E52" s="67" t="s">
        <v>238</v>
      </c>
      <c r="F52" s="15"/>
      <c r="G52" s="15" t="s">
        <v>247</v>
      </c>
      <c r="H52" s="15"/>
      <c r="I52" s="67" t="s">
        <v>715</v>
      </c>
      <c r="J52" s="67"/>
      <c r="K52" s="56"/>
    </row>
    <row r="53" spans="1:11" ht="165.75" x14ac:dyDescent="0.25">
      <c r="A53" s="122" t="s">
        <v>208</v>
      </c>
      <c r="B53" s="15"/>
      <c r="C53" s="15" t="s">
        <v>207</v>
      </c>
      <c r="D53" s="15"/>
      <c r="E53" s="67" t="s">
        <v>238</v>
      </c>
      <c r="F53" s="15"/>
      <c r="G53" s="15" t="s">
        <v>926</v>
      </c>
      <c r="H53" s="15"/>
      <c r="I53" s="67" t="s">
        <v>715</v>
      </c>
      <c r="J53" s="67"/>
      <c r="K53" s="48"/>
    </row>
    <row r="54" spans="1:11" ht="38.25" x14ac:dyDescent="0.25">
      <c r="A54" s="121" t="s">
        <v>208</v>
      </c>
      <c r="B54" s="67" t="s">
        <v>209</v>
      </c>
      <c r="C54" s="67" t="s">
        <v>207</v>
      </c>
      <c r="D54" s="67" t="s">
        <v>12</v>
      </c>
      <c r="E54" s="67" t="s">
        <v>238</v>
      </c>
      <c r="F54" s="67"/>
      <c r="G54" s="67" t="s">
        <v>29</v>
      </c>
      <c r="H54" s="67"/>
      <c r="I54" s="67" t="s">
        <v>715</v>
      </c>
      <c r="J54" s="67"/>
      <c r="K54" s="56"/>
    </row>
    <row r="55" spans="1:11" x14ac:dyDescent="0.25">
      <c r="A55" s="121" t="s">
        <v>208</v>
      </c>
      <c r="B55" s="67"/>
      <c r="C55" s="67" t="s">
        <v>207</v>
      </c>
      <c r="D55" s="67"/>
      <c r="E55" s="67" t="s">
        <v>238</v>
      </c>
      <c r="F55" s="67"/>
      <c r="G55" s="67" t="s">
        <v>232</v>
      </c>
      <c r="H55" s="67"/>
      <c r="I55" s="67" t="s">
        <v>715</v>
      </c>
      <c r="J55" s="67"/>
      <c r="K55" s="56"/>
    </row>
    <row r="56" spans="1:11" x14ac:dyDescent="0.25">
      <c r="A56" s="121" t="s">
        <v>208</v>
      </c>
      <c r="B56" s="67"/>
      <c r="C56" s="67" t="s">
        <v>207</v>
      </c>
      <c r="D56" s="67"/>
      <c r="E56" s="67" t="s">
        <v>238</v>
      </c>
      <c r="F56" s="67"/>
      <c r="G56" s="67" t="s">
        <v>231</v>
      </c>
      <c r="H56" s="67"/>
      <c r="I56" s="67" t="s">
        <v>715</v>
      </c>
      <c r="J56" s="67"/>
      <c r="K56" s="56"/>
    </row>
    <row r="57" spans="1:11" ht="63.75" x14ac:dyDescent="0.25">
      <c r="A57" s="121" t="s">
        <v>208</v>
      </c>
      <c r="B57" s="67"/>
      <c r="C57" s="67" t="s">
        <v>207</v>
      </c>
      <c r="D57" s="67"/>
      <c r="E57" s="67" t="s">
        <v>238</v>
      </c>
      <c r="F57" s="67"/>
      <c r="G57" s="67" t="s">
        <v>805</v>
      </c>
      <c r="H57" s="67"/>
      <c r="I57" s="67" t="s">
        <v>715</v>
      </c>
      <c r="J57" s="67"/>
      <c r="K57" s="56"/>
    </row>
    <row r="58" spans="1:11" ht="293.25" x14ac:dyDescent="0.25">
      <c r="A58" s="121" t="s">
        <v>208</v>
      </c>
      <c r="B58" s="67"/>
      <c r="C58" s="67" t="s">
        <v>207</v>
      </c>
      <c r="D58" s="67"/>
      <c r="E58" s="67" t="s">
        <v>238</v>
      </c>
      <c r="F58" s="67"/>
      <c r="G58" s="67" t="s">
        <v>806</v>
      </c>
      <c r="H58" s="67"/>
      <c r="I58" s="67" t="s">
        <v>715</v>
      </c>
      <c r="J58" s="67"/>
      <c r="K58" s="56"/>
    </row>
    <row r="59" spans="1:11" ht="306" x14ac:dyDescent="0.25">
      <c r="A59" s="121" t="s">
        <v>208</v>
      </c>
      <c r="B59" s="67"/>
      <c r="C59" s="67" t="s">
        <v>207</v>
      </c>
      <c r="D59" s="67"/>
      <c r="E59" s="67" t="s">
        <v>238</v>
      </c>
      <c r="F59" s="67"/>
      <c r="G59" s="67" t="s">
        <v>807</v>
      </c>
      <c r="H59" s="67"/>
      <c r="I59" s="67" t="s">
        <v>715</v>
      </c>
      <c r="J59" s="67"/>
      <c r="K59" s="56"/>
    </row>
    <row r="60" spans="1:11" ht="306" x14ac:dyDescent="0.25">
      <c r="A60" s="121" t="s">
        <v>208</v>
      </c>
      <c r="B60" s="67"/>
      <c r="C60" s="67" t="s">
        <v>207</v>
      </c>
      <c r="D60" s="67"/>
      <c r="E60" s="67" t="s">
        <v>238</v>
      </c>
      <c r="F60" s="67"/>
      <c r="G60" s="67" t="s">
        <v>807</v>
      </c>
      <c r="H60" s="67"/>
      <c r="I60" s="67" t="s">
        <v>715</v>
      </c>
      <c r="J60" s="67"/>
      <c r="K60" s="56"/>
    </row>
    <row r="61" spans="1:11" ht="331.5" x14ac:dyDescent="0.25">
      <c r="A61" s="121" t="s">
        <v>208</v>
      </c>
      <c r="B61" s="67"/>
      <c r="C61" s="67" t="s">
        <v>207</v>
      </c>
      <c r="D61" s="67"/>
      <c r="E61" s="67" t="s">
        <v>238</v>
      </c>
      <c r="F61" s="67"/>
      <c r="G61" s="67" t="s">
        <v>808</v>
      </c>
      <c r="H61" s="67"/>
      <c r="I61" s="67" t="s">
        <v>715</v>
      </c>
      <c r="J61" s="67"/>
      <c r="K61" s="56"/>
    </row>
    <row r="62" spans="1:11" ht="153" x14ac:dyDescent="0.25">
      <c r="A62" s="121" t="s">
        <v>208</v>
      </c>
      <c r="B62" s="67"/>
      <c r="C62" s="67" t="s">
        <v>207</v>
      </c>
      <c r="D62" s="67"/>
      <c r="E62" s="67" t="s">
        <v>238</v>
      </c>
      <c r="F62" s="67"/>
      <c r="G62" s="67" t="s">
        <v>809</v>
      </c>
      <c r="H62" s="67"/>
      <c r="I62" s="67" t="s">
        <v>715</v>
      </c>
      <c r="J62" s="67"/>
      <c r="K62" s="56"/>
    </row>
    <row r="63" spans="1:11" ht="76.5" x14ac:dyDescent="0.25">
      <c r="A63" s="121" t="s">
        <v>208</v>
      </c>
      <c r="B63" s="67"/>
      <c r="C63" s="67" t="s">
        <v>207</v>
      </c>
      <c r="D63" s="67"/>
      <c r="E63" s="67" t="s">
        <v>238</v>
      </c>
      <c r="F63" s="67"/>
      <c r="G63" s="67" t="s">
        <v>810</v>
      </c>
      <c r="H63" s="67"/>
      <c r="I63" s="67" t="s">
        <v>715</v>
      </c>
      <c r="J63" s="67"/>
      <c r="K63" s="56"/>
    </row>
    <row r="64" spans="1:11" ht="76.5" x14ac:dyDescent="0.25">
      <c r="A64" s="121" t="s">
        <v>208</v>
      </c>
      <c r="B64" s="67"/>
      <c r="C64" s="67" t="s">
        <v>207</v>
      </c>
      <c r="D64" s="67"/>
      <c r="E64" s="67" t="s">
        <v>238</v>
      </c>
      <c r="F64" s="67"/>
      <c r="G64" s="67" t="s">
        <v>811</v>
      </c>
      <c r="H64" s="67"/>
      <c r="I64" s="67" t="s">
        <v>715</v>
      </c>
      <c r="J64" s="67"/>
      <c r="K64" s="56"/>
    </row>
    <row r="65" spans="1:11" ht="76.5" x14ac:dyDescent="0.25">
      <c r="A65" s="121" t="s">
        <v>804</v>
      </c>
      <c r="B65" s="67" t="s">
        <v>915</v>
      </c>
      <c r="C65" s="67" t="s">
        <v>207</v>
      </c>
      <c r="D65" s="67"/>
      <c r="E65" s="67" t="s">
        <v>238</v>
      </c>
      <c r="F65" s="67"/>
      <c r="G65" s="67" t="s">
        <v>813</v>
      </c>
      <c r="H65" s="67"/>
      <c r="I65" s="67" t="s">
        <v>715</v>
      </c>
      <c r="J65" s="67"/>
      <c r="K65" s="56"/>
    </row>
    <row r="66" spans="1:11" ht="140.25" x14ac:dyDescent="0.25">
      <c r="A66" s="121" t="s">
        <v>208</v>
      </c>
      <c r="B66" s="67"/>
      <c r="C66" s="67" t="s">
        <v>207</v>
      </c>
      <c r="D66" s="67"/>
      <c r="E66" s="67" t="s">
        <v>238</v>
      </c>
      <c r="F66" s="67"/>
      <c r="G66" s="67" t="s">
        <v>812</v>
      </c>
      <c r="H66" s="67"/>
      <c r="I66" s="67" t="s">
        <v>715</v>
      </c>
      <c r="J66" s="67"/>
      <c r="K66" s="56"/>
    </row>
    <row r="67" spans="1:11" ht="51" x14ac:dyDescent="0.25">
      <c r="A67" s="119" t="s">
        <v>210</v>
      </c>
      <c r="B67" s="67" t="s">
        <v>211</v>
      </c>
      <c r="C67" s="67" t="s">
        <v>207</v>
      </c>
      <c r="D67" s="67" t="s">
        <v>233</v>
      </c>
      <c r="E67" s="67" t="s">
        <v>238</v>
      </c>
      <c r="F67" s="67"/>
      <c r="G67" s="67" t="s">
        <v>29</v>
      </c>
      <c r="H67" s="67"/>
      <c r="I67" s="67" t="s">
        <v>715</v>
      </c>
      <c r="J67" s="67"/>
      <c r="K67" s="56"/>
    </row>
    <row r="68" spans="1:11" x14ac:dyDescent="0.25">
      <c r="A68" s="119" t="s">
        <v>210</v>
      </c>
      <c r="B68" s="67"/>
      <c r="C68" s="67" t="s">
        <v>207</v>
      </c>
      <c r="D68" s="67"/>
      <c r="E68" s="67" t="s">
        <v>238</v>
      </c>
      <c r="F68" s="67"/>
      <c r="G68" s="67" t="s">
        <v>232</v>
      </c>
      <c r="H68" s="67"/>
      <c r="I68" s="67" t="s">
        <v>715</v>
      </c>
      <c r="J68" s="67"/>
      <c r="K68" s="56"/>
    </row>
    <row r="69" spans="1:11" x14ac:dyDescent="0.25">
      <c r="A69" s="119" t="s">
        <v>210</v>
      </c>
      <c r="B69" s="67" t="s">
        <v>923</v>
      </c>
      <c r="C69" s="67" t="s">
        <v>207</v>
      </c>
      <c r="D69" s="67"/>
      <c r="E69" s="67" t="s">
        <v>238</v>
      </c>
      <c r="F69" s="67"/>
      <c r="G69" s="67" t="s">
        <v>231</v>
      </c>
      <c r="H69" s="67"/>
      <c r="I69" s="67" t="s">
        <v>715</v>
      </c>
      <c r="J69" s="67"/>
      <c r="K69" s="56"/>
    </row>
    <row r="70" spans="1:11" ht="25.5" x14ac:dyDescent="0.25">
      <c r="A70" s="119" t="s">
        <v>210</v>
      </c>
      <c r="B70" s="67"/>
      <c r="C70" s="67" t="s">
        <v>207</v>
      </c>
      <c r="D70" s="67"/>
      <c r="E70" s="67" t="s">
        <v>238</v>
      </c>
      <c r="F70" s="67"/>
      <c r="G70" s="67" t="s">
        <v>338</v>
      </c>
      <c r="H70" s="67"/>
      <c r="I70" s="67" t="s">
        <v>715</v>
      </c>
      <c r="J70" s="67"/>
      <c r="K70" s="56"/>
    </row>
    <row r="71" spans="1:11" ht="63.75" x14ac:dyDescent="0.25">
      <c r="A71" s="119" t="s">
        <v>210</v>
      </c>
      <c r="B71" s="67"/>
      <c r="C71" s="67" t="s">
        <v>207</v>
      </c>
      <c r="D71" s="67"/>
      <c r="E71" s="67" t="s">
        <v>238</v>
      </c>
      <c r="F71" s="67"/>
      <c r="G71" s="67" t="s">
        <v>339</v>
      </c>
      <c r="H71" s="67"/>
      <c r="I71" s="67" t="s">
        <v>715</v>
      </c>
      <c r="J71" s="67"/>
      <c r="K71" s="56"/>
    </row>
    <row r="72" spans="1:11" ht="25.5" x14ac:dyDescent="0.25">
      <c r="A72" s="119" t="s">
        <v>210</v>
      </c>
      <c r="B72" s="67"/>
      <c r="C72" s="67" t="s">
        <v>207</v>
      </c>
      <c r="D72" s="67"/>
      <c r="E72" s="67" t="s">
        <v>238</v>
      </c>
      <c r="F72" s="67"/>
      <c r="G72" s="67" t="s">
        <v>340</v>
      </c>
      <c r="H72" s="67"/>
      <c r="I72" s="67" t="s">
        <v>715</v>
      </c>
      <c r="J72" s="67"/>
      <c r="K72" s="56"/>
    </row>
    <row r="73" spans="1:11" x14ac:dyDescent="0.25">
      <c r="A73" s="119" t="s">
        <v>210</v>
      </c>
      <c r="B73" s="67"/>
      <c r="C73" s="67" t="s">
        <v>207</v>
      </c>
      <c r="D73" s="67"/>
      <c r="E73" s="67" t="s">
        <v>238</v>
      </c>
      <c r="F73" s="67"/>
      <c r="G73" s="67" t="s">
        <v>341</v>
      </c>
      <c r="H73" s="67"/>
      <c r="I73" s="67" t="s">
        <v>715</v>
      </c>
      <c r="J73" s="67"/>
      <c r="K73" s="56"/>
    </row>
    <row r="74" spans="1:11" ht="89.25" x14ac:dyDescent="0.25">
      <c r="A74" s="119" t="s">
        <v>210</v>
      </c>
      <c r="B74" s="67"/>
      <c r="C74" s="67" t="s">
        <v>207</v>
      </c>
      <c r="D74" s="67"/>
      <c r="E74" s="67" t="s">
        <v>238</v>
      </c>
      <c r="F74" s="67"/>
      <c r="G74" s="67" t="s">
        <v>342</v>
      </c>
      <c r="H74" s="67"/>
      <c r="I74" s="67" t="s">
        <v>715</v>
      </c>
      <c r="J74" s="67"/>
      <c r="K74" s="56"/>
    </row>
    <row r="75" spans="1:11" x14ac:dyDescent="0.25">
      <c r="A75" s="119" t="s">
        <v>210</v>
      </c>
      <c r="B75" s="67"/>
      <c r="C75" s="67" t="s">
        <v>207</v>
      </c>
      <c r="D75" s="67"/>
      <c r="E75" s="67" t="s">
        <v>238</v>
      </c>
      <c r="F75" s="67"/>
      <c r="G75" s="67" t="s">
        <v>10</v>
      </c>
      <c r="H75" s="67"/>
      <c r="I75" s="67" t="s">
        <v>715</v>
      </c>
      <c r="J75" s="67"/>
      <c r="K75" s="56"/>
    </row>
    <row r="76" spans="1:11" x14ac:dyDescent="0.25">
      <c r="A76" s="119" t="s">
        <v>210</v>
      </c>
      <c r="B76" s="67"/>
      <c r="C76" s="67" t="s">
        <v>207</v>
      </c>
      <c r="D76" s="67"/>
      <c r="E76" s="67" t="s">
        <v>238</v>
      </c>
      <c r="F76" s="67"/>
      <c r="G76" s="67" t="s">
        <v>924</v>
      </c>
      <c r="H76" s="67"/>
      <c r="I76" s="67" t="s">
        <v>715</v>
      </c>
      <c r="J76" s="67"/>
      <c r="K76" s="56"/>
    </row>
    <row r="77" spans="1:11" x14ac:dyDescent="0.25">
      <c r="A77" s="119" t="s">
        <v>210</v>
      </c>
      <c r="B77" s="67"/>
      <c r="C77" s="67" t="s">
        <v>207</v>
      </c>
      <c r="D77" s="67"/>
      <c r="E77" s="67" t="s">
        <v>238</v>
      </c>
      <c r="F77" s="67"/>
      <c r="G77" s="67" t="s">
        <v>29</v>
      </c>
      <c r="H77" s="67"/>
      <c r="I77" s="67" t="s">
        <v>715</v>
      </c>
      <c r="J77" s="67"/>
      <c r="K77" s="56"/>
    </row>
    <row r="78" spans="1:11" ht="51" x14ac:dyDescent="0.25">
      <c r="A78" s="119" t="s">
        <v>218</v>
      </c>
      <c r="B78" s="67" t="s">
        <v>343</v>
      </c>
      <c r="C78" s="67" t="s">
        <v>207</v>
      </c>
      <c r="D78" s="67" t="s">
        <v>233</v>
      </c>
      <c r="E78" s="67" t="s">
        <v>238</v>
      </c>
      <c r="F78" s="67"/>
      <c r="G78" s="67" t="s">
        <v>29</v>
      </c>
      <c r="H78" s="67"/>
      <c r="I78" s="67" t="s">
        <v>715</v>
      </c>
      <c r="J78" s="67"/>
      <c r="K78" s="56"/>
    </row>
    <row r="79" spans="1:11" x14ac:dyDescent="0.25">
      <c r="A79" s="119" t="s">
        <v>218</v>
      </c>
      <c r="B79" s="67"/>
      <c r="C79" s="67" t="s">
        <v>207</v>
      </c>
      <c r="D79" s="67"/>
      <c r="E79" s="67" t="s">
        <v>238</v>
      </c>
      <c r="F79" s="67"/>
      <c r="G79" s="67" t="s">
        <v>247</v>
      </c>
      <c r="H79" s="67"/>
      <c r="I79" s="67" t="s">
        <v>715</v>
      </c>
      <c r="J79" s="67"/>
      <c r="K79" s="56"/>
    </row>
    <row r="80" spans="1:11" x14ac:dyDescent="0.25">
      <c r="A80" s="119" t="s">
        <v>218</v>
      </c>
      <c r="B80" s="67"/>
      <c r="C80" s="67" t="s">
        <v>207</v>
      </c>
      <c r="D80" s="67"/>
      <c r="E80" s="67" t="s">
        <v>238</v>
      </c>
      <c r="F80" s="67"/>
      <c r="G80" s="67" t="s">
        <v>26</v>
      </c>
      <c r="H80" s="67"/>
      <c r="I80" s="67" t="s">
        <v>715</v>
      </c>
      <c r="J80" s="67"/>
      <c r="K80" s="56"/>
    </row>
    <row r="81" spans="1:12" ht="38.25" x14ac:dyDescent="0.25">
      <c r="A81" s="119" t="s">
        <v>218</v>
      </c>
      <c r="B81" s="67"/>
      <c r="C81" s="67" t="s">
        <v>207</v>
      </c>
      <c r="D81" s="67"/>
      <c r="E81" s="67" t="s">
        <v>238</v>
      </c>
      <c r="F81" s="67"/>
      <c r="G81" s="67" t="s">
        <v>1082</v>
      </c>
      <c r="H81" s="67"/>
      <c r="I81" s="67" t="s">
        <v>715</v>
      </c>
      <c r="J81" s="67"/>
      <c r="K81" s="56"/>
    </row>
    <row r="82" spans="1:12" x14ac:dyDescent="0.25">
      <c r="A82" s="119" t="s">
        <v>218</v>
      </c>
      <c r="B82" s="67"/>
      <c r="C82" s="67" t="s">
        <v>207</v>
      </c>
      <c r="D82" s="67"/>
      <c r="E82" s="67" t="s">
        <v>238</v>
      </c>
      <c r="F82" s="67"/>
      <c r="G82" s="67" t="s">
        <v>26</v>
      </c>
      <c r="H82" s="67"/>
      <c r="I82" s="67" t="s">
        <v>715</v>
      </c>
      <c r="J82" s="67"/>
      <c r="K82" s="56"/>
    </row>
    <row r="83" spans="1:12" x14ac:dyDescent="0.25">
      <c r="A83" s="119" t="s">
        <v>218</v>
      </c>
      <c r="B83" s="67"/>
      <c r="C83" s="67" t="s">
        <v>207</v>
      </c>
      <c r="D83" s="67"/>
      <c r="E83" s="67" t="s">
        <v>238</v>
      </c>
      <c r="F83" s="67"/>
      <c r="G83" s="67" t="s">
        <v>731</v>
      </c>
      <c r="H83" s="67"/>
      <c r="I83" s="67" t="s">
        <v>715</v>
      </c>
      <c r="J83" s="67"/>
      <c r="K83" s="56"/>
    </row>
    <row r="84" spans="1:12" ht="51" x14ac:dyDescent="0.25">
      <c r="A84" s="119" t="s">
        <v>218</v>
      </c>
      <c r="B84" s="67" t="s">
        <v>345</v>
      </c>
      <c r="C84" s="67" t="s">
        <v>207</v>
      </c>
      <c r="D84" s="67"/>
      <c r="E84" s="67" t="s">
        <v>238</v>
      </c>
      <c r="F84" s="67"/>
      <c r="G84" s="67" t="s">
        <v>29</v>
      </c>
      <c r="H84" s="67"/>
      <c r="I84" s="67" t="s">
        <v>715</v>
      </c>
      <c r="J84" s="67"/>
      <c r="K84" s="56"/>
    </row>
    <row r="85" spans="1:12" x14ac:dyDescent="0.25">
      <c r="A85" s="119" t="s">
        <v>218</v>
      </c>
      <c r="B85" s="67"/>
      <c r="C85" s="67" t="s">
        <v>207</v>
      </c>
      <c r="D85" s="67"/>
      <c r="E85" s="67" t="s">
        <v>238</v>
      </c>
      <c r="F85" s="67"/>
      <c r="G85" s="67" t="s">
        <v>247</v>
      </c>
      <c r="H85" s="67"/>
      <c r="I85" s="67" t="s">
        <v>715</v>
      </c>
      <c r="J85" s="67"/>
      <c r="K85" s="56"/>
    </row>
    <row r="86" spans="1:12" x14ac:dyDescent="0.25">
      <c r="A86" s="119" t="s">
        <v>218</v>
      </c>
      <c r="B86" s="67"/>
      <c r="C86" s="67" t="s">
        <v>207</v>
      </c>
      <c r="D86" s="67"/>
      <c r="E86" s="67" t="s">
        <v>238</v>
      </c>
      <c r="F86" s="67"/>
      <c r="G86" s="67" t="s">
        <v>26</v>
      </c>
      <c r="H86" s="67"/>
      <c r="I86" s="67" t="s">
        <v>715</v>
      </c>
      <c r="J86" s="67"/>
      <c r="K86" s="56"/>
      <c r="L86" s="35" t="s">
        <v>732</v>
      </c>
    </row>
    <row r="87" spans="1:12" ht="38.25" x14ac:dyDescent="0.25">
      <c r="A87" s="119" t="s">
        <v>218</v>
      </c>
      <c r="B87" s="67"/>
      <c r="C87" s="67" t="s">
        <v>207</v>
      </c>
      <c r="D87" s="67"/>
      <c r="E87" s="67" t="s">
        <v>238</v>
      </c>
      <c r="F87" s="67"/>
      <c r="G87" s="67" t="s">
        <v>1083</v>
      </c>
      <c r="H87" s="67"/>
      <c r="I87" s="67" t="s">
        <v>715</v>
      </c>
      <c r="J87" s="67"/>
      <c r="K87" s="56"/>
    </row>
    <row r="88" spans="1:12" x14ac:dyDescent="0.25">
      <c r="A88" s="119" t="s">
        <v>218</v>
      </c>
      <c r="B88" s="67"/>
      <c r="C88" s="67" t="s">
        <v>207</v>
      </c>
      <c r="D88" s="67"/>
      <c r="E88" s="67" t="s">
        <v>238</v>
      </c>
      <c r="F88" s="67"/>
      <c r="G88" s="67" t="s">
        <v>26</v>
      </c>
      <c r="H88" s="67"/>
      <c r="I88" s="67" t="s">
        <v>715</v>
      </c>
      <c r="J88" s="67"/>
      <c r="K88" s="56"/>
    </row>
    <row r="89" spans="1:12" x14ac:dyDescent="0.25">
      <c r="A89" s="119" t="s">
        <v>218</v>
      </c>
      <c r="B89" s="67"/>
      <c r="C89" s="67" t="s">
        <v>207</v>
      </c>
      <c r="D89" s="67"/>
      <c r="E89" s="67" t="s">
        <v>238</v>
      </c>
      <c r="F89" s="67"/>
      <c r="G89" s="67" t="s">
        <v>731</v>
      </c>
      <c r="H89" s="67"/>
      <c r="I89" s="67" t="s">
        <v>715</v>
      </c>
      <c r="J89" s="67"/>
      <c r="K89" s="56"/>
    </row>
    <row r="90" spans="1:12" ht="51" x14ac:dyDescent="0.25">
      <c r="A90" s="119" t="s">
        <v>218</v>
      </c>
      <c r="B90" s="67" t="s">
        <v>346</v>
      </c>
      <c r="C90" s="67" t="s">
        <v>207</v>
      </c>
      <c r="D90" s="67"/>
      <c r="E90" s="67" t="s">
        <v>238</v>
      </c>
      <c r="F90" s="67"/>
      <c r="G90" s="67" t="s">
        <v>29</v>
      </c>
      <c r="H90" s="67"/>
      <c r="I90" s="67" t="s">
        <v>715</v>
      </c>
      <c r="J90" s="67"/>
      <c r="K90" s="56"/>
    </row>
    <row r="91" spans="1:12" x14ac:dyDescent="0.25">
      <c r="A91" s="119" t="s">
        <v>218</v>
      </c>
      <c r="B91" s="67"/>
      <c r="C91" s="67" t="s">
        <v>207</v>
      </c>
      <c r="D91" s="67"/>
      <c r="E91" s="67" t="s">
        <v>238</v>
      </c>
      <c r="F91" s="67"/>
      <c r="G91" s="67" t="s">
        <v>247</v>
      </c>
      <c r="H91" s="67"/>
      <c r="I91" s="67" t="s">
        <v>715</v>
      </c>
      <c r="J91" s="67"/>
      <c r="K91" s="56"/>
    </row>
    <row r="92" spans="1:12" x14ac:dyDescent="0.25">
      <c r="A92" s="119" t="s">
        <v>218</v>
      </c>
      <c r="B92" s="67"/>
      <c r="C92" s="67" t="s">
        <v>207</v>
      </c>
      <c r="D92" s="67"/>
      <c r="E92" s="67" t="s">
        <v>238</v>
      </c>
      <c r="F92" s="67"/>
      <c r="G92" s="67" t="s">
        <v>26</v>
      </c>
      <c r="H92" s="67"/>
      <c r="I92" s="67" t="s">
        <v>715</v>
      </c>
      <c r="J92" s="67"/>
      <c r="K92" s="56"/>
    </row>
    <row r="93" spans="1:12" ht="25.5" x14ac:dyDescent="0.25">
      <c r="A93" s="119" t="s">
        <v>218</v>
      </c>
      <c r="B93" s="67"/>
      <c r="C93" s="67" t="s">
        <v>207</v>
      </c>
      <c r="D93" s="67"/>
      <c r="E93" s="67" t="s">
        <v>238</v>
      </c>
      <c r="F93" s="67"/>
      <c r="G93" s="67" t="s">
        <v>347</v>
      </c>
      <c r="H93" s="67"/>
      <c r="I93" s="67" t="s">
        <v>715</v>
      </c>
      <c r="J93" s="67"/>
      <c r="K93" s="56"/>
    </row>
    <row r="94" spans="1:12" x14ac:dyDescent="0.25">
      <c r="A94" s="119" t="s">
        <v>218</v>
      </c>
      <c r="B94" s="67"/>
      <c r="C94" s="67" t="s">
        <v>207</v>
      </c>
      <c r="D94" s="67"/>
      <c r="E94" s="67" t="s">
        <v>238</v>
      </c>
      <c r="F94" s="67"/>
      <c r="G94" s="67" t="s">
        <v>26</v>
      </c>
      <c r="H94" s="67"/>
      <c r="I94" s="67" t="s">
        <v>715</v>
      </c>
      <c r="J94" s="67"/>
      <c r="K94" s="56"/>
    </row>
    <row r="95" spans="1:12" x14ac:dyDescent="0.25">
      <c r="A95" s="119" t="s">
        <v>218</v>
      </c>
      <c r="B95" s="67"/>
      <c r="C95" s="67" t="s">
        <v>207</v>
      </c>
      <c r="D95" s="67"/>
      <c r="E95" s="67" t="s">
        <v>238</v>
      </c>
      <c r="F95" s="67"/>
      <c r="G95" s="67" t="s">
        <v>344</v>
      </c>
      <c r="H95" s="67"/>
      <c r="I95" s="67" t="s">
        <v>715</v>
      </c>
      <c r="J95" s="67"/>
      <c r="K95" s="56"/>
    </row>
    <row r="96" spans="1:12" ht="25.5" x14ac:dyDescent="0.25">
      <c r="A96" s="119" t="s">
        <v>228</v>
      </c>
      <c r="B96" s="67" t="s">
        <v>229</v>
      </c>
      <c r="C96" s="67" t="s">
        <v>207</v>
      </c>
      <c r="D96" s="67" t="s">
        <v>44</v>
      </c>
      <c r="E96" s="67" t="s">
        <v>238</v>
      </c>
      <c r="F96" s="67"/>
      <c r="G96" s="67" t="s">
        <v>34</v>
      </c>
      <c r="H96" s="67"/>
      <c r="I96" s="67" t="s">
        <v>715</v>
      </c>
      <c r="J96" s="67"/>
      <c r="K96" s="56"/>
    </row>
    <row r="97" spans="1:11" x14ac:dyDescent="0.25">
      <c r="A97" s="119" t="s">
        <v>228</v>
      </c>
      <c r="B97" s="67"/>
      <c r="C97" s="67" t="s">
        <v>207</v>
      </c>
      <c r="D97" s="67"/>
      <c r="E97" s="67" t="s">
        <v>238</v>
      </c>
      <c r="F97" s="67"/>
      <c r="G97" s="67" t="s">
        <v>24</v>
      </c>
      <c r="H97" s="67"/>
      <c r="I97" s="67" t="s">
        <v>715</v>
      </c>
      <c r="J97" s="67"/>
      <c r="K97" s="56"/>
    </row>
    <row r="98" spans="1:11" x14ac:dyDescent="0.25">
      <c r="A98" s="119" t="s">
        <v>228</v>
      </c>
      <c r="B98" s="67"/>
      <c r="C98" s="67" t="s">
        <v>207</v>
      </c>
      <c r="D98" s="67"/>
      <c r="E98" s="67" t="s">
        <v>238</v>
      </c>
      <c r="F98" s="67"/>
      <c r="G98" s="67" t="s">
        <v>354</v>
      </c>
      <c r="H98" s="67"/>
      <c r="I98" s="67" t="s">
        <v>715</v>
      </c>
      <c r="J98" s="67"/>
      <c r="K98" s="48"/>
    </row>
    <row r="99" spans="1:11" x14ac:dyDescent="0.25">
      <c r="A99" s="119" t="s">
        <v>228</v>
      </c>
      <c r="B99" s="67"/>
      <c r="C99" s="67" t="s">
        <v>207</v>
      </c>
      <c r="D99" s="67"/>
      <c r="E99" s="67" t="s">
        <v>238</v>
      </c>
      <c r="F99" s="67"/>
      <c r="G99" s="67" t="s">
        <v>232</v>
      </c>
      <c r="H99" s="67"/>
      <c r="I99" s="67" t="s">
        <v>715</v>
      </c>
      <c r="J99" s="67"/>
      <c r="K99" s="56"/>
    </row>
    <row r="100" spans="1:11" x14ac:dyDescent="0.25">
      <c r="A100" s="119" t="s">
        <v>228</v>
      </c>
      <c r="B100" s="67"/>
      <c r="C100" s="67" t="s">
        <v>207</v>
      </c>
      <c r="D100" s="67"/>
      <c r="E100" s="67" t="s">
        <v>238</v>
      </c>
      <c r="F100" s="67"/>
      <c r="G100" s="67" t="s">
        <v>231</v>
      </c>
      <c r="H100" s="67"/>
      <c r="I100" s="67" t="s">
        <v>715</v>
      </c>
      <c r="J100" s="67"/>
      <c r="K100" s="56"/>
    </row>
    <row r="101" spans="1:11" ht="38.25" x14ac:dyDescent="0.25">
      <c r="A101" s="119" t="s">
        <v>228</v>
      </c>
      <c r="B101" s="67" t="s">
        <v>352</v>
      </c>
      <c r="C101" s="67" t="s">
        <v>207</v>
      </c>
      <c r="D101" s="67"/>
      <c r="E101" s="67" t="s">
        <v>238</v>
      </c>
      <c r="F101" s="67"/>
      <c r="G101" s="67" t="s">
        <v>10</v>
      </c>
      <c r="H101" s="67"/>
      <c r="I101" s="67" t="s">
        <v>715</v>
      </c>
      <c r="J101" s="67"/>
      <c r="K101" s="56"/>
    </row>
    <row r="102" spans="1:11" x14ac:dyDescent="0.25">
      <c r="A102" s="119" t="s">
        <v>228</v>
      </c>
      <c r="B102" s="67"/>
      <c r="C102" s="67" t="s">
        <v>207</v>
      </c>
      <c r="D102" s="67"/>
      <c r="E102" s="67" t="s">
        <v>238</v>
      </c>
      <c r="F102" s="67"/>
      <c r="G102" s="67" t="s">
        <v>774</v>
      </c>
      <c r="H102" s="67"/>
      <c r="I102" s="67" t="s">
        <v>715</v>
      </c>
      <c r="J102" s="67"/>
      <c r="K102" s="56"/>
    </row>
    <row r="103" spans="1:11" x14ac:dyDescent="0.25">
      <c r="A103" s="119" t="s">
        <v>228</v>
      </c>
      <c r="B103" s="67"/>
      <c r="C103" s="67" t="s">
        <v>207</v>
      </c>
      <c r="D103" s="67"/>
      <c r="E103" s="67" t="s">
        <v>238</v>
      </c>
      <c r="F103" s="67"/>
      <c r="G103" s="67" t="s">
        <v>775</v>
      </c>
      <c r="H103" s="67"/>
      <c r="I103" s="67" t="s">
        <v>715</v>
      </c>
      <c r="J103" s="67"/>
      <c r="K103" s="56"/>
    </row>
    <row r="104" spans="1:11" x14ac:dyDescent="0.25">
      <c r="A104" s="119" t="s">
        <v>228</v>
      </c>
      <c r="B104" s="67"/>
      <c r="C104" s="67" t="s">
        <v>207</v>
      </c>
      <c r="D104" s="67"/>
      <c r="E104" s="67" t="s">
        <v>238</v>
      </c>
      <c r="F104" s="67"/>
      <c r="G104" s="67" t="s">
        <v>405</v>
      </c>
      <c r="H104" s="67"/>
      <c r="I104" s="67" t="s">
        <v>715</v>
      </c>
      <c r="J104" s="67"/>
      <c r="K104" s="56"/>
    </row>
    <row r="105" spans="1:11" x14ac:dyDescent="0.25">
      <c r="A105" s="119" t="s">
        <v>228</v>
      </c>
      <c r="B105" s="67"/>
      <c r="C105" s="67" t="s">
        <v>207</v>
      </c>
      <c r="D105" s="67"/>
      <c r="E105" s="67" t="s">
        <v>238</v>
      </c>
      <c r="F105" s="67"/>
      <c r="G105" s="67" t="s">
        <v>925</v>
      </c>
      <c r="H105" s="67"/>
      <c r="I105" s="67" t="s">
        <v>715</v>
      </c>
      <c r="J105" s="67"/>
      <c r="K105" s="56"/>
    </row>
    <row r="106" spans="1:11" x14ac:dyDescent="0.25">
      <c r="A106" s="119" t="s">
        <v>228</v>
      </c>
      <c r="B106" s="67"/>
      <c r="C106" s="67" t="s">
        <v>207</v>
      </c>
      <c r="D106" s="67"/>
      <c r="E106" s="67" t="s">
        <v>238</v>
      </c>
      <c r="F106" s="67"/>
      <c r="G106" s="67" t="s">
        <v>10</v>
      </c>
      <c r="H106" s="67"/>
      <c r="I106" s="67" t="s">
        <v>715</v>
      </c>
      <c r="J106" s="67"/>
      <c r="K106" s="56"/>
    </row>
    <row r="107" spans="1:11" x14ac:dyDescent="0.25">
      <c r="A107" s="119" t="s">
        <v>228</v>
      </c>
      <c r="B107" s="67"/>
      <c r="C107" s="67" t="s">
        <v>207</v>
      </c>
      <c r="D107" s="67"/>
      <c r="E107" s="67" t="s">
        <v>238</v>
      </c>
      <c r="F107" s="67"/>
      <c r="G107" s="67" t="s">
        <v>922</v>
      </c>
      <c r="H107" s="67"/>
      <c r="I107" s="67" t="s">
        <v>715</v>
      </c>
      <c r="J107" s="67"/>
      <c r="K107" s="56"/>
    </row>
    <row r="108" spans="1:11" x14ac:dyDescent="0.25">
      <c r="A108" s="119" t="s">
        <v>228</v>
      </c>
      <c r="B108" s="67"/>
      <c r="C108" s="67" t="s">
        <v>207</v>
      </c>
      <c r="D108" s="67"/>
      <c r="E108" s="67" t="s">
        <v>238</v>
      </c>
      <c r="F108" s="67"/>
      <c r="G108" s="67" t="s">
        <v>775</v>
      </c>
      <c r="H108" s="67"/>
      <c r="I108" s="67" t="s">
        <v>715</v>
      </c>
      <c r="J108" s="67"/>
      <c r="K108" s="56"/>
    </row>
    <row r="109" spans="1:11" x14ac:dyDescent="0.25">
      <c r="A109" s="119" t="s">
        <v>228</v>
      </c>
      <c r="B109" s="67"/>
      <c r="C109" s="67" t="s">
        <v>207</v>
      </c>
      <c r="D109" s="67"/>
      <c r="E109" s="67" t="s">
        <v>238</v>
      </c>
      <c r="F109" s="67"/>
      <c r="G109" s="67" t="s">
        <v>405</v>
      </c>
      <c r="H109" s="67"/>
      <c r="I109" s="67" t="s">
        <v>715</v>
      </c>
      <c r="J109" s="67"/>
      <c r="K109" s="56"/>
    </row>
    <row r="110" spans="1:11" x14ac:dyDescent="0.25">
      <c r="A110" s="119" t="s">
        <v>228</v>
      </c>
      <c r="B110" s="67"/>
      <c r="C110" s="67" t="s">
        <v>207</v>
      </c>
      <c r="D110" s="67"/>
      <c r="E110" s="67" t="s">
        <v>238</v>
      </c>
      <c r="F110" s="67"/>
      <c r="G110" s="67" t="s">
        <v>925</v>
      </c>
      <c r="H110" s="67"/>
      <c r="I110" s="67" t="s">
        <v>715</v>
      </c>
      <c r="J110" s="67"/>
      <c r="K110" s="56"/>
    </row>
    <row r="111" spans="1:11" x14ac:dyDescent="0.25">
      <c r="A111" s="119" t="s">
        <v>228</v>
      </c>
      <c r="B111" s="67"/>
      <c r="C111" s="67" t="s">
        <v>207</v>
      </c>
      <c r="D111" s="67"/>
      <c r="E111" s="67" t="s">
        <v>238</v>
      </c>
      <c r="F111" s="67"/>
      <c r="G111" s="67" t="s">
        <v>353</v>
      </c>
      <c r="H111" s="67"/>
      <c r="I111" s="67" t="s">
        <v>715</v>
      </c>
      <c r="J111" s="67"/>
      <c r="K111" s="56"/>
    </row>
    <row r="112" spans="1:11" x14ac:dyDescent="0.25">
      <c r="A112" s="119" t="s">
        <v>228</v>
      </c>
      <c r="B112" s="67"/>
      <c r="C112" s="67" t="s">
        <v>207</v>
      </c>
      <c r="D112" s="67"/>
      <c r="E112" s="67" t="s">
        <v>238</v>
      </c>
      <c r="F112" s="67"/>
      <c r="G112" s="67" t="s">
        <v>24</v>
      </c>
      <c r="H112" s="67"/>
      <c r="I112" s="67" t="s">
        <v>715</v>
      </c>
      <c r="J112" s="67"/>
      <c r="K112" s="56"/>
    </row>
    <row r="113" spans="1:11" ht="165.75" x14ac:dyDescent="0.25">
      <c r="A113" s="119" t="s">
        <v>228</v>
      </c>
      <c r="B113" s="67"/>
      <c r="C113" s="67" t="s">
        <v>207</v>
      </c>
      <c r="D113" s="67"/>
      <c r="E113" s="67" t="s">
        <v>238</v>
      </c>
      <c r="F113" s="67"/>
      <c r="G113" s="67" t="s">
        <v>776</v>
      </c>
      <c r="H113" s="67"/>
      <c r="I113" s="67" t="s">
        <v>715</v>
      </c>
      <c r="J113" s="67"/>
      <c r="K113" s="56"/>
    </row>
    <row r="114" spans="1:11" x14ac:dyDescent="0.25">
      <c r="A114" s="119" t="s">
        <v>228</v>
      </c>
      <c r="B114" s="67"/>
      <c r="C114" s="67" t="s">
        <v>207</v>
      </c>
      <c r="D114" s="67"/>
      <c r="E114" s="67" t="s">
        <v>238</v>
      </c>
      <c r="F114" s="67"/>
      <c r="G114" s="67" t="s">
        <v>354</v>
      </c>
      <c r="H114" s="67"/>
      <c r="I114" s="67" t="s">
        <v>715</v>
      </c>
      <c r="J114" s="67"/>
      <c r="K114" s="56"/>
    </row>
    <row r="115" spans="1:11" x14ac:dyDescent="0.25">
      <c r="A115" s="119" t="s">
        <v>228</v>
      </c>
      <c r="B115" s="67"/>
      <c r="C115" s="67" t="s">
        <v>207</v>
      </c>
      <c r="D115" s="67"/>
      <c r="E115" s="67" t="s">
        <v>238</v>
      </c>
      <c r="F115" s="67"/>
      <c r="G115" s="67" t="s">
        <v>232</v>
      </c>
      <c r="H115" s="67"/>
      <c r="I115" s="67" t="s">
        <v>715</v>
      </c>
      <c r="J115" s="67"/>
      <c r="K115" s="56"/>
    </row>
    <row r="116" spans="1:11" x14ac:dyDescent="0.25">
      <c r="A116" s="119" t="s">
        <v>228</v>
      </c>
      <c r="B116" s="67"/>
      <c r="C116" s="67" t="s">
        <v>207</v>
      </c>
      <c r="D116" s="67"/>
      <c r="E116" s="67" t="s">
        <v>238</v>
      </c>
      <c r="F116" s="67"/>
      <c r="G116" s="67" t="s">
        <v>231</v>
      </c>
      <c r="H116" s="67"/>
      <c r="I116" s="67" t="s">
        <v>715</v>
      </c>
      <c r="J116" s="67"/>
      <c r="K116" s="56"/>
    </row>
    <row r="117" spans="1:11" ht="38.25" x14ac:dyDescent="0.25">
      <c r="A117" s="119" t="s">
        <v>228</v>
      </c>
      <c r="B117" s="67" t="s">
        <v>355</v>
      </c>
      <c r="C117" s="67" t="s">
        <v>207</v>
      </c>
      <c r="D117" s="67"/>
      <c r="E117" s="67" t="s">
        <v>238</v>
      </c>
      <c r="F117" s="67"/>
      <c r="G117" s="67" t="s">
        <v>10</v>
      </c>
      <c r="H117" s="67"/>
      <c r="I117" s="67" t="s">
        <v>715</v>
      </c>
      <c r="J117" s="67"/>
      <c r="K117" s="56"/>
    </row>
    <row r="118" spans="1:11" x14ac:dyDescent="0.25">
      <c r="A118" s="119" t="s">
        <v>228</v>
      </c>
      <c r="B118" s="67"/>
      <c r="C118" s="67" t="s">
        <v>207</v>
      </c>
      <c r="D118" s="67"/>
      <c r="E118" s="67" t="s">
        <v>238</v>
      </c>
      <c r="F118" s="67"/>
      <c r="G118" s="67" t="s">
        <v>774</v>
      </c>
      <c r="H118" s="67"/>
      <c r="I118" s="67" t="s">
        <v>715</v>
      </c>
      <c r="J118" s="67"/>
      <c r="K118" s="56"/>
    </row>
    <row r="119" spans="1:11" x14ac:dyDescent="0.25">
      <c r="A119" s="119" t="s">
        <v>228</v>
      </c>
      <c r="B119" s="67"/>
      <c r="C119" s="67" t="s">
        <v>207</v>
      </c>
      <c r="D119" s="67"/>
      <c r="E119" s="67" t="s">
        <v>238</v>
      </c>
      <c r="F119" s="67"/>
      <c r="G119" s="67" t="s">
        <v>775</v>
      </c>
      <c r="H119" s="67"/>
      <c r="I119" s="67" t="s">
        <v>715</v>
      </c>
      <c r="J119" s="67"/>
      <c r="K119" s="56"/>
    </row>
    <row r="120" spans="1:11" x14ac:dyDescent="0.25">
      <c r="A120" s="119" t="s">
        <v>228</v>
      </c>
      <c r="B120" s="67"/>
      <c r="C120" s="67" t="s">
        <v>207</v>
      </c>
      <c r="D120" s="67"/>
      <c r="E120" s="67" t="s">
        <v>238</v>
      </c>
      <c r="F120" s="67"/>
      <c r="G120" s="67" t="s">
        <v>405</v>
      </c>
      <c r="H120" s="67"/>
      <c r="I120" s="67" t="s">
        <v>715</v>
      </c>
      <c r="J120" s="67"/>
      <c r="K120" s="56"/>
    </row>
    <row r="121" spans="1:11" x14ac:dyDescent="0.25">
      <c r="A121" s="119" t="s">
        <v>228</v>
      </c>
      <c r="B121" s="67"/>
      <c r="C121" s="67" t="s">
        <v>207</v>
      </c>
      <c r="D121" s="67"/>
      <c r="E121" s="67" t="s">
        <v>238</v>
      </c>
      <c r="F121" s="67"/>
      <c r="G121" s="67" t="s">
        <v>925</v>
      </c>
      <c r="H121" s="67"/>
      <c r="I121" s="67" t="s">
        <v>715</v>
      </c>
      <c r="J121" s="67"/>
      <c r="K121" s="56"/>
    </row>
    <row r="122" spans="1:11" x14ac:dyDescent="0.25">
      <c r="A122" s="119" t="s">
        <v>228</v>
      </c>
      <c r="B122" s="67"/>
      <c r="C122" s="67" t="s">
        <v>207</v>
      </c>
      <c r="D122" s="67"/>
      <c r="E122" s="67" t="s">
        <v>238</v>
      </c>
      <c r="F122" s="67"/>
      <c r="G122" s="67" t="s">
        <v>10</v>
      </c>
      <c r="H122" s="67"/>
      <c r="I122" s="67" t="s">
        <v>715</v>
      </c>
      <c r="J122" s="67"/>
      <c r="K122" s="56"/>
    </row>
    <row r="123" spans="1:11" x14ac:dyDescent="0.25">
      <c r="A123" s="119" t="s">
        <v>228</v>
      </c>
      <c r="B123" s="67"/>
      <c r="C123" s="67" t="s">
        <v>207</v>
      </c>
      <c r="D123" s="67"/>
      <c r="E123" s="67" t="s">
        <v>238</v>
      </c>
      <c r="F123" s="67"/>
      <c r="G123" s="67" t="s">
        <v>922</v>
      </c>
      <c r="H123" s="67"/>
      <c r="I123" s="67" t="s">
        <v>715</v>
      </c>
      <c r="J123" s="67"/>
      <c r="K123" s="56"/>
    </row>
    <row r="124" spans="1:11" x14ac:dyDescent="0.25">
      <c r="A124" s="119" t="s">
        <v>228</v>
      </c>
      <c r="B124" s="67"/>
      <c r="C124" s="67" t="s">
        <v>207</v>
      </c>
      <c r="D124" s="67"/>
      <c r="E124" s="67" t="s">
        <v>238</v>
      </c>
      <c r="F124" s="67"/>
      <c r="G124" s="67" t="s">
        <v>775</v>
      </c>
      <c r="H124" s="67"/>
      <c r="I124" s="67" t="s">
        <v>715</v>
      </c>
      <c r="J124" s="67"/>
      <c r="K124" s="56"/>
    </row>
    <row r="125" spans="1:11" x14ac:dyDescent="0.25">
      <c r="A125" s="126" t="s">
        <v>228</v>
      </c>
      <c r="B125" s="67"/>
      <c r="C125" s="67" t="s">
        <v>207</v>
      </c>
      <c r="D125" s="67"/>
      <c r="E125" s="67" t="s">
        <v>238</v>
      </c>
      <c r="F125" s="67"/>
      <c r="G125" s="67" t="s">
        <v>405</v>
      </c>
      <c r="H125" s="67"/>
      <c r="I125" s="67" t="s">
        <v>715</v>
      </c>
      <c r="J125" s="67"/>
      <c r="K125" s="56"/>
    </row>
    <row r="126" spans="1:11" x14ac:dyDescent="0.25">
      <c r="A126" s="126" t="s">
        <v>228</v>
      </c>
      <c r="B126" s="67"/>
      <c r="C126" s="67" t="s">
        <v>207</v>
      </c>
      <c r="D126" s="67"/>
      <c r="E126" s="67" t="s">
        <v>238</v>
      </c>
      <c r="F126" s="67"/>
      <c r="G126" s="67" t="s">
        <v>925</v>
      </c>
      <c r="H126" s="67"/>
      <c r="I126" s="67" t="s">
        <v>715</v>
      </c>
      <c r="J126" s="67"/>
      <c r="K126" s="56"/>
    </row>
    <row r="127" spans="1:11" x14ac:dyDescent="0.25">
      <c r="A127" s="126" t="s">
        <v>228</v>
      </c>
      <c r="B127" s="67"/>
      <c r="C127" s="67" t="s">
        <v>207</v>
      </c>
      <c r="D127" s="67"/>
      <c r="E127" s="67" t="s">
        <v>238</v>
      </c>
      <c r="F127" s="67"/>
      <c r="G127" s="67" t="s">
        <v>353</v>
      </c>
      <c r="H127" s="67"/>
      <c r="I127" s="67" t="s">
        <v>715</v>
      </c>
      <c r="J127" s="67"/>
      <c r="K127" s="56"/>
    </row>
    <row r="128" spans="1:11" x14ac:dyDescent="0.25">
      <c r="A128" s="126" t="s">
        <v>228</v>
      </c>
      <c r="B128" s="67"/>
      <c r="C128" s="67" t="s">
        <v>207</v>
      </c>
      <c r="D128" s="67"/>
      <c r="E128" s="67" t="s">
        <v>238</v>
      </c>
      <c r="F128" s="67"/>
      <c r="G128" s="67" t="s">
        <v>24</v>
      </c>
      <c r="H128" s="67"/>
      <c r="I128" s="67" t="s">
        <v>715</v>
      </c>
      <c r="J128" s="67"/>
      <c r="K128" s="56"/>
    </row>
    <row r="129" spans="1:11" ht="165.75" x14ac:dyDescent="0.25">
      <c r="A129" s="126" t="s">
        <v>228</v>
      </c>
      <c r="B129" s="67"/>
      <c r="C129" s="67" t="s">
        <v>207</v>
      </c>
      <c r="D129" s="67"/>
      <c r="E129" s="67" t="s">
        <v>238</v>
      </c>
      <c r="F129" s="67"/>
      <c r="G129" s="67" t="s">
        <v>777</v>
      </c>
      <c r="H129" s="67"/>
      <c r="I129" s="67" t="s">
        <v>715</v>
      </c>
      <c r="J129" s="67"/>
      <c r="K129" s="56"/>
    </row>
    <row r="130" spans="1:11" x14ac:dyDescent="0.25">
      <c r="A130" s="126" t="s">
        <v>228</v>
      </c>
      <c r="B130" s="67"/>
      <c r="C130" s="67" t="s">
        <v>207</v>
      </c>
      <c r="D130" s="67"/>
      <c r="E130" s="67" t="s">
        <v>238</v>
      </c>
      <c r="F130" s="67"/>
      <c r="G130" s="67" t="s">
        <v>354</v>
      </c>
      <c r="H130" s="67"/>
      <c r="I130" s="67" t="s">
        <v>715</v>
      </c>
      <c r="J130" s="67"/>
      <c r="K130" s="56"/>
    </row>
    <row r="131" spans="1:11" x14ac:dyDescent="0.25">
      <c r="A131" s="126" t="s">
        <v>228</v>
      </c>
      <c r="B131" s="67"/>
      <c r="C131" s="67" t="s">
        <v>207</v>
      </c>
      <c r="D131" s="67"/>
      <c r="E131" s="67" t="s">
        <v>238</v>
      </c>
      <c r="F131" s="67"/>
      <c r="G131" s="67" t="s">
        <v>232</v>
      </c>
      <c r="H131" s="67"/>
      <c r="I131" s="67" t="s">
        <v>715</v>
      </c>
      <c r="J131" s="67"/>
      <c r="K131" s="56"/>
    </row>
    <row r="132" spans="1:11" x14ac:dyDescent="0.25">
      <c r="A132" s="126" t="s">
        <v>228</v>
      </c>
      <c r="B132" s="67"/>
      <c r="C132" s="67" t="s">
        <v>207</v>
      </c>
      <c r="D132" s="67"/>
      <c r="E132" s="67" t="s">
        <v>238</v>
      </c>
      <c r="F132" s="67"/>
      <c r="G132" s="67" t="s">
        <v>231</v>
      </c>
      <c r="H132" s="67"/>
      <c r="I132" s="67" t="s">
        <v>715</v>
      </c>
      <c r="J132" s="67"/>
      <c r="K132" s="56"/>
    </row>
    <row r="133" spans="1:11" ht="38.25" x14ac:dyDescent="0.25">
      <c r="A133" s="126" t="s">
        <v>228</v>
      </c>
      <c r="B133" s="67" t="s">
        <v>779</v>
      </c>
      <c r="C133" s="67" t="s">
        <v>207</v>
      </c>
      <c r="D133" s="67"/>
      <c r="E133" s="67" t="s">
        <v>238</v>
      </c>
      <c r="F133" s="67"/>
      <c r="G133" s="67" t="s">
        <v>10</v>
      </c>
      <c r="H133" s="67"/>
      <c r="I133" s="67" t="s">
        <v>715</v>
      </c>
      <c r="J133" s="67"/>
      <c r="K133" s="56"/>
    </row>
    <row r="134" spans="1:11" x14ac:dyDescent="0.25">
      <c r="A134" s="126" t="s">
        <v>228</v>
      </c>
      <c r="B134" s="67"/>
      <c r="C134" s="67" t="s">
        <v>207</v>
      </c>
      <c r="D134" s="67"/>
      <c r="E134" s="67" t="s">
        <v>238</v>
      </c>
      <c r="F134" s="67"/>
      <c r="G134" s="67" t="s">
        <v>774</v>
      </c>
      <c r="H134" s="67"/>
      <c r="I134" s="67" t="s">
        <v>715</v>
      </c>
      <c r="J134" s="67"/>
      <c r="K134" s="56"/>
    </row>
    <row r="135" spans="1:11" x14ac:dyDescent="0.25">
      <c r="A135" s="126" t="s">
        <v>228</v>
      </c>
      <c r="B135" s="67"/>
      <c r="C135" s="67" t="s">
        <v>207</v>
      </c>
      <c r="D135" s="67"/>
      <c r="E135" s="67" t="s">
        <v>238</v>
      </c>
      <c r="F135" s="67"/>
      <c r="G135" s="67" t="s">
        <v>775</v>
      </c>
      <c r="H135" s="67"/>
      <c r="I135" s="67" t="s">
        <v>715</v>
      </c>
      <c r="J135" s="67"/>
      <c r="K135" s="56"/>
    </row>
    <row r="136" spans="1:11" x14ac:dyDescent="0.25">
      <c r="A136" s="126" t="s">
        <v>228</v>
      </c>
      <c r="B136" s="67"/>
      <c r="C136" s="67" t="s">
        <v>207</v>
      </c>
      <c r="D136" s="67" t="s">
        <v>12</v>
      </c>
      <c r="E136" s="67" t="s">
        <v>238</v>
      </c>
      <c r="F136" s="67"/>
      <c r="G136" s="67" t="s">
        <v>405</v>
      </c>
      <c r="H136" s="67"/>
      <c r="I136" s="67" t="s">
        <v>715</v>
      </c>
      <c r="J136" s="67"/>
      <c r="K136" s="56"/>
    </row>
    <row r="137" spans="1:11" x14ac:dyDescent="0.25">
      <c r="A137" s="126" t="s">
        <v>228</v>
      </c>
      <c r="B137" s="67"/>
      <c r="C137" s="67" t="s">
        <v>207</v>
      </c>
      <c r="D137" s="67"/>
      <c r="E137" s="67" t="s">
        <v>238</v>
      </c>
      <c r="F137" s="67"/>
      <c r="G137" s="67" t="s">
        <v>925</v>
      </c>
      <c r="H137" s="67"/>
      <c r="I137" s="67" t="s">
        <v>715</v>
      </c>
      <c r="J137" s="67"/>
      <c r="K137" s="56"/>
    </row>
    <row r="138" spans="1:11" x14ac:dyDescent="0.25">
      <c r="A138" s="126" t="s">
        <v>228</v>
      </c>
      <c r="B138" s="67"/>
      <c r="C138" s="67" t="s">
        <v>207</v>
      </c>
      <c r="D138" s="67"/>
      <c r="E138" s="67" t="s">
        <v>238</v>
      </c>
      <c r="F138" s="67"/>
      <c r="G138" s="67" t="s">
        <v>10</v>
      </c>
      <c r="H138" s="67"/>
      <c r="I138" s="67" t="s">
        <v>715</v>
      </c>
      <c r="J138" s="67"/>
      <c r="K138" s="56"/>
    </row>
    <row r="139" spans="1:11" x14ac:dyDescent="0.25">
      <c r="A139" s="126" t="s">
        <v>228</v>
      </c>
      <c r="B139" s="67"/>
      <c r="C139" s="67" t="s">
        <v>207</v>
      </c>
      <c r="D139" s="67"/>
      <c r="E139" s="67" t="s">
        <v>238</v>
      </c>
      <c r="F139" s="67"/>
      <c r="G139" s="67" t="s">
        <v>920</v>
      </c>
      <c r="H139" s="67"/>
      <c r="I139" s="67" t="s">
        <v>715</v>
      </c>
      <c r="J139" s="67"/>
      <c r="K139" s="56"/>
    </row>
    <row r="140" spans="1:11" x14ac:dyDescent="0.25">
      <c r="A140" s="126" t="s">
        <v>228</v>
      </c>
      <c r="B140" s="67"/>
      <c r="C140" s="67" t="s">
        <v>207</v>
      </c>
      <c r="D140" s="67"/>
      <c r="E140" s="67" t="s">
        <v>238</v>
      </c>
      <c r="F140" s="67"/>
      <c r="G140" s="67" t="s">
        <v>775</v>
      </c>
      <c r="H140" s="67"/>
      <c r="I140" s="67" t="s">
        <v>715</v>
      </c>
      <c r="J140" s="67"/>
      <c r="K140" s="56"/>
    </row>
    <row r="141" spans="1:11" x14ac:dyDescent="0.25">
      <c r="A141" s="126" t="s">
        <v>228</v>
      </c>
      <c r="B141" s="67"/>
      <c r="C141" s="67" t="s">
        <v>207</v>
      </c>
      <c r="D141" s="67"/>
      <c r="E141" s="67" t="s">
        <v>238</v>
      </c>
      <c r="F141" s="67"/>
      <c r="G141" s="67" t="s">
        <v>405</v>
      </c>
      <c r="H141" s="67"/>
      <c r="I141" s="67" t="s">
        <v>715</v>
      </c>
      <c r="J141" s="67"/>
      <c r="K141" s="56"/>
    </row>
    <row r="142" spans="1:11" x14ac:dyDescent="0.25">
      <c r="A142" s="126" t="s">
        <v>228</v>
      </c>
      <c r="B142" s="67"/>
      <c r="C142" s="67" t="s">
        <v>207</v>
      </c>
      <c r="D142" s="67"/>
      <c r="E142" s="67" t="s">
        <v>238</v>
      </c>
      <c r="F142" s="67"/>
      <c r="G142" s="67" t="s">
        <v>919</v>
      </c>
      <c r="H142" s="67"/>
      <c r="I142" s="67" t="s">
        <v>715</v>
      </c>
      <c r="J142" s="67"/>
      <c r="K142" s="56"/>
    </row>
    <row r="143" spans="1:11" x14ac:dyDescent="0.25">
      <c r="A143" s="126" t="s">
        <v>228</v>
      </c>
      <c r="B143" s="67"/>
      <c r="C143" s="67" t="s">
        <v>207</v>
      </c>
      <c r="D143" s="67"/>
      <c r="E143" s="67" t="s">
        <v>238</v>
      </c>
      <c r="F143" s="67"/>
      <c r="G143" s="67" t="s">
        <v>353</v>
      </c>
      <c r="H143" s="67"/>
      <c r="I143" s="67" t="s">
        <v>715</v>
      </c>
      <c r="J143" s="67"/>
      <c r="K143" s="56"/>
    </row>
    <row r="144" spans="1:11" x14ac:dyDescent="0.25">
      <c r="A144" s="126" t="s">
        <v>228</v>
      </c>
      <c r="B144" s="67"/>
      <c r="C144" s="67" t="s">
        <v>207</v>
      </c>
      <c r="D144" s="67"/>
      <c r="E144" s="67" t="s">
        <v>238</v>
      </c>
      <c r="F144" s="67"/>
      <c r="G144" s="67" t="s">
        <v>24</v>
      </c>
      <c r="H144" s="67"/>
      <c r="I144" s="67" t="s">
        <v>715</v>
      </c>
      <c r="J144" s="67"/>
      <c r="K144" s="56"/>
    </row>
    <row r="145" spans="1:11" ht="165.75" x14ac:dyDescent="0.25">
      <c r="A145" s="126" t="s">
        <v>228</v>
      </c>
      <c r="B145" s="67"/>
      <c r="C145" s="67" t="s">
        <v>207</v>
      </c>
      <c r="D145" s="67"/>
      <c r="E145" s="67" t="s">
        <v>238</v>
      </c>
      <c r="F145" s="67"/>
      <c r="G145" s="67" t="s">
        <v>778</v>
      </c>
      <c r="H145" s="67"/>
      <c r="I145" s="67" t="s">
        <v>715</v>
      </c>
      <c r="J145" s="67"/>
      <c r="K145" s="56"/>
    </row>
    <row r="146" spans="1:11" x14ac:dyDescent="0.25">
      <c r="A146" s="126" t="s">
        <v>228</v>
      </c>
      <c r="B146" s="67"/>
      <c r="C146" s="67" t="s">
        <v>207</v>
      </c>
      <c r="D146" s="67"/>
      <c r="E146" s="67" t="s">
        <v>238</v>
      </c>
      <c r="F146" s="67"/>
      <c r="G146" s="67" t="s">
        <v>354</v>
      </c>
      <c r="H146" s="67"/>
      <c r="I146" s="67" t="s">
        <v>715</v>
      </c>
      <c r="J146" s="67"/>
      <c r="K146" s="56"/>
    </row>
    <row r="147" spans="1:11" x14ac:dyDescent="0.25">
      <c r="A147" s="126" t="s">
        <v>228</v>
      </c>
      <c r="B147" s="67"/>
      <c r="C147" s="67" t="s">
        <v>207</v>
      </c>
      <c r="D147" s="67"/>
      <c r="E147" s="67" t="s">
        <v>238</v>
      </c>
      <c r="F147" s="67"/>
      <c r="G147" s="67" t="s">
        <v>232</v>
      </c>
      <c r="H147" s="67"/>
      <c r="I147" s="67" t="s">
        <v>715</v>
      </c>
      <c r="J147" s="67"/>
      <c r="K147" s="56"/>
    </row>
    <row r="148" spans="1:11" x14ac:dyDescent="0.25">
      <c r="A148" s="126" t="s">
        <v>228</v>
      </c>
      <c r="B148" s="67"/>
      <c r="C148" s="67" t="s">
        <v>207</v>
      </c>
      <c r="D148" s="67"/>
      <c r="E148" s="67" t="s">
        <v>238</v>
      </c>
      <c r="F148" s="67"/>
      <c r="G148" s="67" t="s">
        <v>231</v>
      </c>
      <c r="H148" s="67"/>
      <c r="I148" s="67" t="s">
        <v>715</v>
      </c>
      <c r="J148" s="67"/>
      <c r="K148" s="56"/>
    </row>
    <row r="149" spans="1:11" ht="38.25" x14ac:dyDescent="0.25">
      <c r="A149" s="126" t="s">
        <v>228</v>
      </c>
      <c r="B149" s="67" t="s">
        <v>356</v>
      </c>
      <c r="C149" s="67" t="s">
        <v>207</v>
      </c>
      <c r="D149" s="67"/>
      <c r="E149" s="67" t="s">
        <v>238</v>
      </c>
      <c r="F149" s="67"/>
      <c r="G149" s="67" t="s">
        <v>10</v>
      </c>
      <c r="H149" s="67"/>
      <c r="I149" s="67" t="s">
        <v>715</v>
      </c>
      <c r="J149" s="67"/>
      <c r="K149" s="56"/>
    </row>
    <row r="150" spans="1:11" x14ac:dyDescent="0.25">
      <c r="A150" s="126" t="s">
        <v>228</v>
      </c>
      <c r="B150" s="67"/>
      <c r="C150" s="67" t="s">
        <v>207</v>
      </c>
      <c r="D150" s="67"/>
      <c r="E150" s="67" t="s">
        <v>238</v>
      </c>
      <c r="F150" s="67"/>
      <c r="G150" s="67" t="s">
        <v>774</v>
      </c>
      <c r="H150" s="67"/>
      <c r="I150" s="67" t="s">
        <v>715</v>
      </c>
      <c r="J150" s="67"/>
      <c r="K150" s="56"/>
    </row>
    <row r="151" spans="1:11" x14ac:dyDescent="0.25">
      <c r="A151" s="126" t="s">
        <v>228</v>
      </c>
      <c r="B151" s="67"/>
      <c r="C151" s="67" t="s">
        <v>207</v>
      </c>
      <c r="D151" s="67"/>
      <c r="E151" s="67" t="s">
        <v>238</v>
      </c>
      <c r="F151" s="67"/>
      <c r="G151" s="67" t="s">
        <v>775</v>
      </c>
      <c r="H151" s="67"/>
      <c r="I151" s="67" t="s">
        <v>715</v>
      </c>
      <c r="J151" s="67"/>
      <c r="K151" s="56"/>
    </row>
    <row r="152" spans="1:11" x14ac:dyDescent="0.25">
      <c r="A152" s="126" t="s">
        <v>228</v>
      </c>
      <c r="B152" s="67"/>
      <c r="C152" s="67" t="s">
        <v>207</v>
      </c>
      <c r="D152" s="67"/>
      <c r="E152" s="67" t="s">
        <v>238</v>
      </c>
      <c r="F152" s="67"/>
      <c r="G152" s="67" t="s">
        <v>405</v>
      </c>
      <c r="H152" s="67"/>
      <c r="I152" s="67" t="s">
        <v>715</v>
      </c>
      <c r="J152" s="67"/>
      <c r="K152" s="56"/>
    </row>
    <row r="153" spans="1:11" x14ac:dyDescent="0.25">
      <c r="A153" s="126" t="s">
        <v>228</v>
      </c>
      <c r="B153" s="67"/>
      <c r="C153" s="67" t="s">
        <v>207</v>
      </c>
      <c r="D153" s="67"/>
      <c r="E153" s="67" t="s">
        <v>238</v>
      </c>
      <c r="F153" s="67"/>
      <c r="G153" s="67" t="s">
        <v>925</v>
      </c>
      <c r="H153" s="67"/>
      <c r="I153" s="67" t="s">
        <v>715</v>
      </c>
      <c r="J153" s="67"/>
      <c r="K153" s="56"/>
    </row>
    <row r="154" spans="1:11" x14ac:dyDescent="0.25">
      <c r="A154" s="126" t="s">
        <v>228</v>
      </c>
      <c r="B154" s="67"/>
      <c r="C154" s="67" t="s">
        <v>207</v>
      </c>
      <c r="D154" s="67"/>
      <c r="E154" s="67" t="s">
        <v>238</v>
      </c>
      <c r="F154" s="67"/>
      <c r="G154" s="67" t="s">
        <v>10</v>
      </c>
      <c r="H154" s="67"/>
      <c r="I154" s="67" t="s">
        <v>715</v>
      </c>
      <c r="J154" s="67"/>
      <c r="K154" s="56"/>
    </row>
    <row r="155" spans="1:11" x14ac:dyDescent="0.25">
      <c r="A155" s="126" t="s">
        <v>228</v>
      </c>
      <c r="B155" s="67"/>
      <c r="C155" s="67" t="s">
        <v>207</v>
      </c>
      <c r="D155" s="67"/>
      <c r="E155" s="67" t="s">
        <v>238</v>
      </c>
      <c r="F155" s="67"/>
      <c r="G155" s="67" t="s">
        <v>922</v>
      </c>
      <c r="H155" s="67"/>
      <c r="I155" s="67" t="s">
        <v>715</v>
      </c>
      <c r="J155" s="67"/>
      <c r="K155" s="56"/>
    </row>
    <row r="156" spans="1:11" x14ac:dyDescent="0.25">
      <c r="A156" s="126" t="s">
        <v>228</v>
      </c>
      <c r="B156" s="67"/>
      <c r="C156" s="67" t="s">
        <v>207</v>
      </c>
      <c r="D156" s="67"/>
      <c r="E156" s="67" t="s">
        <v>238</v>
      </c>
      <c r="F156" s="67"/>
      <c r="G156" s="67" t="s">
        <v>775</v>
      </c>
      <c r="H156" s="67"/>
      <c r="I156" s="67" t="s">
        <v>715</v>
      </c>
      <c r="J156" s="67"/>
      <c r="K156" s="56"/>
    </row>
    <row r="157" spans="1:11" x14ac:dyDescent="0.25">
      <c r="A157" s="126" t="s">
        <v>228</v>
      </c>
      <c r="B157" s="67"/>
      <c r="C157" s="67" t="s">
        <v>207</v>
      </c>
      <c r="D157" s="67"/>
      <c r="E157" s="67" t="s">
        <v>238</v>
      </c>
      <c r="F157" s="67"/>
      <c r="G157" s="67" t="s">
        <v>405</v>
      </c>
      <c r="H157" s="67"/>
      <c r="I157" s="67" t="s">
        <v>715</v>
      </c>
      <c r="J157" s="67"/>
      <c r="K157" s="56"/>
    </row>
    <row r="158" spans="1:11" x14ac:dyDescent="0.25">
      <c r="A158" s="126" t="s">
        <v>228</v>
      </c>
      <c r="B158" s="67"/>
      <c r="C158" s="67" t="s">
        <v>207</v>
      </c>
      <c r="D158" s="67"/>
      <c r="E158" s="67" t="s">
        <v>238</v>
      </c>
      <c r="F158" s="67"/>
      <c r="G158" s="67" t="s">
        <v>925</v>
      </c>
      <c r="H158" s="67"/>
      <c r="I158" s="67" t="s">
        <v>715</v>
      </c>
      <c r="J158" s="67"/>
      <c r="K158" s="56"/>
    </row>
    <row r="159" spans="1:11" x14ac:dyDescent="0.25">
      <c r="A159" s="126" t="s">
        <v>228</v>
      </c>
      <c r="B159" s="67"/>
      <c r="C159" s="67" t="s">
        <v>207</v>
      </c>
      <c r="D159" s="67"/>
      <c r="E159" s="67" t="s">
        <v>238</v>
      </c>
      <c r="F159" s="67"/>
      <c r="G159" s="67" t="s">
        <v>353</v>
      </c>
      <c r="H159" s="67"/>
      <c r="I159" s="67" t="s">
        <v>715</v>
      </c>
      <c r="J159" s="67"/>
      <c r="K159" s="56"/>
    </row>
    <row r="160" spans="1:11" x14ac:dyDescent="0.25">
      <c r="A160" s="126" t="s">
        <v>228</v>
      </c>
      <c r="B160" s="67"/>
      <c r="C160" s="67" t="s">
        <v>207</v>
      </c>
      <c r="D160" s="67"/>
      <c r="E160" s="67" t="s">
        <v>238</v>
      </c>
      <c r="F160" s="67"/>
      <c r="G160" s="67" t="s">
        <v>24</v>
      </c>
      <c r="H160" s="67"/>
      <c r="I160" s="67" t="s">
        <v>715</v>
      </c>
      <c r="J160" s="67"/>
      <c r="K160" s="56"/>
    </row>
    <row r="161" spans="1:11" ht="165.75" x14ac:dyDescent="0.25">
      <c r="A161" s="126" t="s">
        <v>228</v>
      </c>
      <c r="B161" s="67"/>
      <c r="C161" s="67" t="s">
        <v>207</v>
      </c>
      <c r="D161" s="67"/>
      <c r="E161" s="67" t="s">
        <v>238</v>
      </c>
      <c r="F161" s="67"/>
      <c r="G161" s="67" t="s">
        <v>780</v>
      </c>
      <c r="H161" s="67"/>
      <c r="I161" s="67" t="s">
        <v>715</v>
      </c>
      <c r="J161" s="67"/>
      <c r="K161" s="56"/>
    </row>
    <row r="162" spans="1:11" ht="25.5" x14ac:dyDescent="0.25">
      <c r="A162" s="115" t="s">
        <v>911</v>
      </c>
      <c r="B162" s="67" t="s">
        <v>814</v>
      </c>
      <c r="C162" s="67" t="s">
        <v>207</v>
      </c>
      <c r="D162" s="67" t="s">
        <v>44</v>
      </c>
      <c r="E162" s="67" t="s">
        <v>238</v>
      </c>
      <c r="F162" s="67"/>
      <c r="G162" s="67" t="s">
        <v>29</v>
      </c>
      <c r="H162" s="67"/>
      <c r="I162" s="67" t="s">
        <v>715</v>
      </c>
      <c r="J162" s="67"/>
      <c r="K162" s="56"/>
    </row>
    <row r="163" spans="1:11" s="72" customFormat="1" x14ac:dyDescent="0.25">
      <c r="A163" s="115" t="s">
        <v>911</v>
      </c>
      <c r="B163" s="67"/>
      <c r="C163" s="67" t="s">
        <v>207</v>
      </c>
      <c r="D163" s="67"/>
      <c r="E163" s="67" t="s">
        <v>238</v>
      </c>
      <c r="F163" s="67"/>
      <c r="G163" s="67" t="s">
        <v>232</v>
      </c>
      <c r="H163" s="67"/>
      <c r="I163" s="67" t="s">
        <v>715</v>
      </c>
      <c r="J163" s="67"/>
      <c r="K163" s="56"/>
    </row>
    <row r="164" spans="1:11" s="72" customFormat="1" x14ac:dyDescent="0.25">
      <c r="A164" s="115" t="s">
        <v>911</v>
      </c>
      <c r="B164" s="67"/>
      <c r="C164" s="67" t="s">
        <v>207</v>
      </c>
      <c r="D164" s="67"/>
      <c r="E164" s="67" t="s">
        <v>238</v>
      </c>
      <c r="F164" s="67"/>
      <c r="G164" s="67" t="s">
        <v>231</v>
      </c>
      <c r="H164" s="67"/>
      <c r="I164" s="67" t="s">
        <v>715</v>
      </c>
      <c r="J164" s="67"/>
      <c r="K164" s="56"/>
    </row>
    <row r="165" spans="1:11" s="72" customFormat="1" x14ac:dyDescent="0.25">
      <c r="A165" s="115" t="s">
        <v>911</v>
      </c>
      <c r="B165" s="67"/>
      <c r="C165" s="67" t="s">
        <v>207</v>
      </c>
      <c r="D165" s="67"/>
      <c r="E165" s="67" t="s">
        <v>238</v>
      </c>
      <c r="F165" s="67"/>
      <c r="G165" s="67" t="s">
        <v>10</v>
      </c>
      <c r="H165" s="67"/>
      <c r="I165" s="67" t="s">
        <v>715</v>
      </c>
      <c r="J165" s="67"/>
      <c r="K165" s="56"/>
    </row>
    <row r="166" spans="1:11" s="72" customFormat="1" x14ac:dyDescent="0.25">
      <c r="A166" s="115" t="s">
        <v>911</v>
      </c>
      <c r="B166" s="67"/>
      <c r="C166" s="67" t="s">
        <v>207</v>
      </c>
      <c r="D166" s="67"/>
      <c r="E166" s="67" t="s">
        <v>238</v>
      </c>
      <c r="F166" s="67"/>
      <c r="G166" s="67" t="s">
        <v>820</v>
      </c>
      <c r="H166" s="67"/>
      <c r="I166" s="67" t="s">
        <v>715</v>
      </c>
      <c r="J166" s="67"/>
      <c r="K166" s="56"/>
    </row>
    <row r="167" spans="1:11" s="72" customFormat="1" x14ac:dyDescent="0.25">
      <c r="A167" s="115" t="s">
        <v>911</v>
      </c>
      <c r="B167" s="67"/>
      <c r="C167" s="67" t="s">
        <v>207</v>
      </c>
      <c r="D167" s="67"/>
      <c r="E167" s="67" t="s">
        <v>238</v>
      </c>
      <c r="F167" s="67"/>
      <c r="G167" s="67" t="s">
        <v>821</v>
      </c>
      <c r="H167" s="67"/>
      <c r="I167" s="67" t="s">
        <v>715</v>
      </c>
      <c r="J167" s="67"/>
      <c r="K167" s="56"/>
    </row>
    <row r="168" spans="1:11" ht="25.5" x14ac:dyDescent="0.25">
      <c r="A168" s="115" t="s">
        <v>911</v>
      </c>
      <c r="B168" s="67"/>
      <c r="C168" s="67" t="s">
        <v>207</v>
      </c>
      <c r="D168" s="67"/>
      <c r="E168" s="67" t="s">
        <v>238</v>
      </c>
      <c r="F168" s="67"/>
      <c r="G168" s="67" t="s">
        <v>1010</v>
      </c>
      <c r="H168" s="67"/>
      <c r="I168" s="67" t="s">
        <v>715</v>
      </c>
      <c r="J168" s="67"/>
      <c r="K168" s="56"/>
    </row>
    <row r="169" spans="1:11" x14ac:dyDescent="0.25">
      <c r="A169" s="115" t="s">
        <v>911</v>
      </c>
      <c r="B169" s="67"/>
      <c r="C169" s="67" t="s">
        <v>207</v>
      </c>
      <c r="D169" s="67"/>
      <c r="E169" s="67" t="s">
        <v>238</v>
      </c>
      <c r="F169" s="67"/>
      <c r="G169" s="67" t="s">
        <v>1011</v>
      </c>
      <c r="H169" s="67"/>
      <c r="I169" s="67" t="s">
        <v>715</v>
      </c>
      <c r="J169" s="67"/>
      <c r="K169" s="56"/>
    </row>
    <row r="170" spans="1:11" x14ac:dyDescent="0.25">
      <c r="A170" s="115" t="s">
        <v>911</v>
      </c>
      <c r="B170" s="67"/>
      <c r="C170" s="67" t="s">
        <v>207</v>
      </c>
      <c r="D170" s="67"/>
      <c r="E170" s="67" t="s">
        <v>238</v>
      </c>
      <c r="F170" s="67"/>
      <c r="G170" s="67" t="s">
        <v>822</v>
      </c>
      <c r="H170" s="67"/>
      <c r="I170" s="67" t="s">
        <v>715</v>
      </c>
      <c r="J170" s="67"/>
      <c r="K170" s="56"/>
    </row>
    <row r="171" spans="1:11" ht="25.5" x14ac:dyDescent="0.25">
      <c r="A171" s="115" t="s">
        <v>911</v>
      </c>
      <c r="B171" s="67"/>
      <c r="C171" s="67" t="s">
        <v>207</v>
      </c>
      <c r="D171" s="67"/>
      <c r="E171" s="67" t="s">
        <v>238</v>
      </c>
      <c r="F171" s="67"/>
      <c r="G171" s="67" t="s">
        <v>913</v>
      </c>
      <c r="H171" s="67"/>
      <c r="I171" s="67" t="s">
        <v>715</v>
      </c>
      <c r="J171" s="67"/>
      <c r="K171" s="56"/>
    </row>
    <row r="172" spans="1:11" ht="25.5" x14ac:dyDescent="0.25">
      <c r="A172" s="115" t="s">
        <v>911</v>
      </c>
      <c r="B172" s="67"/>
      <c r="C172" s="67" t="s">
        <v>207</v>
      </c>
      <c r="D172" s="67"/>
      <c r="E172" s="67" t="s">
        <v>238</v>
      </c>
      <c r="F172" s="67"/>
      <c r="G172" s="67" t="s">
        <v>1012</v>
      </c>
      <c r="H172" s="67"/>
      <c r="I172" s="67" t="s">
        <v>715</v>
      </c>
      <c r="J172" s="67"/>
      <c r="K172" s="56"/>
    </row>
    <row r="173" spans="1:11" ht="51" x14ac:dyDescent="0.25">
      <c r="A173" s="116" t="s">
        <v>986</v>
      </c>
      <c r="B173" s="73" t="s">
        <v>987</v>
      </c>
      <c r="C173" s="67" t="s">
        <v>207</v>
      </c>
      <c r="D173" s="67" t="s">
        <v>233</v>
      </c>
      <c r="E173" s="67" t="s">
        <v>238</v>
      </c>
      <c r="F173" s="67"/>
      <c r="G173" s="67" t="s">
        <v>29</v>
      </c>
      <c r="H173" s="73"/>
      <c r="I173" s="67" t="s">
        <v>715</v>
      </c>
      <c r="J173" s="73"/>
      <c r="K173" s="74"/>
    </row>
    <row r="174" spans="1:11" x14ac:dyDescent="0.25">
      <c r="A174" s="116" t="s">
        <v>986</v>
      </c>
      <c r="B174" s="73"/>
      <c r="C174" s="67" t="s">
        <v>207</v>
      </c>
      <c r="D174" s="73"/>
      <c r="E174" s="67" t="s">
        <v>238</v>
      </c>
      <c r="F174" s="73"/>
      <c r="G174" s="73" t="s">
        <v>247</v>
      </c>
      <c r="H174" s="73"/>
      <c r="I174" s="67" t="s">
        <v>715</v>
      </c>
      <c r="J174" s="73"/>
      <c r="K174" s="74"/>
    </row>
    <row r="175" spans="1:11" ht="63.75" x14ac:dyDescent="0.25">
      <c r="A175" s="116" t="s">
        <v>986</v>
      </c>
      <c r="B175" s="73"/>
      <c r="C175" s="67" t="s">
        <v>207</v>
      </c>
      <c r="D175" s="73"/>
      <c r="E175" s="67" t="s">
        <v>238</v>
      </c>
      <c r="F175" s="73"/>
      <c r="G175" s="73" t="s">
        <v>1005</v>
      </c>
      <c r="H175" s="73"/>
      <c r="I175" s="67" t="s">
        <v>715</v>
      </c>
      <c r="J175" s="73"/>
      <c r="K175" s="74"/>
    </row>
    <row r="176" spans="1:11" ht="89.25" x14ac:dyDescent="0.25">
      <c r="A176" s="116" t="s">
        <v>986</v>
      </c>
      <c r="B176" s="73"/>
      <c r="C176" s="67" t="s">
        <v>207</v>
      </c>
      <c r="D176" s="73"/>
      <c r="E176" s="67" t="s">
        <v>238</v>
      </c>
      <c r="F176" s="73"/>
      <c r="G176" s="73" t="s">
        <v>988</v>
      </c>
      <c r="H176" s="73"/>
      <c r="I176" s="67" t="s">
        <v>715</v>
      </c>
      <c r="J176" s="73"/>
      <c r="K176" s="74"/>
    </row>
    <row r="177" spans="1:11" ht="63.75" x14ac:dyDescent="0.25">
      <c r="A177" s="116" t="s">
        <v>986</v>
      </c>
      <c r="B177" s="73"/>
      <c r="C177" s="67" t="s">
        <v>207</v>
      </c>
      <c r="D177" s="73"/>
      <c r="E177" s="67" t="s">
        <v>238</v>
      </c>
      <c r="F177" s="73"/>
      <c r="G177" s="73" t="s">
        <v>989</v>
      </c>
      <c r="H177" s="73"/>
      <c r="I177" s="67" t="s">
        <v>715</v>
      </c>
      <c r="J177" s="73"/>
      <c r="K177" s="74"/>
    </row>
    <row r="178" spans="1:11" s="72" customFormat="1" ht="51" x14ac:dyDescent="0.25">
      <c r="A178" s="124" t="s">
        <v>1013</v>
      </c>
      <c r="B178" s="67" t="s">
        <v>1015</v>
      </c>
      <c r="C178" s="67" t="s">
        <v>207</v>
      </c>
      <c r="D178" s="67" t="s">
        <v>233</v>
      </c>
      <c r="E178" s="67" t="s">
        <v>238</v>
      </c>
      <c r="F178" s="73"/>
      <c r="G178" s="67" t="s">
        <v>29</v>
      </c>
      <c r="H178" s="73"/>
      <c r="I178" s="67" t="s">
        <v>715</v>
      </c>
      <c r="J178" s="73"/>
      <c r="K178" s="74"/>
    </row>
    <row r="179" spans="1:11" s="72" customFormat="1" x14ac:dyDescent="0.25">
      <c r="A179" s="124" t="s">
        <v>1013</v>
      </c>
      <c r="B179" s="73"/>
      <c r="C179" s="67" t="s">
        <v>207</v>
      </c>
      <c r="D179" s="73"/>
      <c r="E179" s="67" t="s">
        <v>238</v>
      </c>
      <c r="F179" s="67"/>
      <c r="G179" s="67" t="s">
        <v>232</v>
      </c>
      <c r="H179" s="73"/>
      <c r="I179" s="67" t="s">
        <v>715</v>
      </c>
      <c r="J179" s="73"/>
      <c r="K179" s="74"/>
    </row>
    <row r="180" spans="1:11" s="72" customFormat="1" x14ac:dyDescent="0.25">
      <c r="A180" s="124" t="s">
        <v>1013</v>
      </c>
      <c r="B180" s="73"/>
      <c r="C180" s="67" t="s">
        <v>207</v>
      </c>
      <c r="D180" s="73"/>
      <c r="E180" s="67" t="s">
        <v>238</v>
      </c>
      <c r="F180" s="67"/>
      <c r="G180" s="67" t="s">
        <v>231</v>
      </c>
      <c r="H180" s="73"/>
      <c r="I180" s="67" t="s">
        <v>715</v>
      </c>
      <c r="J180" s="73"/>
      <c r="K180" s="74"/>
    </row>
    <row r="181" spans="1:11" s="72" customFormat="1" x14ac:dyDescent="0.25">
      <c r="A181" s="124" t="s">
        <v>1013</v>
      </c>
      <c r="B181" s="73"/>
      <c r="C181" s="67" t="s">
        <v>207</v>
      </c>
      <c r="D181" s="73"/>
      <c r="E181" s="67" t="s">
        <v>238</v>
      </c>
      <c r="F181" s="67"/>
      <c r="G181" s="67" t="s">
        <v>10</v>
      </c>
      <c r="H181" s="73"/>
      <c r="I181" s="67" t="s">
        <v>715</v>
      </c>
      <c r="J181" s="73"/>
      <c r="K181" s="74"/>
    </row>
    <row r="182" spans="1:11" s="72" customFormat="1" x14ac:dyDescent="0.25">
      <c r="A182" s="124" t="s">
        <v>1013</v>
      </c>
      <c r="B182" s="73"/>
      <c r="C182" s="67" t="s">
        <v>207</v>
      </c>
      <c r="D182" s="73"/>
      <c r="E182" s="67" t="s">
        <v>238</v>
      </c>
      <c r="F182" s="67"/>
      <c r="G182" s="67" t="s">
        <v>820</v>
      </c>
      <c r="H182" s="73"/>
      <c r="I182" s="67" t="s">
        <v>715</v>
      </c>
      <c r="J182" s="73"/>
      <c r="K182" s="74"/>
    </row>
    <row r="183" spans="1:11" s="72" customFormat="1" x14ac:dyDescent="0.25">
      <c r="A183" s="124" t="s">
        <v>1013</v>
      </c>
      <c r="B183" s="73"/>
      <c r="C183" s="67" t="s">
        <v>207</v>
      </c>
      <c r="D183" s="73"/>
      <c r="E183" s="67" t="s">
        <v>238</v>
      </c>
      <c r="F183" s="67"/>
      <c r="G183" s="67" t="s">
        <v>775</v>
      </c>
      <c r="H183" s="73"/>
      <c r="I183" s="67" t="s">
        <v>715</v>
      </c>
      <c r="J183" s="73"/>
      <c r="K183" s="74"/>
    </row>
    <row r="184" spans="1:11" s="72" customFormat="1" x14ac:dyDescent="0.25">
      <c r="A184" s="124" t="s">
        <v>1013</v>
      </c>
      <c r="B184" s="73"/>
      <c r="C184" s="67" t="s">
        <v>207</v>
      </c>
      <c r="D184" s="73"/>
      <c r="E184" s="67" t="s">
        <v>238</v>
      </c>
      <c r="F184" s="67"/>
      <c r="G184" s="67" t="s">
        <v>405</v>
      </c>
      <c r="H184" s="73"/>
      <c r="I184" s="67" t="s">
        <v>715</v>
      </c>
      <c r="J184" s="73"/>
      <c r="K184" s="74"/>
    </row>
    <row r="185" spans="1:11" s="72" customFormat="1" x14ac:dyDescent="0.25">
      <c r="A185" s="124" t="s">
        <v>1013</v>
      </c>
      <c r="B185" s="73"/>
      <c r="C185" s="67" t="s">
        <v>207</v>
      </c>
      <c r="D185" s="73"/>
      <c r="E185" s="67" t="s">
        <v>238</v>
      </c>
      <c r="F185" s="67"/>
      <c r="G185" s="67" t="s">
        <v>925</v>
      </c>
      <c r="H185" s="73"/>
      <c r="I185" s="67" t="s">
        <v>715</v>
      </c>
      <c r="J185" s="73"/>
      <c r="K185" s="74"/>
    </row>
    <row r="186" spans="1:11" s="72" customFormat="1" x14ac:dyDescent="0.25">
      <c r="A186" s="124" t="s">
        <v>1013</v>
      </c>
      <c r="B186" s="73"/>
      <c r="C186" s="67" t="s">
        <v>207</v>
      </c>
      <c r="D186" s="73"/>
      <c r="E186" s="67" t="s">
        <v>238</v>
      </c>
      <c r="F186" s="67"/>
      <c r="G186" s="67" t="s">
        <v>10</v>
      </c>
      <c r="H186" s="73"/>
      <c r="I186" s="67" t="s">
        <v>715</v>
      </c>
      <c r="J186" s="73"/>
      <c r="K186" s="74"/>
    </row>
    <row r="187" spans="1:11" s="72" customFormat="1" x14ac:dyDescent="0.25">
      <c r="A187" s="124" t="s">
        <v>1013</v>
      </c>
      <c r="B187" s="73"/>
      <c r="C187" s="67" t="s">
        <v>207</v>
      </c>
      <c r="D187" s="73"/>
      <c r="E187" s="67" t="s">
        <v>238</v>
      </c>
      <c r="F187" s="67"/>
      <c r="G187" s="67" t="s">
        <v>1016</v>
      </c>
      <c r="H187" s="73"/>
      <c r="I187" s="67" t="s">
        <v>715</v>
      </c>
      <c r="J187" s="73"/>
      <c r="K187" s="74"/>
    </row>
    <row r="188" spans="1:11" s="72" customFormat="1" x14ac:dyDescent="0.25">
      <c r="A188" s="124" t="s">
        <v>1013</v>
      </c>
      <c r="B188" s="73"/>
      <c r="C188" s="67" t="s">
        <v>207</v>
      </c>
      <c r="D188" s="73"/>
      <c r="E188" s="67" t="s">
        <v>238</v>
      </c>
      <c r="F188" s="67"/>
      <c r="G188" s="67" t="s">
        <v>775</v>
      </c>
      <c r="H188" s="73"/>
      <c r="I188" s="67" t="s">
        <v>715</v>
      </c>
      <c r="J188" s="73"/>
      <c r="K188" s="74"/>
    </row>
    <row r="189" spans="1:11" s="72" customFormat="1" x14ac:dyDescent="0.25">
      <c r="A189" s="124" t="s">
        <v>1013</v>
      </c>
      <c r="B189" s="73"/>
      <c r="C189" s="67" t="s">
        <v>207</v>
      </c>
      <c r="D189" s="73"/>
      <c r="E189" s="67" t="s">
        <v>238</v>
      </c>
      <c r="F189" s="67"/>
      <c r="G189" s="67" t="s">
        <v>405</v>
      </c>
      <c r="H189" s="73"/>
      <c r="I189" s="67" t="s">
        <v>715</v>
      </c>
      <c r="J189" s="73"/>
      <c r="K189" s="74"/>
    </row>
    <row r="190" spans="1:11" s="72" customFormat="1" x14ac:dyDescent="0.25">
      <c r="A190" s="124" t="s">
        <v>1013</v>
      </c>
      <c r="B190" s="73"/>
      <c r="C190" s="67" t="s">
        <v>207</v>
      </c>
      <c r="D190" s="73"/>
      <c r="E190" s="67" t="s">
        <v>238</v>
      </c>
      <c r="F190" s="73"/>
      <c r="G190" s="73" t="s">
        <v>1017</v>
      </c>
      <c r="H190" s="73"/>
      <c r="I190" s="67" t="s">
        <v>715</v>
      </c>
      <c r="J190" s="73"/>
      <c r="K190" s="74"/>
    </row>
    <row r="191" spans="1:11" s="72" customFormat="1" x14ac:dyDescent="0.25">
      <c r="A191" s="124" t="s">
        <v>1013</v>
      </c>
      <c r="B191" s="73"/>
      <c r="C191" s="67" t="s">
        <v>207</v>
      </c>
      <c r="D191" s="73"/>
      <c r="E191" s="67" t="s">
        <v>238</v>
      </c>
      <c r="F191" s="73"/>
      <c r="G191" s="73" t="s">
        <v>1018</v>
      </c>
      <c r="H191" s="73"/>
      <c r="I191" s="67" t="s">
        <v>715</v>
      </c>
      <c r="J191" s="73"/>
      <c r="K191" s="74"/>
    </row>
    <row r="192" spans="1:11" s="72" customFormat="1" ht="25.5" x14ac:dyDescent="0.25">
      <c r="A192" s="124" t="s">
        <v>1013</v>
      </c>
      <c r="B192" s="73"/>
      <c r="C192" s="67" t="s">
        <v>207</v>
      </c>
      <c r="D192" s="73"/>
      <c r="E192" s="67" t="s">
        <v>238</v>
      </c>
      <c r="F192" s="73"/>
      <c r="G192" s="73" t="s">
        <v>1019</v>
      </c>
      <c r="H192" s="73"/>
      <c r="I192" s="67" t="s">
        <v>715</v>
      </c>
      <c r="J192" s="73"/>
      <c r="K192" s="74"/>
    </row>
    <row r="193" spans="1:27" s="72" customFormat="1" ht="51" x14ac:dyDescent="0.25">
      <c r="A193" s="124" t="s">
        <v>1020</v>
      </c>
      <c r="B193" s="67" t="s">
        <v>1021</v>
      </c>
      <c r="C193" s="67" t="s">
        <v>207</v>
      </c>
      <c r="D193" s="67" t="s">
        <v>233</v>
      </c>
      <c r="E193" s="67" t="s">
        <v>238</v>
      </c>
      <c r="F193" s="73"/>
      <c r="G193" s="67" t="s">
        <v>29</v>
      </c>
      <c r="H193" s="73"/>
      <c r="I193" s="67" t="s">
        <v>715</v>
      </c>
      <c r="J193" s="73"/>
      <c r="K193" s="74"/>
    </row>
    <row r="194" spans="1:27" s="72" customFormat="1" x14ac:dyDescent="0.25">
      <c r="A194" s="124" t="s">
        <v>1020</v>
      </c>
      <c r="B194" s="73"/>
      <c r="C194" s="67" t="s">
        <v>207</v>
      </c>
      <c r="D194" s="73"/>
      <c r="E194" s="67" t="s">
        <v>238</v>
      </c>
      <c r="F194" s="67"/>
      <c r="G194" s="67" t="s">
        <v>247</v>
      </c>
      <c r="H194" s="73"/>
      <c r="I194" s="67" t="s">
        <v>715</v>
      </c>
      <c r="J194" s="73"/>
      <c r="K194" s="74"/>
    </row>
    <row r="195" spans="1:27" s="72" customFormat="1" x14ac:dyDescent="0.25">
      <c r="A195" s="124" t="s">
        <v>1020</v>
      </c>
      <c r="B195" s="73"/>
      <c r="C195" s="67" t="s">
        <v>207</v>
      </c>
      <c r="D195" s="73"/>
      <c r="E195" s="67" t="s">
        <v>238</v>
      </c>
      <c r="F195" s="67"/>
      <c r="G195" s="67" t="s">
        <v>1022</v>
      </c>
      <c r="H195" s="73"/>
      <c r="I195" s="67" t="s">
        <v>715</v>
      </c>
      <c r="J195" s="73"/>
      <c r="K195" s="74"/>
    </row>
    <row r="196" spans="1:27" s="72" customFormat="1" x14ac:dyDescent="0.25">
      <c r="A196" s="124" t="s">
        <v>1020</v>
      </c>
      <c r="B196" s="73"/>
      <c r="C196" s="67" t="s">
        <v>207</v>
      </c>
      <c r="D196" s="73"/>
      <c r="E196" s="67" t="s">
        <v>238</v>
      </c>
      <c r="F196" s="73"/>
      <c r="G196" s="67" t="s">
        <v>29</v>
      </c>
      <c r="H196" s="73"/>
      <c r="I196" s="67" t="s">
        <v>715</v>
      </c>
      <c r="J196" s="73"/>
      <c r="K196" s="74"/>
    </row>
    <row r="197" spans="1:27" s="72" customFormat="1" x14ac:dyDescent="0.25">
      <c r="A197" s="124" t="s">
        <v>1020</v>
      </c>
      <c r="B197" s="73"/>
      <c r="C197" s="67" t="s">
        <v>207</v>
      </c>
      <c r="D197" s="73"/>
      <c r="E197" s="67" t="s">
        <v>238</v>
      </c>
      <c r="F197" s="67"/>
      <c r="G197" s="67" t="s">
        <v>247</v>
      </c>
      <c r="H197" s="73"/>
      <c r="I197" s="67" t="s">
        <v>715</v>
      </c>
      <c r="J197" s="73"/>
      <c r="K197" s="74"/>
    </row>
    <row r="198" spans="1:27" s="72" customFormat="1" x14ac:dyDescent="0.25">
      <c r="A198" s="124" t="s">
        <v>1020</v>
      </c>
      <c r="B198" s="73"/>
      <c r="C198" s="67" t="s">
        <v>207</v>
      </c>
      <c r="D198" s="73"/>
      <c r="E198" s="67" t="s">
        <v>238</v>
      </c>
      <c r="F198" s="67"/>
      <c r="G198" s="67" t="s">
        <v>1022</v>
      </c>
      <c r="H198" s="73"/>
      <c r="I198" s="67" t="s">
        <v>715</v>
      </c>
      <c r="J198" s="73"/>
      <c r="K198" s="74"/>
    </row>
    <row r="199" spans="1:27" s="72" customFormat="1" x14ac:dyDescent="0.25">
      <c r="A199" s="124" t="s">
        <v>1020</v>
      </c>
      <c r="B199" s="73"/>
      <c r="C199" s="67" t="s">
        <v>207</v>
      </c>
      <c r="D199" s="73"/>
      <c r="E199" s="67" t="s">
        <v>238</v>
      </c>
      <c r="F199" s="73"/>
      <c r="G199" s="67" t="s">
        <v>29</v>
      </c>
      <c r="H199" s="73"/>
      <c r="I199" s="67" t="s">
        <v>715</v>
      </c>
      <c r="J199" s="73"/>
      <c r="K199" s="74"/>
    </row>
    <row r="200" spans="1:27" s="72" customFormat="1" x14ac:dyDescent="0.25">
      <c r="A200" s="124" t="s">
        <v>1020</v>
      </c>
      <c r="B200" s="73"/>
      <c r="C200" s="67" t="s">
        <v>207</v>
      </c>
      <c r="D200" s="73"/>
      <c r="E200" s="67" t="s">
        <v>238</v>
      </c>
      <c r="F200" s="67"/>
      <c r="G200" s="67" t="s">
        <v>247</v>
      </c>
      <c r="H200" s="73"/>
      <c r="I200" s="67" t="s">
        <v>715</v>
      </c>
      <c r="J200" s="73"/>
      <c r="K200" s="74"/>
    </row>
    <row r="201" spans="1:27" s="72" customFormat="1" x14ac:dyDescent="0.25">
      <c r="A201" s="124" t="s">
        <v>1020</v>
      </c>
      <c r="B201" s="73"/>
      <c r="C201" s="67" t="s">
        <v>207</v>
      </c>
      <c r="D201" s="73"/>
      <c r="E201" s="67" t="s">
        <v>238</v>
      </c>
      <c r="F201" s="67"/>
      <c r="G201" s="67" t="s">
        <v>1022</v>
      </c>
      <c r="H201" s="73"/>
      <c r="I201" s="67" t="s">
        <v>715</v>
      </c>
      <c r="J201" s="73"/>
      <c r="K201" s="74"/>
    </row>
    <row r="202" spans="1:27" s="72" customFormat="1" ht="63.75" x14ac:dyDescent="0.25">
      <c r="A202" s="124" t="s">
        <v>1051</v>
      </c>
      <c r="B202" s="73" t="s">
        <v>1052</v>
      </c>
      <c r="C202" s="67" t="s">
        <v>207</v>
      </c>
      <c r="D202" s="73" t="s">
        <v>44</v>
      </c>
      <c r="E202" s="67" t="s">
        <v>238</v>
      </c>
      <c r="F202" s="73"/>
      <c r="G202" s="67" t="s">
        <v>29</v>
      </c>
      <c r="H202" s="73"/>
      <c r="I202" s="73" t="s">
        <v>715</v>
      </c>
      <c r="J202" s="73"/>
      <c r="K202" s="74"/>
    </row>
    <row r="203" spans="1:27" s="72" customFormat="1" x14ac:dyDescent="0.25">
      <c r="A203" s="124" t="s">
        <v>1051</v>
      </c>
      <c r="B203" s="73"/>
      <c r="C203" s="67" t="s">
        <v>207</v>
      </c>
      <c r="D203" s="73"/>
      <c r="E203" s="67" t="s">
        <v>238</v>
      </c>
      <c r="F203" s="67"/>
      <c r="G203" s="67" t="s">
        <v>247</v>
      </c>
      <c r="H203" s="73"/>
      <c r="I203" s="73" t="s">
        <v>715</v>
      </c>
      <c r="J203" s="73"/>
      <c r="K203" s="74"/>
    </row>
    <row r="204" spans="1:27" s="72" customFormat="1" x14ac:dyDescent="0.25">
      <c r="A204" s="124" t="s">
        <v>1051</v>
      </c>
      <c r="B204" s="73"/>
      <c r="C204" s="67" t="s">
        <v>207</v>
      </c>
      <c r="D204" s="73"/>
      <c r="E204" s="67" t="s">
        <v>238</v>
      </c>
      <c r="F204" s="73"/>
      <c r="G204" s="73" t="s">
        <v>26</v>
      </c>
      <c r="H204" s="73"/>
      <c r="I204" s="73" t="s">
        <v>715</v>
      </c>
      <c r="J204" s="73"/>
      <c r="K204" s="74"/>
    </row>
    <row r="205" spans="1:27" s="72" customFormat="1" ht="25.5" x14ac:dyDescent="0.25">
      <c r="A205" s="124" t="s">
        <v>1051</v>
      </c>
      <c r="B205" s="73"/>
      <c r="C205" s="67" t="s">
        <v>207</v>
      </c>
      <c r="D205" s="73"/>
      <c r="E205" s="67" t="s">
        <v>238</v>
      </c>
      <c r="F205" s="73"/>
      <c r="G205" s="67" t="s">
        <v>1053</v>
      </c>
      <c r="H205" s="73"/>
      <c r="I205" s="73" t="s">
        <v>715</v>
      </c>
      <c r="J205" s="73"/>
      <c r="K205" s="74"/>
    </row>
    <row r="206" spans="1:27" s="72" customFormat="1" ht="127.5" x14ac:dyDescent="0.25">
      <c r="A206" s="125" t="s">
        <v>1135</v>
      </c>
      <c r="B206" s="67" t="s">
        <v>1136</v>
      </c>
      <c r="C206" s="67" t="s">
        <v>207</v>
      </c>
      <c r="D206" s="67" t="s">
        <v>233</v>
      </c>
      <c r="E206" s="67" t="s">
        <v>30</v>
      </c>
      <c r="F206" s="67"/>
      <c r="G206" s="67" t="s">
        <v>29</v>
      </c>
      <c r="H206" s="67"/>
      <c r="I206" s="67" t="s">
        <v>715</v>
      </c>
      <c r="J206" s="67"/>
      <c r="K206" s="56"/>
      <c r="L206" s="12" t="s">
        <v>715</v>
      </c>
      <c r="M206" s="12">
        <f>COUNTIF(I$2:I$986,L206)</f>
        <v>211</v>
      </c>
    </row>
    <row r="207" spans="1:27" s="72" customFormat="1" ht="25.5" x14ac:dyDescent="0.25">
      <c r="A207" s="125" t="s">
        <v>1135</v>
      </c>
      <c r="B207" s="67"/>
      <c r="C207" s="67" t="s">
        <v>207</v>
      </c>
      <c r="D207" s="67"/>
      <c r="E207" s="67" t="s">
        <v>230</v>
      </c>
      <c r="F207" s="67"/>
      <c r="G207" s="67" t="s">
        <v>232</v>
      </c>
      <c r="H207" s="67"/>
      <c r="I207" s="67" t="s">
        <v>715</v>
      </c>
      <c r="J207" s="67"/>
      <c r="K207" s="56"/>
      <c r="L207" s="12" t="s">
        <v>716</v>
      </c>
      <c r="M207" s="12">
        <f>COUNTIF(I$2:I$986,L207)</f>
        <v>0</v>
      </c>
    </row>
    <row r="208" spans="1:27" s="72" customFormat="1" ht="25.5" x14ac:dyDescent="0.25">
      <c r="A208" s="125" t="s">
        <v>1135</v>
      </c>
      <c r="B208" s="67"/>
      <c r="C208" s="67" t="s">
        <v>207</v>
      </c>
      <c r="D208" s="67"/>
      <c r="E208" s="67" t="s">
        <v>917</v>
      </c>
      <c r="F208" s="67"/>
      <c r="G208" s="67" t="s">
        <v>231</v>
      </c>
      <c r="H208" s="67"/>
      <c r="I208" s="67" t="s">
        <v>715</v>
      </c>
      <c r="J208" s="67"/>
      <c r="K208" s="56"/>
      <c r="AA208" s="40" t="s">
        <v>715</v>
      </c>
    </row>
    <row r="209" spans="1:11" s="72" customFormat="1" ht="25.5" x14ac:dyDescent="0.25">
      <c r="A209" s="125" t="s">
        <v>1135</v>
      </c>
      <c r="B209" s="67"/>
      <c r="C209" s="67" t="s">
        <v>207</v>
      </c>
      <c r="D209" s="67"/>
      <c r="E209" s="67" t="s">
        <v>1137</v>
      </c>
      <c r="F209" s="31"/>
      <c r="G209" s="31" t="s">
        <v>1138</v>
      </c>
      <c r="H209" s="67"/>
      <c r="I209" s="67" t="s">
        <v>715</v>
      </c>
      <c r="J209" s="67"/>
      <c r="K209" s="56"/>
    </row>
    <row r="210" spans="1:11" s="72" customFormat="1" ht="38.25" x14ac:dyDescent="0.25">
      <c r="A210" s="125" t="s">
        <v>1135</v>
      </c>
      <c r="B210" s="67"/>
      <c r="C210" s="67" t="s">
        <v>207</v>
      </c>
      <c r="D210" s="67"/>
      <c r="E210" s="67" t="s">
        <v>1140</v>
      </c>
      <c r="F210" s="32"/>
      <c r="G210" s="67" t="s">
        <v>1139</v>
      </c>
      <c r="H210" s="67"/>
      <c r="I210" s="67" t="s">
        <v>715</v>
      </c>
      <c r="J210" s="67"/>
      <c r="K210" s="56"/>
    </row>
    <row r="211" spans="1:11" ht="63.75" x14ac:dyDescent="0.25">
      <c r="A211" s="126" t="s">
        <v>1114</v>
      </c>
      <c r="B211" s="67" t="s">
        <v>1118</v>
      </c>
      <c r="C211" s="67" t="s">
        <v>207</v>
      </c>
      <c r="D211" s="67" t="s">
        <v>233</v>
      </c>
      <c r="E211" s="67" t="s">
        <v>238</v>
      </c>
      <c r="F211" s="67"/>
      <c r="G211" s="67" t="s">
        <v>232</v>
      </c>
      <c r="H211" s="67"/>
      <c r="I211" s="67" t="s">
        <v>715</v>
      </c>
      <c r="J211" s="67"/>
      <c r="K211" s="56"/>
    </row>
    <row r="212" spans="1:11" ht="38.25" x14ac:dyDescent="0.25">
      <c r="A212" s="126" t="s">
        <v>1114</v>
      </c>
      <c r="B212" s="67"/>
      <c r="C212" s="67"/>
      <c r="D212" s="67"/>
      <c r="E212" s="67" t="s">
        <v>238</v>
      </c>
      <c r="F212" s="67"/>
      <c r="G212" s="67" t="s">
        <v>1117</v>
      </c>
      <c r="H212" s="67"/>
      <c r="I212" s="67" t="s">
        <v>715</v>
      </c>
      <c r="J212" s="67"/>
      <c r="K212" s="56"/>
    </row>
    <row r="213" spans="1:11" s="72" customFormat="1" x14ac:dyDescent="0.25">
      <c r="A213" s="116"/>
      <c r="B213" s="73"/>
      <c r="C213" s="73"/>
      <c r="D213" s="73"/>
      <c r="E213" s="73"/>
      <c r="F213" s="73"/>
      <c r="G213" s="73"/>
      <c r="H213" s="73"/>
      <c r="I213" s="73"/>
      <c r="J213" s="73"/>
      <c r="K213" s="74"/>
    </row>
    <row r="214" spans="1:11" ht="15.75" thickBot="1" x14ac:dyDescent="0.3">
      <c r="A214" s="127"/>
      <c r="B214" s="29"/>
      <c r="C214" s="29"/>
      <c r="D214" s="29"/>
      <c r="E214" s="29"/>
      <c r="F214" s="29"/>
      <c r="G214" s="29"/>
      <c r="H214" s="29"/>
      <c r="I214" s="29"/>
      <c r="J214" s="29"/>
      <c r="K214" s="30"/>
    </row>
    <row r="215" spans="1:11" x14ac:dyDescent="0.25">
      <c r="A215" s="128"/>
    </row>
    <row r="216" spans="1:11" x14ac:dyDescent="0.25">
      <c r="A216" s="128"/>
    </row>
    <row r="217" spans="1:11" x14ac:dyDescent="0.25">
      <c r="A217" s="128"/>
    </row>
    <row r="218" spans="1:11" x14ac:dyDescent="0.25">
      <c r="A218" s="128"/>
    </row>
  </sheetData>
  <autoFilter ref="A1:K205"/>
  <dataValidations count="1">
    <dataValidation type="list" allowBlank="1" showInputMessage="1" showErrorMessage="1" sqref="I2:I212 I213:I214">
      <formula1>$AA$4:$AA$6</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3"/>
  <sheetViews>
    <sheetView topLeftCell="A37" workbookViewId="0">
      <selection activeCell="C12" sqref="C12"/>
    </sheetView>
  </sheetViews>
  <sheetFormatPr defaultRowHeight="15" x14ac:dyDescent="0.25"/>
  <cols>
    <col min="1" max="1" width="35.42578125" bestFit="1" customWidth="1"/>
  </cols>
  <sheetData>
    <row r="1" spans="1:1" x14ac:dyDescent="0.25">
      <c r="A1" s="39" t="s">
        <v>453</v>
      </c>
    </row>
    <row r="2" spans="1:1" x14ac:dyDescent="0.25">
      <c r="A2" s="39" t="s">
        <v>454</v>
      </c>
    </row>
    <row r="3" spans="1:1" x14ac:dyDescent="0.25">
      <c r="A3" s="39" t="s">
        <v>455</v>
      </c>
    </row>
    <row r="4" spans="1:1" x14ac:dyDescent="0.25">
      <c r="A4" s="39" t="s">
        <v>456</v>
      </c>
    </row>
    <row r="5" spans="1:1" x14ac:dyDescent="0.25">
      <c r="A5" s="39" t="s">
        <v>457</v>
      </c>
    </row>
    <row r="6" spans="1:1" x14ac:dyDescent="0.25">
      <c r="A6" s="39" t="s">
        <v>458</v>
      </c>
    </row>
    <row r="7" spans="1:1" x14ac:dyDescent="0.25">
      <c r="A7" s="39" t="s">
        <v>459</v>
      </c>
    </row>
    <row r="8" spans="1:1" x14ac:dyDescent="0.25">
      <c r="A8" s="39" t="s">
        <v>460</v>
      </c>
    </row>
    <row r="9" spans="1:1" x14ac:dyDescent="0.25">
      <c r="A9" s="39" t="s">
        <v>461</v>
      </c>
    </row>
    <row r="10" spans="1:1" x14ac:dyDescent="0.25">
      <c r="A10" s="39" t="s">
        <v>462</v>
      </c>
    </row>
    <row r="11" spans="1:1" x14ac:dyDescent="0.25">
      <c r="A11" s="39" t="s">
        <v>463</v>
      </c>
    </row>
    <row r="12" spans="1:1" x14ac:dyDescent="0.25">
      <c r="A12" s="39" t="s">
        <v>464</v>
      </c>
    </row>
    <row r="13" spans="1:1" x14ac:dyDescent="0.25">
      <c r="A13" s="39" t="s">
        <v>465</v>
      </c>
    </row>
    <row r="14" spans="1:1" x14ac:dyDescent="0.25">
      <c r="A14" s="39" t="s">
        <v>466</v>
      </c>
    </row>
    <row r="15" spans="1:1" x14ac:dyDescent="0.25">
      <c r="A15" s="39" t="s">
        <v>467</v>
      </c>
    </row>
    <row r="16" spans="1:1" x14ac:dyDescent="0.25">
      <c r="A16" s="39" t="s">
        <v>468</v>
      </c>
    </row>
    <row r="17" spans="1:1" x14ac:dyDescent="0.25">
      <c r="A17" s="39" t="s">
        <v>469</v>
      </c>
    </row>
    <row r="18" spans="1:1" x14ac:dyDescent="0.25">
      <c r="A18" s="39" t="s">
        <v>470</v>
      </c>
    </row>
    <row r="19" spans="1:1" x14ac:dyDescent="0.25">
      <c r="A19" s="39" t="s">
        <v>471</v>
      </c>
    </row>
    <row r="20" spans="1:1" x14ac:dyDescent="0.25">
      <c r="A20" s="39" t="s">
        <v>472</v>
      </c>
    </row>
    <row r="21" spans="1:1" x14ac:dyDescent="0.25">
      <c r="A21" s="39" t="s">
        <v>473</v>
      </c>
    </row>
    <row r="22" spans="1:1" x14ac:dyDescent="0.25">
      <c r="A22" s="39" t="s">
        <v>474</v>
      </c>
    </row>
    <row r="23" spans="1:1" x14ac:dyDescent="0.25">
      <c r="A23" s="39" t="s">
        <v>475</v>
      </c>
    </row>
    <row r="24" spans="1:1" x14ac:dyDescent="0.25">
      <c r="A24" s="39" t="s">
        <v>476</v>
      </c>
    </row>
    <row r="25" spans="1:1" x14ac:dyDescent="0.25">
      <c r="A25" s="39" t="s">
        <v>477</v>
      </c>
    </row>
    <row r="26" spans="1:1" x14ac:dyDescent="0.25">
      <c r="A26" s="39" t="s">
        <v>478</v>
      </c>
    </row>
    <row r="27" spans="1:1" x14ac:dyDescent="0.25">
      <c r="A27" s="39" t="s">
        <v>479</v>
      </c>
    </row>
    <row r="28" spans="1:1" x14ac:dyDescent="0.25">
      <c r="A28" s="39" t="s">
        <v>480</v>
      </c>
    </row>
    <row r="29" spans="1:1" x14ac:dyDescent="0.25">
      <c r="A29" s="39" t="s">
        <v>481</v>
      </c>
    </row>
    <row r="30" spans="1:1" x14ac:dyDescent="0.25">
      <c r="A30" s="39" t="s">
        <v>482</v>
      </c>
    </row>
    <row r="31" spans="1:1" x14ac:dyDescent="0.25">
      <c r="A31" s="39" t="s">
        <v>483</v>
      </c>
    </row>
    <row r="32" spans="1:1" x14ac:dyDescent="0.25">
      <c r="A32" s="39" t="s">
        <v>484</v>
      </c>
    </row>
    <row r="33" spans="1:1" x14ac:dyDescent="0.25">
      <c r="A33" s="39" t="s">
        <v>485</v>
      </c>
    </row>
    <row r="34" spans="1:1" x14ac:dyDescent="0.25">
      <c r="A34" s="39" t="s">
        <v>486</v>
      </c>
    </row>
    <row r="35" spans="1:1" x14ac:dyDescent="0.25">
      <c r="A35" s="39" t="s">
        <v>487</v>
      </c>
    </row>
    <row r="36" spans="1:1" x14ac:dyDescent="0.25">
      <c r="A36" s="39" t="s">
        <v>488</v>
      </c>
    </row>
    <row r="37" spans="1:1" x14ac:dyDescent="0.25">
      <c r="A37" s="39" t="s">
        <v>489</v>
      </c>
    </row>
    <row r="38" spans="1:1" x14ac:dyDescent="0.25">
      <c r="A38" s="39" t="s">
        <v>490</v>
      </c>
    </row>
    <row r="39" spans="1:1" x14ac:dyDescent="0.25">
      <c r="A39" s="39" t="s">
        <v>491</v>
      </c>
    </row>
    <row r="40" spans="1:1" x14ac:dyDescent="0.25">
      <c r="A40" s="39" t="s">
        <v>492</v>
      </c>
    </row>
    <row r="41" spans="1:1" x14ac:dyDescent="0.25">
      <c r="A41" s="39" t="s">
        <v>493</v>
      </c>
    </row>
    <row r="42" spans="1:1" x14ac:dyDescent="0.25">
      <c r="A42" s="39" t="s">
        <v>494</v>
      </c>
    </row>
    <row r="43" spans="1:1" x14ac:dyDescent="0.25">
      <c r="A43" s="39" t="s">
        <v>495</v>
      </c>
    </row>
    <row r="44" spans="1:1" x14ac:dyDescent="0.25">
      <c r="A44" s="39" t="s">
        <v>496</v>
      </c>
    </row>
    <row r="45" spans="1:1" x14ac:dyDescent="0.25">
      <c r="A45" s="39" t="s">
        <v>497</v>
      </c>
    </row>
    <row r="46" spans="1:1" x14ac:dyDescent="0.25">
      <c r="A46" s="39" t="s">
        <v>498</v>
      </c>
    </row>
    <row r="47" spans="1:1" x14ac:dyDescent="0.25">
      <c r="A47" s="39" t="s">
        <v>499</v>
      </c>
    </row>
    <row r="48" spans="1:1" x14ac:dyDescent="0.25">
      <c r="A48" s="39" t="s">
        <v>500</v>
      </c>
    </row>
    <row r="49" spans="1:1" x14ac:dyDescent="0.25">
      <c r="A49" s="39" t="s">
        <v>501</v>
      </c>
    </row>
    <row r="50" spans="1:1" x14ac:dyDescent="0.25">
      <c r="A50" s="39" t="s">
        <v>502</v>
      </c>
    </row>
    <row r="51" spans="1:1" x14ac:dyDescent="0.25">
      <c r="A51" s="39" t="s">
        <v>503</v>
      </c>
    </row>
    <row r="52" spans="1:1" x14ac:dyDescent="0.25">
      <c r="A52" s="39" t="s">
        <v>504</v>
      </c>
    </row>
    <row r="53" spans="1:1" x14ac:dyDescent="0.25">
      <c r="A53" s="39" t="s">
        <v>505</v>
      </c>
    </row>
    <row r="54" spans="1:1" x14ac:dyDescent="0.25">
      <c r="A54" s="39" t="s">
        <v>506</v>
      </c>
    </row>
    <row r="55" spans="1:1" x14ac:dyDescent="0.25">
      <c r="A55" s="39" t="s">
        <v>507</v>
      </c>
    </row>
    <row r="56" spans="1:1" x14ac:dyDescent="0.25">
      <c r="A56" s="39" t="s">
        <v>508</v>
      </c>
    </row>
    <row r="57" spans="1:1" x14ac:dyDescent="0.25">
      <c r="A57" s="39" t="s">
        <v>509</v>
      </c>
    </row>
    <row r="58" spans="1:1" x14ac:dyDescent="0.25">
      <c r="A58" s="39" t="s">
        <v>510</v>
      </c>
    </row>
    <row r="59" spans="1:1" x14ac:dyDescent="0.25">
      <c r="A59" s="39" t="s">
        <v>511</v>
      </c>
    </row>
    <row r="60" spans="1:1" x14ac:dyDescent="0.25">
      <c r="A60" s="39" t="s">
        <v>512</v>
      </c>
    </row>
    <row r="61" spans="1:1" x14ac:dyDescent="0.25">
      <c r="A61" s="39" t="s">
        <v>513</v>
      </c>
    </row>
    <row r="62" spans="1:1" x14ac:dyDescent="0.25">
      <c r="A62" s="39" t="s">
        <v>514</v>
      </c>
    </row>
    <row r="63" spans="1:1" x14ac:dyDescent="0.25">
      <c r="A63" s="39" t="s">
        <v>515</v>
      </c>
    </row>
    <row r="64" spans="1:1" x14ac:dyDescent="0.25">
      <c r="A64" s="39" t="s">
        <v>516</v>
      </c>
    </row>
    <row r="65" spans="1:1" x14ac:dyDescent="0.25">
      <c r="A65" s="39" t="s">
        <v>517</v>
      </c>
    </row>
    <row r="66" spans="1:1" x14ac:dyDescent="0.25">
      <c r="A66" s="39" t="s">
        <v>518</v>
      </c>
    </row>
    <row r="67" spans="1:1" x14ac:dyDescent="0.25">
      <c r="A67" s="39" t="s">
        <v>519</v>
      </c>
    </row>
    <row r="68" spans="1:1" x14ac:dyDescent="0.25">
      <c r="A68" s="39" t="s">
        <v>520</v>
      </c>
    </row>
    <row r="69" spans="1:1" x14ac:dyDescent="0.25">
      <c r="A69" s="39" t="s">
        <v>521</v>
      </c>
    </row>
    <row r="70" spans="1:1" x14ac:dyDescent="0.25">
      <c r="A70" s="39" t="s">
        <v>522</v>
      </c>
    </row>
    <row r="71" spans="1:1" x14ac:dyDescent="0.25">
      <c r="A71" s="39" t="s">
        <v>523</v>
      </c>
    </row>
    <row r="72" spans="1:1" x14ac:dyDescent="0.25">
      <c r="A72" s="39" t="s">
        <v>524</v>
      </c>
    </row>
    <row r="73" spans="1:1" x14ac:dyDescent="0.25">
      <c r="A73" s="39" t="s">
        <v>525</v>
      </c>
    </row>
    <row r="74" spans="1:1" x14ac:dyDescent="0.25">
      <c r="A74" s="39" t="s">
        <v>526</v>
      </c>
    </row>
    <row r="75" spans="1:1" x14ac:dyDescent="0.25">
      <c r="A75" s="39" t="s">
        <v>527</v>
      </c>
    </row>
    <row r="76" spans="1:1" x14ac:dyDescent="0.25">
      <c r="A76" s="39" t="s">
        <v>528</v>
      </c>
    </row>
    <row r="77" spans="1:1" x14ac:dyDescent="0.25">
      <c r="A77" s="39" t="s">
        <v>529</v>
      </c>
    </row>
    <row r="78" spans="1:1" x14ac:dyDescent="0.25">
      <c r="A78" s="39" t="s">
        <v>530</v>
      </c>
    </row>
    <row r="79" spans="1:1" x14ac:dyDescent="0.25">
      <c r="A79" s="39" t="s">
        <v>531</v>
      </c>
    </row>
    <row r="80" spans="1:1" x14ac:dyDescent="0.25">
      <c r="A80" s="39" t="s">
        <v>532</v>
      </c>
    </row>
    <row r="81" spans="1:1" x14ac:dyDescent="0.25">
      <c r="A81" s="39" t="s">
        <v>533</v>
      </c>
    </row>
    <row r="82" spans="1:1" x14ac:dyDescent="0.25">
      <c r="A82" s="39" t="s">
        <v>534</v>
      </c>
    </row>
    <row r="83" spans="1:1" x14ac:dyDescent="0.25">
      <c r="A83" s="39" t="s">
        <v>535</v>
      </c>
    </row>
    <row r="84" spans="1:1" x14ac:dyDescent="0.25">
      <c r="A84" s="39" t="s">
        <v>536</v>
      </c>
    </row>
    <row r="85" spans="1:1" x14ac:dyDescent="0.25">
      <c r="A85" s="39" t="s">
        <v>537</v>
      </c>
    </row>
    <row r="86" spans="1:1" x14ac:dyDescent="0.25">
      <c r="A86" s="39" t="s">
        <v>538</v>
      </c>
    </row>
    <row r="87" spans="1:1" x14ac:dyDescent="0.25">
      <c r="A87" s="39" t="s">
        <v>539</v>
      </c>
    </row>
    <row r="88" spans="1:1" x14ac:dyDescent="0.25">
      <c r="A88" s="39" t="s">
        <v>540</v>
      </c>
    </row>
    <row r="89" spans="1:1" x14ac:dyDescent="0.25">
      <c r="A89" s="39" t="s">
        <v>541</v>
      </c>
    </row>
    <row r="90" spans="1:1" x14ac:dyDescent="0.25">
      <c r="A90" s="39" t="s">
        <v>542</v>
      </c>
    </row>
    <row r="91" spans="1:1" x14ac:dyDescent="0.25">
      <c r="A91" s="39" t="s">
        <v>543</v>
      </c>
    </row>
    <row r="92" spans="1:1" x14ac:dyDescent="0.25">
      <c r="A92" s="39" t="s">
        <v>544</v>
      </c>
    </row>
    <row r="93" spans="1:1" x14ac:dyDescent="0.25">
      <c r="A93" s="39" t="s">
        <v>545</v>
      </c>
    </row>
    <row r="94" spans="1:1" x14ac:dyDescent="0.25">
      <c r="A94" s="39" t="s">
        <v>546</v>
      </c>
    </row>
    <row r="95" spans="1:1" x14ac:dyDescent="0.25">
      <c r="A95" s="39" t="s">
        <v>547</v>
      </c>
    </row>
    <row r="96" spans="1:1" x14ac:dyDescent="0.25">
      <c r="A96" s="39" t="s">
        <v>548</v>
      </c>
    </row>
    <row r="97" spans="1:1" x14ac:dyDescent="0.25">
      <c r="A97" s="39" t="s">
        <v>549</v>
      </c>
    </row>
    <row r="98" spans="1:1" x14ac:dyDescent="0.25">
      <c r="A98" s="39" t="s">
        <v>550</v>
      </c>
    </row>
    <row r="99" spans="1:1" x14ac:dyDescent="0.25">
      <c r="A99" s="39" t="s">
        <v>551</v>
      </c>
    </row>
    <row r="100" spans="1:1" x14ac:dyDescent="0.25">
      <c r="A100" s="39" t="s">
        <v>552</v>
      </c>
    </row>
    <row r="101" spans="1:1" x14ac:dyDescent="0.25">
      <c r="A101" s="39" t="s">
        <v>553</v>
      </c>
    </row>
    <row r="102" spans="1:1" x14ac:dyDescent="0.25">
      <c r="A102" s="39" t="s">
        <v>554</v>
      </c>
    </row>
    <row r="103" spans="1:1" x14ac:dyDescent="0.25">
      <c r="A103" s="39" t="s">
        <v>555</v>
      </c>
    </row>
    <row r="104" spans="1:1" x14ac:dyDescent="0.25">
      <c r="A104" s="39" t="s">
        <v>556</v>
      </c>
    </row>
    <row r="105" spans="1:1" x14ac:dyDescent="0.25">
      <c r="A105" s="39" t="s">
        <v>557</v>
      </c>
    </row>
    <row r="106" spans="1:1" x14ac:dyDescent="0.25">
      <c r="A106" s="39" t="s">
        <v>558</v>
      </c>
    </row>
    <row r="107" spans="1:1" x14ac:dyDescent="0.25">
      <c r="A107" s="39" t="s">
        <v>559</v>
      </c>
    </row>
    <row r="108" spans="1:1" x14ac:dyDescent="0.25">
      <c r="A108" s="39" t="s">
        <v>560</v>
      </c>
    </row>
    <row r="109" spans="1:1" x14ac:dyDescent="0.25">
      <c r="A109" s="39" t="s">
        <v>561</v>
      </c>
    </row>
    <row r="110" spans="1:1" x14ac:dyDescent="0.25">
      <c r="A110" s="39" t="s">
        <v>562</v>
      </c>
    </row>
    <row r="111" spans="1:1" x14ac:dyDescent="0.25">
      <c r="A111" s="39" t="s">
        <v>563</v>
      </c>
    </row>
    <row r="112" spans="1:1" x14ac:dyDescent="0.25">
      <c r="A112" s="39" t="s">
        <v>564</v>
      </c>
    </row>
    <row r="113" spans="1:1" x14ac:dyDescent="0.25">
      <c r="A113" s="39" t="s">
        <v>565</v>
      </c>
    </row>
    <row r="114" spans="1:1" x14ac:dyDescent="0.25">
      <c r="A114" s="39" t="s">
        <v>566</v>
      </c>
    </row>
    <row r="115" spans="1:1" x14ac:dyDescent="0.25">
      <c r="A115" s="39" t="s">
        <v>567</v>
      </c>
    </row>
    <row r="116" spans="1:1" x14ac:dyDescent="0.25">
      <c r="A116" s="39" t="s">
        <v>568</v>
      </c>
    </row>
    <row r="117" spans="1:1" x14ac:dyDescent="0.25">
      <c r="A117" s="39" t="s">
        <v>569</v>
      </c>
    </row>
    <row r="118" spans="1:1" x14ac:dyDescent="0.25">
      <c r="A118" s="39" t="s">
        <v>570</v>
      </c>
    </row>
    <row r="119" spans="1:1" x14ac:dyDescent="0.25">
      <c r="A119" s="39" t="s">
        <v>571</v>
      </c>
    </row>
    <row r="120" spans="1:1" x14ac:dyDescent="0.25">
      <c r="A120" s="39" t="s">
        <v>572</v>
      </c>
    </row>
    <row r="121" spans="1:1" x14ac:dyDescent="0.25">
      <c r="A121" s="39" t="s">
        <v>573</v>
      </c>
    </row>
    <row r="122" spans="1:1" x14ac:dyDescent="0.25">
      <c r="A122" s="39" t="s">
        <v>574</v>
      </c>
    </row>
    <row r="123" spans="1:1" x14ac:dyDescent="0.25">
      <c r="A123" s="39" t="s">
        <v>575</v>
      </c>
    </row>
    <row r="124" spans="1:1" x14ac:dyDescent="0.25">
      <c r="A124" s="39" t="s">
        <v>576</v>
      </c>
    </row>
    <row r="125" spans="1:1" x14ac:dyDescent="0.25">
      <c r="A125" s="39" t="s">
        <v>577</v>
      </c>
    </row>
    <row r="126" spans="1:1" x14ac:dyDescent="0.25">
      <c r="A126" s="39" t="s">
        <v>578</v>
      </c>
    </row>
    <row r="127" spans="1:1" x14ac:dyDescent="0.25">
      <c r="A127" s="39" t="s">
        <v>579</v>
      </c>
    </row>
    <row r="128" spans="1:1" x14ac:dyDescent="0.25">
      <c r="A128" s="39" t="s">
        <v>580</v>
      </c>
    </row>
    <row r="129" spans="1:1" x14ac:dyDescent="0.25">
      <c r="A129" s="39" t="s">
        <v>581</v>
      </c>
    </row>
    <row r="130" spans="1:1" x14ac:dyDescent="0.25">
      <c r="A130" s="39" t="s">
        <v>582</v>
      </c>
    </row>
    <row r="131" spans="1:1" x14ac:dyDescent="0.25">
      <c r="A131" s="39" t="s">
        <v>583</v>
      </c>
    </row>
    <row r="132" spans="1:1" x14ac:dyDescent="0.25">
      <c r="A132" s="39" t="s">
        <v>584</v>
      </c>
    </row>
    <row r="133" spans="1:1" x14ac:dyDescent="0.25">
      <c r="A133" s="39" t="s">
        <v>585</v>
      </c>
    </row>
    <row r="134" spans="1:1" x14ac:dyDescent="0.25">
      <c r="A134" s="39" t="s">
        <v>586</v>
      </c>
    </row>
    <row r="135" spans="1:1" x14ac:dyDescent="0.25">
      <c r="A135" s="39" t="s">
        <v>587</v>
      </c>
    </row>
    <row r="136" spans="1:1" x14ac:dyDescent="0.25">
      <c r="A136" s="39" t="s">
        <v>588</v>
      </c>
    </row>
    <row r="137" spans="1:1" x14ac:dyDescent="0.25">
      <c r="A137" s="39" t="s">
        <v>589</v>
      </c>
    </row>
    <row r="138" spans="1:1" x14ac:dyDescent="0.25">
      <c r="A138" s="39" t="s">
        <v>590</v>
      </c>
    </row>
    <row r="139" spans="1:1" x14ac:dyDescent="0.25">
      <c r="A139" s="39" t="s">
        <v>591</v>
      </c>
    </row>
    <row r="140" spans="1:1" x14ac:dyDescent="0.25">
      <c r="A140" s="39" t="s">
        <v>592</v>
      </c>
    </row>
    <row r="141" spans="1:1" x14ac:dyDescent="0.25">
      <c r="A141" s="39" t="s">
        <v>593</v>
      </c>
    </row>
    <row r="142" spans="1:1" x14ac:dyDescent="0.25">
      <c r="A142" s="39" t="s">
        <v>594</v>
      </c>
    </row>
    <row r="143" spans="1:1" x14ac:dyDescent="0.25">
      <c r="A143" s="39" t="s">
        <v>595</v>
      </c>
    </row>
    <row r="144" spans="1:1" x14ac:dyDescent="0.25">
      <c r="A144" s="39" t="s">
        <v>596</v>
      </c>
    </row>
    <row r="145" spans="1:1" x14ac:dyDescent="0.25">
      <c r="A145" s="39" t="s">
        <v>597</v>
      </c>
    </row>
    <row r="146" spans="1:1" x14ac:dyDescent="0.25">
      <c r="A146" s="39" t="s">
        <v>598</v>
      </c>
    </row>
    <row r="147" spans="1:1" x14ac:dyDescent="0.25">
      <c r="A147" s="39" t="s">
        <v>599</v>
      </c>
    </row>
    <row r="148" spans="1:1" x14ac:dyDescent="0.25">
      <c r="A148" s="39" t="s">
        <v>600</v>
      </c>
    </row>
    <row r="149" spans="1:1" x14ac:dyDescent="0.25">
      <c r="A149" s="39" t="s">
        <v>601</v>
      </c>
    </row>
    <row r="150" spans="1:1" x14ac:dyDescent="0.25">
      <c r="A150" s="39" t="s">
        <v>602</v>
      </c>
    </row>
    <row r="151" spans="1:1" x14ac:dyDescent="0.25">
      <c r="A151" s="39" t="s">
        <v>603</v>
      </c>
    </row>
    <row r="152" spans="1:1" x14ac:dyDescent="0.25">
      <c r="A152" s="39" t="s">
        <v>604</v>
      </c>
    </row>
    <row r="153" spans="1:1" x14ac:dyDescent="0.25">
      <c r="A153" s="39" t="s">
        <v>605</v>
      </c>
    </row>
    <row r="154" spans="1:1" x14ac:dyDescent="0.25">
      <c r="A154" s="39" t="s">
        <v>606</v>
      </c>
    </row>
    <row r="155" spans="1:1" x14ac:dyDescent="0.25">
      <c r="A155" s="39" t="s">
        <v>607</v>
      </c>
    </row>
    <row r="156" spans="1:1" x14ac:dyDescent="0.25">
      <c r="A156" s="39" t="s">
        <v>608</v>
      </c>
    </row>
    <row r="157" spans="1:1" x14ac:dyDescent="0.25">
      <c r="A157" s="39" t="s">
        <v>609</v>
      </c>
    </row>
    <row r="158" spans="1:1" x14ac:dyDescent="0.25">
      <c r="A158" s="39" t="s">
        <v>610</v>
      </c>
    </row>
    <row r="159" spans="1:1" x14ac:dyDescent="0.25">
      <c r="A159" s="39" t="s">
        <v>611</v>
      </c>
    </row>
    <row r="160" spans="1:1" x14ac:dyDescent="0.25">
      <c r="A160" s="39" t="s">
        <v>612</v>
      </c>
    </row>
    <row r="161" spans="1:1" x14ac:dyDescent="0.25">
      <c r="A161" s="39" t="s">
        <v>613</v>
      </c>
    </row>
    <row r="162" spans="1:1" x14ac:dyDescent="0.25">
      <c r="A162" s="39" t="s">
        <v>614</v>
      </c>
    </row>
    <row r="163" spans="1:1" x14ac:dyDescent="0.25">
      <c r="A163" s="39" t="s">
        <v>615</v>
      </c>
    </row>
    <row r="164" spans="1:1" x14ac:dyDescent="0.25">
      <c r="A164" s="39" t="s">
        <v>616</v>
      </c>
    </row>
    <row r="165" spans="1:1" x14ac:dyDescent="0.25">
      <c r="A165" s="39" t="s">
        <v>617</v>
      </c>
    </row>
    <row r="166" spans="1:1" x14ac:dyDescent="0.25">
      <c r="A166" s="39" t="s">
        <v>618</v>
      </c>
    </row>
    <row r="167" spans="1:1" x14ac:dyDescent="0.25">
      <c r="A167" s="39" t="s">
        <v>619</v>
      </c>
    </row>
    <row r="168" spans="1:1" x14ac:dyDescent="0.25">
      <c r="A168" s="39" t="s">
        <v>620</v>
      </c>
    </row>
    <row r="169" spans="1:1" x14ac:dyDescent="0.25">
      <c r="A169" s="39" t="s">
        <v>621</v>
      </c>
    </row>
    <row r="170" spans="1:1" x14ac:dyDescent="0.25">
      <c r="A170" s="39" t="s">
        <v>622</v>
      </c>
    </row>
    <row r="171" spans="1:1" x14ac:dyDescent="0.25">
      <c r="A171" s="39" t="s">
        <v>623</v>
      </c>
    </row>
    <row r="172" spans="1:1" x14ac:dyDescent="0.25">
      <c r="A172" s="39" t="s">
        <v>624</v>
      </c>
    </row>
    <row r="173" spans="1:1" x14ac:dyDescent="0.25">
      <c r="A173" s="39" t="s">
        <v>625</v>
      </c>
    </row>
    <row r="174" spans="1:1" x14ac:dyDescent="0.25">
      <c r="A174" s="39" t="s">
        <v>626</v>
      </c>
    </row>
    <row r="175" spans="1:1" x14ac:dyDescent="0.25">
      <c r="A175" s="39" t="s">
        <v>627</v>
      </c>
    </row>
    <row r="176" spans="1:1" x14ac:dyDescent="0.25">
      <c r="A176" s="39" t="s">
        <v>628</v>
      </c>
    </row>
    <row r="177" spans="1:1" x14ac:dyDescent="0.25">
      <c r="A177" s="39" t="s">
        <v>629</v>
      </c>
    </row>
    <row r="178" spans="1:1" x14ac:dyDescent="0.25">
      <c r="A178" s="39" t="s">
        <v>630</v>
      </c>
    </row>
    <row r="179" spans="1:1" x14ac:dyDescent="0.25">
      <c r="A179" s="39" t="s">
        <v>631</v>
      </c>
    </row>
    <row r="180" spans="1:1" x14ac:dyDescent="0.25">
      <c r="A180" s="39" t="s">
        <v>632</v>
      </c>
    </row>
    <row r="181" spans="1:1" x14ac:dyDescent="0.25">
      <c r="A181" s="39" t="s">
        <v>633</v>
      </c>
    </row>
    <row r="182" spans="1:1" x14ac:dyDescent="0.25">
      <c r="A182" s="39" t="s">
        <v>634</v>
      </c>
    </row>
    <row r="183" spans="1:1" x14ac:dyDescent="0.25">
      <c r="A183" s="39" t="s">
        <v>635</v>
      </c>
    </row>
    <row r="184" spans="1:1" x14ac:dyDescent="0.25">
      <c r="A184" s="39" t="s">
        <v>636</v>
      </c>
    </row>
    <row r="185" spans="1:1" x14ac:dyDescent="0.25">
      <c r="A185" s="39" t="s">
        <v>637</v>
      </c>
    </row>
    <row r="186" spans="1:1" x14ac:dyDescent="0.25">
      <c r="A186" s="39" t="s">
        <v>638</v>
      </c>
    </row>
    <row r="187" spans="1:1" x14ac:dyDescent="0.25">
      <c r="A187" s="39" t="s">
        <v>639</v>
      </c>
    </row>
    <row r="188" spans="1:1" x14ac:dyDescent="0.25">
      <c r="A188" s="39" t="s">
        <v>640</v>
      </c>
    </row>
    <row r="189" spans="1:1" x14ac:dyDescent="0.25">
      <c r="A189" s="39" t="s">
        <v>641</v>
      </c>
    </row>
    <row r="190" spans="1:1" x14ac:dyDescent="0.25">
      <c r="A190" s="39" t="s">
        <v>642</v>
      </c>
    </row>
    <row r="191" spans="1:1" x14ac:dyDescent="0.25">
      <c r="A191" s="39" t="s">
        <v>643</v>
      </c>
    </row>
    <row r="192" spans="1:1" x14ac:dyDescent="0.25">
      <c r="A192" s="39" t="s">
        <v>644</v>
      </c>
    </row>
    <row r="193" spans="1:1" x14ac:dyDescent="0.25">
      <c r="A193" s="39" t="s">
        <v>645</v>
      </c>
    </row>
    <row r="194" spans="1:1" x14ac:dyDescent="0.25">
      <c r="A194" s="39" t="s">
        <v>646</v>
      </c>
    </row>
    <row r="195" spans="1:1" x14ac:dyDescent="0.25">
      <c r="A195" s="39" t="s">
        <v>647</v>
      </c>
    </row>
    <row r="196" spans="1:1" x14ac:dyDescent="0.25">
      <c r="A196" s="39" t="s">
        <v>648</v>
      </c>
    </row>
    <row r="197" spans="1:1" x14ac:dyDescent="0.25">
      <c r="A197" s="39" t="s">
        <v>649</v>
      </c>
    </row>
    <row r="198" spans="1:1" x14ac:dyDescent="0.25">
      <c r="A198" s="39" t="s">
        <v>650</v>
      </c>
    </row>
    <row r="199" spans="1:1" x14ac:dyDescent="0.25">
      <c r="A199" s="39" t="s">
        <v>651</v>
      </c>
    </row>
    <row r="200" spans="1:1" x14ac:dyDescent="0.25">
      <c r="A200" s="39" t="s">
        <v>652</v>
      </c>
    </row>
    <row r="201" spans="1:1" x14ac:dyDescent="0.25">
      <c r="A201" s="39" t="s">
        <v>653</v>
      </c>
    </row>
    <row r="202" spans="1:1" x14ac:dyDescent="0.25">
      <c r="A202" s="39" t="s">
        <v>654</v>
      </c>
    </row>
    <row r="203" spans="1:1" x14ac:dyDescent="0.25">
      <c r="A203" s="39" t="s">
        <v>655</v>
      </c>
    </row>
    <row r="204" spans="1:1" x14ac:dyDescent="0.25">
      <c r="A204" s="39" t="s">
        <v>656</v>
      </c>
    </row>
    <row r="205" spans="1:1" x14ac:dyDescent="0.25">
      <c r="A205" s="39" t="s">
        <v>657</v>
      </c>
    </row>
    <row r="206" spans="1:1" x14ac:dyDescent="0.25">
      <c r="A206" s="39" t="s">
        <v>658</v>
      </c>
    </row>
    <row r="207" spans="1:1" x14ac:dyDescent="0.25">
      <c r="A207" s="39" t="s">
        <v>659</v>
      </c>
    </row>
    <row r="208" spans="1:1" x14ac:dyDescent="0.25">
      <c r="A208" s="39" t="s">
        <v>660</v>
      </c>
    </row>
    <row r="209" spans="1:1" x14ac:dyDescent="0.25">
      <c r="A209" s="39" t="s">
        <v>661</v>
      </c>
    </row>
    <row r="210" spans="1:1" x14ac:dyDescent="0.25">
      <c r="A210" s="39" t="s">
        <v>662</v>
      </c>
    </row>
    <row r="211" spans="1:1" x14ac:dyDescent="0.25">
      <c r="A211" s="39" t="s">
        <v>663</v>
      </c>
    </row>
    <row r="212" spans="1:1" x14ac:dyDescent="0.25">
      <c r="A212" s="39" t="s">
        <v>664</v>
      </c>
    </row>
    <row r="213" spans="1:1" x14ac:dyDescent="0.25">
      <c r="A213" s="39" t="s">
        <v>665</v>
      </c>
    </row>
    <row r="214" spans="1:1" x14ac:dyDescent="0.25">
      <c r="A214" s="39" t="s">
        <v>666</v>
      </c>
    </row>
    <row r="215" spans="1:1" x14ac:dyDescent="0.25">
      <c r="A215" s="39" t="s">
        <v>667</v>
      </c>
    </row>
    <row r="216" spans="1:1" x14ac:dyDescent="0.25">
      <c r="A216" s="39" t="s">
        <v>668</v>
      </c>
    </row>
    <row r="217" spans="1:1" x14ac:dyDescent="0.25">
      <c r="A217" s="39" t="s">
        <v>669</v>
      </c>
    </row>
    <row r="218" spans="1:1" x14ac:dyDescent="0.25">
      <c r="A218" s="39" t="s">
        <v>670</v>
      </c>
    </row>
    <row r="219" spans="1:1" x14ac:dyDescent="0.25">
      <c r="A219" s="39" t="s">
        <v>671</v>
      </c>
    </row>
    <row r="220" spans="1:1" x14ac:dyDescent="0.25">
      <c r="A220" s="39" t="s">
        <v>672</v>
      </c>
    </row>
    <row r="221" spans="1:1" x14ac:dyDescent="0.25">
      <c r="A221" s="39" t="s">
        <v>673</v>
      </c>
    </row>
    <row r="222" spans="1:1" x14ac:dyDescent="0.25">
      <c r="A222" s="39" t="s">
        <v>674</v>
      </c>
    </row>
    <row r="223" spans="1:1" x14ac:dyDescent="0.25">
      <c r="A223" s="39" t="s">
        <v>675</v>
      </c>
    </row>
    <row r="224" spans="1:1" x14ac:dyDescent="0.25">
      <c r="A224" s="39" t="s">
        <v>676</v>
      </c>
    </row>
    <row r="225" spans="1:1" x14ac:dyDescent="0.25">
      <c r="A225" s="39" t="s">
        <v>677</v>
      </c>
    </row>
    <row r="226" spans="1:1" x14ac:dyDescent="0.25">
      <c r="A226" s="39" t="s">
        <v>678</v>
      </c>
    </row>
    <row r="227" spans="1:1" x14ac:dyDescent="0.25">
      <c r="A227" s="39" t="s">
        <v>679</v>
      </c>
    </row>
    <row r="228" spans="1:1" x14ac:dyDescent="0.25">
      <c r="A228" s="39" t="s">
        <v>680</v>
      </c>
    </row>
    <row r="229" spans="1:1" x14ac:dyDescent="0.25">
      <c r="A229" s="39" t="s">
        <v>681</v>
      </c>
    </row>
    <row r="230" spans="1:1" x14ac:dyDescent="0.25">
      <c r="A230" s="39" t="s">
        <v>682</v>
      </c>
    </row>
    <row r="231" spans="1:1" x14ac:dyDescent="0.25">
      <c r="A231" s="39" t="s">
        <v>683</v>
      </c>
    </row>
    <row r="232" spans="1:1" x14ac:dyDescent="0.25">
      <c r="A232" s="39" t="s">
        <v>684</v>
      </c>
    </row>
    <row r="233" spans="1:1" x14ac:dyDescent="0.25">
      <c r="A233" s="3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General</vt:lpstr>
      <vt:lpstr>Accounts</vt:lpstr>
      <vt:lpstr>Contacts</vt:lpstr>
      <vt:lpstr>Survey Responses</vt:lpstr>
      <vt:lpstr>Service Contracts</vt:lpstr>
      <vt:lpstr>Cases</vt:lpstr>
      <vt:lpstr>Tasks</vt:lpstr>
      <vt:lpstr>COUNTRY</vt:lpstr>
    </vt:vector>
  </TitlesOfParts>
  <Company>ServiceSource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Irina Volovich</cp:lastModifiedBy>
  <dcterms:created xsi:type="dcterms:W3CDTF">2016-04-18T19:56:23Z</dcterms:created>
  <dcterms:modified xsi:type="dcterms:W3CDTF">2016-08-22T23:29:07Z</dcterms:modified>
</cp:coreProperties>
</file>