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55" windowWidth="20730" windowHeight="9105" tabRatio="977" activeTab="3"/>
  </bookViews>
  <sheets>
    <sheet name="Overview" sheetId="25" r:id="rId1"/>
    <sheet name="General" sheetId="43" r:id="rId2"/>
    <sheet name="Accounts" sheetId="44" r:id="rId3"/>
    <sheet name="Assets" sheetId="49" r:id="rId4"/>
    <sheet name="Contacts" sheetId="45" r:id="rId5"/>
    <sheet name="Location Address" sheetId="50" r:id="rId6"/>
    <sheet name="Cases" sheetId="36" r:id="rId7"/>
    <sheet name="Opportunities" sheetId="4" r:id="rId8"/>
    <sheet name="Opportunity Product" sheetId="51" r:id="rId9"/>
    <sheet name="Quotes" sheetId="52" r:id="rId10"/>
    <sheet name="Tasks" sheetId="34" r:id="rId11"/>
    <sheet name="Leads" sheetId="47" r:id="rId12"/>
    <sheet name="User Stories Tracking" sheetId="48" state="hidden" r:id="rId13"/>
  </sheets>
  <definedNames>
    <definedName name="_xlnm._FilterDatabase" localSheetId="2" hidden="1">Accounts!$A$1:$K$19</definedName>
    <definedName name="_xlnm._FilterDatabase" localSheetId="6" hidden="1">Cases!$A$1:$K$45</definedName>
    <definedName name="_xlnm._FilterDatabase" localSheetId="1" hidden="1">General!$A$1:$K$56</definedName>
    <definedName name="_xlnm._FilterDatabase" localSheetId="11" hidden="1">Leads!$A$1:$K$22</definedName>
    <definedName name="_xlnm._FilterDatabase" localSheetId="7" hidden="1">Opportunities!$A$1:$K$122</definedName>
    <definedName name="_xlnm._FilterDatabase" localSheetId="10" hidden="1">Tasks!$A$1:$K$22</definedName>
    <definedName name="Category" localSheetId="3">#REF!</definedName>
    <definedName name="Category" localSheetId="6">#REF!</definedName>
    <definedName name="Category" localSheetId="4">#REF!</definedName>
    <definedName name="Category" localSheetId="1">#REF!</definedName>
    <definedName name="Category" localSheetId="11">#REF!</definedName>
    <definedName name="Category" localSheetId="5">#REF!</definedName>
    <definedName name="Category" localSheetId="8">#REF!</definedName>
    <definedName name="Category" localSheetId="9">#REF!</definedName>
    <definedName name="Category">#REF!</definedName>
  </definedNames>
  <calcPr calcId="145621"/>
  <fileRecoveryPr repairLoad="1"/>
</workbook>
</file>

<file path=xl/calcChain.xml><?xml version="1.0" encoding="utf-8"?>
<calcChain xmlns="http://schemas.openxmlformats.org/spreadsheetml/2006/main">
  <c r="G31" i="25" l="1"/>
  <c r="E32" i="25"/>
  <c r="E31" i="25" s="1"/>
  <c r="M3" i="52"/>
  <c r="M2" i="52"/>
  <c r="F31" i="25" s="1"/>
  <c r="E29" i="25"/>
  <c r="E28" i="25"/>
  <c r="E27" i="25" s="1"/>
  <c r="E25" i="25"/>
  <c r="M3" i="51"/>
  <c r="M2" i="51"/>
  <c r="G27" i="25"/>
  <c r="F27" i="25"/>
  <c r="E13" i="25"/>
  <c r="E6" i="25"/>
  <c r="E5" i="25"/>
  <c r="E19" i="25"/>
  <c r="E18" i="25" s="1"/>
  <c r="G18" i="25"/>
  <c r="F18" i="25"/>
  <c r="M3" i="50"/>
  <c r="M2" i="50"/>
  <c r="E12" i="25"/>
  <c r="E11" i="25" s="1"/>
  <c r="E16" i="25"/>
  <c r="E15" i="25" s="1"/>
  <c r="G15" i="25"/>
  <c r="F15" i="25"/>
  <c r="M3" i="49"/>
  <c r="M2" i="49"/>
  <c r="H31" i="25" l="1"/>
  <c r="E24" i="25"/>
  <c r="H27" i="25"/>
  <c r="H18" i="25"/>
  <c r="H15" i="25"/>
  <c r="E38" i="25" l="1"/>
  <c r="E37" i="25" s="1"/>
  <c r="M3" i="43"/>
  <c r="G2" i="25" s="1"/>
  <c r="M2" i="43"/>
  <c r="M3" i="47" l="1"/>
  <c r="G37" i="25" s="1"/>
  <c r="M2" i="47"/>
  <c r="F37" i="25" s="1"/>
  <c r="H37" i="25" l="1"/>
  <c r="E4" i="25"/>
  <c r="E3" i="25"/>
  <c r="F2" i="25"/>
  <c r="E9" i="25"/>
  <c r="M3" i="44"/>
  <c r="G8" i="25" s="1"/>
  <c r="M2" i="44"/>
  <c r="F8" i="25" s="1"/>
  <c r="M3" i="45"/>
  <c r="G11" i="25" s="1"/>
  <c r="M2" i="45"/>
  <c r="F11" i="25" s="1"/>
  <c r="M3" i="4"/>
  <c r="G24" i="25" s="1"/>
  <c r="M2" i="4"/>
  <c r="F24" i="25" s="1"/>
  <c r="M3" i="36"/>
  <c r="G21" i="25" s="1"/>
  <c r="M2" i="36"/>
  <c r="F21" i="25" s="1"/>
  <c r="M3" i="34"/>
  <c r="G34" i="25" s="1"/>
  <c r="M2" i="34"/>
  <c r="F34" i="25" s="1"/>
  <c r="E22" i="25"/>
  <c r="E21" i="25" s="1"/>
  <c r="E35" i="25"/>
  <c r="E2" i="25" l="1"/>
  <c r="E34" i="25"/>
  <c r="G40" i="25"/>
  <c r="F40" i="25"/>
  <c r="E8" i="25"/>
  <c r="H24" i="25"/>
  <c r="H21" i="25"/>
  <c r="E40" i="25" l="1"/>
  <c r="H8" i="25"/>
  <c r="H11" i="25" l="1"/>
  <c r="H2" i="25"/>
  <c r="H34" i="25"/>
  <c r="H40" i="25" l="1"/>
</calcChain>
</file>

<file path=xl/comments1.xml><?xml version="1.0" encoding="utf-8"?>
<comments xmlns="http://schemas.openxmlformats.org/spreadsheetml/2006/main">
  <authors>
    <author>Mailene Mac</author>
  </authors>
  <commentList>
    <comment ref="A44" authorId="0">
      <text>
        <r>
          <rPr>
            <b/>
            <sz val="9"/>
            <color indexed="81"/>
            <rFont val="Tahoma"/>
            <charset val="1"/>
          </rPr>
          <t>Mailene Mac:</t>
        </r>
        <r>
          <rPr>
            <sz val="9"/>
            <color indexed="81"/>
            <rFont val="Tahoma"/>
            <charset val="1"/>
          </rPr>
          <t xml:space="preserve">
Need to add scripts for Batch Jobs</t>
        </r>
      </text>
    </comment>
  </commentList>
</comments>
</file>

<file path=xl/sharedStrings.xml><?xml version="1.0" encoding="utf-8"?>
<sst xmlns="http://schemas.openxmlformats.org/spreadsheetml/2006/main" count="1179" uniqueCount="370">
  <si>
    <t>Test Case Name</t>
  </si>
  <si>
    <t>Role</t>
  </si>
  <si>
    <t>Test Type</t>
  </si>
  <si>
    <t>Step Description</t>
  </si>
  <si>
    <t>Data</t>
  </si>
  <si>
    <t>Expected Result</t>
  </si>
  <si>
    <t>Actual Result</t>
  </si>
  <si>
    <t>Pass/Fail</t>
  </si>
  <si>
    <t>Defect #</t>
  </si>
  <si>
    <t>Comments</t>
  </si>
  <si>
    <t>General</t>
  </si>
  <si>
    <t>Owner</t>
  </si>
  <si>
    <t># of Test Steps</t>
  </si>
  <si>
    <t>Contacts</t>
  </si>
  <si>
    <t>Cases</t>
  </si>
  <si>
    <t>Tasks</t>
  </si>
  <si>
    <t>Accounts</t>
  </si>
  <si>
    <t>Use Case Scenario</t>
  </si>
  <si>
    <t>Use Cases #</t>
  </si>
  <si>
    <t>Use Case #</t>
  </si>
  <si>
    <t>Mailene</t>
  </si>
  <si>
    <t>Passed</t>
  </si>
  <si>
    <t>Failed</t>
  </si>
  <si>
    <t>Not Tested</t>
  </si>
  <si>
    <t xml:space="preserve"> </t>
  </si>
  <si>
    <t>Total</t>
  </si>
  <si>
    <t>Test Script Status</t>
  </si>
  <si>
    <t>Opportunities</t>
  </si>
  <si>
    <t>Leads</t>
  </si>
  <si>
    <t>Incomplete</t>
  </si>
  <si>
    <t>US-003802</t>
  </si>
  <si>
    <t>US-003803</t>
  </si>
  <si>
    <t>US-003804</t>
  </si>
  <si>
    <t>US-003805</t>
  </si>
  <si>
    <t>US-003806</t>
  </si>
  <si>
    <t>US-003807</t>
  </si>
  <si>
    <t>US-003808</t>
  </si>
  <si>
    <t>US-003809</t>
  </si>
  <si>
    <t>US-003810</t>
  </si>
  <si>
    <t>US-003811</t>
  </si>
  <si>
    <t>General configuration for Schneider</t>
  </si>
  <si>
    <t>Configuration</t>
  </si>
  <si>
    <t>Admin</t>
  </si>
  <si>
    <t>Login as Admin user</t>
  </si>
  <si>
    <t>Home tab load</t>
  </si>
  <si>
    <t>Click on "Setup"</t>
  </si>
  <si>
    <t>Force.com home load</t>
  </si>
  <si>
    <t>Click on "Company Profile"</t>
  </si>
  <si>
    <t>Company Profile menu expand</t>
  </si>
  <si>
    <t>Click on "Manage Currencies"</t>
  </si>
  <si>
    <t>Currency page load</t>
  </si>
  <si>
    <t xml:space="preserve">Verify currency setting </t>
  </si>
  <si>
    <t>1. User should see "GBP" as based currency.
2. EUR is listed as the other currency with the exchange rate of "1.18"</t>
  </si>
  <si>
    <t>Click on "Manage User" arrow</t>
  </si>
  <si>
    <t>Manage User menu expand</t>
  </si>
  <si>
    <t>Click on "Users"</t>
  </si>
  <si>
    <t>All Users page load</t>
  </si>
  <si>
    <t>Verify users profile</t>
  </si>
  <si>
    <t>User Profiles should match "Users" tab in config. guide</t>
  </si>
  <si>
    <t>General calendar configuration for Schneider</t>
  </si>
  <si>
    <t>Click on "Fiscal Year"</t>
  </si>
  <si>
    <t>Fiscal calendar should shows:
- Jan-Mar Q1
- Apr-Jun Q2
- Jul-Sep Q3
- Oct-Dec Q4</t>
  </si>
  <si>
    <t>Completed</t>
  </si>
  <si>
    <t>Add new fields to the Account page layout.</t>
  </si>
  <si>
    <t>All Users</t>
  </si>
  <si>
    <t>Click on "Accounts" tab</t>
  </si>
  <si>
    <t>Accounts tab load</t>
  </si>
  <si>
    <t xml:space="preserve">Click on "New" </t>
  </si>
  <si>
    <t>New Account Edit page load</t>
  </si>
  <si>
    <t>Verify new field</t>
  </si>
  <si>
    <t>Verify "Account Zip Code" field type and permission</t>
  </si>
  <si>
    <t>Field "Account Zip Code" should be visible below Account Location</t>
  </si>
  <si>
    <t>Field "Account Zip Code" should be a text field and editable for all users profile except SalesOps</t>
  </si>
  <si>
    <t>Update Type picklist</t>
  </si>
  <si>
    <t>The following values should be visible:
PROXIMITY
Disti
Partner</t>
  </si>
  <si>
    <t>Click on "Contacts" tab</t>
  </si>
  <si>
    <t>Contacts tab load</t>
  </si>
  <si>
    <t>New Contact Edit page load</t>
  </si>
  <si>
    <t>Enter a value for all required fields</t>
  </si>
  <si>
    <t>Fields updated</t>
  </si>
  <si>
    <t xml:space="preserve">Click "Save" </t>
  </si>
  <si>
    <t>Contact created successfully</t>
  </si>
  <si>
    <t>Contacts-01</t>
  </si>
  <si>
    <t>Create new contact</t>
  </si>
  <si>
    <t>Case types required for all persona</t>
  </si>
  <si>
    <t>Click on "Cases" tab</t>
  </si>
  <si>
    <t>Cases tab load</t>
  </si>
  <si>
    <t>Select Case Record Type page load</t>
  </si>
  <si>
    <t xml:space="preserve">Select "Booking Request" from the picklist </t>
  </si>
  <si>
    <t>Record Type selected</t>
  </si>
  <si>
    <t>Click "Continue"</t>
  </si>
  <si>
    <t>New Case Edit page load</t>
  </si>
  <si>
    <t xml:space="preserve">Enter all required fields </t>
  </si>
  <si>
    <t>Click "Save &amp; New"</t>
  </si>
  <si>
    <t>Case created and Select Case Record Type page load</t>
  </si>
  <si>
    <t xml:space="preserve">Select "Lead Submission" from the picklist </t>
  </si>
  <si>
    <t xml:space="preserve">Select "Quote Request" from the picklist </t>
  </si>
  <si>
    <t xml:space="preserve">Select "Reporting Request" from the picklist </t>
  </si>
  <si>
    <t>OpsRep, OpsMgr</t>
  </si>
  <si>
    <t>Case created successfully</t>
  </si>
  <si>
    <t>Update case "Priority=Low" then click "Save"</t>
  </si>
  <si>
    <t>Case updated successfully</t>
  </si>
  <si>
    <t>Verify Case Milestones</t>
  </si>
  <si>
    <t>Case Milestones should be showing "NALA 48hrs"</t>
  </si>
  <si>
    <t>Verify Case Target Date</t>
  </si>
  <si>
    <t>Target Date should be 48 hrs
CALCULATION
Entitlement Process Start Time - Target Date = 48 hours (Business Hrs)</t>
  </si>
  <si>
    <t>Update case "Priority=Normal" then click "Save"</t>
  </si>
  <si>
    <t>Case Milestones should be showing "NALA 24hrs"</t>
  </si>
  <si>
    <t>Target Date should be 24 hrs
CALCULATION
Entitlement Process Start Time - Target Date =24 hours (Business Hrs)</t>
  </si>
  <si>
    <t>Update case "Priority=High" then click "Save"</t>
  </si>
  <si>
    <t>Target Date should be 12 hrs
CALCULATION
Entitlement Process Start Time - Target Date =12 hours (Business Hrs)</t>
  </si>
  <si>
    <t>Update "Case Sub Type = HA/HS"</t>
  </si>
  <si>
    <t>Field updated</t>
  </si>
  <si>
    <t>Update "Renewal Status" to any existing value then click "OK"</t>
  </si>
  <si>
    <t>Case updated successfully and there should be a Lock icon next to "Edit" button.</t>
  </si>
  <si>
    <t>Verify Approval process</t>
  </si>
  <si>
    <t>Case Owner should shows "Sales and Ops Manager Queue".
*Note the case#</t>
  </si>
  <si>
    <t>OpsMgr, SalesMgr</t>
  </si>
  <si>
    <t>Login as OpsMgr/SalesMgr</t>
  </si>
  <si>
    <t>From Items to Approve section, click on the case#</t>
  </si>
  <si>
    <t>Case Details page load</t>
  </si>
  <si>
    <t>From Approval History section, click on Approved/Reject Link</t>
  </si>
  <si>
    <t>Approve/Reject Approval Request page load</t>
  </si>
  <si>
    <t>Enter some text into comments then click "Approve" button</t>
  </si>
  <si>
    <t>Case page load</t>
  </si>
  <si>
    <t>Verify case approved</t>
  </si>
  <si>
    <t>Lock icon should no longer be visible and "HA/ NS meets approval criteria" checkbox should be checked.</t>
  </si>
  <si>
    <t>Booking Request</t>
  </si>
  <si>
    <t>Lead Submission</t>
  </si>
  <si>
    <t>Quote Request</t>
  </si>
  <si>
    <t>Reporting Request</t>
  </si>
  <si>
    <t xml:space="preserve">Select "Data Update Request" from the picklist </t>
  </si>
  <si>
    <t>Data Update Request</t>
  </si>
  <si>
    <t>Click "Save"</t>
  </si>
  <si>
    <t>Assets</t>
  </si>
  <si>
    <t>Add new fields to Asset page layout</t>
  </si>
  <si>
    <t>Click on "Assets" tab</t>
  </si>
  <si>
    <t>Assets tab load</t>
  </si>
  <si>
    <t>Verify new field "Territory"</t>
  </si>
  <si>
    <t>Field "Territory" should be visible under Contact field in the Asset Details section</t>
  </si>
  <si>
    <t>Verify "Territory" field type and permission</t>
  </si>
  <si>
    <t>Verify "Type" picklist values</t>
  </si>
  <si>
    <t>Field "Territory" should be a text field 
Read Only - SalesRep, SalesMgr
Editable - OpsRep, OpsMgr</t>
  </si>
  <si>
    <t>Verify new field "EOPL"</t>
  </si>
  <si>
    <t>Field "EOPL" should be visible under Territory field in the Asset Details section</t>
  </si>
  <si>
    <t>Verify "EOPL" field type and permission</t>
  </si>
  <si>
    <t>Field "EOPL" should be a date  field 
Read Only - SalesRep, SalesMgr
Editable - OpsRep, OpsMgr</t>
  </si>
  <si>
    <t>Verify new field "EOSL"</t>
  </si>
  <si>
    <t>Verify "EOSL" field type and permission</t>
  </si>
  <si>
    <t>Field "EOSL" should be a date  field 
Read Only - SalesRep, SalesMgr
Editable - OpsRep, OpsMgr</t>
  </si>
  <si>
    <t>Field "EOSL" should be visible under EOPL field in the Asset Details section</t>
  </si>
  <si>
    <t>Verify new field "Engagement Type"</t>
  </si>
  <si>
    <t>Verify "Engagement Type" field type and permission</t>
  </si>
  <si>
    <t>Field "Engagement Type" should be visible under Covered Asset field in the Asset Details section</t>
  </si>
  <si>
    <t>Verify "Engagement Type" picklist values</t>
  </si>
  <si>
    <t xml:space="preserve">Field "Engagement Type" should be a picklist  
Read Only - SalesRep, SalesMgr
Editable - OpsRep, OpsMgr
</t>
  </si>
  <si>
    <t>Verify new field "Service Sales Owner"</t>
  </si>
  <si>
    <t>Verify "Service Sales Owner" field type and permission</t>
  </si>
  <si>
    <t>Field "Service Sales Owner" should be visible under Engagement Type field in the Asset Details section</t>
  </si>
  <si>
    <t>Field "Service Sales Owner" should be a Lookup of Users
Read Only - SalesRep, SalesMgr
Editable - OpsRep, OpsMgr</t>
  </si>
  <si>
    <t>Verify new field "Warranty End Date"</t>
  </si>
  <si>
    <t>Verify "Warranty End Date" field type and permission</t>
  </si>
  <si>
    <t>Field "Warranty End Date" should be a date  field 
Read Only - SalesRep, SalesMgr
Editable - OpsRep, OpsMgr</t>
  </si>
  <si>
    <t>Field "Warranty End Date" should be visible under Install Date field in the Asset Details section</t>
  </si>
  <si>
    <t>Enter all required fields</t>
  </si>
  <si>
    <t>Asset created successfully.</t>
  </si>
  <si>
    <t>Location Address</t>
  </si>
  <si>
    <t>Remove field from Location Address page layout</t>
  </si>
  <si>
    <t>Click on "Location Address" tab</t>
  </si>
  <si>
    <t>Location Address tab load</t>
  </si>
  <si>
    <t>Location Address Edit page load</t>
  </si>
  <si>
    <t>Contacts Edit page load</t>
  </si>
  <si>
    <t>Verify removal of field</t>
  </si>
  <si>
    <t>"State or Province" field should not be visible</t>
  </si>
  <si>
    <t xml:space="preserve"> US-003812</t>
  </si>
  <si>
    <t xml:space="preserve">Users who require access to Schneider's One Platform </t>
  </si>
  <si>
    <t xml:space="preserve"> US-003814</t>
  </si>
  <si>
    <t xml:space="preserve">Business Hours EMEA </t>
  </si>
  <si>
    <t>Click on "Business Hours"</t>
  </si>
  <si>
    <t>Organization Business Hours page load</t>
  </si>
  <si>
    <t>Click on "EMEA"</t>
  </si>
  <si>
    <t>The following should be visible:
Sunday: No Hours
Monday: 8:00 AM to 5:00 PM
Tuesday: 8:00 AM to 5:00 PM
Wednesday: 8:00 AM to 5:00 PM
Thursday: 8:00 AM to 5:00 PM
Friday: 8:00 AM to 5:00 PM
Saturday No Hours</t>
  </si>
  <si>
    <t>US-003815</t>
  </si>
  <si>
    <t>The "Engagement Type" picklist on Assets</t>
  </si>
  <si>
    <t>The following values should be visible:
SREV
Client</t>
  </si>
  <si>
    <t>Add new fields to Leads page layout</t>
  </si>
  <si>
    <t>Click on "Leads" tab</t>
  </si>
  <si>
    <t>Leads tab load</t>
  </si>
  <si>
    <t>Leads Edit page load</t>
  </si>
  <si>
    <t>Verify "Lead Status" field picklist</t>
  </si>
  <si>
    <t>The following values should be visible:
Contacted
Nurturing
Qualified
Unqualified
On Hold</t>
  </si>
  <si>
    <t>Fields udpated</t>
  </si>
  <si>
    <t>Lead created successfully</t>
  </si>
  <si>
    <t xml:space="preserve">Add new fields to the Opportunity page layout. </t>
  </si>
  <si>
    <t>SalesRep, SalesMgr, OpsRep, OpsMgr</t>
  </si>
  <si>
    <t>Click on "Opportunities" tab</t>
  </si>
  <si>
    <t>Opportunities tab load</t>
  </si>
  <si>
    <t>Select Opportunity Record Type page load</t>
  </si>
  <si>
    <t>Select "Opportunity - Edit" then click "Continue"</t>
  </si>
  <si>
    <t>New Opportunity Edit page load</t>
  </si>
  <si>
    <t>Verify new field "Boop Converted Value"</t>
  </si>
  <si>
    <t>Field "Boop Converted Value" should be visible under Boop Reporting section</t>
  </si>
  <si>
    <t>Verify "Boop Converted Value" field type and permission</t>
  </si>
  <si>
    <t>Field "Boop Converted Value" should be a currency field 
Read Only - all user profile</t>
  </si>
  <si>
    <t>Verify new field "Boop Created Date"</t>
  </si>
  <si>
    <t>Field "Boop Created Date" should be visible under Boop Reporting section</t>
  </si>
  <si>
    <t>Verify "Boop Created Date" field type and permission</t>
  </si>
  <si>
    <t>Field "Boop Created Date" should be a date field 
Read Only - all user profile</t>
  </si>
  <si>
    <t>Verify new field "First Quote Delivered Date "</t>
  </si>
  <si>
    <t>Verify "First Quote Delivered Date " field type and permission</t>
  </si>
  <si>
    <t>Field "First Quote Delivered Date" should be a date/time field 
Read Only - all user profile</t>
  </si>
  <si>
    <t>Field "First Quote Delivered Date" should be visible under Renewals Indicators section</t>
  </si>
  <si>
    <t>Verify new field "Insight Reason"</t>
  </si>
  <si>
    <t>Field "Insight Reason" should be visible under Opportunity Details section</t>
  </si>
  <si>
    <t>Verify "Insight Reason " field type and permission</t>
  </si>
  <si>
    <t>Field "Insight Reason" should be a picklist editable for all user profile except SalesOps</t>
  </si>
  <si>
    <t>Verify new field "Boop Status"</t>
  </si>
  <si>
    <t>Field "Boop Status" should be visible under Boop Reporting section</t>
  </si>
  <si>
    <t>Verify "Boop Status" field type and permission</t>
  </si>
  <si>
    <t>Field "Boop Status" should be a picklist.
Read Only - all user profile</t>
  </si>
  <si>
    <t>Verify new field "Agreement Number "</t>
  </si>
  <si>
    <t>Field "Agreement Number " should be visible under Opportunity Details section</t>
  </si>
  <si>
    <t>Verify "Agreement Number" field type and permission</t>
  </si>
  <si>
    <t>Field "Agreement Number " should be a text field 
Read Only - all user profile</t>
  </si>
  <si>
    <t>Verify new field "Agreement Name "</t>
  </si>
  <si>
    <t>Verify "Agreement Name" field type and permission</t>
  </si>
  <si>
    <t>Field "Agreement Name " should be a text field 
Read Only - all user profile</t>
  </si>
  <si>
    <t>Field "Agreement Name " should be visible under Opportunity Details section</t>
  </si>
  <si>
    <t>Verify new field "Existing PO Number"</t>
  </si>
  <si>
    <t>Verify "Existing PO Number" field type and permission</t>
  </si>
  <si>
    <t>Field "Existing PO Number" should be visible under Opportunity Details section</t>
  </si>
  <si>
    <t>Field "Existing PO Number" should be a text field 
Read Only - all user profile</t>
  </si>
  <si>
    <t>Verify new field "New Contract Number"</t>
  </si>
  <si>
    <t>Field "New Contract Number" should be visible under Order Information section</t>
  </si>
  <si>
    <t>Verify "New Contract Number" field type and permission</t>
  </si>
  <si>
    <t>Field "New Contract Number" should be a text field, editable for all user profile except SalesOps</t>
  </si>
  <si>
    <t>Verify new field "Forecasting Status"</t>
  </si>
  <si>
    <t>Verify "Forecasting Status" field type and permission</t>
  </si>
  <si>
    <t>Field "Forecasting Status" should be a text formula field 
Read Only - all user profile</t>
  </si>
  <si>
    <t>Field "Forecasting Status" should be visible under Renewal Indicators section</t>
  </si>
  <si>
    <t>Verify new field "Quoting Status"</t>
  </si>
  <si>
    <t>Verify "Quoting Status" field type and permission</t>
  </si>
  <si>
    <t>Field "Quoting Status" should be a text formula field 
Read Only - all user profile</t>
  </si>
  <si>
    <t>Field "Quoting Status" should be visible under Renewal Indicators section</t>
  </si>
  <si>
    <t>Verify new field "Contacted Status"</t>
  </si>
  <si>
    <t>Field "Contacted Status" should be visible under Renewal Indicators section</t>
  </si>
  <si>
    <t>Field "Contacted Status" should be a text formula field 
Read Only - all user profile</t>
  </si>
  <si>
    <t>Verify "Contacted Status" field type and permission</t>
  </si>
  <si>
    <t>Opportunity created successfully</t>
  </si>
  <si>
    <t>Verify "Boop Converted Value"</t>
  </si>
  <si>
    <t xml:space="preserve">This should be the Opportunity Total Amount converted to EUR. </t>
  </si>
  <si>
    <t>Verify "Boop Created Date"</t>
  </si>
  <si>
    <r>
      <rPr>
        <b/>
        <sz val="10"/>
        <color theme="1"/>
        <rFont val="Calibri"/>
        <family val="2"/>
        <scheme val="minor"/>
      </rPr>
      <t>If All RLI "ODS value is blank:</t>
    </r>
    <r>
      <rPr>
        <sz val="10"/>
        <color theme="1"/>
        <rFont val="Calibri"/>
        <family val="2"/>
        <scheme val="minor"/>
      </rPr>
      <t xml:space="preserve">
Boop Created date = First contact date should be pulled in here.
</t>
    </r>
    <r>
      <rPr>
        <b/>
        <sz val="10"/>
        <color theme="1"/>
        <rFont val="Calibri"/>
        <family val="2"/>
        <scheme val="minor"/>
      </rPr>
      <t>If first contact date is blank:</t>
    </r>
    <r>
      <rPr>
        <sz val="10"/>
        <color theme="1"/>
        <rFont val="Calibri"/>
        <family val="2"/>
        <scheme val="minor"/>
      </rPr>
      <t xml:space="preserve">
Book Created date = opportunity created date</t>
    </r>
  </si>
  <si>
    <t>Need to verify the logic of this date with Dave B.</t>
  </si>
  <si>
    <t>The following values should be visible:
Awaiting NS/HA
Confirmed Correct Contact
Contact Not Found
Contact Obtained
Incorrect Contact
Install Base Report Created
On Hold - By Client
Support Required
Unresponsive</t>
  </si>
  <si>
    <t>The following values should be visible:
Support Required
Unresponsive</t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</si>
  <si>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Not Contacted.</t>
    </r>
    <r>
      <rPr>
        <sz val="10"/>
        <color theme="1"/>
        <rFont val="Calibri"/>
        <family val="2"/>
        <scheme val="minor"/>
      </rPr>
      <t xml:space="preserve">
Verify "Insight Reason" picklist.  </t>
    </r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</si>
  <si>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Attempted</t>
    </r>
    <r>
      <rPr>
        <sz val="10"/>
        <color theme="1"/>
        <rFont val="Calibri"/>
        <family val="2"/>
        <scheme val="minor"/>
      </rPr>
      <t xml:space="preserve">
Verrify "Insight Reason" picklist.  </t>
    </r>
  </si>
  <si>
    <r>
      <t xml:space="preserve">Update Opportunity </t>
    </r>
    <r>
      <rPr>
        <b/>
        <sz val="10"/>
        <color theme="1"/>
        <rFont val="Calibri"/>
        <family val="2"/>
        <scheme val="minor"/>
      </rPr>
      <t xml:space="preserve">Stage = Contacted </t>
    </r>
    <r>
      <rPr>
        <sz val="10"/>
        <color theme="1"/>
        <rFont val="Calibri"/>
        <family val="2"/>
        <scheme val="minor"/>
      </rPr>
      <t xml:space="preserve">
Verrify "Insight Reason" picklist.  </t>
    </r>
  </si>
  <si>
    <t>The following values should be visible:
Awaiting NS/HA
Confirmed Correct Contact
Incorrect Contact
Install Base Report Created
Install Base Report Sent
On Hold - By Client
Potential Loss Risk
Reseller / Distributor
Risk Due To Budget
Self Maintain Risk
Support Required
Third Party Risk
Under Review By Customer
Unresponsive
Value Under Question</t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</si>
  <si>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Quote Request</t>
    </r>
    <r>
      <rPr>
        <sz val="10"/>
        <color theme="1"/>
        <rFont val="Calibri"/>
        <family val="2"/>
        <scheme val="minor"/>
      </rPr>
      <t xml:space="preserve">
Verrify "Insight Reason" picklist.  </t>
    </r>
  </si>
  <si>
    <t>The following values should be visible:
Support Required</t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</si>
  <si>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Quote Completed</t>
    </r>
    <r>
      <rPr>
        <sz val="10"/>
        <color theme="1"/>
        <rFont val="Calibri"/>
        <family val="2"/>
        <scheme val="minor"/>
      </rPr>
      <t xml:space="preserve">
Verrify "Insight Reason" picklist.  </t>
    </r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</si>
  <si>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Quote Delivered</t>
    </r>
    <r>
      <rPr>
        <sz val="10"/>
        <color theme="1"/>
        <rFont val="Calibri"/>
        <family val="2"/>
        <scheme val="minor"/>
      </rPr>
      <t xml:space="preserve">
Verrify "Insight Reason" picklist.  </t>
    </r>
  </si>
  <si>
    <t>The following values should be visible:
Awaiting NS/HA
Incorrect Contact
On Hold - By Client
Potential Loss Risk
Presently In Forecast
Risk Due To Budget
Self Maintain Risk
Support Required
Third Party Risk
Under Review By Customer
Unresponsive
Value Under Question</t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</si>
  <si>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Customer Commitment</t>
    </r>
    <r>
      <rPr>
        <sz val="10"/>
        <color theme="1"/>
        <rFont val="Calibri"/>
        <family val="2"/>
        <scheme val="minor"/>
      </rPr>
      <t xml:space="preserve">
Verrify "Insight Reason" picklist.  </t>
    </r>
  </si>
  <si>
    <t>The following values should be visible:
Support Required
On Hold - By Client
Presently In Forecast</t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</si>
  <si>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PO Received</t>
    </r>
    <r>
      <rPr>
        <sz val="10"/>
        <color theme="1"/>
        <rFont val="Calibri"/>
        <family val="2"/>
        <scheme val="minor"/>
      </rPr>
      <t xml:space="preserve">
Verrify "Insight Reason" picklist.  </t>
    </r>
  </si>
  <si>
    <t>The following values should be visible:
Standard
Multi Year
Co Term Long
Co Term Short
Discounted</t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</si>
  <si>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Closed Sale</t>
    </r>
    <r>
      <rPr>
        <sz val="10"/>
        <color theme="1"/>
        <rFont val="Calibri"/>
        <family val="2"/>
        <scheme val="minor"/>
      </rPr>
      <t xml:space="preserve">
Verrify "Insight Reason" picklist.  </t>
    </r>
  </si>
  <si>
    <r>
      <t xml:space="preserve">Update Opportunity to any </t>
    </r>
    <r>
      <rPr>
        <b/>
        <sz val="10"/>
        <color theme="1"/>
        <rFont val="Calibri"/>
        <family val="2"/>
        <scheme val="minor"/>
      </rPr>
      <t>Stage values except for :
House Account
No Service
PO Received
Closed Sales</t>
    </r>
    <r>
      <rPr>
        <sz val="10"/>
        <color theme="1"/>
        <rFont val="Calibri"/>
        <family val="2"/>
        <scheme val="minor"/>
      </rPr>
      <t xml:space="preserve">
Verrify "Boop Status" picklist.  </t>
    </r>
  </si>
  <si>
    <t>The following values should be visible:
Pending</t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</si>
  <si>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House Account</t>
    </r>
    <r>
      <rPr>
        <sz val="10"/>
        <color theme="1"/>
        <rFont val="Calibri"/>
        <family val="2"/>
        <scheme val="minor"/>
      </rPr>
      <t xml:space="preserve">
Verrify "Boop Status" picklist.  </t>
    </r>
  </si>
  <si>
    <t>The following values should be visible:
Cancelled</t>
  </si>
  <si>
    <r>
      <t xml:space="preserve">Update Opportunity </t>
    </r>
    <r>
      <rPr>
        <b/>
        <sz val="10"/>
        <color theme="1"/>
        <rFont val="Calibri"/>
        <family val="2"/>
        <scheme val="minor"/>
      </rPr>
      <t>Stage = No Service</t>
    </r>
    <r>
      <rPr>
        <sz val="10"/>
        <color theme="1"/>
        <rFont val="Calibri"/>
        <family val="2"/>
        <scheme val="minor"/>
      </rPr>
      <t xml:space="preserve">
Verrify "Boop Status" picklist.  </t>
    </r>
  </si>
  <si>
    <t>The following values should be visible:
Lost</t>
  </si>
  <si>
    <t>The following values should be visible:
Won</t>
  </si>
  <si>
    <t xml:space="preserve">Verrify "Boop Status" picklist.  </t>
  </si>
  <si>
    <t>Opportunity updated successfully</t>
  </si>
  <si>
    <t>Verify the following statuses:
Quoting Status
Contacted Status
Forecasting Status</t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</si>
  <si>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Quoted Sent
Contacted Status = Contacted 
Forecasting Status = Quoted Sent</t>
    </r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</si>
  <si>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Quoted
Contacted Status = Contacted
Forecasting Status = Quoted</t>
    </r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</si>
  <si>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Not Quoted
Contacted Status = Contacted
Forecasting Status = Quoted</t>
    </r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</si>
  <si>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Not Quoted
Contacted Status = Contacted
Forecasting Status = Contacted</t>
    </r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</si>
  <si>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Not Quoted
Contacted Status = Not Contacted
Forecasting Status = Not Contacted</t>
    </r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</si>
  <si>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Quoted Sent
Contacted Status = Contacted 
Forecasting Status = Committed</t>
    </r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</si>
  <si>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Won
Contacted Status = Won 
Forecasting Status = Won</t>
    </r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</si>
  <si>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Invalid
Contacted Status = Invalid 
Forecasting Status = Invalid</t>
    </r>
  </si>
  <si>
    <r>
      <t xml:space="preserve">Verify the following statuses should be visible:
</t>
    </r>
    <r>
      <rPr>
        <b/>
        <sz val="10"/>
        <color theme="1"/>
        <rFont val="Calibri"/>
        <family val="2"/>
        <scheme val="minor"/>
      </rPr>
      <t>Quoting Status = Lost
Contacted Status = Lost 
Forecasting Status = Lost</t>
    </r>
  </si>
  <si>
    <t>Click "Save"
* Some Opportunity Stage status required additional fields update in order to "Save" successfully.</t>
  </si>
  <si>
    <t>Verify "Business Line" picklist value</t>
  </si>
  <si>
    <t>The following values should be visible:
Energy
ITB</t>
  </si>
  <si>
    <t>Verify "Client Sales Stage" picklist value</t>
  </si>
  <si>
    <t>The following values should be visible:
1 - Understand Business Process
3 - Qualify Opportunity
4 - Influence &amp; Develop
5 - Prepare &amp; Bid
6 - Negotiate &amp; Win
7 - Won</t>
  </si>
  <si>
    <t>Verify "Client Territory" picklist value</t>
  </si>
  <si>
    <t>The following values should be visible:
EMEA</t>
  </si>
  <si>
    <t>Opportunities Products</t>
  </si>
  <si>
    <t>Opportunity Details page load</t>
  </si>
  <si>
    <t>Click on any existing Open Opportunity</t>
  </si>
  <si>
    <t>Click on "New Renewable Line Item" button</t>
  </si>
  <si>
    <t>Renewable Line Item page</t>
  </si>
  <si>
    <t>Renewable Line Item created successfully</t>
  </si>
  <si>
    <t>Click on "Renewal Opportunity" link in the top right corner of Renewal Relationship Detail</t>
  </si>
  <si>
    <t>Click on "Manage Renewals" button</t>
  </si>
  <si>
    <t>Renewal Relationship page load</t>
  </si>
  <si>
    <t>Select any Existing Product from the list</t>
  </si>
  <si>
    <t>Existing Product selected</t>
  </si>
  <si>
    <t>Click "Rebuild Opportunity" button</t>
  </si>
  <si>
    <t>Click on Opportunity "Product" Edit link</t>
  </si>
  <si>
    <t>Edit Opportunity Product details page load</t>
  </si>
  <si>
    <t>Verify new field "Product Name"</t>
  </si>
  <si>
    <t>Field "Product Name" should be visible under Product Information section</t>
  </si>
  <si>
    <t>Verify "Product Name" field type and permission</t>
  </si>
  <si>
    <t>Verify new field "Product Line"</t>
  </si>
  <si>
    <t>Field "Product Line" should be visible under Product Information section</t>
  </si>
  <si>
    <t>Field "Product Line" should be a text field editable for all user profiles except SalesOp</t>
  </si>
  <si>
    <t>Field "Product Name" should be a text field editable for all user profiles except SalesOp</t>
  </si>
  <si>
    <t>Verify "Product Line" field type and permission</t>
  </si>
  <si>
    <t>Add a value for the following fields
Product Name
Product Line</t>
  </si>
  <si>
    <t>Opportunity Product updated successfully</t>
  </si>
  <si>
    <t>Renewable Line Item</t>
  </si>
  <si>
    <t>Click on any existing "Open" Opportunity Name</t>
  </si>
  <si>
    <t>Verify "Batch Type" picklist</t>
  </si>
  <si>
    <t>The following values should be visible:
Renewals
ODS
Warranty
IBOW
Battery
Expired
Adds/Recovery Expired
Adds/Recovery Renewal
Adds/Recovery Uncovered
Campaign</t>
  </si>
  <si>
    <t>Verify "SSI Result Reason" picklist</t>
  </si>
  <si>
    <t>Need clarification from Dave</t>
  </si>
  <si>
    <t>Tasks-01</t>
  </si>
  <si>
    <t>Create new Tasks</t>
  </si>
  <si>
    <t>Click on "Home" tab</t>
  </si>
  <si>
    <t>Click on "New" under My Tasks section</t>
  </si>
  <si>
    <t>Select Task Record Type page load</t>
  </si>
  <si>
    <t>Select "Task - Email" then click "Continue"</t>
  </si>
  <si>
    <t>Task Edit page load</t>
  </si>
  <si>
    <t>Enter all required fields then click "Save &amp; New Task"</t>
  </si>
  <si>
    <t>Task - Email</t>
  </si>
  <si>
    <t>Select "Task - Fax" then click "Continue"</t>
  </si>
  <si>
    <t>Task created successfully and Select Task Record Type page load</t>
  </si>
  <si>
    <t>Task - Fax</t>
  </si>
  <si>
    <t>Select "Task - Inbox" then click "Continue"</t>
  </si>
  <si>
    <t>Task - Inbox</t>
  </si>
  <si>
    <t>Select "Task - Phone Calls" then click "Continue"</t>
  </si>
  <si>
    <t>Task - Phone Calls</t>
  </si>
  <si>
    <t>Enter all required fields then click "Save"</t>
  </si>
  <si>
    <t>Task created successfully</t>
  </si>
  <si>
    <t>Task - Standard</t>
  </si>
  <si>
    <t>Select "Task - Standard" then click "Continue"</t>
  </si>
  <si>
    <t>Quotes</t>
  </si>
  <si>
    <t>Quotes-01</t>
  </si>
  <si>
    <t>Create new Quotes</t>
  </si>
  <si>
    <t>Click on "New Quote" button</t>
  </si>
  <si>
    <t>Quote Edit page load</t>
  </si>
  <si>
    <t>Click "Add Line Item"</t>
  </si>
  <si>
    <t>Product Selection page load</t>
  </si>
  <si>
    <t>Select any existing "Product Name"</t>
  </si>
  <si>
    <t>Product selected</t>
  </si>
  <si>
    <t>Click "Select" button</t>
  </si>
  <si>
    <t>Add Quote Line Items page load</t>
  </si>
  <si>
    <t>Quote Line Item created successfully and Quote Details page load</t>
  </si>
  <si>
    <t>Click "Start Sync" button</t>
  </si>
  <si>
    <t>Synchronize quote and opportunity popup load</t>
  </si>
  <si>
    <t>Click "Sync" button</t>
  </si>
  <si>
    <t>Sync Complete message load</t>
  </si>
  <si>
    <t>Click "Done"</t>
  </si>
  <si>
    <t>Quote Details page load</t>
  </si>
  <si>
    <t>Click on "Opportunity Name" link</t>
  </si>
  <si>
    <t>Verify Quote is sync to Opportunity</t>
  </si>
  <si>
    <t>Syncing checkbox in the Quotes section should be checked.</t>
  </si>
  <si>
    <t>US-003812</t>
  </si>
  <si>
    <t>US-003814</t>
  </si>
  <si>
    <t>Completed 12/16/2016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</si>
</sst>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2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  <scheme val="minor"/>
    </font>
    <font>
      <u/>
      <sz val="8"/>
      <color theme="10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6BA9"/>
        <bgColor indexed="64"/>
      </patternFill>
    </fill>
    <fill>
      <patternFill patternType="solid">
        <fgColor rgb="FF47BBDC"/>
        <bgColor indexed="64"/>
      </patternFill>
    </fill>
    <fill>
      <patternFill patternType="solid">
        <fgColor rgb="FF14477D"/>
        <bgColor indexed="64"/>
      </patternFill>
    </fill>
    <fill>
      <patternFill patternType="solid">
        <fgColor rgb="FFC6511E"/>
        <bgColor indexed="64"/>
      </patternFill>
    </fill>
    <fill>
      <patternFill patternType="solid">
        <fgColor rgb="FF8BC333"/>
        <bgColor indexed="64"/>
      </patternFill>
    </fill>
    <fill>
      <patternFill patternType="solid">
        <fgColor rgb="FF6A99C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FF8B33"/>
        <bgColor indexed="64"/>
      </patternFill>
    </fill>
    <fill>
      <patternFill patternType="solid">
        <fgColor rgb="FFBF006D"/>
        <bgColor indexed="64"/>
      </patternFill>
    </fill>
    <fill>
      <patternFill patternType="solid">
        <fgColor rgb="FF6F0A96"/>
        <bgColor indexed="64"/>
      </patternFill>
    </fill>
    <fill>
      <patternFill patternType="solid">
        <fgColor rgb="FF9E223F"/>
        <bgColor indexed="64"/>
      </patternFill>
    </fill>
    <fill>
      <patternFill patternType="solid">
        <fgColor rgb="FF00978C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3">
    <xf numFmtId="0" fontId="0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/>
    <xf numFmtId="0" fontId="2" fillId="0" borderId="0">
      <alignment vertical="top" wrapText="1"/>
    </xf>
    <xf numFmtId="0" fontId="2" fillId="0" borderId="0"/>
    <xf numFmtId="0" fontId="2" fillId="0" borderId="0">
      <alignment vertical="top"/>
    </xf>
    <xf numFmtId="0" fontId="8" fillId="0" borderId="0"/>
    <xf numFmtId="0" fontId="2" fillId="0" borderId="0"/>
    <xf numFmtId="0" fontId="5" fillId="0" borderId="0"/>
    <xf numFmtId="0" fontId="15" fillId="0" borderId="0"/>
    <xf numFmtId="0" fontId="16" fillId="0" borderId="0"/>
    <xf numFmtId="0" fontId="17" fillId="0" borderId="0" applyNumberFormat="0" applyFill="0" applyBorder="0" applyAlignment="0" applyProtection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20" fillId="0" borderId="20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21" applyNumberFormat="0" applyAlignment="0" applyProtection="0"/>
    <xf numFmtId="0" fontId="22" fillId="6" borderId="22" applyNumberFormat="0" applyAlignment="0" applyProtection="0"/>
    <xf numFmtId="0" fontId="23" fillId="6" borderId="21" applyNumberFormat="0" applyAlignment="0" applyProtection="0"/>
    <xf numFmtId="0" fontId="24" fillId="0" borderId="23" applyNumberFormat="0" applyFill="0" applyAlignment="0" applyProtection="0"/>
    <xf numFmtId="0" fontId="25" fillId="7" borderId="24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" fillId="0" borderId="25" applyNumberFormat="0" applyFill="0" applyAlignment="0" applyProtection="0"/>
    <xf numFmtId="0" fontId="28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8" fillId="31" borderId="0" applyNumberFormat="0" applyBorder="0" applyAlignment="0" applyProtection="0"/>
    <xf numFmtId="0" fontId="30" fillId="0" borderId="0" applyNumberFormat="0" applyFill="0" applyBorder="0" applyAlignment="0" applyProtection="0"/>
    <xf numFmtId="0" fontId="29" fillId="34" borderId="0" applyNumberFormat="0" applyFont="0" applyBorder="0" applyAlignment="0" applyProtection="0">
      <alignment horizontal="center" vertical="center" wrapText="1"/>
    </xf>
    <xf numFmtId="0" fontId="32" fillId="0" borderId="0" applyNumberFormat="0" applyBorder="0" applyAlignment="0"/>
    <xf numFmtId="0" fontId="34" fillId="0" borderId="0" applyNumberFormat="0" applyFill="0" applyBorder="0" applyAlignment="0" applyProtection="0">
      <alignment vertical="top"/>
      <protection locked="0"/>
    </xf>
    <xf numFmtId="0" fontId="33" fillId="37" borderId="0" applyNumberFormat="0" applyBorder="0" applyAlignment="0" applyProtection="0"/>
    <xf numFmtId="0" fontId="33" fillId="36" borderId="0" applyNumberFormat="0" applyBorder="0" applyAlignment="0" applyProtection="0"/>
    <xf numFmtId="0" fontId="33" fillId="4" borderId="0" applyNumberFormat="0" applyBorder="0" applyAlignment="0" applyProtection="0"/>
    <xf numFmtId="0" fontId="29" fillId="35" borderId="0" applyNumberFormat="0" applyFont="0" applyBorder="0" applyAlignment="0" applyProtection="0">
      <alignment horizontal="center" wrapText="1"/>
    </xf>
    <xf numFmtId="0" fontId="29" fillId="38" borderId="0" applyNumberFormat="0" applyFont="0" applyBorder="0" applyAlignment="0" applyProtection="0">
      <alignment horizontal="center" vertical="center" wrapText="1"/>
    </xf>
    <xf numFmtId="0" fontId="29" fillId="39" borderId="0" applyNumberFormat="0" applyFont="0" applyBorder="0" applyAlignment="0" applyProtection="0">
      <alignment horizontal="center" vertical="center" wrapText="1"/>
    </xf>
    <xf numFmtId="0" fontId="29" fillId="40" borderId="0" applyNumberFormat="0" applyFont="0" applyBorder="0" applyAlignment="0" applyProtection="0">
      <alignment horizontal="center" vertical="center" wrapText="1"/>
    </xf>
    <xf numFmtId="0" fontId="29" fillId="41" borderId="0" applyNumberFormat="0" applyFont="0" applyBorder="0" applyAlignment="0" applyProtection="0">
      <alignment horizontal="center" vertical="center" wrapText="1"/>
    </xf>
    <xf numFmtId="0" fontId="29" fillId="42" borderId="0" applyNumberFormat="0" applyFont="0" applyBorder="0" applyAlignment="0" applyProtection="0">
      <alignment horizontal="center" vertical="center" wrapText="1"/>
    </xf>
    <xf numFmtId="0" fontId="29" fillId="43" borderId="0" applyNumberFormat="0" applyFont="0" applyBorder="0" applyAlignment="0" applyProtection="0">
      <alignment horizontal="center" vertical="center" wrapText="1"/>
    </xf>
    <xf numFmtId="0" fontId="35" fillId="44" borderId="0" applyNumberFormat="0" applyFont="0" applyBorder="0" applyAlignment="0" applyProtection="0">
      <alignment horizontal="center" vertical="center" wrapText="1"/>
    </xf>
    <xf numFmtId="0" fontId="29" fillId="45" borderId="0" applyNumberFormat="0" applyFont="0" applyBorder="0" applyAlignment="0" applyProtection="0">
      <alignment horizontal="center" vertical="center" wrapText="1"/>
    </xf>
    <xf numFmtId="0" fontId="29" fillId="46" borderId="0" applyNumberFormat="0" applyFont="0" applyBorder="0" applyAlignment="0" applyProtection="0">
      <alignment horizontal="center" vertical="center" wrapText="1"/>
    </xf>
    <xf numFmtId="0" fontId="29" fillId="47" borderId="0" applyNumberFormat="0" applyFont="0" applyBorder="0" applyAlignment="0" applyProtection="0">
      <alignment horizontal="center" vertical="center" wrapText="1"/>
    </xf>
    <xf numFmtId="0" fontId="29" fillId="48" borderId="0" applyNumberFormat="0" applyFont="0" applyBorder="0" applyAlignment="0" applyProtection="0">
      <alignment horizontal="center" vertical="center"/>
    </xf>
    <xf numFmtId="0" fontId="29" fillId="49" borderId="0" applyNumberFormat="0" applyFont="0" applyBorder="0" applyAlignment="0" applyProtection="0">
      <alignment horizontal="center" vertical="center" wrapText="1"/>
    </xf>
    <xf numFmtId="0" fontId="29" fillId="50" borderId="0" applyNumberFormat="0" applyFont="0" applyBorder="0" applyAlignment="0" applyProtection="0">
      <alignment horizontal="center" vertical="center" wrapText="1"/>
    </xf>
    <xf numFmtId="0" fontId="31" fillId="32" borderId="0" applyNumberFormat="0" applyBorder="0" applyAlignment="0" applyProtection="0">
      <alignment horizontal="center" vertical="center" wrapText="1"/>
    </xf>
    <xf numFmtId="43" fontId="32" fillId="0" borderId="0" applyFont="0" applyFill="0" applyBorder="0" applyAlignment="0" applyProtection="0"/>
    <xf numFmtId="44" fontId="32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5" xfId="0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5" fillId="0" borderId="0" xfId="0" applyFont="1"/>
    <xf numFmtId="0" fontId="5" fillId="0" borderId="1" xfId="0" applyFont="1" applyBorder="1"/>
    <xf numFmtId="0" fontId="5" fillId="0" borderId="0" xfId="0" applyFont="1" applyAlignment="1">
      <alignment wrapText="1"/>
    </xf>
    <xf numFmtId="0" fontId="0" fillId="0" borderId="0" xfId="0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2" borderId="2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quotePrefix="1" applyFont="1" applyFill="1" applyBorder="1" applyAlignment="1">
      <alignment vertical="top" wrapText="1"/>
    </xf>
    <xf numFmtId="0" fontId="5" fillId="0" borderId="0" xfId="0" applyFont="1" applyBorder="1"/>
    <xf numFmtId="0" fontId="7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vertical="top"/>
    </xf>
    <xf numFmtId="0" fontId="5" fillId="0" borderId="8" xfId="0" applyFont="1" applyBorder="1"/>
    <xf numFmtId="0" fontId="0" fillId="0" borderId="6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wrapText="1"/>
    </xf>
    <xf numFmtId="0" fontId="3" fillId="2" borderId="10" xfId="1" applyFont="1" applyFill="1" applyBorder="1" applyAlignment="1">
      <alignment horizontal="center" vertical="top" wrapText="1"/>
    </xf>
    <xf numFmtId="0" fontId="3" fillId="2" borderId="11" xfId="1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0" fillId="0" borderId="0" xfId="0" applyFont="1"/>
    <xf numFmtId="0" fontId="1" fillId="0" borderId="9" xfId="0" applyFont="1" applyFill="1" applyBorder="1" applyAlignment="1">
      <alignment vertical="top" wrapText="1"/>
    </xf>
    <xf numFmtId="0" fontId="1" fillId="0" borderId="14" xfId="0" applyFont="1" applyFill="1" applyBorder="1" applyAlignment="1">
      <alignment vertical="top" wrapText="1"/>
    </xf>
    <xf numFmtId="0" fontId="13" fillId="0" borderId="1" xfId="0" applyFont="1" applyBorder="1" applyAlignment="1">
      <alignment horizontal="center" wrapText="1"/>
    </xf>
    <xf numFmtId="0" fontId="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5" xfId="0" applyBorder="1"/>
    <xf numFmtId="0" fontId="1" fillId="0" borderId="16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16" xfId="0" quotePrefix="1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0" xfId="0" applyFill="1"/>
    <xf numFmtId="0" fontId="0" fillId="0" borderId="9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3" fillId="2" borderId="3" xfId="1" applyFont="1" applyFill="1" applyBorder="1" applyAlignment="1">
      <alignment horizontal="center" vertical="top" wrapText="1"/>
    </xf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0" fillId="0" borderId="1" xfId="0" applyBorder="1"/>
    <xf numFmtId="0" fontId="0" fillId="0" borderId="1" xfId="0" applyBorder="1"/>
    <xf numFmtId="0" fontId="1" fillId="0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0" xfId="0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5" fillId="0" borderId="0" xfId="0" applyFont="1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2" borderId="2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/>
    <xf numFmtId="0" fontId="1" fillId="0" borderId="1" xfId="0" applyFont="1" applyBorder="1" applyAlignment="1">
      <alignment wrapText="1"/>
    </xf>
    <xf numFmtId="0" fontId="3" fillId="2" borderId="10" xfId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Font="1"/>
    <xf numFmtId="0" fontId="1" fillId="0" borderId="9" xfId="0" applyFont="1" applyFill="1" applyBorder="1" applyAlignment="1">
      <alignment vertical="top" wrapText="1"/>
    </xf>
    <xf numFmtId="0" fontId="0" fillId="0" borderId="9" xfId="0" applyFont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6" xfId="0" applyFont="1" applyFill="1" applyBorder="1" applyAlignment="1">
      <alignment vertical="top" wrapText="1"/>
    </xf>
    <xf numFmtId="0" fontId="3" fillId="2" borderId="2" xfId="1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1" fillId="33" borderId="1" xfId="0" applyFont="1" applyFill="1" applyBorder="1" applyAlignment="1">
      <alignment vertical="top" wrapText="1"/>
    </xf>
    <xf numFmtId="16" fontId="0" fillId="0" borderId="0" xfId="0" applyNumberFormat="1"/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3" fillId="2" borderId="2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wrapText="1"/>
    </xf>
    <xf numFmtId="0" fontId="0" fillId="0" borderId="0" xfId="0"/>
    <xf numFmtId="0" fontId="0" fillId="0" borderId="5" xfId="0" applyBorder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2" borderId="2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top" wrapText="1"/>
    </xf>
    <xf numFmtId="0" fontId="3" fillId="2" borderId="4" xfId="1" applyFont="1" applyFill="1" applyBorder="1" applyAlignment="1">
      <alignment horizontal="center" vertical="top" wrapText="1"/>
    </xf>
    <xf numFmtId="0" fontId="1" fillId="0" borderId="9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" xfId="0" quotePrefix="1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16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16" xfId="0" quotePrefix="1" applyFont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Border="1"/>
    <xf numFmtId="0" fontId="12" fillId="0" borderId="13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9" fillId="3" borderId="13" xfId="3" applyFont="1" applyFill="1" applyBorder="1" applyAlignment="1">
      <alignment horizontal="center" wrapText="1"/>
    </xf>
    <xf numFmtId="0" fontId="9" fillId="3" borderId="12" xfId="3" applyFont="1" applyFill="1" applyBorder="1" applyAlignment="1">
      <alignment horizontal="center" wrapText="1"/>
    </xf>
  </cellXfs>
  <cellStyles count="73">
    <cellStyle name="20% - Accent1" xfId="26" builtinId="30" customBuiltin="1"/>
    <cellStyle name="20% - Accent2" xfId="30" builtinId="34" customBuiltin="1"/>
    <cellStyle name="20% - Accent3" xfId="34" builtinId="38" customBuiltin="1"/>
    <cellStyle name="20% - Accent4" xfId="38" builtinId="42" customBuiltin="1"/>
    <cellStyle name="20% - Accent5" xfId="42" builtinId="46" customBuiltin="1"/>
    <cellStyle name="20% - Accent6" xfId="46" builtinId="50" customBuiltin="1"/>
    <cellStyle name="40% - Accent1" xfId="27" builtinId="31" customBuiltin="1"/>
    <cellStyle name="40% - Accent2" xfId="31" builtinId="35" customBuiltin="1"/>
    <cellStyle name="40% - Accent3" xfId="35" builtinId="39" customBuiltin="1"/>
    <cellStyle name="40% - Accent4" xfId="39" builtinId="43" customBuiltin="1"/>
    <cellStyle name="40% - Accent5" xfId="43" builtinId="47" customBuiltin="1"/>
    <cellStyle name="40% - Accent6" xfId="47" builtinId="51" customBuiltin="1"/>
    <cellStyle name="60% - Accent1" xfId="28" builtinId="32" customBuiltin="1"/>
    <cellStyle name="60% - Accent2" xfId="32" builtinId="36" customBuiltin="1"/>
    <cellStyle name="60% - Accent3" xfId="36" builtinId="40" customBuiltin="1"/>
    <cellStyle name="60% - Accent4" xfId="40" builtinId="44" customBuiltin="1"/>
    <cellStyle name="60% - Accent5" xfId="44" builtinId="48" customBuiltin="1"/>
    <cellStyle name="60% - Accent6" xfId="48" builtinId="52" customBuiltin="1"/>
    <cellStyle name="Accent1" xfId="25" builtinId="29" customBuiltin="1"/>
    <cellStyle name="Accent2" xfId="29" builtinId="33" customBuiltin="1"/>
    <cellStyle name="Accent3" xfId="33" builtinId="37" customBuiltin="1"/>
    <cellStyle name="Accent4" xfId="37" builtinId="41" customBuiltin="1"/>
    <cellStyle name="Accent5" xfId="41" builtinId="45" customBuiltin="1"/>
    <cellStyle name="Accent6" xfId="45" builtinId="49" customBuiltin="1"/>
    <cellStyle name="Bad 2" xfId="54"/>
    <cellStyle name="Calculation" xfId="19" builtinId="22" customBuiltin="1"/>
    <cellStyle name="Check Cell" xfId="21" builtinId="23" customBuiltin="1"/>
    <cellStyle name="Comma 2" xfId="71"/>
    <cellStyle name="Currency 2" xfId="72"/>
    <cellStyle name="Explanatory Text" xfId="23" builtinId="53" customBuiltin="1"/>
    <cellStyle name="Good 2" xfId="53"/>
    <cellStyle name="Heading 1" xfId="13" builtinId="16" customBuiltin="1"/>
    <cellStyle name="Heading 2" xfId="14" builtinId="17" customBuiltin="1"/>
    <cellStyle name="Heading 3" xfId="15" builtinId="18" customBuiltin="1"/>
    <cellStyle name="Heading 4" xfId="16" builtinId="19" customBuiltin="1"/>
    <cellStyle name="Hyperlink" xfId="3" builtinId="8"/>
    <cellStyle name="Hyperlink 2" xfId="52"/>
    <cellStyle name="Hyperlink 3" xfId="49"/>
    <cellStyle name="Input" xfId="17" builtinId="20" customBuiltin="1"/>
    <cellStyle name="Linked Cell" xfId="20" builtinId="24" customBuiltin="1"/>
    <cellStyle name="Neutral 2" xfId="55"/>
    <cellStyle name="Normal" xfId="0" builtinId="0"/>
    <cellStyle name="Normal 10" xfId="5"/>
    <cellStyle name="Normal 2" xfId="2"/>
    <cellStyle name="Normal 2 10" xfId="8"/>
    <cellStyle name="Normal 2 2" xfId="9"/>
    <cellStyle name="Normal 3" xfId="1"/>
    <cellStyle name="Normal 3 2" xfId="7"/>
    <cellStyle name="Normal 4" xfId="4"/>
    <cellStyle name="Normal 4 2" xfId="6"/>
    <cellStyle name="Normal 5" xfId="10"/>
    <cellStyle name="Normal 6" xfId="11"/>
    <cellStyle name="Normal 7" xfId="51"/>
    <cellStyle name="Output" xfId="18" builtinId="21" customBuiltin="1"/>
    <cellStyle name="SES Black" xfId="56"/>
    <cellStyle name="SES Blue" xfId="57"/>
    <cellStyle name="SES Bright Blue" xfId="58"/>
    <cellStyle name="SES Dark Blue" xfId="59"/>
    <cellStyle name="SES Dark Orange" xfId="60"/>
    <cellStyle name="SES Gray" xfId="50"/>
    <cellStyle name="SES Green" xfId="61"/>
    <cellStyle name="SES Light Blue" xfId="62"/>
    <cellStyle name="SES Light Gray" xfId="63"/>
    <cellStyle name="SES Medium Gray" xfId="64"/>
    <cellStyle name="SES Orange" xfId="65"/>
    <cellStyle name="SES Pink" xfId="66"/>
    <cellStyle name="SES Purple" xfId="67"/>
    <cellStyle name="SES Red" xfId="68"/>
    <cellStyle name="SES Teal" xfId="69"/>
    <cellStyle name="SES White" xfId="70"/>
    <cellStyle name="Title" xfId="12" builtinId="15" customBuiltin="1"/>
    <cellStyle name="Total" xfId="24" builtinId="25" customBuiltin="1"/>
    <cellStyle name="Warning Text" xfId="22" builtinId="11" customBuiltin="1"/>
  </cellStyles>
  <dxfs count="20"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 tint="0.39994506668294322"/>
        </top>
      </border>
    </dxf>
    <dxf>
      <font>
        <color theme="0"/>
      </font>
      <fill>
        <patternFill>
          <bgColor rgb="FF9FA0A4"/>
        </patternFill>
      </fill>
      <border>
        <bottom style="thin">
          <color theme="1" tint="0.39994506668294322"/>
        </bottom>
      </border>
    </dxf>
    <dxf>
      <font>
        <color theme="1"/>
      </font>
      <border>
        <left style="thin">
          <color theme="1" tint="0.39991454817346722"/>
        </left>
        <right style="thin">
          <color theme="1" tint="0.39991454817346722"/>
        </right>
        <top style="thin">
          <color theme="1" tint="0.39991454817346722"/>
        </top>
        <bottom style="thin">
          <color theme="1" tint="0.39991454817346722"/>
        </bottom>
        <horizontal style="thin">
          <color theme="0" tint="-4.9989318521683403E-2"/>
        </horizontal>
      </border>
    </dxf>
    <dxf>
      <border>
        <left style="hair">
          <color rgb="FF00978C"/>
        </left>
        <right style="hair">
          <color rgb="FF00978C"/>
        </right>
        <top style="hair">
          <color rgb="FF00978C"/>
        </top>
        <bottom style="hair">
          <color rgb="FF00978C"/>
        </bottom>
      </border>
    </dxf>
    <dxf>
      <font>
        <color theme="0"/>
      </font>
      <fill>
        <patternFill>
          <fgColor auto="1"/>
          <bgColor rgb="FF00978C"/>
        </patternFill>
      </fill>
    </dxf>
    <dxf>
      <border>
        <left style="hair">
          <color rgb="FF00978C"/>
        </left>
        <right style="hair">
          <color rgb="FF00978C"/>
        </right>
        <top style="hair">
          <color rgb="FF00978C"/>
        </top>
        <bottom style="hair">
          <color rgb="FF00978C"/>
        </bottom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horizontal style="thin">
          <color theme="1" tint="0.79998168889431442"/>
        </horizontal>
      </border>
    </dxf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sz val="9"/>
        <color theme="1"/>
      </font>
      <border diagonalUp="0" diagonalDown="0">
        <left/>
        <right/>
        <top/>
        <bottom/>
        <vertical/>
        <horizontal/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b/>
        <color theme="0"/>
      </font>
      <fill>
        <patternFill patternType="solid">
          <fgColor theme="1"/>
          <bgColor theme="1" tint="0.39994506668294322"/>
        </patternFill>
      </fill>
      <border diagonalUp="0" diagonalDown="0">
        <left style="thin">
          <color theme="1" tint="0.39994506668294322"/>
        </left>
        <right style="thin">
          <color theme="1" tint="0.39994506668294322"/>
        </right>
        <top style="thin">
          <color theme="1" tint="0.39994506668294322"/>
        </top>
        <bottom style="thin">
          <color theme="1" tint="0.39994506668294322"/>
        </bottom>
        <vertical style="thin">
          <color theme="0"/>
        </vertical>
        <horizontal style="thin">
          <color theme="0"/>
        </horizontal>
      </border>
    </dxf>
    <dxf>
      <font>
        <color theme="1"/>
      </font>
      <border>
        <left style="thin">
          <color theme="1" tint="0.39994506668294322"/>
        </left>
        <right style="thin">
          <color theme="1" tint="0.39994506668294322"/>
        </right>
        <top style="thin">
          <color theme="1" tint="0.39994506668294322"/>
        </top>
        <bottom style="thin">
          <color theme="1" tint="0.39994506668294322"/>
        </bottom>
        <vertical style="thin">
          <color theme="1" tint="0.79998168889431442"/>
        </vertical>
        <horizontal style="thin">
          <color theme="1" tint="0.79998168889431442"/>
        </horizontal>
      </border>
    </dxf>
  </dxfs>
  <tableStyles count="6" defaultTableStyle="TableStyleMedium2" defaultPivotStyle="PivotStyleLight16">
    <tableStyle name="Bold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ColumnStripe" dxfId="14"/>
      <tableStyleElement type="secondColumnStripe" dxfId="13"/>
    </tableStyle>
    <tableStyle name="GE_Slicer" pivot="0" table="0" count="2">
      <tableStyleElement type="wholeTable" dxfId="12"/>
      <tableStyleElement type="headerRow" dxfId="11"/>
    </tableStyle>
    <tableStyle name="SlicerStyleOther1 2" pivot="0" table="0" count="2">
      <tableStyleElement type="wholeTable" dxfId="10"/>
      <tableStyleElement type="headerRow" dxfId="9"/>
    </tableStyle>
    <tableStyle name="Table Style 1" pivot="0" count="1">
      <tableStyleElement type="wholeTable" dxfId="8"/>
    </tableStyle>
    <tableStyle name="Table Style 2" pivot="0" count="3">
      <tableStyleElement type="wholeTable" dxfId="7"/>
      <tableStyleElement type="headerRow" dxfId="6"/>
      <tableStyleElement type="firstRowStripe" dxfId="5"/>
    </tableStyle>
    <tableStyle name="TableStyleLight1 2" pivot="0" count="5">
      <tableStyleElement type="wholeTable" dxfId="4"/>
      <tableStyleElement type="headerRow" dxfId="3"/>
      <tableStyleElement type="totalRow" dxfId="2"/>
      <tableStyleElement type="firstColumn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pane ySplit="1" topLeftCell="A2" activePane="bottomLeft" state="frozen"/>
      <selection pane="bottomLeft" activeCell="B12" sqref="B12"/>
    </sheetView>
  </sheetViews>
  <sheetFormatPr defaultRowHeight="12.75" x14ac:dyDescent="0.2"/>
  <cols>
    <col min="1" max="1" width="17.28515625" style="30" bestFit="1" customWidth="1"/>
    <col min="2" max="2" width="65.7109375" style="5" customWidth="1"/>
    <col min="3" max="3" width="16.140625" style="6" bestFit="1" customWidth="1"/>
    <col min="4" max="4" width="12.140625" style="6" customWidth="1"/>
    <col min="5" max="5" width="13.85546875" style="6" bestFit="1" customWidth="1"/>
    <col min="6" max="6" width="13.85546875" style="30" bestFit="1" customWidth="1"/>
    <col min="7" max="8" width="11.7109375" style="30" customWidth="1"/>
    <col min="9" max="16384" width="9.140625" style="5"/>
  </cols>
  <sheetData>
    <row r="1" spans="1:8" ht="15" x14ac:dyDescent="0.25">
      <c r="A1" s="34" t="s">
        <v>17</v>
      </c>
      <c r="B1" s="34" t="s">
        <v>0</v>
      </c>
      <c r="C1" s="34" t="s">
        <v>26</v>
      </c>
      <c r="D1" s="34" t="s">
        <v>11</v>
      </c>
      <c r="E1" s="34" t="s">
        <v>12</v>
      </c>
      <c r="F1" s="34" t="s">
        <v>21</v>
      </c>
      <c r="G1" s="34" t="s">
        <v>22</v>
      </c>
      <c r="H1" s="34" t="s">
        <v>23</v>
      </c>
    </row>
    <row r="2" spans="1:8" s="7" customFormat="1" ht="15.75" x14ac:dyDescent="0.25">
      <c r="A2" s="179" t="s">
        <v>10</v>
      </c>
      <c r="B2" s="179"/>
      <c r="C2" s="179"/>
      <c r="D2" s="180"/>
      <c r="E2" s="29">
        <f>SUM(E3:E6)</f>
        <v>12</v>
      </c>
      <c r="F2" s="29">
        <f>General!M2</f>
        <v>0</v>
      </c>
      <c r="G2" s="29">
        <f>General!M3</f>
        <v>0</v>
      </c>
      <c r="H2" s="29">
        <f>E2-(F2+G2)</f>
        <v>12</v>
      </c>
    </row>
    <row r="3" spans="1:8" s="7" customFormat="1" x14ac:dyDescent="0.2">
      <c r="A3" s="10" t="s">
        <v>37</v>
      </c>
      <c r="B3" s="31" t="s">
        <v>40</v>
      </c>
      <c r="C3" s="28" t="s">
        <v>62</v>
      </c>
      <c r="D3" s="10" t="s">
        <v>20</v>
      </c>
      <c r="E3" s="28">
        <f>COUNTIF(General!A$2:A$1003,Overview!A3)</f>
        <v>5</v>
      </c>
      <c r="F3" s="10"/>
      <c r="G3" s="10"/>
      <c r="H3" s="10"/>
    </row>
    <row r="4" spans="1:8" s="7" customFormat="1" x14ac:dyDescent="0.2">
      <c r="A4" s="105" t="s">
        <v>38</v>
      </c>
      <c r="B4" s="108" t="s">
        <v>59</v>
      </c>
      <c r="C4" s="106" t="s">
        <v>62</v>
      </c>
      <c r="D4" s="79" t="s">
        <v>20</v>
      </c>
      <c r="E4" s="28">
        <f>COUNTIF(General!A$2:A$1003,Overview!A4)</f>
        <v>2</v>
      </c>
      <c r="F4" s="10"/>
      <c r="G4" s="10"/>
      <c r="H4" s="10"/>
    </row>
    <row r="5" spans="1:8" s="150" customFormat="1" x14ac:dyDescent="0.2">
      <c r="A5" s="152" t="s">
        <v>174</v>
      </c>
      <c r="B5" s="167" t="s">
        <v>175</v>
      </c>
      <c r="C5" s="165" t="s">
        <v>62</v>
      </c>
      <c r="D5" s="152" t="s">
        <v>20</v>
      </c>
      <c r="E5" s="165">
        <f>COUNTIF(General!A$2:A$1003,Overview!A5)</f>
        <v>3</v>
      </c>
      <c r="F5" s="152"/>
      <c r="G5" s="152"/>
      <c r="H5" s="152"/>
    </row>
    <row r="6" spans="1:8" s="150" customFormat="1" x14ac:dyDescent="0.2">
      <c r="A6" s="152" t="s">
        <v>176</v>
      </c>
      <c r="B6" s="167" t="s">
        <v>177</v>
      </c>
      <c r="C6" s="165" t="s">
        <v>62</v>
      </c>
      <c r="D6" s="152" t="s">
        <v>20</v>
      </c>
      <c r="E6" s="165">
        <f>COUNTIF(General!A$2:A$1003,Overview!A6)</f>
        <v>2</v>
      </c>
      <c r="F6" s="152"/>
      <c r="G6" s="152"/>
      <c r="H6" s="152"/>
    </row>
    <row r="7" spans="1:8" s="7" customFormat="1" x14ac:dyDescent="0.2">
      <c r="A7" s="10"/>
      <c r="B7" s="31"/>
      <c r="C7" s="10"/>
      <c r="D7" s="10"/>
      <c r="E7" s="10"/>
      <c r="F7" s="10"/>
      <c r="G7" s="10"/>
      <c r="H7" s="10"/>
    </row>
    <row r="8" spans="1:8" ht="15.75" x14ac:dyDescent="0.25">
      <c r="A8" s="179" t="s">
        <v>16</v>
      </c>
      <c r="B8" s="179"/>
      <c r="C8" s="179"/>
      <c r="D8" s="180"/>
      <c r="E8" s="29">
        <f>SUM(E9:E9)</f>
        <v>5</v>
      </c>
      <c r="F8" s="29">
        <f>Accounts!M2</f>
        <v>4</v>
      </c>
      <c r="G8" s="29">
        <f>Accounts!M3</f>
        <v>0</v>
      </c>
      <c r="H8" s="29">
        <f>E8-(F8+G8)</f>
        <v>1</v>
      </c>
    </row>
    <row r="9" spans="1:8" x14ac:dyDescent="0.2">
      <c r="A9" s="105" t="s">
        <v>30</v>
      </c>
      <c r="B9" s="108" t="s">
        <v>63</v>
      </c>
      <c r="C9" s="106" t="s">
        <v>62</v>
      </c>
      <c r="D9" s="28" t="s">
        <v>20</v>
      </c>
      <c r="E9" s="28">
        <f>COUNTIF(Accounts!A$2:A$842,Overview!A9)</f>
        <v>5</v>
      </c>
      <c r="F9" s="28"/>
      <c r="G9" s="28"/>
      <c r="H9" s="28"/>
    </row>
    <row r="10" spans="1:8" x14ac:dyDescent="0.2">
      <c r="A10" s="28"/>
      <c r="B10" s="19"/>
      <c r="C10" s="28"/>
      <c r="D10" s="28"/>
      <c r="E10" s="28"/>
      <c r="F10" s="28"/>
      <c r="G10" s="28"/>
      <c r="H10" s="28"/>
    </row>
    <row r="11" spans="1:8" ht="15.75" x14ac:dyDescent="0.25">
      <c r="A11" s="179" t="s">
        <v>134</v>
      </c>
      <c r="B11" s="179"/>
      <c r="C11" s="179"/>
      <c r="D11" s="180"/>
      <c r="E11" s="29">
        <f>SUM(E12:E13)</f>
        <v>17</v>
      </c>
      <c r="F11" s="29">
        <f>Contacts!M2</f>
        <v>4</v>
      </c>
      <c r="G11" s="29">
        <f>Contacts!M3</f>
        <v>0</v>
      </c>
      <c r="H11" s="29">
        <f>E11-(F11+G11)</f>
        <v>13</v>
      </c>
    </row>
    <row r="12" spans="1:8" x14ac:dyDescent="0.2">
      <c r="A12" s="105" t="s">
        <v>31</v>
      </c>
      <c r="B12" s="108" t="s">
        <v>135</v>
      </c>
      <c r="C12" s="106" t="s">
        <v>62</v>
      </c>
      <c r="D12" s="28" t="s">
        <v>20</v>
      </c>
      <c r="E12" s="28">
        <f>COUNTIF(Assets!A$2:A$1009,Overview!A12)</f>
        <v>16</v>
      </c>
      <c r="F12" s="28"/>
      <c r="G12" s="28"/>
      <c r="H12" s="28"/>
    </row>
    <row r="13" spans="1:8" s="149" customFormat="1" x14ac:dyDescent="0.2">
      <c r="A13" s="152" t="s">
        <v>182</v>
      </c>
      <c r="B13" s="167" t="s">
        <v>183</v>
      </c>
      <c r="C13" s="165" t="s">
        <v>62</v>
      </c>
      <c r="D13" s="165" t="s">
        <v>20</v>
      </c>
      <c r="E13" s="165">
        <f>COUNTIF(Assets!A$2:A$1009,Overview!A13)</f>
        <v>1</v>
      </c>
      <c r="F13" s="165"/>
      <c r="G13" s="165"/>
      <c r="H13" s="165"/>
    </row>
    <row r="14" spans="1:8" x14ac:dyDescent="0.2">
      <c r="A14" s="28"/>
      <c r="B14" s="19"/>
      <c r="C14" s="28"/>
      <c r="D14" s="28"/>
      <c r="E14" s="28"/>
      <c r="F14" s="28"/>
      <c r="G14" s="28"/>
      <c r="H14" s="28"/>
    </row>
    <row r="15" spans="1:8" s="149" customFormat="1" ht="15.75" x14ac:dyDescent="0.25">
      <c r="A15" s="179" t="s">
        <v>13</v>
      </c>
      <c r="B15" s="179"/>
      <c r="C15" s="179"/>
      <c r="D15" s="180"/>
      <c r="E15" s="166">
        <f>SUM(E16:E16)</f>
        <v>4</v>
      </c>
      <c r="F15" s="166">
        <f>Contacts!M5</f>
        <v>0</v>
      </c>
      <c r="G15" s="166">
        <f>Contacts!M6</f>
        <v>0</v>
      </c>
      <c r="H15" s="166">
        <f>E15-(F15+G15)</f>
        <v>4</v>
      </c>
    </row>
    <row r="16" spans="1:8" s="149" customFormat="1" x14ac:dyDescent="0.2">
      <c r="A16" s="152" t="s">
        <v>82</v>
      </c>
      <c r="B16" s="167" t="s">
        <v>83</v>
      </c>
      <c r="C16" s="165" t="s">
        <v>62</v>
      </c>
      <c r="D16" s="165" t="s">
        <v>20</v>
      </c>
      <c r="E16" s="165">
        <f>COUNTIF(Contacts!A$2:A$1000,Overview!A16)</f>
        <v>4</v>
      </c>
      <c r="F16" s="165"/>
      <c r="G16" s="165"/>
      <c r="H16" s="165"/>
    </row>
    <row r="17" spans="1:8" s="149" customFormat="1" x14ac:dyDescent="0.2">
      <c r="A17" s="165"/>
      <c r="B17" s="156"/>
      <c r="C17" s="165"/>
      <c r="D17" s="165"/>
      <c r="E17" s="165"/>
      <c r="F17" s="165"/>
      <c r="G17" s="165"/>
      <c r="H17" s="165"/>
    </row>
    <row r="18" spans="1:8" s="149" customFormat="1" ht="15.75" x14ac:dyDescent="0.25">
      <c r="A18" s="179" t="s">
        <v>166</v>
      </c>
      <c r="B18" s="179"/>
      <c r="C18" s="179"/>
      <c r="D18" s="180"/>
      <c r="E18" s="166">
        <f>SUM(E19:E19)</f>
        <v>5</v>
      </c>
      <c r="F18" s="166">
        <f>Contacts!M8</f>
        <v>0</v>
      </c>
      <c r="G18" s="166">
        <f>Contacts!M9</f>
        <v>0</v>
      </c>
      <c r="H18" s="166">
        <f>E18-(F18+G18)</f>
        <v>5</v>
      </c>
    </row>
    <row r="19" spans="1:8" s="149" customFormat="1" x14ac:dyDescent="0.2">
      <c r="A19" s="152" t="s">
        <v>33</v>
      </c>
      <c r="B19" s="167" t="s">
        <v>167</v>
      </c>
      <c r="C19" s="165" t="s">
        <v>62</v>
      </c>
      <c r="D19" s="165" t="s">
        <v>20</v>
      </c>
      <c r="E19" s="165">
        <f>COUNTIF('Location Address'!A$2:A$1000,Overview!A19)</f>
        <v>5</v>
      </c>
      <c r="F19" s="165"/>
      <c r="G19" s="165"/>
      <c r="H19" s="165"/>
    </row>
    <row r="20" spans="1:8" s="149" customFormat="1" x14ac:dyDescent="0.2">
      <c r="A20" s="165"/>
      <c r="B20" s="156"/>
      <c r="C20" s="165"/>
      <c r="D20" s="165"/>
      <c r="E20" s="165"/>
      <c r="F20" s="165"/>
      <c r="G20" s="165"/>
      <c r="H20" s="165"/>
    </row>
    <row r="21" spans="1:8" ht="15.75" x14ac:dyDescent="0.25">
      <c r="A21" s="179" t="s">
        <v>14</v>
      </c>
      <c r="B21" s="179"/>
      <c r="C21" s="179"/>
      <c r="D21" s="180"/>
      <c r="E21" s="29">
        <f>SUM(E22:E22)</f>
        <v>40</v>
      </c>
      <c r="F21" s="29">
        <f>Cases!M2</f>
        <v>0</v>
      </c>
      <c r="G21" s="29">
        <f>Cases!M3</f>
        <v>0</v>
      </c>
      <c r="H21" s="29">
        <f>E21-(F21+G21)</f>
        <v>40</v>
      </c>
    </row>
    <row r="22" spans="1:8" x14ac:dyDescent="0.2">
      <c r="A22" s="105" t="s">
        <v>39</v>
      </c>
      <c r="B22" s="108" t="s">
        <v>84</v>
      </c>
      <c r="C22" s="106" t="s">
        <v>62</v>
      </c>
      <c r="D22" s="28" t="s">
        <v>20</v>
      </c>
      <c r="E22" s="28">
        <f>COUNTIF(Cases!A$2:A$956,Overview!A22)</f>
        <v>40</v>
      </c>
      <c r="F22" s="28"/>
      <c r="G22" s="28"/>
      <c r="H22" s="28"/>
    </row>
    <row r="23" spans="1:8" x14ac:dyDescent="0.2">
      <c r="A23" s="28"/>
      <c r="B23" s="35"/>
      <c r="C23" s="28"/>
      <c r="D23" s="28"/>
      <c r="E23" s="28"/>
      <c r="F23" s="28"/>
      <c r="G23" s="28"/>
      <c r="H23" s="28"/>
    </row>
    <row r="24" spans="1:8" ht="15" customHeight="1" x14ac:dyDescent="0.25">
      <c r="A24" s="179" t="s">
        <v>27</v>
      </c>
      <c r="B24" s="179"/>
      <c r="C24" s="179"/>
      <c r="D24" s="180"/>
      <c r="E24" s="29">
        <f>SUM(E25:E29)</f>
        <v>104</v>
      </c>
      <c r="F24" s="29">
        <f>Opportunities!M2</f>
        <v>0</v>
      </c>
      <c r="G24" s="29">
        <f>Opportunities!M3</f>
        <v>0</v>
      </c>
      <c r="H24" s="29">
        <f>E24-(F24+G24)</f>
        <v>104</v>
      </c>
    </row>
    <row r="25" spans="1:8" s="9" customFormat="1" x14ac:dyDescent="0.2">
      <c r="A25" s="105" t="s">
        <v>34</v>
      </c>
      <c r="B25" s="108" t="s">
        <v>193</v>
      </c>
      <c r="C25" s="106" t="s">
        <v>62</v>
      </c>
      <c r="D25" s="28" t="s">
        <v>20</v>
      </c>
      <c r="E25" s="28">
        <f>COUNTIF(Opportunities!A$2:A$1081,Overview!A25)</f>
        <v>70</v>
      </c>
      <c r="F25" s="28"/>
      <c r="G25" s="28"/>
      <c r="H25" s="28"/>
    </row>
    <row r="26" spans="1:8" s="9" customFormat="1" x14ac:dyDescent="0.2">
      <c r="A26" s="28"/>
      <c r="B26" s="43"/>
      <c r="C26" s="28"/>
      <c r="D26" s="10"/>
      <c r="E26" s="28"/>
      <c r="F26" s="28"/>
      <c r="G26" s="28"/>
      <c r="H26" s="28"/>
    </row>
    <row r="27" spans="1:8" s="149" customFormat="1" ht="15" customHeight="1" x14ac:dyDescent="0.25">
      <c r="A27" s="179" t="s">
        <v>296</v>
      </c>
      <c r="B27" s="179"/>
      <c r="C27" s="179"/>
      <c r="D27" s="180"/>
      <c r="E27" s="166">
        <f>SUM(E28:E28)</f>
        <v>16</v>
      </c>
      <c r="F27" s="166">
        <f>Opportunities!M5</f>
        <v>0</v>
      </c>
      <c r="G27" s="166">
        <f>Opportunities!M6</f>
        <v>0</v>
      </c>
      <c r="H27" s="166">
        <f>E27-(F27+G27)</f>
        <v>16</v>
      </c>
    </row>
    <row r="28" spans="1:8" s="149" customFormat="1" x14ac:dyDescent="0.2">
      <c r="A28" s="152" t="s">
        <v>35</v>
      </c>
      <c r="B28" s="167" t="s">
        <v>193</v>
      </c>
      <c r="C28" s="165" t="s">
        <v>62</v>
      </c>
      <c r="D28" s="165" t="s">
        <v>20</v>
      </c>
      <c r="E28" s="165">
        <f>COUNTIF('Opportunity Product'!A$2:A$1083,Overview!A28)</f>
        <v>16</v>
      </c>
      <c r="F28" s="165"/>
      <c r="G28" s="165"/>
      <c r="H28" s="165"/>
    </row>
    <row r="29" spans="1:8" s="149" customFormat="1" x14ac:dyDescent="0.2">
      <c r="A29" s="152" t="s">
        <v>36</v>
      </c>
      <c r="B29" s="167" t="s">
        <v>320</v>
      </c>
      <c r="C29" s="165" t="s">
        <v>29</v>
      </c>
      <c r="D29" s="165" t="s">
        <v>20</v>
      </c>
      <c r="E29" s="165">
        <f>COUNTIF('Opportunity Product'!A$2:A$1083,Overview!A29)</f>
        <v>2</v>
      </c>
      <c r="F29" s="165"/>
      <c r="G29" s="165"/>
      <c r="H29" s="165"/>
    </row>
    <row r="30" spans="1:8" s="149" customFormat="1" x14ac:dyDescent="0.2">
      <c r="A30" s="165"/>
      <c r="B30" s="164"/>
      <c r="C30" s="165"/>
      <c r="D30" s="152"/>
      <c r="E30" s="165"/>
      <c r="F30" s="165"/>
      <c r="G30" s="165"/>
      <c r="H30" s="165"/>
    </row>
    <row r="31" spans="1:8" s="149" customFormat="1" ht="15.75" x14ac:dyDescent="0.25">
      <c r="A31" s="179" t="s">
        <v>346</v>
      </c>
      <c r="B31" s="179"/>
      <c r="C31" s="179"/>
      <c r="D31" s="180"/>
      <c r="E31" s="166">
        <f>SUM(E32:E32)</f>
        <v>0</v>
      </c>
      <c r="F31" s="166">
        <f>Quotes!M2</f>
        <v>5</v>
      </c>
      <c r="G31" s="166">
        <f>Quotes!M3</f>
        <v>0</v>
      </c>
      <c r="H31" s="166">
        <f>E31-(F31+G31)</f>
        <v>-5</v>
      </c>
    </row>
    <row r="32" spans="1:8" s="149" customFormat="1" x14ac:dyDescent="0.2">
      <c r="A32" s="152" t="s">
        <v>347</v>
      </c>
      <c r="B32" s="167" t="s">
        <v>348</v>
      </c>
      <c r="C32" s="165" t="s">
        <v>62</v>
      </c>
      <c r="D32" s="165" t="s">
        <v>20</v>
      </c>
      <c r="E32" s="165">
        <f>COUNTIF(Tasks!A$2:A$806,Overview!A32)</f>
        <v>0</v>
      </c>
      <c r="F32" s="165"/>
      <c r="G32" s="165"/>
      <c r="H32" s="165"/>
    </row>
    <row r="33" spans="1:8" s="149" customFormat="1" x14ac:dyDescent="0.2">
      <c r="A33" s="165"/>
      <c r="B33" s="164"/>
      <c r="C33" s="165"/>
      <c r="D33" s="165"/>
      <c r="E33" s="165"/>
      <c r="F33" s="165"/>
      <c r="G33" s="165"/>
      <c r="H33" s="165"/>
    </row>
    <row r="34" spans="1:8" ht="15.75" x14ac:dyDescent="0.25">
      <c r="A34" s="179" t="s">
        <v>15</v>
      </c>
      <c r="B34" s="179"/>
      <c r="C34" s="179"/>
      <c r="D34" s="180"/>
      <c r="E34" s="29">
        <f>SUM(E35:E35)</f>
        <v>12</v>
      </c>
      <c r="F34" s="29">
        <f>Tasks!M2</f>
        <v>0</v>
      </c>
      <c r="G34" s="29">
        <f>Tasks!M3</f>
        <v>0</v>
      </c>
      <c r="H34" s="29">
        <f>E34-(F34+G34)</f>
        <v>12</v>
      </c>
    </row>
    <row r="35" spans="1:8" x14ac:dyDescent="0.2">
      <c r="A35" s="152" t="s">
        <v>326</v>
      </c>
      <c r="B35" s="167" t="s">
        <v>327</v>
      </c>
      <c r="C35" s="106" t="s">
        <v>62</v>
      </c>
      <c r="D35" s="28" t="s">
        <v>20</v>
      </c>
      <c r="E35" s="28">
        <f>COUNTIF(Tasks!A$2:A$806,Overview!A35)</f>
        <v>12</v>
      </c>
      <c r="F35" s="28"/>
      <c r="G35" s="28"/>
      <c r="H35" s="28"/>
    </row>
    <row r="36" spans="1:8" x14ac:dyDescent="0.2">
      <c r="A36" s="28"/>
      <c r="B36" s="35"/>
      <c r="C36" s="28"/>
      <c r="D36" s="28"/>
      <c r="E36" s="28"/>
      <c r="F36" s="28"/>
      <c r="G36" s="28"/>
      <c r="H36" s="28"/>
    </row>
    <row r="37" spans="1:8" ht="15.75" x14ac:dyDescent="0.25">
      <c r="A37" s="179" t="s">
        <v>28</v>
      </c>
      <c r="B37" s="179"/>
      <c r="C37" s="179"/>
      <c r="D37" s="180"/>
      <c r="E37" s="107">
        <f>SUM(E38:E38)</f>
        <v>5</v>
      </c>
      <c r="F37" s="29">
        <f>Leads!M2</f>
        <v>2</v>
      </c>
      <c r="G37" s="29">
        <f>Leads!M3</f>
        <v>0</v>
      </c>
      <c r="H37" s="107">
        <f>E37-(F37+G37)</f>
        <v>3</v>
      </c>
    </row>
    <row r="38" spans="1:8" s="9" customFormat="1" x14ac:dyDescent="0.2">
      <c r="A38" s="105" t="s">
        <v>32</v>
      </c>
      <c r="B38" s="108" t="s">
        <v>185</v>
      </c>
      <c r="C38" s="106" t="s">
        <v>62</v>
      </c>
      <c r="D38" s="28" t="s">
        <v>20</v>
      </c>
      <c r="E38" s="28">
        <f>COUNTIF(Leads!A$2:A$806,Overview!A38)</f>
        <v>5</v>
      </c>
      <c r="F38" s="28"/>
      <c r="G38" s="28"/>
      <c r="H38" s="28"/>
    </row>
    <row r="39" spans="1:8" x14ac:dyDescent="0.2">
      <c r="A39" s="28"/>
      <c r="B39" s="27"/>
      <c r="C39" s="28"/>
      <c r="D39" s="28"/>
      <c r="E39" s="28"/>
      <c r="F39" s="28"/>
      <c r="G39" s="28"/>
      <c r="H39" s="28"/>
    </row>
    <row r="40" spans="1:8" ht="15.75" x14ac:dyDescent="0.25">
      <c r="A40" s="177" t="s">
        <v>25</v>
      </c>
      <c r="B40" s="177"/>
      <c r="C40" s="177"/>
      <c r="D40" s="178"/>
      <c r="E40" s="50">
        <f>SUM(E2,E8,E11,E15,E18,E21,E24,E27,E34,E37)</f>
        <v>220</v>
      </c>
      <c r="F40" s="50">
        <f>SUM(F2:F39)</f>
        <v>15</v>
      </c>
      <c r="G40" s="50">
        <f>SUM(G2:G39)</f>
        <v>0</v>
      </c>
      <c r="H40" s="50">
        <f>SUM(H2:H39)</f>
        <v>205</v>
      </c>
    </row>
  </sheetData>
  <mergeCells count="12">
    <mergeCell ref="A40:D40"/>
    <mergeCell ref="A2:D2"/>
    <mergeCell ref="A8:D8"/>
    <mergeCell ref="A11:D11"/>
    <mergeCell ref="A24:D24"/>
    <mergeCell ref="A34:D34"/>
    <mergeCell ref="A21:D21"/>
    <mergeCell ref="A37:D37"/>
    <mergeCell ref="A15:D15"/>
    <mergeCell ref="A18:D18"/>
    <mergeCell ref="A27:D27"/>
    <mergeCell ref="A31:D31"/>
  </mergeCells>
  <hyperlinks>
    <hyperlink ref="A34" location="Tasks!A1" display="Tasks"/>
    <hyperlink ref="A21" location="Cases!A1" display="Cases"/>
    <hyperlink ref="A11" location="Contacts!A1" display="Contacts"/>
    <hyperlink ref="A2" location="General!A1" display="General"/>
    <hyperlink ref="A24" location="Opportunities!A1" display="Opportunities"/>
    <hyperlink ref="A8" location="Accounts!A1" display="Accounts"/>
    <hyperlink ref="A24:D24" location="Opportunities!A1" display="Opportunities"/>
    <hyperlink ref="A37" location="Tasks!A1" display="Tasks"/>
    <hyperlink ref="A37:D37" location="Leads!A1" display="Leads"/>
    <hyperlink ref="A15" location="Contacts!A1" display="Contacts"/>
    <hyperlink ref="A11:D11" location="Assets!A1" display="Assets"/>
    <hyperlink ref="A18" location="Contacts!A1" display="Contacts"/>
    <hyperlink ref="A18:D18" location="'Location Address'!A1" display="Location Address"/>
    <hyperlink ref="A27" location="Opportunities!A1" display="Opportunities"/>
    <hyperlink ref="A27:D27" location="'Opportunity Product'!A1" display="Opportunities Products"/>
    <hyperlink ref="A31" location="Tasks!A1" display="Tasks"/>
    <hyperlink ref="A31:D31" location="Quotes!A1" display="Quotes"/>
  </hyperlinks>
  <pageMargins left="0.7" right="0.7" top="0.75" bottom="0.75" header="0.3" footer="0.3"/>
  <pageSetup orientation="portrait" r:id="rId1"/>
  <ignoredErrors>
    <ignoredError sqref="G4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2"/>
  <sheetViews>
    <sheetView zoomScale="90" zoomScaleNormal="90" workbookViewId="0">
      <pane ySplit="1" topLeftCell="A2" activePane="bottomLeft" state="frozen"/>
      <selection activeCell="B24" sqref="B24"/>
      <selection pane="bottomLeft" activeCell="L1" sqref="L1:M1048576"/>
    </sheetView>
  </sheetViews>
  <sheetFormatPr defaultRowHeight="15" x14ac:dyDescent="0.25"/>
  <cols>
    <col min="1" max="1" width="10.85546875" style="147" bestFit="1" customWidth="1"/>
    <col min="2" max="2" width="28.42578125" style="151" customWidth="1"/>
    <col min="3" max="3" width="13.5703125" style="155" customWidth="1"/>
    <col min="4" max="4" width="9.140625" style="155"/>
    <col min="5" max="5" width="32.5703125" style="155" customWidth="1"/>
    <col min="6" max="6" width="16.85546875" style="155" hidden="1" customWidth="1"/>
    <col min="7" max="7" width="37.28515625" style="155" customWidth="1"/>
    <col min="8" max="8" width="16.28515625" style="155" hidden="1" customWidth="1"/>
    <col min="9" max="9" width="10.42578125" style="155" bestFit="1" customWidth="1"/>
    <col min="10" max="10" width="11.42578125" style="155" customWidth="1"/>
    <col min="11" max="11" width="33.7109375" style="155" customWidth="1"/>
    <col min="12" max="13" width="9.140625" style="147" hidden="1" customWidth="1"/>
    <col min="14" max="26" width="9.140625" style="147"/>
    <col min="27" max="27" width="0" style="147" hidden="1" customWidth="1"/>
    <col min="28" max="16384" width="9.140625" style="147"/>
  </cols>
  <sheetData>
    <row r="1" spans="1:27" s="169" customFormat="1" x14ac:dyDescent="0.25">
      <c r="A1" s="157" t="s">
        <v>19</v>
      </c>
      <c r="B1" s="158" t="s">
        <v>0</v>
      </c>
      <c r="C1" s="158" t="s">
        <v>2</v>
      </c>
      <c r="D1" s="158" t="s">
        <v>1</v>
      </c>
      <c r="E1" s="158" t="s">
        <v>3</v>
      </c>
      <c r="F1" s="158" t="s">
        <v>4</v>
      </c>
      <c r="G1" s="158" t="s">
        <v>5</v>
      </c>
      <c r="H1" s="158" t="s">
        <v>6</v>
      </c>
      <c r="I1" s="158" t="s">
        <v>7</v>
      </c>
      <c r="J1" s="158" t="s">
        <v>8</v>
      </c>
      <c r="K1" s="159" t="s">
        <v>9</v>
      </c>
    </row>
    <row r="2" spans="1:27" s="155" customFormat="1" ht="51" x14ac:dyDescent="0.2">
      <c r="A2" s="152" t="s">
        <v>347</v>
      </c>
      <c r="B2" s="167" t="s">
        <v>348</v>
      </c>
      <c r="C2" s="154" t="s">
        <v>41</v>
      </c>
      <c r="D2" s="156" t="s">
        <v>194</v>
      </c>
      <c r="E2" s="156" t="s">
        <v>195</v>
      </c>
      <c r="F2" s="156"/>
      <c r="G2" s="156" t="s">
        <v>196</v>
      </c>
      <c r="H2" s="156"/>
      <c r="I2" s="175" t="s">
        <v>21</v>
      </c>
      <c r="J2" s="156"/>
      <c r="K2" s="160"/>
      <c r="L2" s="153" t="s">
        <v>21</v>
      </c>
      <c r="M2" s="153">
        <f>COUNTIF(I$2:I$1002,L2)</f>
        <v>5</v>
      </c>
    </row>
    <row r="3" spans="1:27" s="155" customFormat="1" x14ac:dyDescent="0.25">
      <c r="A3" s="152" t="s">
        <v>347</v>
      </c>
      <c r="B3" s="156"/>
      <c r="C3" s="154" t="s">
        <v>41</v>
      </c>
      <c r="D3" s="156"/>
      <c r="E3" s="156" t="s">
        <v>298</v>
      </c>
      <c r="F3" s="156"/>
      <c r="G3" s="156" t="s">
        <v>297</v>
      </c>
      <c r="H3" s="156"/>
      <c r="I3" s="175" t="s">
        <v>21</v>
      </c>
      <c r="J3" s="156"/>
      <c r="K3" s="160"/>
      <c r="L3" s="153" t="s">
        <v>22</v>
      </c>
      <c r="M3" s="153">
        <f>COUNTIF(I$2:I$1002,L3)</f>
        <v>0</v>
      </c>
      <c r="AA3" s="168" t="s">
        <v>21</v>
      </c>
    </row>
    <row r="4" spans="1:27" s="155" customFormat="1" x14ac:dyDescent="0.25">
      <c r="A4" s="152" t="s">
        <v>347</v>
      </c>
      <c r="B4" s="156"/>
      <c r="C4" s="154" t="s">
        <v>41</v>
      </c>
      <c r="D4" s="156"/>
      <c r="E4" s="156" t="s">
        <v>349</v>
      </c>
      <c r="F4" s="156"/>
      <c r="G4" s="156" t="s">
        <v>350</v>
      </c>
      <c r="H4" s="156"/>
      <c r="I4" s="175" t="s">
        <v>21</v>
      </c>
      <c r="J4" s="156"/>
      <c r="K4" s="160"/>
      <c r="AA4" s="168" t="s">
        <v>22</v>
      </c>
    </row>
    <row r="5" spans="1:27" s="155" customFormat="1" x14ac:dyDescent="0.25">
      <c r="A5" s="152" t="s">
        <v>347</v>
      </c>
      <c r="B5" s="156"/>
      <c r="C5" s="154" t="s">
        <v>41</v>
      </c>
      <c r="D5" s="156"/>
      <c r="E5" s="156" t="s">
        <v>164</v>
      </c>
      <c r="F5" s="163"/>
      <c r="G5" s="156" t="s">
        <v>79</v>
      </c>
      <c r="H5" s="156"/>
      <c r="I5" s="175" t="s">
        <v>21</v>
      </c>
      <c r="J5" s="156"/>
      <c r="K5" s="160"/>
      <c r="AA5" s="168" t="s">
        <v>23</v>
      </c>
    </row>
    <row r="6" spans="1:27" s="155" customFormat="1" x14ac:dyDescent="0.25">
      <c r="A6" s="152" t="s">
        <v>347</v>
      </c>
      <c r="B6" s="156"/>
      <c r="C6" s="154" t="s">
        <v>41</v>
      </c>
      <c r="D6" s="156"/>
      <c r="E6" s="156" t="s">
        <v>80</v>
      </c>
      <c r="F6" s="163"/>
      <c r="G6" s="156" t="s">
        <v>81</v>
      </c>
      <c r="H6" s="156"/>
      <c r="I6" s="175" t="s">
        <v>21</v>
      </c>
      <c r="J6" s="156"/>
      <c r="K6" s="160"/>
      <c r="AA6" s="168" t="s">
        <v>23</v>
      </c>
    </row>
    <row r="7" spans="1:27" s="155" customFormat="1" ht="12.75" x14ac:dyDescent="0.2">
      <c r="A7" s="152" t="s">
        <v>347</v>
      </c>
      <c r="B7" s="156"/>
      <c r="C7" s="154" t="s">
        <v>41</v>
      </c>
      <c r="D7" s="156"/>
      <c r="E7" s="156" t="s">
        <v>351</v>
      </c>
      <c r="F7" s="156"/>
      <c r="G7" s="156" t="s">
        <v>352</v>
      </c>
      <c r="H7" s="156"/>
      <c r="I7" s="156"/>
      <c r="J7" s="156"/>
      <c r="K7" s="160"/>
    </row>
    <row r="8" spans="1:27" s="155" customFormat="1" ht="12.75" x14ac:dyDescent="0.2">
      <c r="A8" s="152" t="s">
        <v>347</v>
      </c>
      <c r="B8" s="156"/>
      <c r="C8" s="154" t="s">
        <v>41</v>
      </c>
      <c r="D8" s="156"/>
      <c r="E8" s="156" t="s">
        <v>353</v>
      </c>
      <c r="F8" s="156"/>
      <c r="G8" s="156" t="s">
        <v>354</v>
      </c>
      <c r="H8" s="156"/>
      <c r="I8" s="156"/>
      <c r="J8" s="156"/>
      <c r="K8" s="160"/>
    </row>
    <row r="9" spans="1:27" s="155" customFormat="1" ht="12.75" x14ac:dyDescent="0.2">
      <c r="A9" s="152" t="s">
        <v>347</v>
      </c>
      <c r="B9" s="156"/>
      <c r="C9" s="154" t="s">
        <v>41</v>
      </c>
      <c r="D9" s="156"/>
      <c r="E9" s="156" t="s">
        <v>355</v>
      </c>
      <c r="F9" s="156"/>
      <c r="G9" s="156" t="s">
        <v>356</v>
      </c>
      <c r="H9" s="156"/>
      <c r="I9" s="156"/>
      <c r="J9" s="156"/>
      <c r="K9" s="160"/>
    </row>
    <row r="10" spans="1:27" s="155" customFormat="1" ht="12.75" x14ac:dyDescent="0.2">
      <c r="A10" s="152" t="s">
        <v>347</v>
      </c>
      <c r="B10" s="156"/>
      <c r="C10" s="154" t="s">
        <v>41</v>
      </c>
      <c r="D10" s="156"/>
      <c r="E10" s="156" t="s">
        <v>164</v>
      </c>
      <c r="F10" s="156"/>
      <c r="G10" s="156" t="s">
        <v>79</v>
      </c>
      <c r="H10" s="156"/>
      <c r="I10" s="156"/>
      <c r="J10" s="156"/>
      <c r="K10" s="160"/>
    </row>
    <row r="11" spans="1:27" s="155" customFormat="1" ht="25.5" x14ac:dyDescent="0.2">
      <c r="A11" s="152" t="s">
        <v>347</v>
      </c>
      <c r="B11" s="156"/>
      <c r="C11" s="154" t="s">
        <v>41</v>
      </c>
      <c r="D11" s="156"/>
      <c r="E11" s="156" t="s">
        <v>80</v>
      </c>
      <c r="F11" s="156"/>
      <c r="G11" s="156" t="s">
        <v>357</v>
      </c>
      <c r="H11" s="156"/>
      <c r="I11" s="156"/>
      <c r="J11" s="156"/>
      <c r="K11" s="160"/>
    </row>
    <row r="12" spans="1:27" ht="25.5" x14ac:dyDescent="0.25">
      <c r="A12" s="152" t="s">
        <v>347</v>
      </c>
      <c r="B12" s="156"/>
      <c r="C12" s="154" t="s">
        <v>41</v>
      </c>
      <c r="D12" s="156"/>
      <c r="E12" s="156" t="s">
        <v>358</v>
      </c>
      <c r="F12" s="156"/>
      <c r="G12" s="156" t="s">
        <v>359</v>
      </c>
      <c r="H12" s="156"/>
      <c r="I12" s="156"/>
      <c r="J12" s="156"/>
      <c r="K12" s="160"/>
    </row>
    <row r="13" spans="1:27" x14ac:dyDescent="0.25">
      <c r="A13" s="152" t="s">
        <v>347</v>
      </c>
      <c r="B13" s="156"/>
      <c r="C13" s="154" t="s">
        <v>41</v>
      </c>
      <c r="D13" s="156"/>
      <c r="E13" s="156" t="s">
        <v>360</v>
      </c>
      <c r="F13" s="156"/>
      <c r="G13" s="156" t="s">
        <v>361</v>
      </c>
      <c r="H13" s="156"/>
      <c r="I13" s="156"/>
      <c r="J13" s="156"/>
      <c r="K13" s="160"/>
    </row>
    <row r="14" spans="1:27" x14ac:dyDescent="0.25">
      <c r="A14" s="152" t="s">
        <v>347</v>
      </c>
      <c r="B14" s="156"/>
      <c r="C14" s="154" t="s">
        <v>41</v>
      </c>
      <c r="D14" s="156"/>
      <c r="E14" s="156" t="s">
        <v>362</v>
      </c>
      <c r="F14" s="156"/>
      <c r="G14" s="156" t="s">
        <v>363</v>
      </c>
      <c r="H14" s="156"/>
      <c r="I14" s="156"/>
      <c r="J14" s="156"/>
      <c r="K14" s="160"/>
    </row>
    <row r="15" spans="1:27" x14ac:dyDescent="0.25">
      <c r="A15" s="152" t="s">
        <v>347</v>
      </c>
      <c r="B15" s="156"/>
      <c r="C15" s="154" t="s">
        <v>41</v>
      </c>
      <c r="D15" s="156"/>
      <c r="E15" s="156" t="s">
        <v>364</v>
      </c>
      <c r="F15" s="156"/>
      <c r="G15" s="156" t="s">
        <v>297</v>
      </c>
      <c r="H15" s="156"/>
      <c r="I15" s="156"/>
      <c r="J15" s="156"/>
      <c r="K15" s="160"/>
    </row>
    <row r="16" spans="1:27" ht="25.5" x14ac:dyDescent="0.25">
      <c r="A16" s="152" t="s">
        <v>347</v>
      </c>
      <c r="B16" s="156"/>
      <c r="C16" s="154"/>
      <c r="D16" s="156"/>
      <c r="E16" s="156" t="s">
        <v>365</v>
      </c>
      <c r="F16" s="163"/>
      <c r="G16" s="156" t="s">
        <v>366</v>
      </c>
      <c r="H16" s="156"/>
      <c r="I16" s="156"/>
      <c r="J16" s="156"/>
      <c r="K16" s="160"/>
    </row>
    <row r="17" spans="1:27" x14ac:dyDescent="0.25">
      <c r="A17" s="84"/>
      <c r="B17" s="170"/>
      <c r="C17" s="154"/>
      <c r="D17" s="170"/>
      <c r="E17" s="156"/>
      <c r="F17" s="156"/>
      <c r="G17" s="156"/>
      <c r="H17" s="170"/>
      <c r="I17" s="156"/>
      <c r="J17" s="170"/>
      <c r="K17" s="171"/>
    </row>
    <row r="18" spans="1:27" x14ac:dyDescent="0.25">
      <c r="A18" s="53"/>
      <c r="B18" s="170"/>
      <c r="C18" s="170"/>
      <c r="D18" s="170"/>
      <c r="E18" s="170"/>
      <c r="F18" s="172"/>
      <c r="G18" s="170"/>
      <c r="H18" s="170"/>
      <c r="I18" s="170"/>
      <c r="J18" s="170"/>
      <c r="K18" s="171"/>
    </row>
    <row r="19" spans="1:27" ht="15.75" thickBot="1" x14ac:dyDescent="0.3">
      <c r="A19" s="148"/>
      <c r="B19" s="161"/>
      <c r="C19" s="161"/>
      <c r="D19" s="161"/>
      <c r="E19" s="161"/>
      <c r="F19" s="161"/>
      <c r="G19" s="161"/>
      <c r="H19" s="161"/>
      <c r="I19" s="161"/>
      <c r="J19" s="161"/>
      <c r="K19" s="162"/>
    </row>
    <row r="20" spans="1:27" x14ac:dyDescent="0.25">
      <c r="B20" s="155"/>
    </row>
    <row r="21" spans="1:27" x14ac:dyDescent="0.25">
      <c r="B21" s="155"/>
    </row>
    <row r="22" spans="1:27" x14ac:dyDescent="0.25">
      <c r="B22" s="155"/>
    </row>
    <row r="23" spans="1:27" s="155" customFormat="1" x14ac:dyDescent="0.25">
      <c r="A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</row>
    <row r="24" spans="1:27" s="155" customFormat="1" x14ac:dyDescent="0.25">
      <c r="A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</row>
    <row r="25" spans="1:27" s="155" customFormat="1" x14ac:dyDescent="0.25">
      <c r="A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</row>
    <row r="26" spans="1:27" s="155" customFormat="1" x14ac:dyDescent="0.25">
      <c r="A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</row>
    <row r="27" spans="1:27" s="155" customFormat="1" x14ac:dyDescent="0.25">
      <c r="A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</row>
    <row r="28" spans="1:27" s="155" customFormat="1" x14ac:dyDescent="0.25">
      <c r="A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</row>
    <row r="29" spans="1:27" s="155" customFormat="1" x14ac:dyDescent="0.25">
      <c r="A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</row>
    <row r="30" spans="1:27" s="155" customFormat="1" x14ac:dyDescent="0.25">
      <c r="A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</row>
    <row r="31" spans="1:27" s="155" customFormat="1" x14ac:dyDescent="0.25">
      <c r="A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</row>
    <row r="32" spans="1:27" s="155" customFormat="1" x14ac:dyDescent="0.25">
      <c r="A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</row>
    <row r="33" spans="1:27" s="155" customFormat="1" x14ac:dyDescent="0.25">
      <c r="A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</row>
    <row r="34" spans="1:27" s="155" customFormat="1" x14ac:dyDescent="0.25">
      <c r="A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</row>
    <row r="35" spans="1:27" s="155" customFormat="1" x14ac:dyDescent="0.25">
      <c r="A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</row>
    <row r="36" spans="1:27" s="155" customFormat="1" x14ac:dyDescent="0.25">
      <c r="A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</row>
    <row r="37" spans="1:27" s="155" customFormat="1" x14ac:dyDescent="0.25">
      <c r="A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</row>
    <row r="38" spans="1:27" s="155" customFormat="1" x14ac:dyDescent="0.25">
      <c r="A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</row>
    <row r="39" spans="1:27" s="155" customFormat="1" x14ac:dyDescent="0.25">
      <c r="A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</row>
    <row r="40" spans="1:27" s="155" customFormat="1" x14ac:dyDescent="0.25">
      <c r="A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</row>
    <row r="41" spans="1:27" s="155" customFormat="1" x14ac:dyDescent="0.25">
      <c r="A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</row>
    <row r="42" spans="1:27" s="155" customFormat="1" x14ac:dyDescent="0.25">
      <c r="A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</row>
    <row r="43" spans="1:27" s="155" customFormat="1" x14ac:dyDescent="0.25">
      <c r="A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</row>
    <row r="44" spans="1:27" s="155" customFormat="1" x14ac:dyDescent="0.25">
      <c r="A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</row>
    <row r="45" spans="1:27" s="155" customFormat="1" x14ac:dyDescent="0.25">
      <c r="A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</row>
    <row r="46" spans="1:27" s="155" customFormat="1" x14ac:dyDescent="0.25">
      <c r="A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</row>
    <row r="47" spans="1:27" s="155" customFormat="1" x14ac:dyDescent="0.25">
      <c r="A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</row>
    <row r="48" spans="1:27" s="155" customFormat="1" x14ac:dyDescent="0.25">
      <c r="A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</row>
    <row r="49" spans="1:27" s="155" customFormat="1" x14ac:dyDescent="0.25">
      <c r="A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</row>
    <row r="50" spans="1:27" s="155" customFormat="1" x14ac:dyDescent="0.25">
      <c r="A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</row>
    <row r="51" spans="1:27" s="155" customFormat="1" x14ac:dyDescent="0.25">
      <c r="A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</row>
    <row r="52" spans="1:27" s="155" customFormat="1" x14ac:dyDescent="0.25">
      <c r="A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</row>
    <row r="53" spans="1:27" s="155" customFormat="1" x14ac:dyDescent="0.25">
      <c r="A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</row>
    <row r="54" spans="1:27" s="155" customFormat="1" x14ac:dyDescent="0.25">
      <c r="A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</row>
    <row r="55" spans="1:27" s="155" customFormat="1" x14ac:dyDescent="0.25">
      <c r="A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</row>
    <row r="56" spans="1:27" s="155" customFormat="1" x14ac:dyDescent="0.25">
      <c r="A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</row>
    <row r="57" spans="1:27" s="155" customFormat="1" x14ac:dyDescent="0.25">
      <c r="A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</row>
    <row r="58" spans="1:27" s="155" customFormat="1" x14ac:dyDescent="0.25">
      <c r="A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</row>
    <row r="59" spans="1:27" s="155" customFormat="1" x14ac:dyDescent="0.25">
      <c r="A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</row>
    <row r="60" spans="1:27" s="155" customFormat="1" x14ac:dyDescent="0.25">
      <c r="A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</row>
    <row r="61" spans="1:27" s="155" customFormat="1" x14ac:dyDescent="0.25">
      <c r="A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</row>
    <row r="62" spans="1:27" s="155" customFormat="1" x14ac:dyDescent="0.25">
      <c r="A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</row>
    <row r="63" spans="1:27" s="155" customFormat="1" x14ac:dyDescent="0.25">
      <c r="A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</row>
    <row r="64" spans="1:27" s="155" customFormat="1" x14ac:dyDescent="0.25">
      <c r="A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</row>
    <row r="65" spans="1:27" s="155" customFormat="1" x14ac:dyDescent="0.25">
      <c r="A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</row>
    <row r="66" spans="1:27" s="155" customFormat="1" x14ac:dyDescent="0.25">
      <c r="A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</row>
    <row r="67" spans="1:27" s="155" customFormat="1" x14ac:dyDescent="0.25">
      <c r="A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</row>
    <row r="68" spans="1:27" s="155" customFormat="1" x14ac:dyDescent="0.25">
      <c r="A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</row>
    <row r="69" spans="1:27" s="155" customFormat="1" x14ac:dyDescent="0.25">
      <c r="A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</row>
    <row r="70" spans="1:27" s="155" customFormat="1" x14ac:dyDescent="0.25">
      <c r="A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</row>
    <row r="71" spans="1:27" s="155" customFormat="1" x14ac:dyDescent="0.25">
      <c r="A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</row>
    <row r="72" spans="1:27" s="155" customFormat="1" x14ac:dyDescent="0.25">
      <c r="A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</row>
    <row r="73" spans="1:27" s="155" customFormat="1" x14ac:dyDescent="0.25">
      <c r="A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</row>
    <row r="74" spans="1:27" s="155" customFormat="1" x14ac:dyDescent="0.25">
      <c r="A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</row>
    <row r="75" spans="1:27" s="155" customFormat="1" x14ac:dyDescent="0.25">
      <c r="A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</row>
    <row r="76" spans="1:27" s="155" customFormat="1" x14ac:dyDescent="0.25">
      <c r="A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</row>
    <row r="77" spans="1:27" s="155" customFormat="1" x14ac:dyDescent="0.25">
      <c r="A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</row>
    <row r="78" spans="1:27" s="155" customFormat="1" x14ac:dyDescent="0.25">
      <c r="A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</row>
    <row r="79" spans="1:27" s="155" customFormat="1" x14ac:dyDescent="0.25">
      <c r="A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</row>
    <row r="80" spans="1:27" s="155" customFormat="1" x14ac:dyDescent="0.25">
      <c r="A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</row>
    <row r="81" spans="1:27" s="155" customFormat="1" x14ac:dyDescent="0.25">
      <c r="A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</row>
    <row r="82" spans="1:27" s="155" customFormat="1" x14ac:dyDescent="0.25">
      <c r="A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</row>
    <row r="83" spans="1:27" s="155" customFormat="1" x14ac:dyDescent="0.25">
      <c r="A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</row>
    <row r="84" spans="1:27" s="155" customFormat="1" x14ac:dyDescent="0.25">
      <c r="A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</row>
    <row r="85" spans="1:27" s="155" customFormat="1" x14ac:dyDescent="0.25">
      <c r="A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</row>
    <row r="86" spans="1:27" s="155" customFormat="1" x14ac:dyDescent="0.25">
      <c r="A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</row>
    <row r="87" spans="1:27" s="155" customFormat="1" x14ac:dyDescent="0.25">
      <c r="A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</row>
    <row r="88" spans="1:27" s="155" customFormat="1" x14ac:dyDescent="0.25">
      <c r="A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</row>
    <row r="89" spans="1:27" s="155" customFormat="1" x14ac:dyDescent="0.25">
      <c r="A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</row>
    <row r="90" spans="1:27" s="155" customFormat="1" x14ac:dyDescent="0.25">
      <c r="A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</row>
    <row r="91" spans="1:27" s="155" customFormat="1" x14ac:dyDescent="0.25">
      <c r="A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</row>
    <row r="92" spans="1:27" s="155" customFormat="1" x14ac:dyDescent="0.25">
      <c r="A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</row>
    <row r="93" spans="1:27" s="155" customFormat="1" x14ac:dyDescent="0.25">
      <c r="A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</row>
    <row r="94" spans="1:27" s="155" customFormat="1" x14ac:dyDescent="0.25">
      <c r="A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</row>
    <row r="95" spans="1:27" s="155" customFormat="1" x14ac:dyDescent="0.25">
      <c r="A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</row>
    <row r="96" spans="1:27" s="155" customFormat="1" x14ac:dyDescent="0.25">
      <c r="A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</row>
    <row r="97" spans="1:27" s="155" customFormat="1" x14ac:dyDescent="0.25">
      <c r="A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</row>
    <row r="98" spans="1:27" s="155" customFormat="1" x14ac:dyDescent="0.25">
      <c r="A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</row>
    <row r="99" spans="1:27" s="155" customFormat="1" x14ac:dyDescent="0.25">
      <c r="A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</row>
    <row r="100" spans="1:27" s="155" customFormat="1" x14ac:dyDescent="0.25">
      <c r="A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</row>
    <row r="101" spans="1:27" s="155" customFormat="1" x14ac:dyDescent="0.25">
      <c r="A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</row>
    <row r="102" spans="1:27" s="155" customFormat="1" x14ac:dyDescent="0.25">
      <c r="A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</row>
    <row r="103" spans="1:27" s="155" customFormat="1" x14ac:dyDescent="0.25">
      <c r="A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</row>
    <row r="104" spans="1:27" s="155" customFormat="1" x14ac:dyDescent="0.25">
      <c r="A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</row>
    <row r="105" spans="1:27" s="155" customFormat="1" x14ac:dyDescent="0.25">
      <c r="A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</row>
    <row r="106" spans="1:27" s="155" customFormat="1" x14ac:dyDescent="0.25">
      <c r="A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</row>
    <row r="107" spans="1:27" s="155" customFormat="1" x14ac:dyDescent="0.25">
      <c r="A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</row>
    <row r="108" spans="1:27" s="155" customFormat="1" x14ac:dyDescent="0.25">
      <c r="A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</row>
    <row r="109" spans="1:27" s="155" customFormat="1" x14ac:dyDescent="0.25">
      <c r="A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</row>
    <row r="110" spans="1:27" s="155" customFormat="1" x14ac:dyDescent="0.25">
      <c r="A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</row>
    <row r="111" spans="1:27" s="155" customFormat="1" x14ac:dyDescent="0.25">
      <c r="A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</row>
    <row r="112" spans="1:27" s="155" customFormat="1" x14ac:dyDescent="0.25">
      <c r="A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</row>
    <row r="113" spans="1:27" s="155" customFormat="1" x14ac:dyDescent="0.25">
      <c r="A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</row>
    <row r="114" spans="1:27" s="155" customFormat="1" x14ac:dyDescent="0.25">
      <c r="A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</row>
    <row r="115" spans="1:27" s="155" customFormat="1" x14ac:dyDescent="0.25">
      <c r="A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</row>
    <row r="116" spans="1:27" s="155" customFormat="1" x14ac:dyDescent="0.25">
      <c r="A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</row>
    <row r="117" spans="1:27" s="155" customFormat="1" x14ac:dyDescent="0.25">
      <c r="A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</row>
    <row r="118" spans="1:27" s="155" customFormat="1" x14ac:dyDescent="0.25">
      <c r="A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</row>
    <row r="119" spans="1:27" s="155" customFormat="1" x14ac:dyDescent="0.25">
      <c r="A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</row>
    <row r="120" spans="1:27" s="155" customFormat="1" x14ac:dyDescent="0.25">
      <c r="A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</row>
    <row r="121" spans="1:27" s="155" customFormat="1" x14ac:dyDescent="0.25">
      <c r="A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</row>
    <row r="122" spans="1:27" s="155" customFormat="1" x14ac:dyDescent="0.25">
      <c r="A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</row>
    <row r="123" spans="1:27" s="155" customFormat="1" x14ac:dyDescent="0.25">
      <c r="A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</row>
    <row r="124" spans="1:27" s="155" customFormat="1" x14ac:dyDescent="0.25">
      <c r="A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</row>
    <row r="125" spans="1:27" s="155" customFormat="1" x14ac:dyDescent="0.25">
      <c r="A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</row>
    <row r="126" spans="1:27" s="155" customFormat="1" x14ac:dyDescent="0.25">
      <c r="A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</row>
    <row r="127" spans="1:27" s="155" customFormat="1" x14ac:dyDescent="0.25">
      <c r="A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</row>
    <row r="128" spans="1:27" s="155" customFormat="1" x14ac:dyDescent="0.25">
      <c r="A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</row>
    <row r="129" spans="1:27" s="155" customFormat="1" x14ac:dyDescent="0.25">
      <c r="A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</row>
    <row r="130" spans="1:27" s="155" customFormat="1" x14ac:dyDescent="0.25">
      <c r="A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</row>
    <row r="131" spans="1:27" s="155" customFormat="1" x14ac:dyDescent="0.25">
      <c r="A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</row>
    <row r="132" spans="1:27" s="155" customFormat="1" x14ac:dyDescent="0.25">
      <c r="A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</row>
    <row r="133" spans="1:27" s="155" customFormat="1" x14ac:dyDescent="0.25">
      <c r="A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</row>
    <row r="134" spans="1:27" s="155" customFormat="1" x14ac:dyDescent="0.25">
      <c r="A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</row>
    <row r="135" spans="1:27" s="155" customFormat="1" x14ac:dyDescent="0.25">
      <c r="A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</row>
    <row r="136" spans="1:27" s="155" customFormat="1" x14ac:dyDescent="0.25">
      <c r="A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</row>
    <row r="137" spans="1:27" s="155" customFormat="1" x14ac:dyDescent="0.25">
      <c r="A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</row>
    <row r="138" spans="1:27" s="155" customFormat="1" x14ac:dyDescent="0.25">
      <c r="A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</row>
    <row r="139" spans="1:27" s="155" customFormat="1" x14ac:dyDescent="0.25">
      <c r="A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</row>
    <row r="140" spans="1:27" s="155" customFormat="1" x14ac:dyDescent="0.25">
      <c r="A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</row>
    <row r="141" spans="1:27" s="155" customFormat="1" x14ac:dyDescent="0.25">
      <c r="A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</row>
    <row r="142" spans="1:27" s="155" customFormat="1" x14ac:dyDescent="0.25">
      <c r="A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</row>
    <row r="143" spans="1:27" s="155" customFormat="1" x14ac:dyDescent="0.25">
      <c r="A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</row>
    <row r="144" spans="1:27" s="155" customFormat="1" x14ac:dyDescent="0.25">
      <c r="A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</row>
    <row r="145" spans="1:27" s="155" customFormat="1" x14ac:dyDescent="0.25">
      <c r="A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</row>
    <row r="146" spans="1:27" s="155" customFormat="1" x14ac:dyDescent="0.25">
      <c r="A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</row>
    <row r="147" spans="1:27" s="155" customFormat="1" x14ac:dyDescent="0.25">
      <c r="A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</row>
    <row r="148" spans="1:27" s="155" customFormat="1" x14ac:dyDescent="0.25">
      <c r="A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</row>
    <row r="149" spans="1:27" s="155" customFormat="1" x14ac:dyDescent="0.25">
      <c r="A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</row>
    <row r="150" spans="1:27" s="155" customFormat="1" x14ac:dyDescent="0.25">
      <c r="A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</row>
    <row r="151" spans="1:27" s="155" customFormat="1" x14ac:dyDescent="0.25">
      <c r="A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</row>
    <row r="152" spans="1:27" s="155" customFormat="1" x14ac:dyDescent="0.25">
      <c r="A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</row>
    <row r="153" spans="1:27" s="155" customFormat="1" x14ac:dyDescent="0.25">
      <c r="A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</row>
    <row r="154" spans="1:27" s="155" customFormat="1" x14ac:dyDescent="0.25">
      <c r="A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</row>
    <row r="155" spans="1:27" s="155" customFormat="1" x14ac:dyDescent="0.25">
      <c r="A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</row>
    <row r="156" spans="1:27" s="155" customFormat="1" x14ac:dyDescent="0.25">
      <c r="A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</row>
    <row r="157" spans="1:27" s="155" customFormat="1" x14ac:dyDescent="0.25">
      <c r="A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</row>
    <row r="158" spans="1:27" s="155" customFormat="1" x14ac:dyDescent="0.25">
      <c r="A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147"/>
    </row>
    <row r="159" spans="1:27" s="155" customFormat="1" x14ac:dyDescent="0.25">
      <c r="A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147"/>
    </row>
    <row r="160" spans="1:27" s="155" customFormat="1" x14ac:dyDescent="0.25">
      <c r="A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</row>
    <row r="161" spans="1:27" s="155" customFormat="1" x14ac:dyDescent="0.25">
      <c r="A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147"/>
    </row>
    <row r="162" spans="1:27" s="155" customFormat="1" x14ac:dyDescent="0.25">
      <c r="A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147"/>
    </row>
    <row r="163" spans="1:27" s="155" customFormat="1" x14ac:dyDescent="0.25">
      <c r="A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147"/>
    </row>
    <row r="164" spans="1:27" s="155" customFormat="1" x14ac:dyDescent="0.25">
      <c r="A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147"/>
    </row>
    <row r="165" spans="1:27" s="155" customFormat="1" x14ac:dyDescent="0.25">
      <c r="A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</row>
    <row r="166" spans="1:27" s="155" customFormat="1" x14ac:dyDescent="0.25">
      <c r="A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</row>
    <row r="167" spans="1:27" s="155" customFormat="1" x14ac:dyDescent="0.25">
      <c r="A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147"/>
    </row>
    <row r="168" spans="1:27" s="155" customFormat="1" x14ac:dyDescent="0.25">
      <c r="A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</row>
    <row r="169" spans="1:27" s="155" customFormat="1" x14ac:dyDescent="0.25">
      <c r="A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</row>
    <row r="170" spans="1:27" s="155" customFormat="1" x14ac:dyDescent="0.25">
      <c r="A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</row>
    <row r="171" spans="1:27" s="155" customFormat="1" x14ac:dyDescent="0.25">
      <c r="A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</row>
    <row r="172" spans="1:27" s="155" customFormat="1" x14ac:dyDescent="0.25">
      <c r="A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147"/>
    </row>
    <row r="173" spans="1:27" s="155" customFormat="1" x14ac:dyDescent="0.25">
      <c r="A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</row>
    <row r="174" spans="1:27" s="155" customFormat="1" x14ac:dyDescent="0.25">
      <c r="A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147"/>
    </row>
    <row r="175" spans="1:27" s="155" customFormat="1" x14ac:dyDescent="0.25">
      <c r="A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147"/>
    </row>
    <row r="176" spans="1:27" s="155" customFormat="1" x14ac:dyDescent="0.25">
      <c r="A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</row>
    <row r="177" spans="1:27" s="155" customFormat="1" x14ac:dyDescent="0.25">
      <c r="A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</row>
    <row r="178" spans="1:27" s="155" customFormat="1" x14ac:dyDescent="0.25">
      <c r="A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</row>
    <row r="179" spans="1:27" s="155" customFormat="1" x14ac:dyDescent="0.25">
      <c r="A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</row>
    <row r="180" spans="1:27" s="155" customFormat="1" x14ac:dyDescent="0.25">
      <c r="A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  <c r="AA180" s="147"/>
    </row>
    <row r="181" spans="1:27" s="155" customFormat="1" x14ac:dyDescent="0.25">
      <c r="A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147"/>
    </row>
    <row r="182" spans="1:27" s="155" customFormat="1" x14ac:dyDescent="0.25">
      <c r="A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147"/>
    </row>
    <row r="183" spans="1:27" s="155" customFormat="1" x14ac:dyDescent="0.25">
      <c r="A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  <c r="AA183" s="147"/>
    </row>
    <row r="184" spans="1:27" s="155" customFormat="1" x14ac:dyDescent="0.25">
      <c r="A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147"/>
    </row>
    <row r="185" spans="1:27" s="155" customFormat="1" x14ac:dyDescent="0.25">
      <c r="A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147"/>
    </row>
    <row r="186" spans="1:27" s="155" customFormat="1" x14ac:dyDescent="0.25">
      <c r="A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  <c r="AA186" s="147"/>
    </row>
    <row r="187" spans="1:27" s="155" customFormat="1" x14ac:dyDescent="0.25">
      <c r="A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  <c r="AA187" s="147"/>
    </row>
    <row r="188" spans="1:27" s="155" customFormat="1" x14ac:dyDescent="0.25">
      <c r="A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</row>
    <row r="189" spans="1:27" s="155" customFormat="1" x14ac:dyDescent="0.25">
      <c r="A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</row>
    <row r="190" spans="1:27" s="155" customFormat="1" x14ac:dyDescent="0.25">
      <c r="A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</row>
    <row r="191" spans="1:27" s="155" customFormat="1" x14ac:dyDescent="0.25">
      <c r="A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</row>
    <row r="192" spans="1:27" s="155" customFormat="1" x14ac:dyDescent="0.25">
      <c r="A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</row>
    <row r="193" spans="1:27" s="155" customFormat="1" x14ac:dyDescent="0.25">
      <c r="A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</row>
    <row r="194" spans="1:27" s="155" customFormat="1" x14ac:dyDescent="0.25">
      <c r="A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</row>
    <row r="195" spans="1:27" s="155" customFormat="1" x14ac:dyDescent="0.25">
      <c r="A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</row>
    <row r="196" spans="1:27" s="155" customFormat="1" x14ac:dyDescent="0.25">
      <c r="A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</row>
    <row r="197" spans="1:27" s="155" customFormat="1" x14ac:dyDescent="0.25">
      <c r="A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</row>
    <row r="198" spans="1:27" s="155" customFormat="1" x14ac:dyDescent="0.25">
      <c r="A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</row>
    <row r="199" spans="1:27" s="155" customFormat="1" x14ac:dyDescent="0.25">
      <c r="A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  <c r="AA199" s="147"/>
    </row>
    <row r="200" spans="1:27" s="155" customFormat="1" x14ac:dyDescent="0.25">
      <c r="A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</row>
    <row r="201" spans="1:27" s="155" customFormat="1" x14ac:dyDescent="0.25">
      <c r="A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  <c r="AA201" s="147"/>
    </row>
    <row r="202" spans="1:27" s="155" customFormat="1" x14ac:dyDescent="0.25">
      <c r="A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</row>
  </sheetData>
  <dataValidations count="1">
    <dataValidation type="list" allowBlank="1" showInputMessage="1" showErrorMessage="1" sqref="I2:I18">
      <formula1>$AA$3:$AA$6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zoomScale="90" zoomScaleNormal="90" workbookViewId="0">
      <pane ySplit="1" topLeftCell="A2" activePane="bottomLeft" state="frozen"/>
      <selection pane="bottomLeft" activeCell="A15" sqref="A15:XFD19"/>
    </sheetView>
  </sheetViews>
  <sheetFormatPr defaultRowHeight="15" x14ac:dyDescent="0.25"/>
  <cols>
    <col min="1" max="1" width="11.5703125" style="113" customWidth="1"/>
    <col min="2" max="2" width="20.42578125" style="18" customWidth="1"/>
    <col min="3" max="3" width="12.85546875" style="18" customWidth="1"/>
    <col min="4" max="4" width="10.140625" style="18" bestFit="1" customWidth="1"/>
    <col min="5" max="5" width="29.85546875" style="18" customWidth="1"/>
    <col min="6" max="6" width="11.5703125" style="18" hidden="1" customWidth="1"/>
    <col min="7" max="7" width="48.140625" style="18" customWidth="1"/>
    <col min="8" max="8" width="18.140625" style="18" hidden="1" customWidth="1"/>
    <col min="9" max="9" width="10.5703125" style="82" customWidth="1"/>
    <col min="10" max="10" width="13.5703125" style="18" bestFit="1" customWidth="1"/>
    <col min="11" max="11" width="29" style="18" customWidth="1"/>
    <col min="12" max="12" width="12.28515625" style="36" hidden="1" customWidth="1"/>
    <col min="13" max="13" width="9.140625" style="36" hidden="1" customWidth="1"/>
    <col min="14" max="26" width="9.140625" style="36"/>
    <col min="27" max="27" width="9.140625" style="36" customWidth="1"/>
    <col min="28" max="16384" width="9.140625" style="36"/>
  </cols>
  <sheetData>
    <row r="1" spans="1:27" s="101" customFormat="1" x14ac:dyDescent="0.25">
      <c r="A1" s="92" t="s">
        <v>19</v>
      </c>
      <c r="B1" s="93" t="s">
        <v>0</v>
      </c>
      <c r="C1" s="93" t="s">
        <v>2</v>
      </c>
      <c r="D1" s="93" t="s">
        <v>1</v>
      </c>
      <c r="E1" s="93" t="s">
        <v>3</v>
      </c>
      <c r="F1" s="93" t="s">
        <v>4</v>
      </c>
      <c r="G1" s="93" t="s">
        <v>5</v>
      </c>
      <c r="H1" s="93" t="s">
        <v>6</v>
      </c>
      <c r="I1" s="93" t="s">
        <v>7</v>
      </c>
      <c r="J1" s="93" t="s">
        <v>8</v>
      </c>
      <c r="K1" s="94" t="s">
        <v>9</v>
      </c>
    </row>
    <row r="2" spans="1:27" x14ac:dyDescent="0.2">
      <c r="A2" s="152" t="s">
        <v>326</v>
      </c>
      <c r="B2" s="167" t="s">
        <v>327</v>
      </c>
      <c r="C2" s="19" t="s">
        <v>41</v>
      </c>
      <c r="D2" s="19" t="s">
        <v>64</v>
      </c>
      <c r="E2" s="91" t="s">
        <v>328</v>
      </c>
      <c r="F2" s="91"/>
      <c r="G2" s="91" t="s">
        <v>44</v>
      </c>
      <c r="H2" s="19"/>
      <c r="I2" s="86"/>
      <c r="J2" s="19"/>
      <c r="K2" s="23"/>
      <c r="L2" s="11" t="s">
        <v>21</v>
      </c>
      <c r="M2" s="11">
        <f>COUNTIF(I$2:I$806,L2)</f>
        <v>0</v>
      </c>
    </row>
    <row r="3" spans="1:27" ht="25.5" x14ac:dyDescent="0.2">
      <c r="A3" s="152" t="s">
        <v>326</v>
      </c>
      <c r="B3" s="19"/>
      <c r="C3" s="156" t="s">
        <v>41</v>
      </c>
      <c r="D3" s="19"/>
      <c r="E3" s="91" t="s">
        <v>329</v>
      </c>
      <c r="F3" s="91"/>
      <c r="G3" s="91" t="s">
        <v>330</v>
      </c>
      <c r="H3" s="19"/>
      <c r="I3" s="86"/>
      <c r="J3" s="19"/>
      <c r="K3" s="23"/>
      <c r="L3" s="11" t="s">
        <v>22</v>
      </c>
      <c r="M3" s="11">
        <f>COUNTIF(I$2:I$806,L3)</f>
        <v>0</v>
      </c>
    </row>
    <row r="4" spans="1:27" ht="25.5" x14ac:dyDescent="0.25">
      <c r="A4" s="152" t="s">
        <v>326</v>
      </c>
      <c r="B4" s="19" t="s">
        <v>334</v>
      </c>
      <c r="C4" s="156" t="s">
        <v>41</v>
      </c>
      <c r="D4" s="19"/>
      <c r="E4" s="19" t="s">
        <v>331</v>
      </c>
      <c r="F4" s="19"/>
      <c r="G4" s="19" t="s">
        <v>332</v>
      </c>
      <c r="H4" s="19"/>
      <c r="I4" s="86"/>
      <c r="J4" s="19"/>
      <c r="K4" s="23"/>
      <c r="AA4" s="41" t="s">
        <v>21</v>
      </c>
    </row>
    <row r="5" spans="1:27" ht="25.5" x14ac:dyDescent="0.25">
      <c r="A5" s="152" t="s">
        <v>326</v>
      </c>
      <c r="B5" s="19"/>
      <c r="C5" s="156" t="s">
        <v>41</v>
      </c>
      <c r="D5" s="19"/>
      <c r="E5" s="19" t="s">
        <v>333</v>
      </c>
      <c r="F5" s="19"/>
      <c r="G5" s="156" t="s">
        <v>336</v>
      </c>
      <c r="H5" s="19"/>
      <c r="I5" s="86"/>
      <c r="J5" s="19"/>
      <c r="K5" s="48"/>
      <c r="AA5" s="41" t="s">
        <v>22</v>
      </c>
    </row>
    <row r="6" spans="1:27" ht="25.5" x14ac:dyDescent="0.25">
      <c r="A6" s="152" t="s">
        <v>326</v>
      </c>
      <c r="B6" s="156" t="s">
        <v>337</v>
      </c>
      <c r="C6" s="156" t="s">
        <v>41</v>
      </c>
      <c r="D6" s="19"/>
      <c r="E6" s="156" t="s">
        <v>335</v>
      </c>
      <c r="F6" s="156"/>
      <c r="G6" s="156" t="s">
        <v>332</v>
      </c>
      <c r="H6" s="19"/>
      <c r="I6" s="86"/>
      <c r="J6" s="19"/>
      <c r="K6" s="23"/>
      <c r="AA6" s="41" t="s">
        <v>23</v>
      </c>
    </row>
    <row r="7" spans="1:27" ht="25.5" x14ac:dyDescent="0.2">
      <c r="A7" s="152" t="s">
        <v>326</v>
      </c>
      <c r="B7" s="19"/>
      <c r="C7" s="156" t="s">
        <v>41</v>
      </c>
      <c r="D7" s="19"/>
      <c r="E7" s="156" t="s">
        <v>333</v>
      </c>
      <c r="F7" s="156"/>
      <c r="G7" s="156" t="s">
        <v>336</v>
      </c>
      <c r="H7" s="19"/>
      <c r="I7" s="86"/>
      <c r="J7" s="19"/>
      <c r="K7" s="23"/>
    </row>
    <row r="8" spans="1:27" ht="25.5" x14ac:dyDescent="0.2">
      <c r="A8" s="152" t="s">
        <v>326</v>
      </c>
      <c r="B8" s="156" t="s">
        <v>339</v>
      </c>
      <c r="C8" s="156" t="s">
        <v>41</v>
      </c>
      <c r="D8" s="19"/>
      <c r="E8" s="156" t="s">
        <v>338</v>
      </c>
      <c r="F8" s="156"/>
      <c r="G8" s="156" t="s">
        <v>332</v>
      </c>
      <c r="H8" s="19"/>
      <c r="I8" s="86"/>
      <c r="J8" s="19"/>
      <c r="K8" s="23"/>
    </row>
    <row r="9" spans="1:27" ht="25.5" x14ac:dyDescent="0.2">
      <c r="A9" s="152" t="s">
        <v>326</v>
      </c>
      <c r="B9" s="19"/>
      <c r="C9" s="156" t="s">
        <v>41</v>
      </c>
      <c r="D9" s="19"/>
      <c r="E9" s="156" t="s">
        <v>333</v>
      </c>
      <c r="F9" s="156"/>
      <c r="G9" s="156" t="s">
        <v>336</v>
      </c>
      <c r="H9" s="19"/>
      <c r="I9" s="86"/>
      <c r="J9" s="19"/>
      <c r="K9" s="23"/>
    </row>
    <row r="10" spans="1:27" ht="25.5" x14ac:dyDescent="0.2">
      <c r="A10" s="152" t="s">
        <v>326</v>
      </c>
      <c r="B10" s="156" t="s">
        <v>341</v>
      </c>
      <c r="C10" s="156" t="s">
        <v>41</v>
      </c>
      <c r="D10" s="19"/>
      <c r="E10" s="156" t="s">
        <v>340</v>
      </c>
      <c r="F10" s="156"/>
      <c r="G10" s="156" t="s">
        <v>332</v>
      </c>
      <c r="H10" s="19"/>
      <c r="I10" s="86"/>
      <c r="J10" s="19"/>
      <c r="K10" s="23"/>
    </row>
    <row r="11" spans="1:27" ht="25.5" x14ac:dyDescent="0.2">
      <c r="A11" s="152" t="s">
        <v>326</v>
      </c>
      <c r="B11" s="99"/>
      <c r="C11" s="156" t="s">
        <v>41</v>
      </c>
      <c r="D11" s="19"/>
      <c r="E11" s="156" t="s">
        <v>333</v>
      </c>
      <c r="F11" s="156"/>
      <c r="G11" s="156" t="s">
        <v>336</v>
      </c>
      <c r="H11" s="19"/>
      <c r="I11" s="86"/>
      <c r="J11" s="19"/>
      <c r="K11" s="23"/>
    </row>
    <row r="12" spans="1:27" ht="25.5" x14ac:dyDescent="0.2">
      <c r="A12" s="152" t="s">
        <v>326</v>
      </c>
      <c r="B12" s="156" t="s">
        <v>344</v>
      </c>
      <c r="C12" s="156" t="s">
        <v>41</v>
      </c>
      <c r="D12" s="19"/>
      <c r="E12" s="156" t="s">
        <v>345</v>
      </c>
      <c r="F12" s="156"/>
      <c r="G12" s="156" t="s">
        <v>332</v>
      </c>
      <c r="H12" s="19"/>
      <c r="I12" s="86"/>
      <c r="J12" s="19"/>
      <c r="K12" s="23"/>
    </row>
    <row r="13" spans="1:27" ht="25.5" x14ac:dyDescent="0.2">
      <c r="A13" s="152" t="s">
        <v>326</v>
      </c>
      <c r="B13" s="19"/>
      <c r="C13" s="156" t="s">
        <v>41</v>
      </c>
      <c r="D13" s="19"/>
      <c r="E13" s="156" t="s">
        <v>342</v>
      </c>
      <c r="F13" s="156"/>
      <c r="G13" s="156" t="s">
        <v>343</v>
      </c>
      <c r="H13" s="19"/>
      <c r="I13" s="86"/>
      <c r="J13" s="19"/>
      <c r="K13" s="23"/>
    </row>
    <row r="14" spans="1:27" s="97" customFormat="1" x14ac:dyDescent="0.2">
      <c r="A14" s="68"/>
      <c r="B14" s="91"/>
      <c r="C14" s="156"/>
      <c r="D14" s="91"/>
      <c r="E14" s="91"/>
      <c r="F14" s="91"/>
      <c r="G14" s="91"/>
      <c r="H14" s="91"/>
      <c r="I14" s="86"/>
      <c r="J14" s="91"/>
      <c r="K14" s="95"/>
    </row>
    <row r="15" spans="1:27" s="97" customFormat="1" x14ac:dyDescent="0.2">
      <c r="A15" s="68"/>
      <c r="B15" s="91"/>
      <c r="C15" s="91"/>
      <c r="D15" s="91"/>
      <c r="E15" s="91"/>
      <c r="F15" s="91"/>
      <c r="G15" s="91"/>
      <c r="H15" s="91"/>
      <c r="I15" s="86"/>
      <c r="J15" s="91"/>
      <c r="K15" s="95"/>
    </row>
    <row r="16" spans="1:27" x14ac:dyDescent="0.2">
      <c r="A16" s="68"/>
      <c r="B16" s="19"/>
      <c r="C16" s="91"/>
      <c r="D16" s="19"/>
      <c r="E16" s="91"/>
      <c r="F16" s="91"/>
      <c r="G16" s="91"/>
      <c r="H16" s="19"/>
      <c r="I16" s="86"/>
      <c r="J16" s="19"/>
      <c r="K16" s="23"/>
    </row>
    <row r="17" spans="1:11" x14ac:dyDescent="0.2">
      <c r="A17" s="68"/>
      <c r="B17" s="19"/>
      <c r="C17" s="91"/>
      <c r="D17" s="19"/>
      <c r="E17" s="91"/>
      <c r="F17" s="91"/>
      <c r="G17" s="91"/>
      <c r="H17" s="19"/>
      <c r="I17" s="86"/>
      <c r="J17" s="19"/>
      <c r="K17" s="23"/>
    </row>
    <row r="18" spans="1:11" x14ac:dyDescent="0.2">
      <c r="A18" s="68"/>
      <c r="B18" s="19"/>
      <c r="C18" s="91"/>
      <c r="D18" s="19"/>
      <c r="E18" s="91"/>
      <c r="F18" s="91"/>
      <c r="G18" s="91"/>
      <c r="H18" s="19"/>
      <c r="I18" s="86"/>
      <c r="J18" s="19"/>
      <c r="K18" s="23"/>
    </row>
    <row r="19" spans="1:11" x14ac:dyDescent="0.2">
      <c r="A19" s="68"/>
      <c r="B19" s="19"/>
      <c r="C19" s="91"/>
      <c r="D19" s="19"/>
      <c r="E19" s="19"/>
      <c r="F19" s="19"/>
      <c r="G19" s="19"/>
      <c r="H19" s="19"/>
      <c r="I19" s="86"/>
      <c r="J19" s="19"/>
      <c r="K19" s="23"/>
    </row>
    <row r="20" spans="1:11" x14ac:dyDescent="0.25">
      <c r="A20" s="111"/>
      <c r="B20" s="19"/>
      <c r="C20" s="19"/>
      <c r="D20" s="19"/>
      <c r="E20" s="19"/>
      <c r="F20" s="19"/>
      <c r="G20" s="19"/>
      <c r="H20" s="19"/>
      <c r="I20" s="86"/>
      <c r="J20" s="19"/>
      <c r="K20" s="23"/>
    </row>
    <row r="21" spans="1:11" x14ac:dyDescent="0.25">
      <c r="A21" s="111"/>
      <c r="B21" s="19"/>
      <c r="C21" s="19"/>
      <c r="D21" s="19"/>
      <c r="E21" s="19"/>
      <c r="F21" s="19"/>
      <c r="G21" s="19"/>
      <c r="H21" s="19"/>
      <c r="I21" s="86"/>
      <c r="J21" s="19"/>
      <c r="K21" s="23"/>
    </row>
    <row r="22" spans="1:11" ht="15.75" thickBot="1" x14ac:dyDescent="0.3">
      <c r="A22" s="112"/>
      <c r="B22" s="24"/>
      <c r="C22" s="24"/>
      <c r="D22" s="24"/>
      <c r="E22" s="24"/>
      <c r="F22" s="24"/>
      <c r="G22" s="24"/>
      <c r="H22" s="24"/>
      <c r="I22" s="87"/>
      <c r="J22" s="24"/>
      <c r="K22" s="25"/>
    </row>
  </sheetData>
  <autoFilter ref="A1:K22"/>
  <dataValidations count="1">
    <dataValidation type="list" allowBlank="1" showInputMessage="1" showErrorMessage="1" sqref="I2:I22">
      <formula1>$AA$4:$AA$6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style="113" customWidth="1"/>
    <col min="2" max="2" width="21.140625" style="18" customWidth="1"/>
    <col min="3" max="3" width="14.85546875" style="18" bestFit="1" customWidth="1"/>
    <col min="4" max="4" width="10.140625" style="18" customWidth="1"/>
    <col min="5" max="5" width="29.85546875" style="18" customWidth="1"/>
    <col min="6" max="6" width="11.5703125" style="18" hidden="1" customWidth="1"/>
    <col min="7" max="7" width="48.140625" style="18" customWidth="1"/>
    <col min="8" max="8" width="21.85546875" style="18" hidden="1" customWidth="1"/>
    <col min="9" max="9" width="10.140625" style="82" customWidth="1"/>
    <col min="10" max="10" width="13.5703125" style="18" bestFit="1" customWidth="1"/>
    <col min="11" max="11" width="36.140625" style="18" bestFit="1" customWidth="1"/>
    <col min="12" max="12" width="12.28515625" style="36" hidden="1" customWidth="1"/>
    <col min="13" max="13" width="9.140625" style="36" hidden="1" customWidth="1"/>
    <col min="14" max="26" width="9.140625" style="36"/>
    <col min="27" max="27" width="9.140625" style="36" customWidth="1"/>
    <col min="28" max="16384" width="9.140625" style="36"/>
  </cols>
  <sheetData>
    <row r="1" spans="1:27" s="101" customFormat="1" x14ac:dyDescent="0.25">
      <c r="A1" s="92" t="s">
        <v>19</v>
      </c>
      <c r="B1" s="93" t="s">
        <v>0</v>
      </c>
      <c r="C1" s="93" t="s">
        <v>2</v>
      </c>
      <c r="D1" s="93" t="s">
        <v>1</v>
      </c>
      <c r="E1" s="93" t="s">
        <v>3</v>
      </c>
      <c r="F1" s="93" t="s">
        <v>4</v>
      </c>
      <c r="G1" s="93" t="s">
        <v>5</v>
      </c>
      <c r="H1" s="93" t="s">
        <v>6</v>
      </c>
      <c r="I1" s="93" t="s">
        <v>7</v>
      </c>
      <c r="J1" s="93" t="s">
        <v>8</v>
      </c>
      <c r="K1" s="94" t="s">
        <v>9</v>
      </c>
    </row>
    <row r="2" spans="1:27" ht="25.5" x14ac:dyDescent="0.2">
      <c r="A2" s="152" t="s">
        <v>32</v>
      </c>
      <c r="B2" s="167" t="s">
        <v>185</v>
      </c>
      <c r="C2" s="154" t="s">
        <v>41</v>
      </c>
      <c r="D2" s="156" t="s">
        <v>64</v>
      </c>
      <c r="E2" s="156" t="s">
        <v>186</v>
      </c>
      <c r="F2" s="156"/>
      <c r="G2" s="156" t="s">
        <v>187</v>
      </c>
      <c r="H2" s="19"/>
      <c r="I2" s="86" t="s">
        <v>21</v>
      </c>
      <c r="J2" s="19"/>
      <c r="K2" s="23"/>
      <c r="L2" s="11" t="s">
        <v>21</v>
      </c>
      <c r="M2" s="11">
        <f>COUNTIF(I$2:I$806,L2)</f>
        <v>2</v>
      </c>
    </row>
    <row r="3" spans="1:27" x14ac:dyDescent="0.2">
      <c r="A3" s="152" t="s">
        <v>32</v>
      </c>
      <c r="B3" s="19"/>
      <c r="C3" s="154" t="s">
        <v>41</v>
      </c>
      <c r="D3" s="156"/>
      <c r="E3" s="156" t="s">
        <v>67</v>
      </c>
      <c r="F3" s="156"/>
      <c r="G3" s="156" t="s">
        <v>188</v>
      </c>
      <c r="H3" s="19"/>
      <c r="I3" s="86" t="s">
        <v>21</v>
      </c>
      <c r="J3" s="19"/>
      <c r="K3" s="23"/>
      <c r="L3" s="11" t="s">
        <v>22</v>
      </c>
      <c r="M3" s="11">
        <f>COUNTIF(I$2:I$806,L3)</f>
        <v>0</v>
      </c>
    </row>
    <row r="4" spans="1:27" ht="76.5" x14ac:dyDescent="0.25">
      <c r="A4" s="152" t="s">
        <v>32</v>
      </c>
      <c r="B4" s="19"/>
      <c r="C4" s="154" t="s">
        <v>41</v>
      </c>
      <c r="D4" s="19"/>
      <c r="E4" s="19" t="s">
        <v>189</v>
      </c>
      <c r="F4" s="19"/>
      <c r="G4" s="19" t="s">
        <v>190</v>
      </c>
      <c r="H4" s="19"/>
      <c r="I4" s="86"/>
      <c r="J4" s="19"/>
      <c r="K4" s="23"/>
      <c r="AA4" s="41" t="s">
        <v>21</v>
      </c>
    </row>
    <row r="5" spans="1:27" x14ac:dyDescent="0.25">
      <c r="A5" s="152" t="s">
        <v>32</v>
      </c>
      <c r="B5" s="19"/>
      <c r="C5" s="154" t="s">
        <v>41</v>
      </c>
      <c r="D5" s="19"/>
      <c r="E5" s="19" t="s">
        <v>78</v>
      </c>
      <c r="F5" s="19"/>
      <c r="G5" s="19" t="s">
        <v>191</v>
      </c>
      <c r="H5" s="19"/>
      <c r="I5" s="86"/>
      <c r="J5" s="19"/>
      <c r="K5" s="48"/>
      <c r="AA5" s="41" t="s">
        <v>22</v>
      </c>
    </row>
    <row r="6" spans="1:27" x14ac:dyDescent="0.25">
      <c r="A6" s="152" t="s">
        <v>32</v>
      </c>
      <c r="B6" s="19"/>
      <c r="C6" s="154" t="s">
        <v>41</v>
      </c>
      <c r="D6" s="19"/>
      <c r="E6" s="19" t="s">
        <v>133</v>
      </c>
      <c r="F6" s="19"/>
      <c r="G6" s="19" t="s">
        <v>192</v>
      </c>
      <c r="H6" s="19"/>
      <c r="I6" s="86"/>
      <c r="J6" s="19"/>
      <c r="K6" s="23"/>
      <c r="AA6" s="41" t="s">
        <v>23</v>
      </c>
    </row>
    <row r="7" spans="1:27" s="97" customFormat="1" x14ac:dyDescent="0.25">
      <c r="A7" s="68"/>
      <c r="B7" s="91"/>
      <c r="C7" s="91"/>
      <c r="D7" s="91"/>
      <c r="E7" s="91"/>
      <c r="F7" s="91"/>
      <c r="G7" s="91"/>
      <c r="H7" s="91"/>
      <c r="I7" s="86"/>
      <c r="J7" s="91"/>
      <c r="K7" s="95"/>
      <c r="AA7" s="98" t="s">
        <v>23</v>
      </c>
    </row>
    <row r="8" spans="1:27" s="97" customFormat="1" x14ac:dyDescent="0.25">
      <c r="A8" s="68"/>
      <c r="B8" s="91"/>
      <c r="C8" s="91"/>
      <c r="D8" s="91"/>
      <c r="E8" s="91"/>
      <c r="F8" s="91"/>
      <c r="G8" s="91"/>
      <c r="H8" s="91"/>
      <c r="I8" s="86"/>
      <c r="J8" s="91"/>
      <c r="K8" s="95"/>
      <c r="AA8" s="98" t="s">
        <v>23</v>
      </c>
    </row>
    <row r="9" spans="1:27" s="97" customFormat="1" x14ac:dyDescent="0.25">
      <c r="A9" s="68"/>
      <c r="B9" s="91"/>
      <c r="C9" s="91"/>
      <c r="D9" s="91"/>
      <c r="E9" s="91"/>
      <c r="F9" s="91"/>
      <c r="G9" s="91"/>
      <c r="H9" s="91"/>
      <c r="I9" s="86"/>
      <c r="J9" s="91"/>
      <c r="K9" s="95"/>
      <c r="AA9" s="98" t="s">
        <v>23</v>
      </c>
    </row>
    <row r="10" spans="1:27" s="97" customFormat="1" x14ac:dyDescent="0.25">
      <c r="A10" s="68"/>
      <c r="B10" s="91"/>
      <c r="C10" s="91"/>
      <c r="D10" s="91"/>
      <c r="E10" s="91"/>
      <c r="F10" s="91"/>
      <c r="G10" s="91"/>
      <c r="H10" s="91"/>
      <c r="I10" s="86"/>
      <c r="J10" s="91"/>
      <c r="K10" s="95"/>
      <c r="AA10" s="98" t="s">
        <v>23</v>
      </c>
    </row>
    <row r="11" spans="1:27" s="97" customFormat="1" x14ac:dyDescent="0.25">
      <c r="A11" s="68"/>
      <c r="B11" s="91"/>
      <c r="C11" s="91"/>
      <c r="D11" s="91"/>
      <c r="E11" s="91"/>
      <c r="F11" s="91"/>
      <c r="G11" s="91"/>
      <c r="H11" s="91"/>
      <c r="I11" s="86"/>
      <c r="J11" s="91"/>
      <c r="K11" s="95"/>
      <c r="AA11" s="98" t="s">
        <v>23</v>
      </c>
    </row>
    <row r="12" spans="1:27" s="97" customFormat="1" x14ac:dyDescent="0.25">
      <c r="A12" s="68"/>
      <c r="B12" s="91"/>
      <c r="C12" s="91"/>
      <c r="D12" s="91"/>
      <c r="E12" s="91"/>
      <c r="F12" s="91"/>
      <c r="G12" s="91"/>
      <c r="H12" s="91"/>
      <c r="I12" s="86"/>
      <c r="J12" s="91"/>
      <c r="K12" s="95"/>
      <c r="AA12" s="98" t="s">
        <v>23</v>
      </c>
    </row>
    <row r="13" spans="1:27" s="97" customFormat="1" x14ac:dyDescent="0.25">
      <c r="A13" s="68"/>
      <c r="B13" s="91"/>
      <c r="C13" s="91"/>
      <c r="D13" s="91"/>
      <c r="E13" s="91"/>
      <c r="F13" s="91"/>
      <c r="G13" s="91"/>
      <c r="H13" s="91"/>
      <c r="I13" s="86"/>
      <c r="J13" s="91"/>
      <c r="K13" s="95"/>
      <c r="AA13" s="98" t="s">
        <v>23</v>
      </c>
    </row>
    <row r="14" spans="1:27" s="97" customFormat="1" x14ac:dyDescent="0.25">
      <c r="A14" s="68"/>
      <c r="B14" s="91"/>
      <c r="C14" s="91"/>
      <c r="D14" s="91"/>
      <c r="E14" s="91"/>
      <c r="F14" s="91"/>
      <c r="G14" s="91"/>
      <c r="H14" s="91"/>
      <c r="I14" s="86"/>
      <c r="J14" s="91"/>
      <c r="K14" s="95"/>
      <c r="AA14" s="98" t="s">
        <v>23</v>
      </c>
    </row>
    <row r="15" spans="1:27" x14ac:dyDescent="0.2">
      <c r="A15" s="68"/>
      <c r="B15" s="19"/>
      <c r="C15" s="91"/>
      <c r="D15" s="19"/>
      <c r="E15" s="19"/>
      <c r="F15" s="19"/>
      <c r="G15" s="19"/>
      <c r="H15" s="19"/>
      <c r="I15" s="86"/>
      <c r="J15" s="19"/>
      <c r="K15" s="48"/>
    </row>
    <row r="16" spans="1:27" x14ac:dyDescent="0.2">
      <c r="A16" s="68"/>
      <c r="B16" s="19"/>
      <c r="C16" s="91"/>
      <c r="D16" s="19"/>
      <c r="E16" s="19"/>
      <c r="F16" s="19"/>
      <c r="G16" s="19"/>
      <c r="H16" s="19"/>
      <c r="I16" s="86"/>
      <c r="J16" s="19"/>
      <c r="K16" s="23"/>
    </row>
    <row r="17" spans="1:11" x14ac:dyDescent="0.2">
      <c r="A17" s="68"/>
      <c r="B17" s="91"/>
      <c r="C17" s="91"/>
      <c r="D17" s="91"/>
      <c r="E17" s="91"/>
      <c r="F17" s="91"/>
      <c r="G17" s="91"/>
      <c r="H17" s="19"/>
      <c r="I17" s="86"/>
      <c r="J17" s="19"/>
      <c r="K17" s="23"/>
    </row>
    <row r="18" spans="1:11" x14ac:dyDescent="0.2">
      <c r="A18" s="68"/>
      <c r="B18" s="91"/>
      <c r="C18" s="91"/>
      <c r="D18" s="91"/>
      <c r="E18" s="91"/>
      <c r="F18" s="91"/>
      <c r="G18" s="91"/>
      <c r="H18" s="19"/>
      <c r="I18" s="86"/>
      <c r="J18" s="19"/>
      <c r="K18" s="23"/>
    </row>
    <row r="19" spans="1:11" x14ac:dyDescent="0.25">
      <c r="A19" s="111"/>
      <c r="B19" s="19"/>
      <c r="C19" s="19"/>
      <c r="D19" s="19"/>
      <c r="E19" s="19"/>
      <c r="F19" s="19"/>
      <c r="G19" s="19"/>
      <c r="H19" s="19"/>
      <c r="I19" s="86"/>
      <c r="J19" s="19"/>
      <c r="K19" s="23"/>
    </row>
    <row r="20" spans="1:11" x14ac:dyDescent="0.25">
      <c r="A20" s="111"/>
      <c r="B20" s="19"/>
      <c r="C20" s="19"/>
      <c r="D20" s="19"/>
      <c r="E20" s="19"/>
      <c r="F20" s="19"/>
      <c r="G20" s="19"/>
      <c r="H20" s="19"/>
      <c r="I20" s="86"/>
      <c r="J20" s="19"/>
      <c r="K20" s="23"/>
    </row>
    <row r="21" spans="1:11" x14ac:dyDescent="0.25">
      <c r="A21" s="111"/>
      <c r="B21" s="19"/>
      <c r="C21" s="19"/>
      <c r="D21" s="19"/>
      <c r="E21" s="19"/>
      <c r="F21" s="19"/>
      <c r="G21" s="19"/>
      <c r="H21" s="19"/>
      <c r="I21" s="86"/>
      <c r="J21" s="19"/>
      <c r="K21" s="23"/>
    </row>
    <row r="22" spans="1:11" ht="15.75" thickBot="1" x14ac:dyDescent="0.3">
      <c r="A22" s="112"/>
      <c r="B22" s="24"/>
      <c r="C22" s="24"/>
      <c r="D22" s="24"/>
      <c r="E22" s="24"/>
      <c r="F22" s="24"/>
      <c r="G22" s="24"/>
      <c r="H22" s="24"/>
      <c r="I22" s="87"/>
      <c r="J22" s="24"/>
      <c r="K22" s="25"/>
    </row>
  </sheetData>
  <autoFilter ref="A1:K22"/>
  <dataValidations count="1">
    <dataValidation type="list" allowBlank="1" showInputMessage="1" showErrorMessage="1" sqref="I2:I22">
      <formula1>$AA$4:$AA$6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9" sqref="E9"/>
    </sheetView>
  </sheetViews>
  <sheetFormatPr defaultRowHeight="15" x14ac:dyDescent="0.25"/>
  <cols>
    <col min="1" max="1" width="13.28515625" customWidth="1"/>
    <col min="2" max="2" width="21.42578125" bestFit="1" customWidth="1"/>
  </cols>
  <sheetData>
    <row r="1" spans="1:2" x14ac:dyDescent="0.25">
      <c r="A1" s="126" t="s">
        <v>367</v>
      </c>
      <c r="B1" s="125" t="s">
        <v>369</v>
      </c>
    </row>
    <row r="2" spans="1:2" x14ac:dyDescent="0.25">
      <c r="A2" s="126" t="s">
        <v>368</v>
      </c>
      <c r="B2" s="125" t="s">
        <v>369</v>
      </c>
    </row>
    <row r="3" spans="1:2" x14ac:dyDescent="0.25">
      <c r="A3" s="126" t="s">
        <v>30</v>
      </c>
      <c r="B3" s="125" t="s">
        <v>369</v>
      </c>
    </row>
    <row r="4" spans="1:2" x14ac:dyDescent="0.25">
      <c r="A4" s="126" t="s">
        <v>31</v>
      </c>
      <c r="B4" s="125" t="s">
        <v>369</v>
      </c>
    </row>
    <row r="5" spans="1:2" x14ac:dyDescent="0.25">
      <c r="A5" s="126" t="s">
        <v>32</v>
      </c>
      <c r="B5" s="125" t="s">
        <v>369</v>
      </c>
    </row>
    <row r="6" spans="1:2" x14ac:dyDescent="0.25">
      <c r="A6" s="126" t="s">
        <v>33</v>
      </c>
      <c r="B6" s="125" t="s">
        <v>369</v>
      </c>
    </row>
    <row r="7" spans="1:2" x14ac:dyDescent="0.25">
      <c r="A7" s="126" t="s">
        <v>34</v>
      </c>
      <c r="B7" s="125" t="s">
        <v>369</v>
      </c>
    </row>
    <row r="8" spans="1:2" x14ac:dyDescent="0.25">
      <c r="A8" s="126" t="s">
        <v>35</v>
      </c>
      <c r="B8" s="125" t="s">
        <v>369</v>
      </c>
    </row>
    <row r="9" spans="1:2" x14ac:dyDescent="0.25">
      <c r="A9" s="126" t="s">
        <v>36</v>
      </c>
      <c r="B9" s="125" t="s">
        <v>369</v>
      </c>
    </row>
    <row r="10" spans="1:2" x14ac:dyDescent="0.25">
      <c r="A10" s="126" t="s">
        <v>37</v>
      </c>
      <c r="B10" s="125" t="s">
        <v>369</v>
      </c>
    </row>
    <row r="11" spans="1:2" x14ac:dyDescent="0.25">
      <c r="A11" t="s">
        <v>38</v>
      </c>
      <c r="B11" s="125" t="s">
        <v>369</v>
      </c>
    </row>
    <row r="12" spans="1:2" x14ac:dyDescent="0.25">
      <c r="A12" t="s">
        <v>39</v>
      </c>
      <c r="B12" s="125" t="s">
        <v>369</v>
      </c>
    </row>
    <row r="13" spans="1:2" x14ac:dyDescent="0.25">
      <c r="A13" t="s">
        <v>182</v>
      </c>
      <c r="B13" s="125" t="s">
        <v>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3"/>
  <sheetViews>
    <sheetView zoomScale="90" zoomScaleNormal="90" workbookViewId="0">
      <pane ySplit="1" topLeftCell="A2" activePane="bottomLeft" state="frozen"/>
      <selection activeCell="B24" sqref="B24"/>
      <selection pane="bottomLeft" activeCell="B12" sqref="B12"/>
    </sheetView>
  </sheetViews>
  <sheetFormatPr defaultRowHeight="15" x14ac:dyDescent="0.25"/>
  <cols>
    <col min="1" max="1" width="14" style="17" customWidth="1"/>
    <col min="2" max="2" width="25" style="17" bestFit="1" customWidth="1"/>
    <col min="3" max="3" width="13.85546875" style="17" customWidth="1"/>
    <col min="4" max="4" width="10.140625" style="42" bestFit="1" customWidth="1"/>
    <col min="5" max="5" width="33.7109375" style="17" customWidth="1"/>
    <col min="6" max="6" width="16.85546875" style="17" hidden="1" customWidth="1"/>
    <col min="7" max="7" width="34.28515625" style="17" customWidth="1"/>
    <col min="8" max="8" width="23.85546875" style="17" hidden="1" customWidth="1"/>
    <col min="9" max="9" width="10.42578125" style="60" bestFit="1" customWidth="1"/>
    <col min="10" max="10" width="9.140625" style="17"/>
    <col min="11" max="11" width="18.140625" style="17" customWidth="1"/>
    <col min="12" max="13" width="9.140625" style="17" hidden="1" customWidth="1"/>
    <col min="14" max="26" width="9.140625" style="17"/>
    <col min="27" max="27" width="9.140625" style="74" hidden="1" customWidth="1"/>
    <col min="28" max="16384" width="9.140625" style="17"/>
  </cols>
  <sheetData>
    <row r="1" spans="1:27" s="42" customFormat="1" x14ac:dyDescent="0.25">
      <c r="A1" s="20" t="s">
        <v>18</v>
      </c>
      <c r="B1" s="21" t="s">
        <v>0</v>
      </c>
      <c r="C1" s="21" t="s">
        <v>2</v>
      </c>
      <c r="D1" s="21" t="s">
        <v>1</v>
      </c>
      <c r="E1" s="21" t="s">
        <v>3</v>
      </c>
      <c r="F1" s="21" t="s">
        <v>4</v>
      </c>
      <c r="G1" s="21" t="s">
        <v>5</v>
      </c>
      <c r="H1" s="21" t="s">
        <v>6</v>
      </c>
      <c r="I1" s="69" t="s">
        <v>7</v>
      </c>
      <c r="J1" s="21" t="s">
        <v>8</v>
      </c>
      <c r="K1" s="22" t="s">
        <v>9</v>
      </c>
      <c r="AA1" s="71"/>
    </row>
    <row r="2" spans="1:27" ht="26.25" x14ac:dyDescent="0.25">
      <c r="A2" s="105" t="s">
        <v>37</v>
      </c>
      <c r="B2" s="127" t="s">
        <v>40</v>
      </c>
      <c r="C2" s="129" t="s">
        <v>41</v>
      </c>
      <c r="D2" s="129" t="s">
        <v>42</v>
      </c>
      <c r="E2" s="130" t="s">
        <v>43</v>
      </c>
      <c r="F2" s="130"/>
      <c r="G2" s="130" t="s">
        <v>44</v>
      </c>
      <c r="H2" s="88"/>
      <c r="I2" s="75"/>
      <c r="J2" s="19"/>
      <c r="K2" s="23"/>
      <c r="L2" s="72" t="s">
        <v>21</v>
      </c>
      <c r="M2" s="72">
        <f>COUNTIF(I$2:I$984,L2)</f>
        <v>0</v>
      </c>
    </row>
    <row r="3" spans="1:27" x14ac:dyDescent="0.25">
      <c r="A3" s="128" t="s">
        <v>37</v>
      </c>
      <c r="B3" s="88"/>
      <c r="C3" s="129" t="s">
        <v>41</v>
      </c>
      <c r="D3" s="129"/>
      <c r="E3" s="130" t="s">
        <v>45</v>
      </c>
      <c r="F3" s="130"/>
      <c r="G3" s="130" t="s">
        <v>46</v>
      </c>
      <c r="H3" s="88"/>
      <c r="I3" s="73"/>
      <c r="J3" s="19"/>
      <c r="K3" s="23"/>
      <c r="L3" s="72" t="s">
        <v>22</v>
      </c>
      <c r="M3" s="72">
        <f>COUNTIF(I$2:I$984,L3)</f>
        <v>0</v>
      </c>
      <c r="AA3" s="77" t="s">
        <v>21</v>
      </c>
    </row>
    <row r="4" spans="1:27" x14ac:dyDescent="0.25">
      <c r="A4" s="128" t="s">
        <v>37</v>
      </c>
      <c r="B4" s="88"/>
      <c r="C4" s="129" t="s">
        <v>41</v>
      </c>
      <c r="D4" s="129"/>
      <c r="E4" s="130" t="s">
        <v>47</v>
      </c>
      <c r="F4" s="130"/>
      <c r="G4" s="130" t="s">
        <v>48</v>
      </c>
      <c r="H4" s="88"/>
      <c r="I4" s="73"/>
      <c r="J4" s="19"/>
      <c r="K4" s="23"/>
      <c r="L4" s="11"/>
      <c r="M4" s="11"/>
      <c r="AA4" s="77" t="s">
        <v>22</v>
      </c>
    </row>
    <row r="5" spans="1:27" x14ac:dyDescent="0.25">
      <c r="A5" s="128" t="s">
        <v>37</v>
      </c>
      <c r="B5" s="88"/>
      <c r="C5" s="129" t="s">
        <v>41</v>
      </c>
      <c r="D5" s="58"/>
      <c r="E5" s="88" t="s">
        <v>49</v>
      </c>
      <c r="F5" s="88"/>
      <c r="G5" s="88" t="s">
        <v>50</v>
      </c>
      <c r="H5" s="88"/>
      <c r="I5" s="77"/>
      <c r="J5" s="19"/>
      <c r="K5" s="23"/>
      <c r="L5" s="11"/>
      <c r="M5" s="11"/>
      <c r="AA5" s="77" t="s">
        <v>23</v>
      </c>
    </row>
    <row r="6" spans="1:27" ht="51" x14ac:dyDescent="0.25">
      <c r="A6" s="128" t="s">
        <v>37</v>
      </c>
      <c r="B6" s="88"/>
      <c r="C6" s="129" t="s">
        <v>41</v>
      </c>
      <c r="D6" s="58"/>
      <c r="E6" s="88" t="s">
        <v>51</v>
      </c>
      <c r="F6" s="88"/>
      <c r="G6" s="88" t="s">
        <v>52</v>
      </c>
      <c r="H6" s="88"/>
      <c r="I6" s="77"/>
      <c r="J6" s="19"/>
      <c r="K6" s="23"/>
      <c r="L6" s="11"/>
      <c r="M6" s="11"/>
    </row>
    <row r="7" spans="1:27" x14ac:dyDescent="0.25">
      <c r="A7" s="128" t="s">
        <v>174</v>
      </c>
      <c r="B7" s="88"/>
      <c r="C7" s="129" t="s">
        <v>41</v>
      </c>
      <c r="D7" s="58"/>
      <c r="E7" s="88" t="s">
        <v>53</v>
      </c>
      <c r="F7" s="88"/>
      <c r="G7" s="88" t="s">
        <v>54</v>
      </c>
      <c r="H7" s="88"/>
      <c r="I7" s="77"/>
      <c r="J7" s="19"/>
      <c r="K7" s="23"/>
      <c r="L7" s="11"/>
      <c r="M7" s="11"/>
      <c r="AA7" s="77"/>
    </row>
    <row r="8" spans="1:27" x14ac:dyDescent="0.25">
      <c r="A8" s="128" t="s">
        <v>174</v>
      </c>
      <c r="B8" s="88"/>
      <c r="C8" s="129" t="s">
        <v>41</v>
      </c>
      <c r="D8" s="58"/>
      <c r="E8" s="88" t="s">
        <v>55</v>
      </c>
      <c r="F8" s="88"/>
      <c r="G8" s="88" t="s">
        <v>56</v>
      </c>
      <c r="H8" s="88"/>
      <c r="I8" s="77"/>
      <c r="J8" s="19"/>
      <c r="K8" s="23"/>
      <c r="L8" s="11"/>
      <c r="M8" s="11"/>
    </row>
    <row r="9" spans="1:27" ht="25.5" x14ac:dyDescent="0.25">
      <c r="A9" s="128" t="s">
        <v>174</v>
      </c>
      <c r="B9" s="88"/>
      <c r="C9" s="129" t="s">
        <v>41</v>
      </c>
      <c r="D9" s="58"/>
      <c r="E9" s="134" t="s">
        <v>57</v>
      </c>
      <c r="F9" s="134"/>
      <c r="G9" s="134" t="s">
        <v>58</v>
      </c>
      <c r="H9" s="88"/>
      <c r="I9" s="77"/>
      <c r="J9" s="19"/>
      <c r="K9" s="23"/>
      <c r="L9" s="11"/>
      <c r="M9" s="11"/>
    </row>
    <row r="10" spans="1:27" ht="26.25" x14ac:dyDescent="0.25">
      <c r="A10" s="131" t="s">
        <v>38</v>
      </c>
      <c r="B10" s="132" t="s">
        <v>59</v>
      </c>
      <c r="C10" s="133" t="s">
        <v>41</v>
      </c>
      <c r="D10" s="58"/>
      <c r="E10" s="134" t="s">
        <v>47</v>
      </c>
      <c r="F10" s="134"/>
      <c r="G10" s="134" t="s">
        <v>48</v>
      </c>
      <c r="H10" s="88"/>
      <c r="I10" s="77"/>
      <c r="J10" s="19"/>
      <c r="K10" s="23"/>
      <c r="L10" s="11"/>
      <c r="M10" s="11"/>
    </row>
    <row r="11" spans="1:27" ht="63.75" x14ac:dyDescent="0.25">
      <c r="A11" s="152" t="s">
        <v>38</v>
      </c>
      <c r="B11" s="88"/>
      <c r="C11" s="173" t="s">
        <v>41</v>
      </c>
      <c r="D11" s="58"/>
      <c r="E11" s="88" t="s">
        <v>60</v>
      </c>
      <c r="F11" s="88"/>
      <c r="G11" s="88" t="s">
        <v>61</v>
      </c>
      <c r="H11" s="88"/>
      <c r="I11" s="77"/>
      <c r="J11" s="19"/>
      <c r="K11" s="23"/>
      <c r="L11" s="11"/>
      <c r="M11" s="11"/>
    </row>
    <row r="12" spans="1:27" x14ac:dyDescent="0.25">
      <c r="A12" s="128" t="s">
        <v>176</v>
      </c>
      <c r="B12" s="88" t="s">
        <v>177</v>
      </c>
      <c r="C12" s="173" t="s">
        <v>41</v>
      </c>
      <c r="D12" s="58"/>
      <c r="E12" s="88" t="s">
        <v>178</v>
      </c>
      <c r="F12" s="88"/>
      <c r="G12" s="88" t="s">
        <v>179</v>
      </c>
      <c r="H12" s="88"/>
      <c r="I12" s="77"/>
      <c r="J12" s="19"/>
      <c r="K12" s="23"/>
      <c r="L12" s="11"/>
      <c r="M12" s="11"/>
    </row>
    <row r="13" spans="1:27" ht="47.25" customHeight="1" x14ac:dyDescent="0.25">
      <c r="A13" s="152" t="s">
        <v>176</v>
      </c>
      <c r="B13" s="88"/>
      <c r="C13" s="173" t="s">
        <v>41</v>
      </c>
      <c r="D13" s="58"/>
      <c r="E13" s="88" t="s">
        <v>180</v>
      </c>
      <c r="F13" s="88"/>
      <c r="G13" s="88" t="s">
        <v>181</v>
      </c>
      <c r="H13" s="88"/>
      <c r="I13" s="77"/>
      <c r="J13" s="19"/>
      <c r="K13" s="23"/>
      <c r="L13" s="11"/>
      <c r="M13" s="11"/>
    </row>
    <row r="14" spans="1:27" x14ac:dyDescent="0.25">
      <c r="A14" s="63"/>
      <c r="B14" s="88"/>
      <c r="C14" s="173"/>
      <c r="D14" s="58"/>
      <c r="E14" s="88"/>
      <c r="F14" s="88"/>
      <c r="G14" s="88"/>
      <c r="H14" s="88"/>
      <c r="I14" s="77"/>
      <c r="J14" s="19"/>
      <c r="K14" s="23"/>
      <c r="L14" s="11"/>
      <c r="M14" s="11"/>
    </row>
    <row r="15" spans="1:27" s="70" customFormat="1" x14ac:dyDescent="0.25">
      <c r="A15" s="63"/>
      <c r="B15" s="88"/>
      <c r="C15" s="58"/>
      <c r="D15" s="58"/>
      <c r="E15" s="88"/>
      <c r="F15" s="88"/>
      <c r="G15" s="88"/>
      <c r="H15" s="88"/>
      <c r="I15" s="77"/>
      <c r="J15" s="75"/>
      <c r="K15" s="76"/>
      <c r="L15" s="72"/>
      <c r="M15" s="72"/>
      <c r="AA15" s="74"/>
    </row>
    <row r="16" spans="1:27" x14ac:dyDescent="0.25">
      <c r="A16" s="63"/>
      <c r="B16" s="88"/>
      <c r="C16" s="58"/>
      <c r="D16" s="58"/>
      <c r="E16" s="88"/>
      <c r="F16" s="88"/>
      <c r="G16" s="88"/>
      <c r="H16" s="88"/>
      <c r="I16" s="77"/>
      <c r="J16" s="19"/>
      <c r="K16" s="23"/>
      <c r="L16" s="11"/>
      <c r="M16" s="11"/>
    </row>
    <row r="17" spans="1:27" x14ac:dyDescent="0.25">
      <c r="A17" s="63"/>
      <c r="B17" s="88"/>
      <c r="C17" s="58"/>
      <c r="D17" s="58"/>
      <c r="E17" s="88"/>
      <c r="F17" s="88"/>
      <c r="G17" s="88"/>
      <c r="H17" s="88"/>
      <c r="I17" s="77"/>
      <c r="J17" s="19"/>
      <c r="K17" s="23"/>
      <c r="L17" s="11"/>
      <c r="M17" s="11"/>
    </row>
    <row r="18" spans="1:27" x14ac:dyDescent="0.25">
      <c r="A18" s="63"/>
      <c r="B18" s="88"/>
      <c r="C18" s="58"/>
      <c r="D18" s="58"/>
      <c r="E18" s="88"/>
      <c r="F18" s="88"/>
      <c r="G18" s="88"/>
      <c r="H18" s="88"/>
      <c r="I18" s="77"/>
      <c r="J18" s="19"/>
      <c r="K18" s="23"/>
      <c r="L18" s="11"/>
      <c r="M18" s="11"/>
    </row>
    <row r="19" spans="1:27" x14ac:dyDescent="0.25">
      <c r="A19" s="63"/>
      <c r="B19" s="88"/>
      <c r="C19" s="58"/>
      <c r="D19" s="58"/>
      <c r="E19" s="88"/>
      <c r="F19" s="88"/>
      <c r="G19" s="88"/>
      <c r="H19" s="88"/>
      <c r="I19" s="77"/>
      <c r="J19" s="19"/>
      <c r="K19" s="23"/>
      <c r="L19" s="11"/>
      <c r="M19" s="11"/>
    </row>
    <row r="20" spans="1:27" x14ac:dyDescent="0.25">
      <c r="A20" s="63"/>
      <c r="B20" s="88"/>
      <c r="C20" s="58"/>
      <c r="D20" s="58"/>
      <c r="E20" s="88"/>
      <c r="F20" s="88"/>
      <c r="G20" s="88"/>
      <c r="H20" s="88"/>
      <c r="I20" s="77"/>
      <c r="J20" s="19"/>
      <c r="K20" s="23"/>
      <c r="L20" s="11"/>
      <c r="M20" s="11"/>
    </row>
    <row r="21" spans="1:27" x14ac:dyDescent="0.25">
      <c r="A21" s="63"/>
      <c r="B21" s="88"/>
      <c r="C21" s="58"/>
      <c r="D21" s="58"/>
      <c r="E21" s="88"/>
      <c r="F21" s="88"/>
      <c r="G21" s="88"/>
      <c r="H21" s="88"/>
      <c r="I21" s="77"/>
      <c r="J21" s="19"/>
      <c r="K21" s="23"/>
      <c r="L21" s="11"/>
      <c r="M21" s="11"/>
    </row>
    <row r="22" spans="1:27" x14ac:dyDescent="0.25">
      <c r="A22" s="63"/>
      <c r="B22" s="88"/>
      <c r="C22" s="58"/>
      <c r="D22" s="58"/>
      <c r="E22" s="88"/>
      <c r="F22" s="88"/>
      <c r="G22" s="88"/>
      <c r="H22" s="88"/>
      <c r="I22" s="77"/>
      <c r="J22" s="19"/>
      <c r="K22" s="23"/>
      <c r="L22" s="11"/>
      <c r="M22" s="11"/>
    </row>
    <row r="23" spans="1:27" x14ac:dyDescent="0.25">
      <c r="A23" s="63"/>
      <c r="B23" s="88"/>
      <c r="C23" s="58"/>
      <c r="D23" s="58"/>
      <c r="E23" s="88"/>
      <c r="F23" s="88"/>
      <c r="G23" s="88"/>
      <c r="H23" s="88"/>
      <c r="I23" s="77"/>
      <c r="J23" s="19"/>
      <c r="K23" s="23"/>
      <c r="L23" s="11"/>
      <c r="M23" s="11"/>
    </row>
    <row r="24" spans="1:27" x14ac:dyDescent="0.25">
      <c r="A24" s="63"/>
      <c r="B24" s="88"/>
      <c r="C24" s="58"/>
      <c r="D24" s="58"/>
      <c r="E24" s="88"/>
      <c r="F24" s="88"/>
      <c r="G24" s="88"/>
      <c r="H24" s="88"/>
      <c r="I24" s="77"/>
      <c r="J24" s="19"/>
      <c r="K24" s="23"/>
      <c r="L24" s="11"/>
      <c r="M24" s="11"/>
    </row>
    <row r="25" spans="1:27" x14ac:dyDescent="0.25">
      <c r="A25" s="63"/>
      <c r="B25" s="88"/>
      <c r="C25" s="58"/>
      <c r="D25" s="58"/>
      <c r="E25" s="88"/>
      <c r="F25" s="88"/>
      <c r="G25" s="88"/>
      <c r="H25" s="88"/>
      <c r="I25" s="77"/>
      <c r="J25" s="19"/>
      <c r="K25" s="23"/>
      <c r="L25" s="11"/>
      <c r="M25" s="11"/>
    </row>
    <row r="26" spans="1:27" x14ac:dyDescent="0.25">
      <c r="A26" s="63"/>
      <c r="B26" s="88"/>
      <c r="C26" s="58"/>
      <c r="D26" s="58"/>
      <c r="E26" s="88"/>
      <c r="F26" s="88"/>
      <c r="G26" s="88"/>
      <c r="H26" s="88"/>
      <c r="I26" s="77"/>
      <c r="J26" s="19"/>
      <c r="K26" s="23"/>
    </row>
    <row r="27" spans="1:27" x14ac:dyDescent="0.25">
      <c r="A27" s="63"/>
      <c r="B27" s="88"/>
      <c r="C27" s="58"/>
      <c r="D27" s="58"/>
      <c r="E27" s="88"/>
      <c r="F27" s="88"/>
      <c r="G27" s="88"/>
      <c r="H27" s="88"/>
      <c r="I27" s="77"/>
      <c r="J27" s="19"/>
      <c r="K27" s="23"/>
    </row>
    <row r="28" spans="1:27" x14ac:dyDescent="0.25">
      <c r="A28" s="63"/>
      <c r="B28" s="88"/>
      <c r="C28" s="58"/>
      <c r="D28" s="58"/>
      <c r="E28" s="88"/>
      <c r="F28" s="88"/>
      <c r="G28" s="88"/>
      <c r="H28" s="88"/>
      <c r="I28" s="77"/>
      <c r="J28" s="19"/>
      <c r="K28" s="23"/>
    </row>
    <row r="29" spans="1:27" x14ac:dyDescent="0.25">
      <c r="A29" s="63"/>
      <c r="B29" s="88"/>
      <c r="C29" s="58"/>
      <c r="D29" s="58"/>
      <c r="E29" s="88"/>
      <c r="F29" s="88"/>
      <c r="G29" s="88"/>
      <c r="H29" s="88"/>
      <c r="I29" s="77"/>
      <c r="J29" s="19"/>
      <c r="K29" s="23"/>
    </row>
    <row r="30" spans="1:27" s="66" customFormat="1" x14ac:dyDescent="0.25">
      <c r="A30" s="63"/>
      <c r="B30" s="62"/>
      <c r="C30" s="58"/>
      <c r="D30" s="58"/>
      <c r="E30" s="88"/>
      <c r="F30" s="88"/>
      <c r="G30" s="88"/>
      <c r="H30" s="88"/>
      <c r="I30" s="77"/>
      <c r="J30" s="64"/>
      <c r="K30" s="65"/>
      <c r="AA30" s="74"/>
    </row>
    <row r="31" spans="1:27" x14ac:dyDescent="0.25">
      <c r="A31" s="63"/>
      <c r="B31" s="88"/>
      <c r="C31" s="58"/>
      <c r="D31" s="58"/>
      <c r="E31" s="88"/>
      <c r="F31" s="88"/>
      <c r="G31" s="88"/>
      <c r="H31" s="88"/>
      <c r="I31" s="77"/>
      <c r="J31" s="19"/>
      <c r="K31" s="23"/>
    </row>
    <row r="32" spans="1:27" s="70" customFormat="1" x14ac:dyDescent="0.25">
      <c r="A32" s="63"/>
      <c r="B32" s="88"/>
      <c r="C32" s="58"/>
      <c r="D32" s="58"/>
      <c r="E32" s="88"/>
      <c r="F32" s="88"/>
      <c r="G32" s="88"/>
      <c r="H32" s="88"/>
      <c r="I32" s="77"/>
      <c r="J32" s="75"/>
      <c r="K32" s="76"/>
      <c r="L32" s="72"/>
      <c r="M32" s="72"/>
      <c r="AA32" s="74"/>
    </row>
    <row r="33" spans="1:27" s="70" customFormat="1" x14ac:dyDescent="0.25">
      <c r="A33" s="63"/>
      <c r="B33" s="88"/>
      <c r="C33" s="58"/>
      <c r="D33" s="58"/>
      <c r="E33" s="88"/>
      <c r="F33" s="88"/>
      <c r="G33" s="88"/>
      <c r="H33" s="88"/>
      <c r="I33" s="77"/>
      <c r="J33" s="75"/>
      <c r="K33" s="76"/>
      <c r="L33" s="72"/>
      <c r="M33" s="72"/>
      <c r="AA33" s="74"/>
    </row>
    <row r="34" spans="1:27" s="70" customFormat="1" x14ac:dyDescent="0.25">
      <c r="A34" s="63"/>
      <c r="B34" s="88"/>
      <c r="C34" s="58"/>
      <c r="D34" s="58"/>
      <c r="E34" s="88"/>
      <c r="F34" s="88"/>
      <c r="G34" s="88"/>
      <c r="H34" s="88"/>
      <c r="I34" s="77"/>
      <c r="J34" s="75"/>
      <c r="K34" s="76"/>
      <c r="L34" s="72"/>
      <c r="M34" s="72"/>
      <c r="AA34" s="74"/>
    </row>
    <row r="35" spans="1:27" x14ac:dyDescent="0.25">
      <c r="A35" s="63"/>
      <c r="B35" s="88"/>
      <c r="C35" s="58"/>
      <c r="D35" s="58"/>
      <c r="E35" s="88"/>
      <c r="F35" s="88"/>
      <c r="G35" s="88"/>
      <c r="H35" s="88"/>
      <c r="I35" s="77"/>
      <c r="J35" s="19"/>
      <c r="K35" s="23"/>
    </row>
    <row r="36" spans="1:27" s="70" customFormat="1" x14ac:dyDescent="0.25">
      <c r="A36" s="63"/>
      <c r="B36" s="88"/>
      <c r="C36" s="58"/>
      <c r="D36" s="58"/>
      <c r="E36" s="88"/>
      <c r="F36" s="88"/>
      <c r="G36" s="88"/>
      <c r="H36" s="88"/>
      <c r="I36" s="77"/>
      <c r="J36" s="75"/>
      <c r="K36" s="76"/>
      <c r="L36" s="72"/>
      <c r="M36" s="72"/>
      <c r="AA36" s="74"/>
    </row>
    <row r="37" spans="1:27" s="70" customFormat="1" x14ac:dyDescent="0.25">
      <c r="A37" s="63"/>
      <c r="B37" s="88"/>
      <c r="C37" s="58"/>
      <c r="D37" s="58"/>
      <c r="E37" s="88"/>
      <c r="F37" s="88"/>
      <c r="G37" s="88"/>
      <c r="H37" s="88"/>
      <c r="I37" s="77"/>
      <c r="J37" s="75"/>
      <c r="K37" s="76"/>
      <c r="L37" s="72"/>
      <c r="M37" s="72"/>
      <c r="AA37" s="74"/>
    </row>
    <row r="38" spans="1:27" s="70" customFormat="1" x14ac:dyDescent="0.25">
      <c r="A38" s="63"/>
      <c r="B38" s="88"/>
      <c r="C38" s="58"/>
      <c r="D38" s="58"/>
      <c r="E38" s="88"/>
      <c r="F38" s="88"/>
      <c r="G38" s="88"/>
      <c r="H38" s="88"/>
      <c r="I38" s="77"/>
      <c r="J38" s="75"/>
      <c r="K38" s="76"/>
      <c r="L38" s="72"/>
      <c r="M38" s="72"/>
      <c r="AA38" s="74"/>
    </row>
    <row r="39" spans="1:27" x14ac:dyDescent="0.25">
      <c r="A39" s="62"/>
      <c r="B39" s="62"/>
      <c r="C39" s="58"/>
      <c r="D39" s="58"/>
      <c r="E39" s="88"/>
      <c r="F39" s="88"/>
      <c r="G39" s="88"/>
      <c r="H39" s="88"/>
      <c r="I39" s="78"/>
      <c r="J39" s="19"/>
      <c r="K39" s="23"/>
    </row>
    <row r="40" spans="1:27" x14ac:dyDescent="0.25">
      <c r="A40" s="120"/>
      <c r="B40" s="63"/>
      <c r="C40" s="58"/>
      <c r="D40" s="58"/>
      <c r="E40" s="88"/>
      <c r="F40" s="88"/>
      <c r="G40" s="88"/>
      <c r="H40" s="88"/>
      <c r="I40" s="98"/>
      <c r="J40" s="19"/>
      <c r="K40" s="23"/>
    </row>
    <row r="41" spans="1:27" x14ac:dyDescent="0.25">
      <c r="A41" s="120"/>
      <c r="B41" s="63"/>
      <c r="C41" s="58"/>
      <c r="D41" s="58"/>
      <c r="E41" s="88"/>
      <c r="F41" s="88"/>
      <c r="G41" s="88"/>
      <c r="H41" s="88"/>
      <c r="I41" s="98"/>
      <c r="J41" s="19"/>
      <c r="K41" s="23"/>
    </row>
    <row r="42" spans="1:27" x14ac:dyDescent="0.25">
      <c r="A42" s="120"/>
      <c r="B42" s="63"/>
      <c r="C42" s="58"/>
      <c r="D42" s="58"/>
      <c r="E42" s="88"/>
      <c r="F42" s="88"/>
      <c r="G42" s="88"/>
      <c r="H42" s="88"/>
      <c r="I42" s="98"/>
      <c r="J42" s="19"/>
      <c r="K42" s="23"/>
    </row>
    <row r="43" spans="1:27" x14ac:dyDescent="0.25">
      <c r="A43" s="120"/>
      <c r="B43" s="63"/>
      <c r="C43" s="58"/>
      <c r="D43" s="58"/>
      <c r="E43" s="88"/>
      <c r="F43" s="88"/>
      <c r="G43" s="88"/>
      <c r="H43" s="88"/>
      <c r="I43" s="78"/>
      <c r="J43" s="19"/>
      <c r="K43" s="23"/>
    </row>
    <row r="44" spans="1:27" x14ac:dyDescent="0.25">
      <c r="A44" s="62"/>
      <c r="B44" s="63"/>
      <c r="C44" s="58"/>
      <c r="D44" s="88"/>
      <c r="E44" s="88"/>
      <c r="F44" s="88"/>
      <c r="G44" s="88"/>
      <c r="H44" s="88"/>
      <c r="I44" s="98"/>
      <c r="J44" s="19"/>
      <c r="K44" s="23"/>
    </row>
    <row r="45" spans="1:27" x14ac:dyDescent="0.25">
      <c r="A45" s="62"/>
      <c r="B45" s="88"/>
      <c r="C45" s="58"/>
      <c r="D45" s="88"/>
      <c r="E45" s="88"/>
      <c r="F45" s="88"/>
      <c r="G45" s="88"/>
      <c r="H45" s="88"/>
      <c r="I45" s="98"/>
      <c r="J45" s="19"/>
      <c r="K45" s="23"/>
    </row>
    <row r="46" spans="1:27" x14ac:dyDescent="0.25">
      <c r="A46" s="62"/>
      <c r="B46" s="88"/>
      <c r="C46" s="58"/>
      <c r="D46" s="88"/>
      <c r="E46" s="88"/>
      <c r="F46" s="88"/>
      <c r="G46" s="88"/>
      <c r="H46" s="88"/>
      <c r="I46" s="98"/>
      <c r="J46" s="19"/>
      <c r="K46" s="23"/>
    </row>
    <row r="47" spans="1:27" x14ac:dyDescent="0.25">
      <c r="A47" s="62"/>
      <c r="B47" s="88"/>
      <c r="C47" s="58"/>
      <c r="D47" s="88"/>
      <c r="E47" s="88"/>
      <c r="F47" s="88"/>
      <c r="G47" s="88"/>
      <c r="H47" s="88"/>
      <c r="I47" s="98"/>
      <c r="J47" s="19"/>
      <c r="K47" s="23"/>
    </row>
    <row r="48" spans="1:27" x14ac:dyDescent="0.25">
      <c r="A48" s="62"/>
      <c r="B48" s="88"/>
      <c r="C48" s="58"/>
      <c r="D48" s="88"/>
      <c r="E48" s="88"/>
      <c r="F48" s="88"/>
      <c r="G48" s="88"/>
      <c r="H48" s="88"/>
      <c r="I48" s="80"/>
      <c r="J48" s="19"/>
      <c r="K48" s="23"/>
    </row>
    <row r="49" spans="1:27" x14ac:dyDescent="0.25">
      <c r="A49" s="62"/>
      <c r="B49" s="88"/>
      <c r="C49" s="58"/>
      <c r="D49" s="109"/>
      <c r="E49" s="109"/>
      <c r="F49" s="109"/>
      <c r="G49" s="109"/>
      <c r="H49" s="88"/>
      <c r="I49" s="80"/>
      <c r="J49" s="19"/>
      <c r="K49" s="23"/>
    </row>
    <row r="50" spans="1:27" s="81" customFormat="1" x14ac:dyDescent="0.25">
      <c r="A50" s="62"/>
      <c r="B50" s="88"/>
      <c r="C50" s="58"/>
      <c r="D50" s="109"/>
      <c r="E50" s="88"/>
      <c r="F50" s="109"/>
      <c r="G50" s="88"/>
      <c r="H50" s="88"/>
      <c r="I50" s="98"/>
      <c r="J50" s="91"/>
      <c r="K50" s="95"/>
      <c r="AA50" s="90"/>
    </row>
    <row r="51" spans="1:27" s="81" customFormat="1" x14ac:dyDescent="0.25">
      <c r="A51" s="62"/>
      <c r="B51" s="88"/>
      <c r="C51" s="58"/>
      <c r="D51" s="109"/>
      <c r="E51" s="88"/>
      <c r="F51" s="88"/>
      <c r="G51" s="88"/>
      <c r="H51" s="88"/>
      <c r="I51" s="98"/>
      <c r="J51" s="91"/>
      <c r="K51" s="95"/>
      <c r="AA51" s="90"/>
    </row>
    <row r="52" spans="1:27" s="81" customFormat="1" x14ac:dyDescent="0.25">
      <c r="A52" s="62"/>
      <c r="B52" s="88"/>
      <c r="C52" s="58"/>
      <c r="D52" s="109"/>
      <c r="E52" s="88"/>
      <c r="F52" s="88"/>
      <c r="G52" s="88"/>
      <c r="H52" s="88"/>
      <c r="I52" s="98"/>
      <c r="J52" s="91"/>
      <c r="K52" s="95"/>
      <c r="AA52" s="90"/>
    </row>
    <row r="53" spans="1:27" s="81" customFormat="1" x14ac:dyDescent="0.25">
      <c r="A53" s="62"/>
      <c r="B53" s="88"/>
      <c r="C53" s="58"/>
      <c r="D53" s="109"/>
      <c r="E53" s="88"/>
      <c r="F53" s="88"/>
      <c r="G53" s="88"/>
      <c r="H53" s="88"/>
      <c r="I53" s="98"/>
      <c r="J53" s="91"/>
      <c r="K53" s="95"/>
      <c r="AA53" s="90"/>
    </row>
    <row r="54" spans="1:27" x14ac:dyDescent="0.25">
      <c r="A54" s="62"/>
      <c r="B54" s="88"/>
      <c r="C54" s="58"/>
      <c r="D54" s="58"/>
      <c r="E54" s="88"/>
      <c r="F54" s="88"/>
      <c r="G54" s="108"/>
      <c r="H54" s="88"/>
      <c r="I54" s="98"/>
      <c r="J54" s="19"/>
      <c r="K54" s="23"/>
    </row>
    <row r="55" spans="1:27" x14ac:dyDescent="0.25">
      <c r="A55" s="119"/>
      <c r="B55" s="88"/>
      <c r="C55" s="58"/>
      <c r="D55" s="58"/>
      <c r="E55" s="88"/>
      <c r="F55" s="88"/>
      <c r="G55" s="88"/>
      <c r="H55" s="88"/>
      <c r="I55" s="13"/>
      <c r="J55" s="19"/>
      <c r="K55" s="23"/>
    </row>
    <row r="56" spans="1:27" ht="15.75" thickBot="1" x14ac:dyDescent="0.3">
      <c r="A56" s="121"/>
      <c r="B56" s="59"/>
      <c r="C56" s="59"/>
      <c r="D56" s="122"/>
      <c r="E56" s="59"/>
      <c r="F56" s="59"/>
      <c r="G56" s="59"/>
      <c r="H56" s="59"/>
      <c r="I56" s="59"/>
      <c r="J56" s="24"/>
      <c r="K56" s="25"/>
    </row>
    <row r="57" spans="1:27" x14ac:dyDescent="0.25">
      <c r="A57" s="60"/>
      <c r="B57" s="60"/>
      <c r="C57" s="60"/>
      <c r="D57" s="123"/>
      <c r="E57" s="60"/>
      <c r="F57" s="60"/>
      <c r="G57" s="60"/>
      <c r="H57" s="60"/>
    </row>
    <row r="58" spans="1:27" x14ac:dyDescent="0.25">
      <c r="A58" s="60"/>
      <c r="B58" s="60"/>
      <c r="C58" s="60"/>
      <c r="D58" s="123"/>
      <c r="E58" s="60"/>
      <c r="F58" s="60"/>
      <c r="G58" s="60"/>
      <c r="H58" s="60"/>
    </row>
    <row r="59" spans="1:27" x14ac:dyDescent="0.25">
      <c r="A59" s="60"/>
      <c r="B59" s="60"/>
      <c r="C59" s="60"/>
      <c r="D59" s="123"/>
      <c r="E59" s="60"/>
      <c r="F59" s="60"/>
      <c r="G59" s="60"/>
      <c r="H59" s="60"/>
    </row>
    <row r="60" spans="1:27" x14ac:dyDescent="0.25">
      <c r="A60" s="60"/>
      <c r="B60" s="60"/>
      <c r="C60" s="60"/>
      <c r="D60" s="123"/>
      <c r="E60" s="60"/>
      <c r="F60" s="60"/>
      <c r="G60" s="60"/>
      <c r="H60" s="60"/>
    </row>
    <row r="61" spans="1:27" x14ac:dyDescent="0.25">
      <c r="A61" s="60"/>
      <c r="B61" s="60"/>
      <c r="C61" s="60"/>
      <c r="D61" s="123"/>
      <c r="E61" s="60"/>
      <c r="F61" s="60"/>
      <c r="G61" s="60"/>
      <c r="H61" s="60"/>
    </row>
    <row r="62" spans="1:27" x14ac:dyDescent="0.25">
      <c r="A62" s="60"/>
      <c r="B62" s="60"/>
      <c r="C62" s="60"/>
      <c r="D62" s="123"/>
      <c r="E62" s="60"/>
      <c r="F62" s="60"/>
      <c r="G62" s="60"/>
      <c r="H62" s="60"/>
    </row>
    <row r="63" spans="1:27" x14ac:dyDescent="0.25">
      <c r="A63" s="60"/>
      <c r="B63" s="60"/>
      <c r="C63" s="60"/>
      <c r="D63" s="123"/>
      <c r="E63" s="60"/>
      <c r="F63" s="60"/>
      <c r="G63" s="60"/>
      <c r="H63" s="60"/>
    </row>
    <row r="64" spans="1:27" x14ac:dyDescent="0.25">
      <c r="A64" s="60"/>
      <c r="B64" s="60"/>
      <c r="C64" s="60"/>
      <c r="D64" s="123"/>
      <c r="E64" s="60"/>
      <c r="F64" s="60"/>
      <c r="G64" s="60"/>
      <c r="H64" s="60"/>
    </row>
    <row r="65" spans="1:8" x14ac:dyDescent="0.25">
      <c r="A65" s="60"/>
      <c r="B65" s="60"/>
      <c r="C65" s="60"/>
      <c r="D65" s="123"/>
      <c r="E65" s="60"/>
      <c r="F65" s="60"/>
      <c r="G65" s="60"/>
      <c r="H65" s="60"/>
    </row>
    <row r="66" spans="1:8" x14ac:dyDescent="0.25">
      <c r="A66" s="60"/>
      <c r="B66" s="60"/>
      <c r="C66" s="60"/>
      <c r="D66" s="123"/>
      <c r="E66" s="60"/>
      <c r="F66" s="60"/>
      <c r="G66" s="60"/>
      <c r="H66" s="60"/>
    </row>
    <row r="67" spans="1:8" x14ac:dyDescent="0.25">
      <c r="A67" s="60"/>
      <c r="B67" s="60"/>
      <c r="C67" s="60"/>
      <c r="D67" s="123"/>
      <c r="E67" s="60"/>
      <c r="F67" s="60"/>
      <c r="G67" s="60"/>
      <c r="H67" s="60"/>
    </row>
    <row r="68" spans="1:8" x14ac:dyDescent="0.25">
      <c r="A68" s="60"/>
      <c r="B68" s="60"/>
      <c r="C68" s="60"/>
      <c r="D68" s="123"/>
      <c r="E68" s="60"/>
      <c r="F68" s="60"/>
      <c r="G68" s="60"/>
      <c r="H68" s="60"/>
    </row>
    <row r="69" spans="1:8" x14ac:dyDescent="0.25">
      <c r="A69" s="60"/>
      <c r="B69" s="60"/>
      <c r="C69" s="60"/>
      <c r="D69" s="123"/>
      <c r="E69" s="60"/>
      <c r="F69" s="60"/>
      <c r="G69" s="60"/>
      <c r="H69" s="60"/>
    </row>
    <row r="70" spans="1:8" x14ac:dyDescent="0.25">
      <c r="A70" s="60"/>
      <c r="B70" s="60"/>
      <c r="C70" s="60"/>
      <c r="D70" s="123"/>
      <c r="E70" s="60"/>
      <c r="F70" s="60"/>
      <c r="G70" s="60"/>
      <c r="H70" s="60"/>
    </row>
    <row r="71" spans="1:8" x14ac:dyDescent="0.25">
      <c r="A71" s="60"/>
      <c r="B71" s="60"/>
      <c r="C71" s="60"/>
      <c r="D71" s="123"/>
      <c r="E71" s="60"/>
      <c r="F71" s="60"/>
      <c r="G71" s="60"/>
      <c r="H71" s="60"/>
    </row>
    <row r="72" spans="1:8" x14ac:dyDescent="0.25">
      <c r="A72" s="60"/>
      <c r="B72" s="60"/>
      <c r="C72" s="60"/>
      <c r="D72" s="123"/>
      <c r="E72" s="60"/>
      <c r="F72" s="60"/>
      <c r="G72" s="60"/>
      <c r="H72" s="60"/>
    </row>
    <row r="73" spans="1:8" x14ac:dyDescent="0.25">
      <c r="A73" s="60"/>
      <c r="B73" s="60"/>
      <c r="C73" s="60"/>
      <c r="D73" s="123"/>
      <c r="E73" s="60"/>
      <c r="F73" s="60"/>
      <c r="G73" s="60"/>
      <c r="H73" s="60"/>
    </row>
    <row r="74" spans="1:8" x14ac:dyDescent="0.25">
      <c r="A74" s="60"/>
      <c r="B74" s="60"/>
      <c r="C74" s="60"/>
      <c r="D74" s="123"/>
      <c r="E74" s="60"/>
      <c r="F74" s="60"/>
      <c r="G74" s="60"/>
      <c r="H74" s="60"/>
    </row>
    <row r="75" spans="1:8" x14ac:dyDescent="0.25">
      <c r="A75" s="60"/>
      <c r="B75" s="60"/>
      <c r="C75" s="60"/>
      <c r="D75" s="123"/>
      <c r="E75" s="60"/>
      <c r="F75" s="60"/>
      <c r="G75" s="60"/>
      <c r="H75" s="60"/>
    </row>
    <row r="76" spans="1:8" x14ac:dyDescent="0.25">
      <c r="A76" s="60"/>
      <c r="B76" s="60"/>
      <c r="C76" s="60"/>
      <c r="D76" s="123"/>
      <c r="E76" s="60"/>
      <c r="F76" s="60"/>
      <c r="G76" s="60"/>
      <c r="H76" s="60"/>
    </row>
    <row r="77" spans="1:8" x14ac:dyDescent="0.25">
      <c r="A77" s="60"/>
      <c r="B77" s="60"/>
      <c r="C77" s="60"/>
      <c r="D77" s="123"/>
      <c r="E77" s="60"/>
      <c r="F77" s="60"/>
      <c r="G77" s="60"/>
      <c r="H77" s="60"/>
    </row>
    <row r="78" spans="1:8" x14ac:dyDescent="0.25">
      <c r="A78" s="60"/>
      <c r="B78" s="60"/>
      <c r="C78" s="60"/>
      <c r="D78" s="123"/>
      <c r="E78" s="60"/>
      <c r="F78" s="60"/>
      <c r="G78" s="60"/>
      <c r="H78" s="60"/>
    </row>
    <row r="79" spans="1:8" x14ac:dyDescent="0.25">
      <c r="A79" s="60"/>
      <c r="B79" s="60"/>
      <c r="C79" s="60"/>
      <c r="D79" s="123"/>
      <c r="E79" s="60"/>
      <c r="F79" s="60"/>
      <c r="G79" s="60"/>
      <c r="H79" s="60"/>
    </row>
    <row r="80" spans="1:8" x14ac:dyDescent="0.25">
      <c r="A80" s="60"/>
      <c r="B80" s="60"/>
      <c r="C80" s="60"/>
      <c r="D80" s="123"/>
      <c r="E80" s="60"/>
      <c r="F80" s="60"/>
      <c r="G80" s="60"/>
      <c r="H80" s="60"/>
    </row>
    <row r="81" spans="1:8" x14ac:dyDescent="0.25">
      <c r="A81" s="60"/>
      <c r="B81" s="60"/>
      <c r="C81" s="60"/>
      <c r="D81" s="123"/>
      <c r="E81" s="60"/>
      <c r="F81" s="60"/>
      <c r="G81" s="60"/>
      <c r="H81" s="60"/>
    </row>
    <row r="82" spans="1:8" x14ac:dyDescent="0.25">
      <c r="A82" s="60"/>
      <c r="B82" s="60"/>
      <c r="C82" s="60"/>
      <c r="D82" s="123"/>
      <c r="E82" s="60"/>
      <c r="F82" s="60"/>
      <c r="G82" s="60"/>
      <c r="H82" s="60"/>
    </row>
    <row r="83" spans="1:8" x14ac:dyDescent="0.25">
      <c r="A83" s="60"/>
      <c r="B83" s="60"/>
      <c r="C83" s="60"/>
      <c r="D83" s="123"/>
      <c r="E83" s="60"/>
      <c r="F83" s="60"/>
      <c r="G83" s="60"/>
      <c r="H83" s="60"/>
    </row>
    <row r="84" spans="1:8" x14ac:dyDescent="0.25">
      <c r="A84" s="60"/>
      <c r="B84" s="60"/>
      <c r="C84" s="60"/>
      <c r="D84" s="123"/>
      <c r="E84" s="60"/>
      <c r="F84" s="60"/>
      <c r="G84" s="60"/>
      <c r="H84" s="60"/>
    </row>
    <row r="85" spans="1:8" x14ac:dyDescent="0.25">
      <c r="A85" s="60"/>
      <c r="B85" s="60"/>
      <c r="C85" s="60"/>
      <c r="D85" s="123"/>
      <c r="E85" s="60"/>
      <c r="F85" s="60"/>
      <c r="G85" s="60"/>
      <c r="H85" s="60"/>
    </row>
    <row r="86" spans="1:8" x14ac:dyDescent="0.25">
      <c r="A86" s="60"/>
      <c r="B86" s="60"/>
      <c r="C86" s="60"/>
      <c r="D86" s="123"/>
      <c r="E86" s="60"/>
      <c r="F86" s="60"/>
      <c r="G86" s="60"/>
      <c r="H86" s="60"/>
    </row>
    <row r="87" spans="1:8" x14ac:dyDescent="0.25">
      <c r="A87" s="60"/>
      <c r="B87" s="60"/>
      <c r="C87" s="60"/>
      <c r="D87" s="123"/>
      <c r="E87" s="60"/>
      <c r="F87" s="60"/>
      <c r="G87" s="60"/>
      <c r="H87" s="60"/>
    </row>
    <row r="162" spans="27:27" x14ac:dyDescent="0.25">
      <c r="AA162" s="77" t="s">
        <v>21</v>
      </c>
    </row>
    <row r="163" spans="27:27" x14ac:dyDescent="0.25">
      <c r="AA163" s="77" t="s">
        <v>22</v>
      </c>
    </row>
  </sheetData>
  <autoFilter ref="A1:K56"/>
  <dataValidations count="2">
    <dataValidation type="list" allowBlank="1" showInputMessage="1" showErrorMessage="1" sqref="I3:I4 I55">
      <formula1>#REF!</formula1>
    </dataValidation>
    <dataValidation type="list" allowBlank="1" showInputMessage="1" showErrorMessage="1" sqref="I2 AA3:AA5 I5:I54">
      <formula1>$AA$3:$AA$5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zoomScale="90" zoomScaleNormal="90" workbookViewId="0">
      <pane ySplit="1" topLeftCell="A2" activePane="bottomLeft" state="frozen"/>
      <selection activeCell="B24" sqref="B24"/>
      <selection pane="bottomLeft" activeCell="A7" sqref="A7:XFD16"/>
    </sheetView>
  </sheetViews>
  <sheetFormatPr defaultRowHeight="15" x14ac:dyDescent="0.25"/>
  <cols>
    <col min="1" max="1" width="11.42578125" style="17" customWidth="1"/>
    <col min="2" max="2" width="27" style="18" customWidth="1"/>
    <col min="3" max="3" width="14.85546875" style="18" customWidth="1"/>
    <col min="4" max="4" width="12" style="18" bestFit="1" customWidth="1"/>
    <col min="5" max="5" width="41.5703125" style="18" bestFit="1" customWidth="1"/>
    <col min="6" max="6" width="10.42578125" style="18" hidden="1" customWidth="1"/>
    <col min="7" max="7" width="42.42578125" style="18" customWidth="1"/>
    <col min="8" max="8" width="22.28515625" style="18" hidden="1" customWidth="1"/>
    <col min="9" max="9" width="10.42578125" style="18" bestFit="1" customWidth="1"/>
    <col min="10" max="10" width="8.5703125" style="18" bestFit="1" customWidth="1"/>
    <col min="11" max="11" width="33.7109375" style="18" customWidth="1"/>
    <col min="12" max="13" width="9.140625" style="18" hidden="1" customWidth="1"/>
    <col min="14" max="26" width="9.140625" style="18"/>
    <col min="27" max="27" width="9.140625" style="18" hidden="1" customWidth="1"/>
    <col min="28" max="16384" width="9.140625" style="18"/>
  </cols>
  <sheetData>
    <row r="1" spans="1:27" s="1" customFormat="1" ht="12.75" x14ac:dyDescent="0.25">
      <c r="A1" s="20" t="s">
        <v>19</v>
      </c>
      <c r="B1" s="21" t="s">
        <v>0</v>
      </c>
      <c r="C1" s="21" t="s">
        <v>2</v>
      </c>
      <c r="D1" s="21" t="s">
        <v>1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2" t="s">
        <v>9</v>
      </c>
    </row>
    <row r="2" spans="1:27" ht="25.5" x14ac:dyDescent="0.2">
      <c r="A2" s="131" t="s">
        <v>30</v>
      </c>
      <c r="B2" s="132" t="s">
        <v>63</v>
      </c>
      <c r="C2" s="12" t="s">
        <v>41</v>
      </c>
      <c r="D2" s="19" t="s">
        <v>64</v>
      </c>
      <c r="E2" s="137" t="s">
        <v>65</v>
      </c>
      <c r="F2" s="137"/>
      <c r="G2" s="137" t="s">
        <v>66</v>
      </c>
      <c r="H2" s="19"/>
      <c r="I2" s="19" t="s">
        <v>21</v>
      </c>
      <c r="J2" s="19"/>
      <c r="K2" s="23"/>
      <c r="L2" s="11" t="s">
        <v>21</v>
      </c>
      <c r="M2" s="11">
        <f>COUNTIF(I$2:I$838,L2)</f>
        <v>4</v>
      </c>
    </row>
    <row r="3" spans="1:27" x14ac:dyDescent="0.25">
      <c r="A3" s="135" t="s">
        <v>30</v>
      </c>
      <c r="B3" s="19"/>
      <c r="C3" s="136" t="s">
        <v>41</v>
      </c>
      <c r="D3" s="19"/>
      <c r="E3" s="137" t="s">
        <v>67</v>
      </c>
      <c r="F3" s="137"/>
      <c r="G3" s="137" t="s">
        <v>68</v>
      </c>
      <c r="H3" s="19"/>
      <c r="I3" s="137" t="s">
        <v>21</v>
      </c>
      <c r="J3" s="19"/>
      <c r="K3" s="23"/>
      <c r="L3" s="11" t="s">
        <v>22</v>
      </c>
      <c r="M3" s="11">
        <f>COUNTIF(I$2:I$838,L3)</f>
        <v>0</v>
      </c>
      <c r="AA3" s="41" t="s">
        <v>21</v>
      </c>
    </row>
    <row r="4" spans="1:27" ht="25.5" x14ac:dyDescent="0.25">
      <c r="A4" s="135" t="s">
        <v>30</v>
      </c>
      <c r="B4" s="19"/>
      <c r="C4" s="136" t="s">
        <v>41</v>
      </c>
      <c r="D4" s="19"/>
      <c r="E4" s="19" t="s">
        <v>69</v>
      </c>
      <c r="F4" s="19"/>
      <c r="G4" s="19" t="s">
        <v>71</v>
      </c>
      <c r="H4" s="19"/>
      <c r="I4" s="137" t="s">
        <v>21</v>
      </c>
      <c r="J4" s="19"/>
      <c r="K4" s="23"/>
      <c r="AA4" s="41" t="s">
        <v>22</v>
      </c>
    </row>
    <row r="5" spans="1:27" ht="25.5" x14ac:dyDescent="0.25">
      <c r="A5" s="135" t="s">
        <v>30</v>
      </c>
      <c r="B5" s="19"/>
      <c r="C5" s="136" t="s">
        <v>41</v>
      </c>
      <c r="D5" s="19"/>
      <c r="E5" s="19" t="s">
        <v>70</v>
      </c>
      <c r="F5" s="26"/>
      <c r="G5" s="137" t="s">
        <v>72</v>
      </c>
      <c r="H5" s="19"/>
      <c r="I5" s="137" t="s">
        <v>21</v>
      </c>
      <c r="J5" s="19"/>
      <c r="K5" s="23"/>
      <c r="AA5" s="41" t="s">
        <v>23</v>
      </c>
    </row>
    <row r="6" spans="1:27" ht="51" x14ac:dyDescent="0.2">
      <c r="A6" s="135" t="s">
        <v>30</v>
      </c>
      <c r="B6" s="19" t="s">
        <v>73</v>
      </c>
      <c r="C6" s="136" t="s">
        <v>41</v>
      </c>
      <c r="D6" s="19"/>
      <c r="E6" s="19" t="s">
        <v>141</v>
      </c>
      <c r="F6" s="19"/>
      <c r="G6" s="19" t="s">
        <v>74</v>
      </c>
      <c r="H6" s="19"/>
      <c r="I6" s="91"/>
      <c r="J6" s="19"/>
      <c r="K6" s="23"/>
    </row>
    <row r="7" spans="1:27" ht="12.75" x14ac:dyDescent="0.2">
      <c r="A7" s="106"/>
      <c r="B7" s="19"/>
      <c r="C7" s="86"/>
      <c r="D7" s="19"/>
      <c r="E7" s="91"/>
      <c r="F7" s="91"/>
      <c r="G7" s="91"/>
      <c r="H7" s="19"/>
      <c r="I7" s="91"/>
      <c r="J7" s="19"/>
      <c r="K7" s="23"/>
    </row>
    <row r="8" spans="1:27" ht="12.75" x14ac:dyDescent="0.2">
      <c r="A8" s="106"/>
      <c r="B8" s="19"/>
      <c r="C8" s="86"/>
      <c r="D8" s="19"/>
      <c r="E8" s="19"/>
      <c r="F8" s="19"/>
      <c r="G8" s="19"/>
      <c r="H8" s="19"/>
      <c r="I8" s="91"/>
      <c r="J8" s="19"/>
      <c r="K8" s="23"/>
    </row>
    <row r="9" spans="1:27" ht="12.75" x14ac:dyDescent="0.2">
      <c r="A9" s="106"/>
      <c r="B9" s="19"/>
      <c r="C9" s="86"/>
      <c r="D9" s="19"/>
      <c r="E9" s="91"/>
      <c r="F9" s="91"/>
      <c r="G9" s="91"/>
      <c r="H9" s="19"/>
      <c r="I9" s="91"/>
      <c r="J9" s="19"/>
      <c r="K9" s="23"/>
    </row>
    <row r="10" spans="1:27" ht="12.75" x14ac:dyDescent="0.2">
      <c r="A10" s="106"/>
      <c r="B10" s="19"/>
      <c r="C10" s="86"/>
      <c r="D10" s="19"/>
      <c r="E10" s="91"/>
      <c r="F10" s="91"/>
      <c r="G10" s="91"/>
      <c r="H10" s="19"/>
      <c r="I10" s="91"/>
      <c r="J10" s="19"/>
      <c r="K10" s="23"/>
    </row>
    <row r="11" spans="1:27" ht="12.75" x14ac:dyDescent="0.2">
      <c r="A11" s="106"/>
      <c r="B11" s="19"/>
      <c r="C11" s="86"/>
      <c r="D11" s="19"/>
      <c r="E11" s="91"/>
      <c r="F11" s="91"/>
      <c r="G11" s="91"/>
      <c r="H11" s="19"/>
      <c r="I11" s="91"/>
      <c r="J11" s="19"/>
      <c r="K11" s="23"/>
    </row>
    <row r="12" spans="1:27" ht="12.75" x14ac:dyDescent="0.2">
      <c r="A12" s="106"/>
      <c r="B12" s="19"/>
      <c r="C12" s="86"/>
      <c r="D12" s="19"/>
      <c r="E12" s="19"/>
      <c r="F12" s="19"/>
      <c r="G12" s="19"/>
      <c r="H12" s="19"/>
      <c r="I12" s="91"/>
      <c r="J12" s="19"/>
      <c r="K12" s="23"/>
    </row>
    <row r="13" spans="1:27" ht="12.75" x14ac:dyDescent="0.2">
      <c r="A13" s="106"/>
      <c r="B13" s="19"/>
      <c r="C13" s="86"/>
      <c r="D13" s="19"/>
      <c r="E13" s="19"/>
      <c r="F13" s="19"/>
      <c r="G13" s="19"/>
      <c r="H13" s="19"/>
      <c r="I13" s="91"/>
      <c r="J13" s="19"/>
      <c r="K13" s="23"/>
    </row>
    <row r="14" spans="1:27" ht="12.75" x14ac:dyDescent="0.2">
      <c r="A14" s="106"/>
      <c r="B14" s="19"/>
      <c r="C14" s="86"/>
      <c r="D14" s="19"/>
      <c r="E14" s="19"/>
      <c r="F14" s="19"/>
      <c r="G14" s="19"/>
      <c r="H14" s="19"/>
      <c r="I14" s="19"/>
      <c r="J14" s="19"/>
      <c r="K14" s="23"/>
    </row>
    <row r="15" spans="1:27" x14ac:dyDescent="0.25">
      <c r="A15" s="3"/>
      <c r="B15" s="19"/>
      <c r="C15" s="12"/>
      <c r="D15" s="19"/>
      <c r="E15" s="19"/>
      <c r="F15" s="19"/>
      <c r="G15" s="19"/>
      <c r="H15" s="19"/>
      <c r="I15" s="19"/>
      <c r="J15" s="19"/>
      <c r="K15" s="23"/>
    </row>
    <row r="16" spans="1:27" x14ac:dyDescent="0.25">
      <c r="A16" s="3"/>
      <c r="B16" s="19"/>
      <c r="C16" s="12"/>
      <c r="D16" s="19"/>
      <c r="E16" s="19"/>
      <c r="F16" s="19"/>
      <c r="G16" s="19"/>
      <c r="H16" s="19"/>
      <c r="I16" s="19"/>
      <c r="J16" s="19"/>
      <c r="K16" s="23"/>
    </row>
    <row r="17" spans="1:11" x14ac:dyDescent="0.25">
      <c r="A17" s="3"/>
      <c r="B17" s="19"/>
      <c r="C17" s="12"/>
      <c r="D17" s="19"/>
      <c r="E17" s="19"/>
      <c r="F17" s="19"/>
      <c r="G17" s="19"/>
      <c r="H17" s="19"/>
      <c r="I17" s="19"/>
      <c r="J17" s="19"/>
      <c r="K17" s="23"/>
    </row>
    <row r="18" spans="1:11" x14ac:dyDescent="0.25">
      <c r="A18" s="53"/>
      <c r="B18" s="54"/>
      <c r="C18" s="12"/>
      <c r="D18" s="54"/>
      <c r="E18" s="54"/>
      <c r="F18" s="54"/>
      <c r="G18" s="54"/>
      <c r="H18" s="54"/>
      <c r="I18" s="19"/>
      <c r="J18" s="54"/>
      <c r="K18" s="55"/>
    </row>
    <row r="19" spans="1:11" ht="15.75" thickBot="1" x14ac:dyDescent="0.3">
      <c r="A19" s="4"/>
      <c r="B19" s="24"/>
      <c r="C19" s="24"/>
      <c r="D19" s="24"/>
      <c r="E19" s="24"/>
      <c r="F19" s="24"/>
      <c r="G19" s="24"/>
      <c r="H19" s="24"/>
      <c r="I19" s="24"/>
      <c r="J19" s="24"/>
      <c r="K19" s="25"/>
    </row>
  </sheetData>
  <autoFilter ref="A1:K19"/>
  <dataValidations count="1">
    <dataValidation type="list" allowBlank="1" showInputMessage="1" showErrorMessage="1" sqref="I2:I18">
      <formula1>$AA$3:$AA$5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7"/>
  <sheetViews>
    <sheetView tabSelected="1" zoomScale="90" zoomScaleNormal="90" workbookViewId="0">
      <pane ySplit="1" topLeftCell="A2" activePane="bottomLeft" state="frozen"/>
      <selection activeCell="B24" sqref="B24"/>
      <selection pane="bottomLeft" activeCell="E10" sqref="E10"/>
    </sheetView>
  </sheetViews>
  <sheetFormatPr defaultRowHeight="15" x14ac:dyDescent="0.25"/>
  <cols>
    <col min="1" max="1" width="10.85546875" style="147" bestFit="1" customWidth="1"/>
    <col min="2" max="2" width="28.42578125" style="151" customWidth="1"/>
    <col min="3" max="3" width="13.5703125" style="155" customWidth="1"/>
    <col min="4" max="4" width="9.140625" style="155"/>
    <col min="5" max="5" width="32.5703125" style="155" customWidth="1"/>
    <col min="6" max="6" width="16.85546875" style="155" hidden="1" customWidth="1"/>
    <col min="7" max="7" width="37.28515625" style="155" customWidth="1"/>
    <col min="8" max="8" width="16.28515625" style="155" hidden="1" customWidth="1"/>
    <col min="9" max="9" width="10.42578125" style="155" bestFit="1" customWidth="1"/>
    <col min="10" max="10" width="11.42578125" style="155" customWidth="1"/>
    <col min="11" max="11" width="33.7109375" style="155" customWidth="1"/>
    <col min="12" max="13" width="0" style="147" hidden="1" customWidth="1"/>
    <col min="14" max="26" width="9.140625" style="147"/>
    <col min="27" max="27" width="0" style="147" hidden="1" customWidth="1"/>
    <col min="28" max="16384" width="9.140625" style="147"/>
  </cols>
  <sheetData>
    <row r="1" spans="1:27" s="169" customFormat="1" x14ac:dyDescent="0.25">
      <c r="A1" s="157" t="s">
        <v>19</v>
      </c>
      <c r="B1" s="158" t="s">
        <v>0</v>
      </c>
      <c r="C1" s="158" t="s">
        <v>2</v>
      </c>
      <c r="D1" s="158" t="s">
        <v>1</v>
      </c>
      <c r="E1" s="158" t="s">
        <v>3</v>
      </c>
      <c r="F1" s="158" t="s">
        <v>4</v>
      </c>
      <c r="G1" s="158" t="s">
        <v>5</v>
      </c>
      <c r="H1" s="158" t="s">
        <v>6</v>
      </c>
      <c r="I1" s="158" t="s">
        <v>7</v>
      </c>
      <c r="J1" s="158" t="s">
        <v>8</v>
      </c>
      <c r="K1" s="159" t="s">
        <v>9</v>
      </c>
    </row>
    <row r="2" spans="1:27" s="155" customFormat="1" ht="25.5" x14ac:dyDescent="0.2">
      <c r="A2" s="152" t="s">
        <v>31</v>
      </c>
      <c r="B2" s="167" t="s">
        <v>135</v>
      </c>
      <c r="C2" s="154" t="s">
        <v>41</v>
      </c>
      <c r="D2" s="156" t="s">
        <v>64</v>
      </c>
      <c r="E2" s="156" t="s">
        <v>136</v>
      </c>
      <c r="F2" s="156"/>
      <c r="G2" s="156" t="s">
        <v>137</v>
      </c>
      <c r="H2" s="156"/>
      <c r="I2" s="175" t="s">
        <v>21</v>
      </c>
      <c r="J2" s="156"/>
      <c r="K2" s="160"/>
      <c r="L2" s="153" t="s">
        <v>21</v>
      </c>
      <c r="M2" s="153">
        <f>COUNTIF(I$2:I$1007,L2)</f>
        <v>4</v>
      </c>
    </row>
    <row r="3" spans="1:27" s="155" customFormat="1" x14ac:dyDescent="0.25">
      <c r="A3" s="152" t="s">
        <v>31</v>
      </c>
      <c r="B3" s="156"/>
      <c r="C3" s="154" t="s">
        <v>41</v>
      </c>
      <c r="D3" s="156"/>
      <c r="E3" s="156" t="s">
        <v>67</v>
      </c>
      <c r="F3" s="156"/>
      <c r="G3" s="156" t="s">
        <v>77</v>
      </c>
      <c r="H3" s="156"/>
      <c r="I3" s="175" t="s">
        <v>21</v>
      </c>
      <c r="J3" s="156"/>
      <c r="K3" s="160"/>
      <c r="L3" s="153" t="s">
        <v>22</v>
      </c>
      <c r="M3" s="153">
        <f>COUNTIF(I$2:I$1007,L3)</f>
        <v>0</v>
      </c>
      <c r="AA3" s="168" t="s">
        <v>21</v>
      </c>
    </row>
    <row r="4" spans="1:27" s="155" customFormat="1" ht="25.5" x14ac:dyDescent="0.25">
      <c r="A4" s="152" t="s">
        <v>31</v>
      </c>
      <c r="B4" s="156"/>
      <c r="C4" s="154" t="s">
        <v>41</v>
      </c>
      <c r="D4" s="156"/>
      <c r="E4" s="156" t="s">
        <v>138</v>
      </c>
      <c r="F4" s="156"/>
      <c r="G4" s="156" t="s">
        <v>139</v>
      </c>
      <c r="H4" s="156"/>
      <c r="I4" s="175" t="s">
        <v>21</v>
      </c>
      <c r="J4" s="156"/>
      <c r="K4" s="160"/>
      <c r="AA4" s="168" t="s">
        <v>22</v>
      </c>
    </row>
    <row r="5" spans="1:27" s="155" customFormat="1" ht="38.25" x14ac:dyDescent="0.25">
      <c r="A5" s="152" t="s">
        <v>31</v>
      </c>
      <c r="B5" s="156"/>
      <c r="C5" s="154" t="s">
        <v>41</v>
      </c>
      <c r="D5" s="156"/>
      <c r="E5" s="156" t="s">
        <v>140</v>
      </c>
      <c r="F5" s="163"/>
      <c r="G5" s="156" t="s">
        <v>142</v>
      </c>
      <c r="H5" s="156"/>
      <c r="I5" s="175" t="s">
        <v>21</v>
      </c>
      <c r="J5" s="156"/>
      <c r="K5" s="160"/>
      <c r="AA5" s="168" t="s">
        <v>23</v>
      </c>
    </row>
    <row r="6" spans="1:27" s="155" customFormat="1" ht="25.5" x14ac:dyDescent="0.25">
      <c r="A6" s="152" t="s">
        <v>31</v>
      </c>
      <c r="B6" s="156"/>
      <c r="C6" s="154" t="s">
        <v>41</v>
      </c>
      <c r="D6" s="156"/>
      <c r="E6" s="156" t="s">
        <v>143</v>
      </c>
      <c r="F6" s="156"/>
      <c r="G6" s="156" t="s">
        <v>144</v>
      </c>
      <c r="H6" s="156"/>
      <c r="I6" s="175"/>
      <c r="J6" s="156"/>
      <c r="K6" s="160"/>
      <c r="AA6" s="176"/>
    </row>
    <row r="7" spans="1:27" s="155" customFormat="1" ht="38.25" x14ac:dyDescent="0.25">
      <c r="A7" s="152" t="s">
        <v>31</v>
      </c>
      <c r="B7" s="156"/>
      <c r="C7" s="154" t="s">
        <v>41</v>
      </c>
      <c r="D7" s="156"/>
      <c r="E7" s="156" t="s">
        <v>145</v>
      </c>
      <c r="F7" s="163"/>
      <c r="G7" s="156" t="s">
        <v>146</v>
      </c>
      <c r="H7" s="156"/>
      <c r="I7" s="175"/>
      <c r="J7" s="156"/>
      <c r="K7" s="160"/>
      <c r="AA7" s="176"/>
    </row>
    <row r="8" spans="1:27" s="155" customFormat="1" ht="25.5" x14ac:dyDescent="0.25">
      <c r="A8" s="152" t="s">
        <v>31</v>
      </c>
      <c r="B8" s="156"/>
      <c r="C8" s="154" t="s">
        <v>41</v>
      </c>
      <c r="D8" s="156"/>
      <c r="E8" s="156" t="s">
        <v>147</v>
      </c>
      <c r="F8" s="156"/>
      <c r="G8" s="156" t="s">
        <v>150</v>
      </c>
      <c r="H8" s="156"/>
      <c r="I8" s="175"/>
      <c r="J8" s="156"/>
      <c r="K8" s="160"/>
      <c r="AA8" s="176"/>
    </row>
    <row r="9" spans="1:27" s="155" customFormat="1" ht="38.25" x14ac:dyDescent="0.25">
      <c r="A9" s="152" t="s">
        <v>31</v>
      </c>
      <c r="B9" s="156"/>
      <c r="C9" s="154" t="s">
        <v>41</v>
      </c>
      <c r="D9" s="156"/>
      <c r="E9" s="156" t="s">
        <v>148</v>
      </c>
      <c r="F9" s="163"/>
      <c r="G9" s="156" t="s">
        <v>149</v>
      </c>
      <c r="H9" s="156"/>
      <c r="I9" s="175"/>
      <c r="J9" s="156"/>
      <c r="K9" s="160"/>
      <c r="AA9" s="176"/>
    </row>
    <row r="10" spans="1:27" s="155" customFormat="1" ht="38.25" x14ac:dyDescent="0.25">
      <c r="A10" s="152" t="s">
        <v>31</v>
      </c>
      <c r="B10" s="156"/>
      <c r="C10" s="154" t="s">
        <v>41</v>
      </c>
      <c r="D10" s="156"/>
      <c r="E10" s="156" t="s">
        <v>151</v>
      </c>
      <c r="F10" s="156"/>
      <c r="G10" s="156" t="s">
        <v>153</v>
      </c>
      <c r="H10" s="156"/>
      <c r="I10" s="175"/>
      <c r="J10" s="156"/>
      <c r="K10" s="160"/>
      <c r="AA10" s="176"/>
    </row>
    <row r="11" spans="1:27" s="155" customFormat="1" ht="51" x14ac:dyDescent="0.25">
      <c r="A11" s="152" t="s">
        <v>31</v>
      </c>
      <c r="B11" s="156"/>
      <c r="C11" s="154" t="s">
        <v>41</v>
      </c>
      <c r="D11" s="156"/>
      <c r="E11" s="156" t="s">
        <v>152</v>
      </c>
      <c r="F11" s="163"/>
      <c r="G11" s="156" t="s">
        <v>155</v>
      </c>
      <c r="H11" s="156"/>
      <c r="I11" s="175"/>
      <c r="J11" s="156"/>
      <c r="K11" s="160"/>
      <c r="AA11" s="176"/>
    </row>
    <row r="12" spans="1:27" s="155" customFormat="1" ht="38.25" x14ac:dyDescent="0.25">
      <c r="A12" s="152" t="s">
        <v>182</v>
      </c>
      <c r="B12" s="156" t="s">
        <v>182</v>
      </c>
      <c r="C12" s="154" t="s">
        <v>41</v>
      </c>
      <c r="D12" s="156"/>
      <c r="E12" s="156" t="s">
        <v>154</v>
      </c>
      <c r="F12" s="163"/>
      <c r="G12" s="174" t="s">
        <v>184</v>
      </c>
      <c r="H12" s="156"/>
      <c r="I12" s="175"/>
      <c r="J12" s="156"/>
      <c r="K12" s="160"/>
      <c r="AA12" s="176"/>
    </row>
    <row r="13" spans="1:27" s="155" customFormat="1" ht="38.25" x14ac:dyDescent="0.25">
      <c r="A13" s="152" t="s">
        <v>31</v>
      </c>
      <c r="B13" s="156"/>
      <c r="C13" s="154" t="s">
        <v>41</v>
      </c>
      <c r="D13" s="156"/>
      <c r="E13" s="156" t="s">
        <v>156</v>
      </c>
      <c r="F13" s="156"/>
      <c r="G13" s="156" t="s">
        <v>158</v>
      </c>
      <c r="H13" s="156"/>
      <c r="I13" s="175"/>
      <c r="J13" s="156"/>
      <c r="K13" s="160"/>
      <c r="AA13" s="176"/>
    </row>
    <row r="14" spans="1:27" s="155" customFormat="1" ht="51" x14ac:dyDescent="0.25">
      <c r="A14" s="152" t="s">
        <v>31</v>
      </c>
      <c r="B14" s="156"/>
      <c r="C14" s="154" t="s">
        <v>41</v>
      </c>
      <c r="D14" s="156"/>
      <c r="E14" s="156" t="s">
        <v>157</v>
      </c>
      <c r="F14" s="163"/>
      <c r="G14" s="156" t="s">
        <v>159</v>
      </c>
      <c r="H14" s="156"/>
      <c r="I14" s="175"/>
      <c r="J14" s="156"/>
      <c r="K14" s="160"/>
      <c r="AA14" s="176"/>
    </row>
    <row r="15" spans="1:27" s="155" customFormat="1" ht="38.25" x14ac:dyDescent="0.2">
      <c r="A15" s="152" t="s">
        <v>31</v>
      </c>
      <c r="B15" s="156"/>
      <c r="C15" s="154" t="s">
        <v>41</v>
      </c>
      <c r="D15" s="156"/>
      <c r="E15" s="156" t="s">
        <v>160</v>
      </c>
      <c r="F15" s="156"/>
      <c r="G15" s="156" t="s">
        <v>163</v>
      </c>
      <c r="H15" s="156"/>
      <c r="I15" s="156"/>
      <c r="J15" s="156"/>
      <c r="K15" s="160"/>
    </row>
    <row r="16" spans="1:27" s="155" customFormat="1" ht="51" x14ac:dyDescent="0.2">
      <c r="A16" s="152" t="s">
        <v>31</v>
      </c>
      <c r="B16" s="156"/>
      <c r="C16" s="154" t="s">
        <v>41</v>
      </c>
      <c r="D16" s="156"/>
      <c r="E16" s="156" t="s">
        <v>161</v>
      </c>
      <c r="F16" s="163"/>
      <c r="G16" s="156" t="s">
        <v>162</v>
      </c>
      <c r="H16" s="156"/>
      <c r="I16" s="156"/>
      <c r="J16" s="156"/>
      <c r="K16" s="160"/>
    </row>
    <row r="17" spans="1:27" s="155" customFormat="1" ht="12.75" x14ac:dyDescent="0.2">
      <c r="A17" s="152" t="s">
        <v>31</v>
      </c>
      <c r="B17" s="156"/>
      <c r="C17" s="154" t="s">
        <v>41</v>
      </c>
      <c r="D17" s="156"/>
      <c r="E17" s="156" t="s">
        <v>164</v>
      </c>
      <c r="F17" s="156"/>
      <c r="G17" s="156" t="s">
        <v>79</v>
      </c>
      <c r="H17" s="156"/>
      <c r="I17" s="156"/>
      <c r="J17" s="156"/>
      <c r="K17" s="160"/>
    </row>
    <row r="18" spans="1:27" s="155" customFormat="1" ht="12.75" x14ac:dyDescent="0.2">
      <c r="A18" s="152" t="s">
        <v>31</v>
      </c>
      <c r="B18" s="156"/>
      <c r="C18" s="154" t="s">
        <v>41</v>
      </c>
      <c r="D18" s="156"/>
      <c r="E18" s="156" t="s">
        <v>133</v>
      </c>
      <c r="F18" s="156"/>
      <c r="G18" s="156" t="s">
        <v>165</v>
      </c>
      <c r="H18" s="156"/>
      <c r="I18" s="156"/>
      <c r="J18" s="156"/>
      <c r="K18" s="160"/>
    </row>
    <row r="19" spans="1:27" s="155" customFormat="1" ht="12.75" x14ac:dyDescent="0.2">
      <c r="A19" s="152"/>
      <c r="B19" s="156"/>
      <c r="C19" s="154"/>
      <c r="D19" s="156"/>
      <c r="E19" s="156"/>
      <c r="F19" s="156"/>
      <c r="G19" s="156"/>
      <c r="H19" s="156"/>
      <c r="I19" s="156"/>
      <c r="J19" s="156"/>
      <c r="K19" s="160"/>
    </row>
    <row r="20" spans="1:27" x14ac:dyDescent="0.25">
      <c r="A20" s="84"/>
      <c r="B20" s="156"/>
      <c r="C20" s="154"/>
      <c r="D20" s="156"/>
      <c r="E20" s="156"/>
      <c r="F20" s="156"/>
      <c r="G20" s="156"/>
      <c r="H20" s="156"/>
      <c r="I20" s="156"/>
      <c r="J20" s="156"/>
      <c r="K20" s="160"/>
    </row>
    <row r="21" spans="1:27" x14ac:dyDescent="0.25">
      <c r="A21" s="84"/>
      <c r="B21" s="156"/>
      <c r="C21" s="154"/>
      <c r="D21" s="156"/>
      <c r="E21" s="156"/>
      <c r="F21" s="163"/>
      <c r="G21" s="156"/>
      <c r="H21" s="156"/>
      <c r="I21" s="156"/>
      <c r="J21" s="156"/>
      <c r="K21" s="160"/>
    </row>
    <row r="22" spans="1:27" x14ac:dyDescent="0.25">
      <c r="A22" s="84"/>
      <c r="B22" s="170"/>
      <c r="C22" s="154"/>
      <c r="D22" s="170"/>
      <c r="E22" s="156"/>
      <c r="F22" s="156"/>
      <c r="G22" s="156"/>
      <c r="H22" s="170"/>
      <c r="I22" s="156"/>
      <c r="J22" s="170"/>
      <c r="K22" s="171"/>
    </row>
    <row r="23" spans="1:27" x14ac:dyDescent="0.25">
      <c r="A23" s="53"/>
      <c r="B23" s="170"/>
      <c r="C23" s="170"/>
      <c r="D23" s="170"/>
      <c r="E23" s="170"/>
      <c r="F23" s="172"/>
      <c r="G23" s="170"/>
      <c r="H23" s="170"/>
      <c r="I23" s="170"/>
      <c r="J23" s="170"/>
      <c r="K23" s="171"/>
    </row>
    <row r="24" spans="1:27" ht="15.75" thickBot="1" x14ac:dyDescent="0.3">
      <c r="A24" s="148"/>
      <c r="B24" s="161"/>
      <c r="C24" s="161"/>
      <c r="D24" s="161"/>
      <c r="E24" s="161"/>
      <c r="F24" s="161"/>
      <c r="G24" s="161"/>
      <c r="H24" s="161"/>
      <c r="I24" s="161"/>
      <c r="J24" s="161"/>
      <c r="K24" s="162"/>
    </row>
    <row r="25" spans="1:27" x14ac:dyDescent="0.25">
      <c r="B25" s="155"/>
    </row>
    <row r="26" spans="1:27" x14ac:dyDescent="0.25">
      <c r="B26" s="155"/>
    </row>
    <row r="27" spans="1:27" x14ac:dyDescent="0.25">
      <c r="B27" s="155"/>
    </row>
    <row r="28" spans="1:27" s="155" customFormat="1" x14ac:dyDescent="0.25">
      <c r="A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</row>
    <row r="29" spans="1:27" s="155" customFormat="1" x14ac:dyDescent="0.25">
      <c r="A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</row>
    <row r="30" spans="1:27" s="155" customFormat="1" x14ac:dyDescent="0.25">
      <c r="A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</row>
    <row r="31" spans="1:27" s="155" customFormat="1" x14ac:dyDescent="0.25">
      <c r="A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</row>
    <row r="32" spans="1:27" s="155" customFormat="1" x14ac:dyDescent="0.25">
      <c r="A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</row>
    <row r="33" spans="1:27" s="155" customFormat="1" x14ac:dyDescent="0.25">
      <c r="A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</row>
    <row r="34" spans="1:27" s="155" customFormat="1" x14ac:dyDescent="0.25">
      <c r="A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</row>
    <row r="35" spans="1:27" s="155" customFormat="1" x14ac:dyDescent="0.25">
      <c r="A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</row>
    <row r="36" spans="1:27" s="155" customFormat="1" x14ac:dyDescent="0.25">
      <c r="A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</row>
    <row r="37" spans="1:27" s="155" customFormat="1" x14ac:dyDescent="0.25">
      <c r="A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</row>
    <row r="38" spans="1:27" s="155" customFormat="1" x14ac:dyDescent="0.25">
      <c r="A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</row>
    <row r="39" spans="1:27" s="155" customFormat="1" x14ac:dyDescent="0.25">
      <c r="A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</row>
    <row r="40" spans="1:27" s="155" customFormat="1" x14ac:dyDescent="0.25">
      <c r="A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</row>
    <row r="41" spans="1:27" s="155" customFormat="1" x14ac:dyDescent="0.25">
      <c r="A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</row>
    <row r="42" spans="1:27" s="155" customFormat="1" x14ac:dyDescent="0.25">
      <c r="A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</row>
    <row r="43" spans="1:27" s="155" customFormat="1" x14ac:dyDescent="0.25">
      <c r="A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</row>
    <row r="44" spans="1:27" s="155" customFormat="1" x14ac:dyDescent="0.25">
      <c r="A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</row>
    <row r="45" spans="1:27" s="155" customFormat="1" x14ac:dyDescent="0.25">
      <c r="A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</row>
    <row r="46" spans="1:27" s="155" customFormat="1" x14ac:dyDescent="0.25">
      <c r="A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</row>
    <row r="47" spans="1:27" s="155" customFormat="1" x14ac:dyDescent="0.25">
      <c r="A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</row>
    <row r="48" spans="1:27" s="155" customFormat="1" x14ac:dyDescent="0.25">
      <c r="A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</row>
    <row r="49" spans="1:27" s="155" customFormat="1" x14ac:dyDescent="0.25">
      <c r="A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</row>
    <row r="50" spans="1:27" s="155" customFormat="1" x14ac:dyDescent="0.25">
      <c r="A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</row>
    <row r="51" spans="1:27" s="155" customFormat="1" x14ac:dyDescent="0.25">
      <c r="A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</row>
    <row r="52" spans="1:27" s="155" customFormat="1" x14ac:dyDescent="0.25">
      <c r="A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</row>
    <row r="53" spans="1:27" s="155" customFormat="1" x14ac:dyDescent="0.25">
      <c r="A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</row>
    <row r="54" spans="1:27" s="155" customFormat="1" x14ac:dyDescent="0.25">
      <c r="A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</row>
    <row r="55" spans="1:27" s="155" customFormat="1" x14ac:dyDescent="0.25">
      <c r="A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</row>
    <row r="56" spans="1:27" s="155" customFormat="1" x14ac:dyDescent="0.25">
      <c r="A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</row>
    <row r="57" spans="1:27" s="155" customFormat="1" x14ac:dyDescent="0.25">
      <c r="A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</row>
    <row r="58" spans="1:27" s="155" customFormat="1" x14ac:dyDescent="0.25">
      <c r="A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</row>
    <row r="59" spans="1:27" s="155" customFormat="1" x14ac:dyDescent="0.25">
      <c r="A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</row>
    <row r="60" spans="1:27" s="155" customFormat="1" x14ac:dyDescent="0.25">
      <c r="A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</row>
    <row r="61" spans="1:27" s="155" customFormat="1" x14ac:dyDescent="0.25">
      <c r="A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</row>
    <row r="62" spans="1:27" s="155" customFormat="1" x14ac:dyDescent="0.25">
      <c r="A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</row>
    <row r="63" spans="1:27" s="155" customFormat="1" x14ac:dyDescent="0.25">
      <c r="A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</row>
    <row r="64" spans="1:27" s="155" customFormat="1" x14ac:dyDescent="0.25">
      <c r="A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</row>
    <row r="65" spans="1:27" s="155" customFormat="1" x14ac:dyDescent="0.25">
      <c r="A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</row>
    <row r="66" spans="1:27" s="155" customFormat="1" x14ac:dyDescent="0.25">
      <c r="A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</row>
    <row r="67" spans="1:27" s="155" customFormat="1" x14ac:dyDescent="0.25">
      <c r="A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</row>
    <row r="68" spans="1:27" s="155" customFormat="1" x14ac:dyDescent="0.25">
      <c r="A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</row>
    <row r="69" spans="1:27" s="155" customFormat="1" x14ac:dyDescent="0.25">
      <c r="A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</row>
    <row r="70" spans="1:27" s="155" customFormat="1" x14ac:dyDescent="0.25">
      <c r="A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</row>
    <row r="71" spans="1:27" s="155" customFormat="1" x14ac:dyDescent="0.25">
      <c r="A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</row>
    <row r="72" spans="1:27" s="155" customFormat="1" x14ac:dyDescent="0.25">
      <c r="A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</row>
    <row r="73" spans="1:27" s="155" customFormat="1" x14ac:dyDescent="0.25">
      <c r="A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</row>
    <row r="74" spans="1:27" s="155" customFormat="1" x14ac:dyDescent="0.25">
      <c r="A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</row>
    <row r="75" spans="1:27" s="155" customFormat="1" x14ac:dyDescent="0.25">
      <c r="A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</row>
    <row r="76" spans="1:27" s="155" customFormat="1" x14ac:dyDescent="0.25">
      <c r="A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</row>
    <row r="77" spans="1:27" s="155" customFormat="1" x14ac:dyDescent="0.25">
      <c r="A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</row>
    <row r="78" spans="1:27" s="155" customFormat="1" x14ac:dyDescent="0.25">
      <c r="A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</row>
    <row r="79" spans="1:27" s="155" customFormat="1" x14ac:dyDescent="0.25">
      <c r="A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</row>
    <row r="80" spans="1:27" s="155" customFormat="1" x14ac:dyDescent="0.25">
      <c r="A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</row>
    <row r="81" spans="1:27" s="155" customFormat="1" x14ac:dyDescent="0.25">
      <c r="A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</row>
    <row r="82" spans="1:27" s="155" customFormat="1" x14ac:dyDescent="0.25">
      <c r="A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</row>
    <row r="83" spans="1:27" s="155" customFormat="1" x14ac:dyDescent="0.25">
      <c r="A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</row>
    <row r="84" spans="1:27" s="155" customFormat="1" x14ac:dyDescent="0.25">
      <c r="A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</row>
    <row r="85" spans="1:27" s="155" customFormat="1" x14ac:dyDescent="0.25">
      <c r="A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</row>
    <row r="86" spans="1:27" s="155" customFormat="1" x14ac:dyDescent="0.25">
      <c r="A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</row>
    <row r="87" spans="1:27" s="155" customFormat="1" x14ac:dyDescent="0.25">
      <c r="A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</row>
    <row r="88" spans="1:27" s="155" customFormat="1" x14ac:dyDescent="0.25">
      <c r="A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</row>
    <row r="89" spans="1:27" s="155" customFormat="1" x14ac:dyDescent="0.25">
      <c r="A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</row>
    <row r="90" spans="1:27" s="155" customFormat="1" x14ac:dyDescent="0.25">
      <c r="A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</row>
    <row r="91" spans="1:27" s="155" customFormat="1" x14ac:dyDescent="0.25">
      <c r="A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</row>
    <row r="92" spans="1:27" s="155" customFormat="1" x14ac:dyDescent="0.25">
      <c r="A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</row>
    <row r="93" spans="1:27" s="155" customFormat="1" x14ac:dyDescent="0.25">
      <c r="A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</row>
    <row r="94" spans="1:27" s="155" customFormat="1" x14ac:dyDescent="0.25">
      <c r="A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</row>
    <row r="95" spans="1:27" s="155" customFormat="1" x14ac:dyDescent="0.25">
      <c r="A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</row>
    <row r="96" spans="1:27" s="155" customFormat="1" x14ac:dyDescent="0.25">
      <c r="A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</row>
    <row r="97" spans="1:27" s="155" customFormat="1" x14ac:dyDescent="0.25">
      <c r="A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</row>
    <row r="98" spans="1:27" s="155" customFormat="1" x14ac:dyDescent="0.25">
      <c r="A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</row>
    <row r="99" spans="1:27" s="155" customFormat="1" x14ac:dyDescent="0.25">
      <c r="A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</row>
    <row r="100" spans="1:27" s="155" customFormat="1" x14ac:dyDescent="0.25">
      <c r="A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</row>
    <row r="101" spans="1:27" s="155" customFormat="1" x14ac:dyDescent="0.25">
      <c r="A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</row>
    <row r="102" spans="1:27" s="155" customFormat="1" x14ac:dyDescent="0.25">
      <c r="A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</row>
    <row r="103" spans="1:27" s="155" customFormat="1" x14ac:dyDescent="0.25">
      <c r="A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</row>
    <row r="104" spans="1:27" s="155" customFormat="1" x14ac:dyDescent="0.25">
      <c r="A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</row>
    <row r="105" spans="1:27" s="155" customFormat="1" x14ac:dyDescent="0.25">
      <c r="A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</row>
    <row r="106" spans="1:27" s="155" customFormat="1" x14ac:dyDescent="0.25">
      <c r="A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</row>
    <row r="107" spans="1:27" s="155" customFormat="1" x14ac:dyDescent="0.25">
      <c r="A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</row>
    <row r="108" spans="1:27" s="155" customFormat="1" x14ac:dyDescent="0.25">
      <c r="A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</row>
    <row r="109" spans="1:27" s="155" customFormat="1" x14ac:dyDescent="0.25">
      <c r="A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</row>
    <row r="110" spans="1:27" s="155" customFormat="1" x14ac:dyDescent="0.25">
      <c r="A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</row>
    <row r="111" spans="1:27" s="155" customFormat="1" x14ac:dyDescent="0.25">
      <c r="A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</row>
    <row r="112" spans="1:27" s="155" customFormat="1" x14ac:dyDescent="0.25">
      <c r="A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</row>
    <row r="113" spans="1:27" s="155" customFormat="1" x14ac:dyDescent="0.25">
      <c r="A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</row>
    <row r="114" spans="1:27" s="155" customFormat="1" x14ac:dyDescent="0.25">
      <c r="A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</row>
    <row r="115" spans="1:27" s="155" customFormat="1" x14ac:dyDescent="0.25">
      <c r="A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</row>
    <row r="116" spans="1:27" s="155" customFormat="1" x14ac:dyDescent="0.25">
      <c r="A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</row>
    <row r="117" spans="1:27" s="155" customFormat="1" x14ac:dyDescent="0.25">
      <c r="A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</row>
    <row r="118" spans="1:27" s="155" customFormat="1" x14ac:dyDescent="0.25">
      <c r="A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</row>
    <row r="119" spans="1:27" s="155" customFormat="1" x14ac:dyDescent="0.25">
      <c r="A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</row>
    <row r="120" spans="1:27" s="155" customFormat="1" x14ac:dyDescent="0.25">
      <c r="A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</row>
    <row r="121" spans="1:27" s="155" customFormat="1" x14ac:dyDescent="0.25">
      <c r="A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</row>
    <row r="122" spans="1:27" s="155" customFormat="1" x14ac:dyDescent="0.25">
      <c r="A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</row>
    <row r="123" spans="1:27" s="155" customFormat="1" x14ac:dyDescent="0.25">
      <c r="A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</row>
    <row r="124" spans="1:27" s="155" customFormat="1" x14ac:dyDescent="0.25">
      <c r="A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</row>
    <row r="125" spans="1:27" s="155" customFormat="1" x14ac:dyDescent="0.25">
      <c r="A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</row>
    <row r="126" spans="1:27" s="155" customFormat="1" x14ac:dyDescent="0.25">
      <c r="A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</row>
    <row r="127" spans="1:27" s="155" customFormat="1" x14ac:dyDescent="0.25">
      <c r="A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</row>
    <row r="128" spans="1:27" s="155" customFormat="1" x14ac:dyDescent="0.25">
      <c r="A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</row>
    <row r="129" spans="1:27" s="155" customFormat="1" x14ac:dyDescent="0.25">
      <c r="A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</row>
    <row r="130" spans="1:27" s="155" customFormat="1" x14ac:dyDescent="0.25">
      <c r="A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</row>
    <row r="131" spans="1:27" s="155" customFormat="1" x14ac:dyDescent="0.25">
      <c r="A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</row>
    <row r="132" spans="1:27" s="155" customFormat="1" x14ac:dyDescent="0.25">
      <c r="A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</row>
    <row r="133" spans="1:27" s="155" customFormat="1" x14ac:dyDescent="0.25">
      <c r="A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</row>
    <row r="134" spans="1:27" s="155" customFormat="1" x14ac:dyDescent="0.25">
      <c r="A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</row>
    <row r="135" spans="1:27" s="155" customFormat="1" x14ac:dyDescent="0.25">
      <c r="A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</row>
    <row r="136" spans="1:27" s="155" customFormat="1" x14ac:dyDescent="0.25">
      <c r="A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</row>
    <row r="137" spans="1:27" s="155" customFormat="1" x14ac:dyDescent="0.25">
      <c r="A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</row>
    <row r="138" spans="1:27" s="155" customFormat="1" x14ac:dyDescent="0.25">
      <c r="A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</row>
    <row r="139" spans="1:27" s="155" customFormat="1" x14ac:dyDescent="0.25">
      <c r="A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</row>
    <row r="140" spans="1:27" s="155" customFormat="1" x14ac:dyDescent="0.25">
      <c r="A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</row>
    <row r="141" spans="1:27" s="155" customFormat="1" x14ac:dyDescent="0.25">
      <c r="A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</row>
    <row r="142" spans="1:27" s="155" customFormat="1" x14ac:dyDescent="0.25">
      <c r="A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</row>
    <row r="143" spans="1:27" s="155" customFormat="1" x14ac:dyDescent="0.25">
      <c r="A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</row>
    <row r="144" spans="1:27" s="155" customFormat="1" x14ac:dyDescent="0.25">
      <c r="A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</row>
    <row r="145" spans="1:27" s="155" customFormat="1" x14ac:dyDescent="0.25">
      <c r="A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</row>
    <row r="146" spans="1:27" s="155" customFormat="1" x14ac:dyDescent="0.25">
      <c r="A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</row>
    <row r="147" spans="1:27" s="155" customFormat="1" x14ac:dyDescent="0.25">
      <c r="A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</row>
    <row r="148" spans="1:27" s="155" customFormat="1" x14ac:dyDescent="0.25">
      <c r="A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</row>
    <row r="149" spans="1:27" s="155" customFormat="1" x14ac:dyDescent="0.25">
      <c r="A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</row>
    <row r="150" spans="1:27" s="155" customFormat="1" x14ac:dyDescent="0.25">
      <c r="A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</row>
    <row r="151" spans="1:27" s="155" customFormat="1" x14ac:dyDescent="0.25">
      <c r="A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</row>
    <row r="152" spans="1:27" s="155" customFormat="1" x14ac:dyDescent="0.25">
      <c r="A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</row>
    <row r="153" spans="1:27" s="155" customFormat="1" x14ac:dyDescent="0.25">
      <c r="A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</row>
    <row r="154" spans="1:27" s="155" customFormat="1" x14ac:dyDescent="0.25">
      <c r="A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</row>
    <row r="155" spans="1:27" s="155" customFormat="1" x14ac:dyDescent="0.25">
      <c r="A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</row>
    <row r="156" spans="1:27" s="155" customFormat="1" x14ac:dyDescent="0.25">
      <c r="A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</row>
    <row r="157" spans="1:27" s="155" customFormat="1" x14ac:dyDescent="0.25">
      <c r="A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</row>
    <row r="158" spans="1:27" s="155" customFormat="1" x14ac:dyDescent="0.25">
      <c r="A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147"/>
    </row>
    <row r="159" spans="1:27" s="155" customFormat="1" x14ac:dyDescent="0.25">
      <c r="A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147"/>
    </row>
    <row r="160" spans="1:27" s="155" customFormat="1" x14ac:dyDescent="0.25">
      <c r="A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</row>
    <row r="161" spans="1:27" s="155" customFormat="1" x14ac:dyDescent="0.25">
      <c r="A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147"/>
    </row>
    <row r="162" spans="1:27" s="155" customFormat="1" x14ac:dyDescent="0.25">
      <c r="A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147"/>
    </row>
    <row r="163" spans="1:27" s="155" customFormat="1" x14ac:dyDescent="0.25">
      <c r="A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147"/>
    </row>
    <row r="164" spans="1:27" s="155" customFormat="1" x14ac:dyDescent="0.25">
      <c r="A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147"/>
    </row>
    <row r="165" spans="1:27" s="155" customFormat="1" x14ac:dyDescent="0.25">
      <c r="A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</row>
    <row r="166" spans="1:27" s="155" customFormat="1" x14ac:dyDescent="0.25">
      <c r="A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</row>
    <row r="167" spans="1:27" s="155" customFormat="1" x14ac:dyDescent="0.25">
      <c r="A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147"/>
    </row>
    <row r="168" spans="1:27" s="155" customFormat="1" x14ac:dyDescent="0.25">
      <c r="A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</row>
    <row r="169" spans="1:27" s="155" customFormat="1" x14ac:dyDescent="0.25">
      <c r="A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</row>
    <row r="170" spans="1:27" s="155" customFormat="1" x14ac:dyDescent="0.25">
      <c r="A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</row>
    <row r="171" spans="1:27" s="155" customFormat="1" x14ac:dyDescent="0.25">
      <c r="A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</row>
    <row r="172" spans="1:27" s="155" customFormat="1" x14ac:dyDescent="0.25">
      <c r="A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147"/>
    </row>
    <row r="173" spans="1:27" s="155" customFormat="1" x14ac:dyDescent="0.25">
      <c r="A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</row>
    <row r="174" spans="1:27" s="155" customFormat="1" x14ac:dyDescent="0.25">
      <c r="A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147"/>
    </row>
    <row r="175" spans="1:27" s="155" customFormat="1" x14ac:dyDescent="0.25">
      <c r="A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147"/>
    </row>
    <row r="176" spans="1:27" s="155" customFormat="1" x14ac:dyDescent="0.25">
      <c r="A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</row>
    <row r="177" spans="1:27" s="155" customFormat="1" x14ac:dyDescent="0.25">
      <c r="A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</row>
    <row r="178" spans="1:27" s="155" customFormat="1" x14ac:dyDescent="0.25">
      <c r="A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</row>
    <row r="179" spans="1:27" s="155" customFormat="1" x14ac:dyDescent="0.25">
      <c r="A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</row>
    <row r="180" spans="1:27" s="155" customFormat="1" x14ac:dyDescent="0.25">
      <c r="A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  <c r="AA180" s="147"/>
    </row>
    <row r="181" spans="1:27" s="155" customFormat="1" x14ac:dyDescent="0.25">
      <c r="A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147"/>
    </row>
    <row r="182" spans="1:27" s="155" customFormat="1" x14ac:dyDescent="0.25">
      <c r="A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147"/>
    </row>
    <row r="183" spans="1:27" s="155" customFormat="1" x14ac:dyDescent="0.25">
      <c r="A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  <c r="AA183" s="147"/>
    </row>
    <row r="184" spans="1:27" s="155" customFormat="1" x14ac:dyDescent="0.25">
      <c r="A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147"/>
    </row>
    <row r="185" spans="1:27" s="155" customFormat="1" x14ac:dyDescent="0.25">
      <c r="A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147"/>
    </row>
    <row r="186" spans="1:27" s="155" customFormat="1" x14ac:dyDescent="0.25">
      <c r="A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  <c r="AA186" s="147"/>
    </row>
    <row r="187" spans="1:27" s="155" customFormat="1" x14ac:dyDescent="0.25">
      <c r="A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  <c r="AA187" s="147"/>
    </row>
    <row r="188" spans="1:27" s="155" customFormat="1" x14ac:dyDescent="0.25">
      <c r="A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</row>
    <row r="189" spans="1:27" s="155" customFormat="1" x14ac:dyDescent="0.25">
      <c r="A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</row>
    <row r="190" spans="1:27" s="155" customFormat="1" x14ac:dyDescent="0.25">
      <c r="A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</row>
    <row r="191" spans="1:27" s="155" customFormat="1" x14ac:dyDescent="0.25">
      <c r="A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</row>
    <row r="192" spans="1:27" s="155" customFormat="1" x14ac:dyDescent="0.25">
      <c r="A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</row>
    <row r="193" spans="1:27" s="155" customFormat="1" x14ac:dyDescent="0.25">
      <c r="A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</row>
    <row r="194" spans="1:27" s="155" customFormat="1" x14ac:dyDescent="0.25">
      <c r="A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</row>
    <row r="195" spans="1:27" s="155" customFormat="1" x14ac:dyDescent="0.25">
      <c r="A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</row>
    <row r="196" spans="1:27" s="155" customFormat="1" x14ac:dyDescent="0.25">
      <c r="A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</row>
    <row r="197" spans="1:27" s="155" customFormat="1" x14ac:dyDescent="0.25">
      <c r="A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</row>
    <row r="198" spans="1:27" s="155" customFormat="1" x14ac:dyDescent="0.25">
      <c r="A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</row>
    <row r="199" spans="1:27" s="155" customFormat="1" x14ac:dyDescent="0.25">
      <c r="A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  <c r="AA199" s="147"/>
    </row>
    <row r="200" spans="1:27" s="155" customFormat="1" x14ac:dyDescent="0.25">
      <c r="A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</row>
    <row r="201" spans="1:27" s="155" customFormat="1" x14ac:dyDescent="0.25">
      <c r="A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  <c r="AA201" s="147"/>
    </row>
    <row r="202" spans="1:27" s="155" customFormat="1" x14ac:dyDescent="0.25">
      <c r="A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</row>
    <row r="203" spans="1:27" s="155" customFormat="1" x14ac:dyDescent="0.25">
      <c r="A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  <c r="AA203" s="147"/>
    </row>
    <row r="204" spans="1:27" s="155" customFormat="1" x14ac:dyDescent="0.25">
      <c r="A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  <c r="AA204" s="147"/>
    </row>
    <row r="205" spans="1:27" s="155" customFormat="1" x14ac:dyDescent="0.25">
      <c r="A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  <c r="AA205" s="147"/>
    </row>
    <row r="206" spans="1:27" s="155" customFormat="1" x14ac:dyDescent="0.25">
      <c r="A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  <c r="AA206" s="147"/>
    </row>
    <row r="207" spans="1:27" s="155" customFormat="1" x14ac:dyDescent="0.25">
      <c r="A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  <c r="AA207" s="147"/>
    </row>
  </sheetData>
  <dataValidations count="1">
    <dataValidation type="list" allowBlank="1" showInputMessage="1" showErrorMessage="1" sqref="I2:I23">
      <formula1>$AA$3:$AA$5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8"/>
  <sheetViews>
    <sheetView zoomScale="90" zoomScaleNormal="90" workbookViewId="0">
      <pane ySplit="1" topLeftCell="A2" activePane="bottomLeft" state="frozen"/>
      <selection activeCell="B24" sqref="B24"/>
      <selection pane="bottomLeft" activeCell="C2" sqref="C2:G3"/>
    </sheetView>
  </sheetViews>
  <sheetFormatPr defaultRowHeight="15" x14ac:dyDescent="0.25"/>
  <cols>
    <col min="1" max="1" width="10.85546875" style="17" bestFit="1" customWidth="1"/>
    <col min="2" max="2" width="28.42578125" style="8" customWidth="1"/>
    <col min="3" max="3" width="13.5703125" style="18" customWidth="1"/>
    <col min="4" max="4" width="9.140625" style="18"/>
    <col min="5" max="5" width="32.5703125" style="18" customWidth="1"/>
    <col min="6" max="6" width="16.85546875" style="18" hidden="1" customWidth="1"/>
    <col min="7" max="7" width="37.28515625" style="18" customWidth="1"/>
    <col min="8" max="8" width="16.28515625" style="18" hidden="1" customWidth="1"/>
    <col min="9" max="9" width="10.42578125" style="18" bestFit="1" customWidth="1"/>
    <col min="10" max="10" width="11.42578125" style="18" customWidth="1"/>
    <col min="11" max="11" width="33.7109375" style="18" customWidth="1"/>
    <col min="12" max="13" width="0" style="17" hidden="1" customWidth="1"/>
    <col min="14" max="26" width="9.140625" style="17"/>
    <col min="27" max="27" width="0" style="17" hidden="1" customWidth="1"/>
    <col min="28" max="16384" width="9.140625" style="17"/>
  </cols>
  <sheetData>
    <row r="1" spans="1:27" s="42" customFormat="1" x14ac:dyDescent="0.25">
      <c r="A1" s="143" t="s">
        <v>19</v>
      </c>
      <c r="B1" s="144" t="s">
        <v>0</v>
      </c>
      <c r="C1" s="144" t="s">
        <v>2</v>
      </c>
      <c r="D1" s="144" t="s">
        <v>1</v>
      </c>
      <c r="E1" s="144" t="s">
        <v>3</v>
      </c>
      <c r="F1" s="144" t="s">
        <v>4</v>
      </c>
      <c r="G1" s="144" t="s">
        <v>5</v>
      </c>
      <c r="H1" s="144" t="s">
        <v>6</v>
      </c>
      <c r="I1" s="144" t="s">
        <v>7</v>
      </c>
      <c r="J1" s="144" t="s">
        <v>8</v>
      </c>
      <c r="K1" s="145" t="s">
        <v>9</v>
      </c>
    </row>
    <row r="2" spans="1:27" s="18" customFormat="1" x14ac:dyDescent="0.2">
      <c r="A2" s="142" t="s">
        <v>82</v>
      </c>
      <c r="B2" s="146" t="s">
        <v>83</v>
      </c>
      <c r="C2" s="138" t="s">
        <v>41</v>
      </c>
      <c r="D2" s="139" t="s">
        <v>64</v>
      </c>
      <c r="E2" s="139" t="s">
        <v>75</v>
      </c>
      <c r="F2" s="139"/>
      <c r="G2" s="139" t="s">
        <v>76</v>
      </c>
      <c r="H2" s="139"/>
      <c r="I2" s="141" t="s">
        <v>21</v>
      </c>
      <c r="J2" s="19"/>
      <c r="K2" s="23"/>
      <c r="L2" s="11" t="s">
        <v>21</v>
      </c>
      <c r="M2" s="11">
        <f>COUNTIF(I$2:I$998,L2)</f>
        <v>4</v>
      </c>
    </row>
    <row r="3" spans="1:27" s="18" customFormat="1" x14ac:dyDescent="0.25">
      <c r="A3" s="142" t="s">
        <v>82</v>
      </c>
      <c r="B3" s="19"/>
      <c r="C3" s="138" t="s">
        <v>41</v>
      </c>
      <c r="D3" s="139"/>
      <c r="E3" s="139" t="s">
        <v>67</v>
      </c>
      <c r="F3" s="139"/>
      <c r="G3" s="139" t="s">
        <v>171</v>
      </c>
      <c r="H3" s="139"/>
      <c r="I3" s="141" t="s">
        <v>21</v>
      </c>
      <c r="J3" s="19"/>
      <c r="K3" s="23"/>
      <c r="L3" s="11" t="s">
        <v>22</v>
      </c>
      <c r="M3" s="11">
        <f>COUNTIF(I$2:I$998,L3)</f>
        <v>0</v>
      </c>
      <c r="AA3" s="41" t="s">
        <v>21</v>
      </c>
    </row>
    <row r="4" spans="1:27" s="18" customFormat="1" x14ac:dyDescent="0.25">
      <c r="A4" s="142" t="s">
        <v>82</v>
      </c>
      <c r="B4" s="19"/>
      <c r="C4" s="138" t="s">
        <v>41</v>
      </c>
      <c r="D4" s="139"/>
      <c r="E4" s="139" t="s">
        <v>78</v>
      </c>
      <c r="F4" s="139"/>
      <c r="G4" s="139" t="s">
        <v>79</v>
      </c>
      <c r="H4" s="139"/>
      <c r="I4" s="141" t="s">
        <v>21</v>
      </c>
      <c r="J4" s="19"/>
      <c r="K4" s="23"/>
      <c r="AA4" s="41" t="s">
        <v>22</v>
      </c>
    </row>
    <row r="5" spans="1:27" s="18" customFormat="1" x14ac:dyDescent="0.25">
      <c r="A5" s="142" t="s">
        <v>82</v>
      </c>
      <c r="B5" s="19"/>
      <c r="C5" s="138" t="s">
        <v>41</v>
      </c>
      <c r="D5" s="139"/>
      <c r="E5" s="139" t="s">
        <v>80</v>
      </c>
      <c r="F5" s="140"/>
      <c r="G5" s="139" t="s">
        <v>81</v>
      </c>
      <c r="H5" s="139"/>
      <c r="I5" s="141" t="s">
        <v>21</v>
      </c>
      <c r="J5" s="19"/>
      <c r="K5" s="23"/>
      <c r="AA5" s="41" t="s">
        <v>23</v>
      </c>
    </row>
    <row r="6" spans="1:27" s="18" customFormat="1" x14ac:dyDescent="0.25">
      <c r="A6" s="84"/>
      <c r="B6" s="19"/>
      <c r="C6" s="86"/>
      <c r="D6" s="19"/>
      <c r="E6" s="91"/>
      <c r="F6" s="91"/>
      <c r="G6" s="91"/>
      <c r="H6" s="19"/>
      <c r="I6" s="91"/>
      <c r="J6" s="19"/>
      <c r="K6" s="23"/>
    </row>
    <row r="7" spans="1:27" s="18" customFormat="1" x14ac:dyDescent="0.25">
      <c r="A7" s="84"/>
      <c r="B7" s="19"/>
      <c r="C7" s="86"/>
      <c r="D7" s="19"/>
      <c r="E7" s="91"/>
      <c r="F7" s="91"/>
      <c r="G7" s="91"/>
      <c r="H7" s="19"/>
      <c r="I7" s="91"/>
      <c r="J7" s="19"/>
      <c r="K7" s="23"/>
    </row>
    <row r="8" spans="1:27" s="18" customFormat="1" x14ac:dyDescent="0.25">
      <c r="A8" s="84"/>
      <c r="B8" s="19"/>
      <c r="C8" s="86"/>
      <c r="D8" s="19"/>
      <c r="E8" s="91"/>
      <c r="F8" s="91"/>
      <c r="G8" s="91"/>
      <c r="H8" s="19"/>
      <c r="I8" s="91"/>
      <c r="J8" s="19"/>
      <c r="K8" s="23"/>
    </row>
    <row r="9" spans="1:27" s="18" customFormat="1" x14ac:dyDescent="0.25">
      <c r="A9" s="84"/>
      <c r="B9" s="19"/>
      <c r="C9" s="86"/>
      <c r="D9" s="19"/>
      <c r="E9" s="91"/>
      <c r="F9" s="91"/>
      <c r="G9" s="91"/>
      <c r="H9" s="19"/>
      <c r="I9" s="91"/>
      <c r="J9" s="19"/>
      <c r="K9" s="23"/>
    </row>
    <row r="10" spans="1:27" s="18" customFormat="1" x14ac:dyDescent="0.25">
      <c r="A10" s="84"/>
      <c r="B10" s="19"/>
      <c r="C10" s="86"/>
      <c r="D10" s="19"/>
      <c r="E10" s="91"/>
      <c r="F10" s="91"/>
      <c r="G10" s="91"/>
      <c r="H10" s="19"/>
      <c r="I10" s="91"/>
      <c r="J10" s="19"/>
      <c r="K10" s="23"/>
    </row>
    <row r="11" spans="1:27" x14ac:dyDescent="0.25">
      <c r="A11" s="84"/>
      <c r="B11" s="19"/>
      <c r="C11" s="86"/>
      <c r="D11" s="19"/>
      <c r="E11" s="19"/>
      <c r="F11" s="19"/>
      <c r="G11" s="19"/>
      <c r="H11" s="19"/>
      <c r="I11" s="19"/>
      <c r="J11" s="19"/>
      <c r="K11" s="23"/>
    </row>
    <row r="12" spans="1:27" x14ac:dyDescent="0.25">
      <c r="A12" s="3"/>
      <c r="B12" s="19"/>
      <c r="C12" s="86"/>
      <c r="D12" s="19"/>
      <c r="E12" s="19"/>
      <c r="F12" s="26"/>
      <c r="G12" s="19"/>
      <c r="H12" s="19"/>
      <c r="I12" s="19"/>
      <c r="J12" s="19"/>
      <c r="K12" s="23"/>
    </row>
    <row r="13" spans="1:27" x14ac:dyDescent="0.25">
      <c r="A13" s="3"/>
      <c r="B13" s="54"/>
      <c r="C13" s="86"/>
      <c r="D13" s="54"/>
      <c r="E13" s="19"/>
      <c r="F13" s="19"/>
      <c r="G13" s="19"/>
      <c r="H13" s="54"/>
      <c r="I13" s="19"/>
      <c r="J13" s="54"/>
      <c r="K13" s="55"/>
    </row>
    <row r="14" spans="1:27" x14ac:dyDescent="0.25">
      <c r="A14" s="53"/>
      <c r="B14" s="54"/>
      <c r="C14" s="54"/>
      <c r="D14" s="54"/>
      <c r="E14" s="54"/>
      <c r="F14" s="56"/>
      <c r="G14" s="54"/>
      <c r="H14" s="54"/>
      <c r="I14" s="54"/>
      <c r="J14" s="54"/>
      <c r="K14" s="55"/>
    </row>
    <row r="15" spans="1:27" ht="15.75" thickBot="1" x14ac:dyDescent="0.3">
      <c r="A15" s="4"/>
      <c r="B15" s="24"/>
      <c r="C15" s="24"/>
      <c r="D15" s="24"/>
      <c r="E15" s="24"/>
      <c r="F15" s="24"/>
      <c r="G15" s="24"/>
      <c r="H15" s="24"/>
      <c r="I15" s="24"/>
      <c r="J15" s="24"/>
      <c r="K15" s="25"/>
    </row>
    <row r="16" spans="1:27" x14ac:dyDescent="0.25">
      <c r="B16" s="18"/>
    </row>
    <row r="17" spans="1:27" x14ac:dyDescent="0.25">
      <c r="B17" s="18"/>
    </row>
    <row r="18" spans="1:27" x14ac:dyDescent="0.25">
      <c r="B18" s="18"/>
    </row>
    <row r="19" spans="1:27" s="18" customFormat="1" x14ac:dyDescent="0.25">
      <c r="A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s="18" customFormat="1" x14ac:dyDescent="0.25">
      <c r="A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s="18" customFormat="1" x14ac:dyDescent="0.25">
      <c r="A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s="18" customFormat="1" x14ac:dyDescent="0.25">
      <c r="A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s="18" customFormat="1" x14ac:dyDescent="0.25">
      <c r="A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s="18" customFormat="1" x14ac:dyDescent="0.25">
      <c r="A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s="18" customFormat="1" x14ac:dyDescent="0.25">
      <c r="A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s="18" customFormat="1" x14ac:dyDescent="0.25">
      <c r="A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s="18" customFormat="1" x14ac:dyDescent="0.25">
      <c r="A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s="18" customFormat="1" x14ac:dyDescent="0.25">
      <c r="A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s="18" customFormat="1" x14ac:dyDescent="0.25">
      <c r="A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s="18" customFormat="1" x14ac:dyDescent="0.25">
      <c r="A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s="18" customFormat="1" x14ac:dyDescent="0.25">
      <c r="A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s="18" customFormat="1" x14ac:dyDescent="0.25">
      <c r="A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s="18" customFormat="1" x14ac:dyDescent="0.25">
      <c r="A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s="18" customFormat="1" x14ac:dyDescent="0.25">
      <c r="A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s="18" customFormat="1" x14ac:dyDescent="0.25">
      <c r="A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s="18" customFormat="1" x14ac:dyDescent="0.25">
      <c r="A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s="18" customFormat="1" x14ac:dyDescent="0.25">
      <c r="A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s="18" customFormat="1" x14ac:dyDescent="0.25">
      <c r="A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s="18" customFormat="1" x14ac:dyDescent="0.25">
      <c r="A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s="18" customFormat="1" x14ac:dyDescent="0.25">
      <c r="A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s="18" customFormat="1" x14ac:dyDescent="0.25">
      <c r="A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s="18" customFormat="1" x14ac:dyDescent="0.25">
      <c r="A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s="18" customFormat="1" x14ac:dyDescent="0.25">
      <c r="A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s="18" customFormat="1" x14ac:dyDescent="0.25">
      <c r="A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s="18" customFormat="1" x14ac:dyDescent="0.25">
      <c r="A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s="18" customFormat="1" x14ac:dyDescent="0.25">
      <c r="A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s="18" customFormat="1" x14ac:dyDescent="0.25">
      <c r="A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s="18" customFormat="1" x14ac:dyDescent="0.25">
      <c r="A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s="18" customFormat="1" x14ac:dyDescent="0.25">
      <c r="A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s="18" customFormat="1" x14ac:dyDescent="0.25">
      <c r="A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s="18" customFormat="1" x14ac:dyDescent="0.25">
      <c r="A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s="18" customFormat="1" x14ac:dyDescent="0.25">
      <c r="A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s="18" customFormat="1" x14ac:dyDescent="0.25">
      <c r="A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s="18" customFormat="1" x14ac:dyDescent="0.25">
      <c r="A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s="18" customFormat="1" x14ac:dyDescent="0.25">
      <c r="A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s="18" customFormat="1" x14ac:dyDescent="0.25">
      <c r="A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s="18" customFormat="1" x14ac:dyDescent="0.25">
      <c r="A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s="18" customFormat="1" x14ac:dyDescent="0.25">
      <c r="A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s="18" customFormat="1" x14ac:dyDescent="0.25">
      <c r="A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s="18" customFormat="1" x14ac:dyDescent="0.25">
      <c r="A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s="18" customFormat="1" x14ac:dyDescent="0.25">
      <c r="A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s="18" customFormat="1" x14ac:dyDescent="0.25">
      <c r="A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s="18" customFormat="1" x14ac:dyDescent="0.25">
      <c r="A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s="18" customFormat="1" x14ac:dyDescent="0.25">
      <c r="A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s="18" customFormat="1" x14ac:dyDescent="0.25">
      <c r="A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s="18" customFormat="1" x14ac:dyDescent="0.25">
      <c r="A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s="18" customFormat="1" x14ac:dyDescent="0.25">
      <c r="A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s="18" customFormat="1" x14ac:dyDescent="0.25">
      <c r="A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s="18" customFormat="1" x14ac:dyDescent="0.25">
      <c r="A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s="18" customFormat="1" x14ac:dyDescent="0.25">
      <c r="A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s="18" customFormat="1" x14ac:dyDescent="0.25">
      <c r="A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s="18" customFormat="1" x14ac:dyDescent="0.25">
      <c r="A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s="18" customFormat="1" x14ac:dyDescent="0.25">
      <c r="A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s="18" customFormat="1" x14ac:dyDescent="0.25">
      <c r="A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s="18" customFormat="1" x14ac:dyDescent="0.25">
      <c r="A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s="18" customFormat="1" x14ac:dyDescent="0.25">
      <c r="A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s="18" customFormat="1" x14ac:dyDescent="0.25">
      <c r="A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s="18" customFormat="1" x14ac:dyDescent="0.25">
      <c r="A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s="18" customFormat="1" x14ac:dyDescent="0.25">
      <c r="A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s="18" customFormat="1" x14ac:dyDescent="0.25">
      <c r="A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s="18" customFormat="1" x14ac:dyDescent="0.25">
      <c r="A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s="18" customFormat="1" x14ac:dyDescent="0.25">
      <c r="A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s="18" customFormat="1" x14ac:dyDescent="0.25">
      <c r="A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s="18" customFormat="1" x14ac:dyDescent="0.25">
      <c r="A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s="18" customFormat="1" x14ac:dyDescent="0.25">
      <c r="A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s="18" customFormat="1" x14ac:dyDescent="0.25">
      <c r="A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s="18" customFormat="1" x14ac:dyDescent="0.25">
      <c r="A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s="18" customFormat="1" x14ac:dyDescent="0.25">
      <c r="A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s="18" customFormat="1" x14ac:dyDescent="0.25">
      <c r="A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s="18" customFormat="1" x14ac:dyDescent="0.25">
      <c r="A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s="18" customFormat="1" x14ac:dyDescent="0.25">
      <c r="A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s="18" customFormat="1" x14ac:dyDescent="0.25">
      <c r="A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s="18" customFormat="1" x14ac:dyDescent="0.25">
      <c r="A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s="18" customFormat="1" x14ac:dyDescent="0.25">
      <c r="A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s="18" customFormat="1" x14ac:dyDescent="0.25">
      <c r="A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s="18" customFormat="1" x14ac:dyDescent="0.25">
      <c r="A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s="18" customFormat="1" x14ac:dyDescent="0.25">
      <c r="A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s="18" customFormat="1" x14ac:dyDescent="0.25">
      <c r="A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s="18" customFormat="1" x14ac:dyDescent="0.25">
      <c r="A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s="18" customFormat="1" x14ac:dyDescent="0.25">
      <c r="A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s="18" customFormat="1" x14ac:dyDescent="0.25">
      <c r="A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s="18" customFormat="1" x14ac:dyDescent="0.25">
      <c r="A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s="18" customFormat="1" x14ac:dyDescent="0.25">
      <c r="A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s="18" customFormat="1" x14ac:dyDescent="0.25">
      <c r="A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s="18" customFormat="1" x14ac:dyDescent="0.25">
      <c r="A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s="18" customFormat="1" x14ac:dyDescent="0.25">
      <c r="A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s="18" customFormat="1" x14ac:dyDescent="0.25">
      <c r="A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s="18" customFormat="1" x14ac:dyDescent="0.25">
      <c r="A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s="18" customFormat="1" x14ac:dyDescent="0.25">
      <c r="A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s="18" customFormat="1" x14ac:dyDescent="0.25">
      <c r="A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s="18" customFormat="1" x14ac:dyDescent="0.25">
      <c r="A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s="18" customFormat="1" x14ac:dyDescent="0.25">
      <c r="A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s="18" customFormat="1" x14ac:dyDescent="0.25">
      <c r="A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s="18" customFormat="1" x14ac:dyDescent="0.25">
      <c r="A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s="18" customFormat="1" x14ac:dyDescent="0.25">
      <c r="A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s="18" customFormat="1" x14ac:dyDescent="0.25">
      <c r="A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s="18" customFormat="1" x14ac:dyDescent="0.25">
      <c r="A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s="18" customFormat="1" x14ac:dyDescent="0.25">
      <c r="A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s="18" customFormat="1" x14ac:dyDescent="0.25">
      <c r="A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s="18" customFormat="1" x14ac:dyDescent="0.25">
      <c r="A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s="18" customFormat="1" x14ac:dyDescent="0.25">
      <c r="A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s="18" customFormat="1" x14ac:dyDescent="0.25">
      <c r="A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s="18" customFormat="1" x14ac:dyDescent="0.25">
      <c r="A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s="18" customFormat="1" x14ac:dyDescent="0.25">
      <c r="A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s="18" customFormat="1" x14ac:dyDescent="0.25">
      <c r="A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s="18" customFormat="1" x14ac:dyDescent="0.25">
      <c r="A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s="18" customFormat="1" x14ac:dyDescent="0.25">
      <c r="A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s="18" customFormat="1" x14ac:dyDescent="0.25">
      <c r="A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s="18" customFormat="1" x14ac:dyDescent="0.25">
      <c r="A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s="18" customFormat="1" x14ac:dyDescent="0.25">
      <c r="A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s="18" customFormat="1" x14ac:dyDescent="0.25">
      <c r="A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s="18" customFormat="1" x14ac:dyDescent="0.25">
      <c r="A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s="18" customFormat="1" x14ac:dyDescent="0.25">
      <c r="A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s="18" customFormat="1" x14ac:dyDescent="0.25">
      <c r="A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s="18" customFormat="1" x14ac:dyDescent="0.25">
      <c r="A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s="18" customFormat="1" x14ac:dyDescent="0.25">
      <c r="A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s="18" customFormat="1" x14ac:dyDescent="0.25">
      <c r="A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s="18" customFormat="1" x14ac:dyDescent="0.25">
      <c r="A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s="18" customFormat="1" x14ac:dyDescent="0.25">
      <c r="A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s="18" customFormat="1" x14ac:dyDescent="0.25">
      <c r="A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s="18" customFormat="1" x14ac:dyDescent="0.25">
      <c r="A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s="18" customFormat="1" x14ac:dyDescent="0.25">
      <c r="A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s="18" customFormat="1" x14ac:dyDescent="0.25">
      <c r="A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s="18" customFormat="1" x14ac:dyDescent="0.25">
      <c r="A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s="18" customFormat="1" x14ac:dyDescent="0.25">
      <c r="A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s="18" customFormat="1" x14ac:dyDescent="0.25">
      <c r="A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s="18" customFormat="1" x14ac:dyDescent="0.25">
      <c r="A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s="18" customFormat="1" x14ac:dyDescent="0.25">
      <c r="A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s="18" customFormat="1" x14ac:dyDescent="0.25">
      <c r="A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s="18" customFormat="1" x14ac:dyDescent="0.25">
      <c r="A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s="18" customFormat="1" x14ac:dyDescent="0.25">
      <c r="A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s="18" customFormat="1" x14ac:dyDescent="0.25">
      <c r="A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s="18" customFormat="1" x14ac:dyDescent="0.25">
      <c r="A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s="18" customFormat="1" x14ac:dyDescent="0.25">
      <c r="A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s="18" customFormat="1" x14ac:dyDescent="0.25">
      <c r="A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s="18" customFormat="1" x14ac:dyDescent="0.25">
      <c r="A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s="18" customFormat="1" x14ac:dyDescent="0.25">
      <c r="A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s="18" customFormat="1" x14ac:dyDescent="0.25">
      <c r="A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s="18" customFormat="1" x14ac:dyDescent="0.25">
      <c r="A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s="18" customFormat="1" x14ac:dyDescent="0.25">
      <c r="A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s="18" customFormat="1" x14ac:dyDescent="0.25">
      <c r="A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s="18" customFormat="1" x14ac:dyDescent="0.25">
      <c r="A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s="18" customFormat="1" x14ac:dyDescent="0.25">
      <c r="A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s="18" customFormat="1" x14ac:dyDescent="0.25">
      <c r="A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s="18" customFormat="1" x14ac:dyDescent="0.25">
      <c r="A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s="18" customFormat="1" x14ac:dyDescent="0.25">
      <c r="A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s="18" customFormat="1" x14ac:dyDescent="0.25">
      <c r="A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s="18" customFormat="1" x14ac:dyDescent="0.25">
      <c r="A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s="18" customFormat="1" x14ac:dyDescent="0.25">
      <c r="A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s="18" customFormat="1" x14ac:dyDescent="0.25">
      <c r="A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s="18" customFormat="1" x14ac:dyDescent="0.25">
      <c r="A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s="18" customFormat="1" x14ac:dyDescent="0.25">
      <c r="A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s="18" customFormat="1" x14ac:dyDescent="0.25">
      <c r="A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s="18" customFormat="1" x14ac:dyDescent="0.25">
      <c r="A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s="18" customFormat="1" x14ac:dyDescent="0.25">
      <c r="A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s="18" customFormat="1" x14ac:dyDescent="0.25">
      <c r="A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s="18" customFormat="1" x14ac:dyDescent="0.25">
      <c r="A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s="18" customFormat="1" x14ac:dyDescent="0.25">
      <c r="A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s="18" customFormat="1" x14ac:dyDescent="0.25">
      <c r="A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s="18" customFormat="1" x14ac:dyDescent="0.25">
      <c r="A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s="18" customFormat="1" x14ac:dyDescent="0.25">
      <c r="A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s="18" customFormat="1" x14ac:dyDescent="0.25">
      <c r="A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s="18" customFormat="1" x14ac:dyDescent="0.25">
      <c r="A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s="18" customFormat="1" x14ac:dyDescent="0.25">
      <c r="A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s="18" customFormat="1" x14ac:dyDescent="0.25">
      <c r="A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s="18" customFormat="1" x14ac:dyDescent="0.25">
      <c r="A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s="18" customFormat="1" x14ac:dyDescent="0.25">
      <c r="A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s="18" customFormat="1" x14ac:dyDescent="0.25">
      <c r="A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s="18" customFormat="1" x14ac:dyDescent="0.25">
      <c r="A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s="18" customFormat="1" x14ac:dyDescent="0.25">
      <c r="A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s="18" customFormat="1" x14ac:dyDescent="0.25">
      <c r="A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s="18" customFormat="1" x14ac:dyDescent="0.25">
      <c r="A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s="18" customFormat="1" x14ac:dyDescent="0.25">
      <c r="A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s="18" customFormat="1" x14ac:dyDescent="0.25">
      <c r="A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s="18" customFormat="1" x14ac:dyDescent="0.25">
      <c r="A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s="18" customFormat="1" x14ac:dyDescent="0.25">
      <c r="A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s="18" customFormat="1" x14ac:dyDescent="0.25">
      <c r="A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s="18" customFormat="1" x14ac:dyDescent="0.25">
      <c r="A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</sheetData>
  <dataValidations count="1">
    <dataValidation type="list" allowBlank="1" showInputMessage="1" showErrorMessage="1" sqref="I2:I14">
      <formula1>$AA$3:$AA$5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8"/>
  <sheetViews>
    <sheetView zoomScale="90" zoomScaleNormal="90" workbookViewId="0">
      <pane ySplit="1" topLeftCell="A2" activePane="bottomLeft" state="frozen"/>
      <selection activeCell="B24" sqref="B24"/>
      <selection pane="bottomLeft" activeCell="A7" sqref="A7:G7"/>
    </sheetView>
  </sheetViews>
  <sheetFormatPr defaultRowHeight="15" x14ac:dyDescent="0.25"/>
  <cols>
    <col min="1" max="1" width="10.85546875" style="147" bestFit="1" customWidth="1"/>
    <col min="2" max="2" width="28.42578125" style="151" customWidth="1"/>
    <col min="3" max="3" width="13.5703125" style="155" customWidth="1"/>
    <col min="4" max="4" width="9.140625" style="155"/>
    <col min="5" max="5" width="32.5703125" style="155" customWidth="1"/>
    <col min="6" max="6" width="16.85546875" style="155" hidden="1" customWidth="1"/>
    <col min="7" max="7" width="37.28515625" style="155" customWidth="1"/>
    <col min="8" max="8" width="16.28515625" style="155" hidden="1" customWidth="1"/>
    <col min="9" max="9" width="10.42578125" style="155" bestFit="1" customWidth="1"/>
    <col min="10" max="10" width="11.42578125" style="155" customWidth="1"/>
    <col min="11" max="11" width="33.7109375" style="155" customWidth="1"/>
    <col min="12" max="13" width="0" style="147" hidden="1" customWidth="1"/>
    <col min="14" max="26" width="9.140625" style="147"/>
    <col min="27" max="27" width="0" style="147" hidden="1" customWidth="1"/>
    <col min="28" max="16384" width="9.140625" style="147"/>
  </cols>
  <sheetData>
    <row r="1" spans="1:27" s="169" customFormat="1" x14ac:dyDescent="0.25">
      <c r="A1" s="157" t="s">
        <v>19</v>
      </c>
      <c r="B1" s="158" t="s">
        <v>0</v>
      </c>
      <c r="C1" s="158" t="s">
        <v>2</v>
      </c>
      <c r="D1" s="158" t="s">
        <v>1</v>
      </c>
      <c r="E1" s="158" t="s">
        <v>3</v>
      </c>
      <c r="F1" s="158" t="s">
        <v>4</v>
      </c>
      <c r="G1" s="158" t="s">
        <v>5</v>
      </c>
      <c r="H1" s="158" t="s">
        <v>6</v>
      </c>
      <c r="I1" s="158" t="s">
        <v>7</v>
      </c>
      <c r="J1" s="158" t="s">
        <v>8</v>
      </c>
      <c r="K1" s="159" t="s">
        <v>9</v>
      </c>
    </row>
    <row r="2" spans="1:27" s="155" customFormat="1" ht="25.5" x14ac:dyDescent="0.2">
      <c r="A2" s="152" t="s">
        <v>33</v>
      </c>
      <c r="B2" s="167" t="s">
        <v>167</v>
      </c>
      <c r="C2" s="154" t="s">
        <v>41</v>
      </c>
      <c r="D2" s="156" t="s">
        <v>64</v>
      </c>
      <c r="E2" s="156" t="s">
        <v>168</v>
      </c>
      <c r="F2" s="156"/>
      <c r="G2" s="156" t="s">
        <v>169</v>
      </c>
      <c r="H2" s="156"/>
      <c r="I2" s="175"/>
      <c r="J2" s="156"/>
      <c r="K2" s="160"/>
      <c r="L2" s="153" t="s">
        <v>21</v>
      </c>
      <c r="M2" s="153">
        <f>COUNTIF(I$2:I$998,L2)</f>
        <v>0</v>
      </c>
    </row>
    <row r="3" spans="1:27" s="155" customFormat="1" x14ac:dyDescent="0.25">
      <c r="A3" s="152" t="s">
        <v>33</v>
      </c>
      <c r="B3" s="156"/>
      <c r="C3" s="154" t="s">
        <v>41</v>
      </c>
      <c r="D3" s="156"/>
      <c r="E3" s="156" t="s">
        <v>67</v>
      </c>
      <c r="F3" s="156"/>
      <c r="G3" s="156" t="s">
        <v>170</v>
      </c>
      <c r="H3" s="156"/>
      <c r="I3" s="175"/>
      <c r="J3" s="156"/>
      <c r="K3" s="160"/>
      <c r="L3" s="153" t="s">
        <v>22</v>
      </c>
      <c r="M3" s="153">
        <f>COUNTIF(I$2:I$998,L3)</f>
        <v>0</v>
      </c>
      <c r="AA3" s="168" t="s">
        <v>21</v>
      </c>
    </row>
    <row r="4" spans="1:27" s="155" customFormat="1" ht="25.5" x14ac:dyDescent="0.25">
      <c r="A4" s="152" t="s">
        <v>33</v>
      </c>
      <c r="B4" s="156"/>
      <c r="C4" s="154" t="s">
        <v>41</v>
      </c>
      <c r="D4" s="156"/>
      <c r="E4" s="156" t="s">
        <v>172</v>
      </c>
      <c r="F4" s="156"/>
      <c r="G4" s="156" t="s">
        <v>173</v>
      </c>
      <c r="H4" s="156"/>
      <c r="I4" s="175"/>
      <c r="J4" s="156"/>
      <c r="K4" s="160"/>
      <c r="AA4" s="168" t="s">
        <v>22</v>
      </c>
    </row>
    <row r="5" spans="1:27" s="155" customFormat="1" x14ac:dyDescent="0.25">
      <c r="A5" s="152" t="s">
        <v>33</v>
      </c>
      <c r="B5" s="156"/>
      <c r="C5" s="154" t="s">
        <v>41</v>
      </c>
      <c r="D5" s="156"/>
      <c r="E5" s="156" t="s">
        <v>78</v>
      </c>
      <c r="F5" s="156"/>
      <c r="G5" s="156" t="s">
        <v>79</v>
      </c>
      <c r="H5" s="156"/>
      <c r="I5" s="175"/>
      <c r="J5" s="156"/>
      <c r="K5" s="160"/>
      <c r="AA5" s="168" t="s">
        <v>23</v>
      </c>
    </row>
    <row r="6" spans="1:27" s="155" customFormat="1" ht="12.75" x14ac:dyDescent="0.2">
      <c r="A6" s="152" t="s">
        <v>33</v>
      </c>
      <c r="B6" s="156"/>
      <c r="C6" s="154"/>
      <c r="D6" s="156"/>
      <c r="E6" s="156" t="s">
        <v>80</v>
      </c>
      <c r="F6" s="163"/>
      <c r="G6" s="156" t="s">
        <v>81</v>
      </c>
      <c r="H6" s="156"/>
      <c r="I6" s="156"/>
      <c r="J6" s="156"/>
      <c r="K6" s="160"/>
    </row>
    <row r="7" spans="1:27" s="155" customFormat="1" ht="12.75" x14ac:dyDescent="0.2">
      <c r="A7" s="152"/>
      <c r="B7" s="156"/>
      <c r="C7" s="154"/>
      <c r="D7" s="156"/>
      <c r="E7" s="156"/>
      <c r="F7" s="163"/>
      <c r="G7" s="156"/>
      <c r="H7" s="156"/>
      <c r="I7" s="156"/>
      <c r="J7" s="156"/>
      <c r="K7" s="160"/>
    </row>
    <row r="8" spans="1:27" s="155" customFormat="1" x14ac:dyDescent="0.25">
      <c r="A8" s="84"/>
      <c r="B8" s="156"/>
      <c r="C8" s="154"/>
      <c r="D8" s="156"/>
      <c r="E8" s="156"/>
      <c r="F8" s="156"/>
      <c r="G8" s="156"/>
      <c r="H8" s="156"/>
      <c r="I8" s="156"/>
      <c r="J8" s="156"/>
      <c r="K8" s="160"/>
    </row>
    <row r="9" spans="1:27" s="155" customFormat="1" x14ac:dyDescent="0.25">
      <c r="A9" s="84"/>
      <c r="B9" s="156"/>
      <c r="C9" s="154"/>
      <c r="D9" s="156"/>
      <c r="E9" s="156"/>
      <c r="F9" s="156"/>
      <c r="G9" s="156"/>
      <c r="H9" s="156"/>
      <c r="I9" s="156"/>
      <c r="J9" s="156"/>
      <c r="K9" s="160"/>
    </row>
    <row r="10" spans="1:27" s="155" customFormat="1" x14ac:dyDescent="0.25">
      <c r="A10" s="84"/>
      <c r="B10" s="156"/>
      <c r="C10" s="154"/>
      <c r="D10" s="156"/>
      <c r="E10" s="156"/>
      <c r="F10" s="156"/>
      <c r="G10" s="156"/>
      <c r="H10" s="156"/>
      <c r="I10" s="156"/>
      <c r="J10" s="156"/>
      <c r="K10" s="160"/>
    </row>
    <row r="11" spans="1:27" x14ac:dyDescent="0.25">
      <c r="A11" s="84"/>
      <c r="B11" s="156"/>
      <c r="C11" s="154"/>
      <c r="D11" s="156"/>
      <c r="E11" s="156"/>
      <c r="F11" s="156"/>
      <c r="G11" s="156"/>
      <c r="H11" s="156"/>
      <c r="I11" s="156"/>
      <c r="J11" s="156"/>
      <c r="K11" s="160"/>
    </row>
    <row r="12" spans="1:27" x14ac:dyDescent="0.25">
      <c r="A12" s="84"/>
      <c r="B12" s="156"/>
      <c r="C12" s="154"/>
      <c r="D12" s="156"/>
      <c r="E12" s="156"/>
      <c r="F12" s="163"/>
      <c r="G12" s="156"/>
      <c r="H12" s="156"/>
      <c r="I12" s="156"/>
      <c r="J12" s="156"/>
      <c r="K12" s="160"/>
    </row>
    <row r="13" spans="1:27" x14ac:dyDescent="0.25">
      <c r="A13" s="84"/>
      <c r="B13" s="170"/>
      <c r="C13" s="154"/>
      <c r="D13" s="170"/>
      <c r="E13" s="156"/>
      <c r="F13" s="156"/>
      <c r="G13" s="156"/>
      <c r="H13" s="170"/>
      <c r="I13" s="156"/>
      <c r="J13" s="170"/>
      <c r="K13" s="171"/>
    </row>
    <row r="14" spans="1:27" x14ac:dyDescent="0.25">
      <c r="A14" s="53"/>
      <c r="B14" s="170"/>
      <c r="C14" s="170"/>
      <c r="D14" s="170"/>
      <c r="E14" s="170"/>
      <c r="F14" s="172"/>
      <c r="G14" s="170"/>
      <c r="H14" s="170"/>
      <c r="I14" s="170"/>
      <c r="J14" s="170"/>
      <c r="K14" s="171"/>
    </row>
    <row r="15" spans="1:27" ht="15.75" thickBot="1" x14ac:dyDescent="0.3">
      <c r="A15" s="148"/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27" x14ac:dyDescent="0.25">
      <c r="B16" s="155"/>
    </row>
    <row r="17" spans="1:27" x14ac:dyDescent="0.25">
      <c r="B17" s="155"/>
    </row>
    <row r="18" spans="1:27" x14ac:dyDescent="0.25">
      <c r="B18" s="155"/>
    </row>
    <row r="19" spans="1:27" s="155" customFormat="1" x14ac:dyDescent="0.25">
      <c r="A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</row>
    <row r="20" spans="1:27" s="155" customFormat="1" x14ac:dyDescent="0.25">
      <c r="A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</row>
    <row r="21" spans="1:27" s="155" customFormat="1" x14ac:dyDescent="0.25">
      <c r="A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</row>
    <row r="22" spans="1:27" s="155" customFormat="1" x14ac:dyDescent="0.25">
      <c r="A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</row>
    <row r="23" spans="1:27" s="155" customFormat="1" x14ac:dyDescent="0.25">
      <c r="A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</row>
    <row r="24" spans="1:27" s="155" customFormat="1" x14ac:dyDescent="0.25">
      <c r="A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</row>
    <row r="25" spans="1:27" s="155" customFormat="1" x14ac:dyDescent="0.25">
      <c r="A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</row>
    <row r="26" spans="1:27" s="155" customFormat="1" x14ac:dyDescent="0.25">
      <c r="A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</row>
    <row r="27" spans="1:27" s="155" customFormat="1" x14ac:dyDescent="0.25">
      <c r="A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</row>
    <row r="28" spans="1:27" s="155" customFormat="1" x14ac:dyDescent="0.25">
      <c r="A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</row>
    <row r="29" spans="1:27" s="155" customFormat="1" x14ac:dyDescent="0.25">
      <c r="A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</row>
    <row r="30" spans="1:27" s="155" customFormat="1" x14ac:dyDescent="0.25">
      <c r="A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</row>
    <row r="31" spans="1:27" s="155" customFormat="1" x14ac:dyDescent="0.25">
      <c r="A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</row>
    <row r="32" spans="1:27" s="155" customFormat="1" x14ac:dyDescent="0.25">
      <c r="A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</row>
    <row r="33" spans="1:27" s="155" customFormat="1" x14ac:dyDescent="0.25">
      <c r="A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</row>
    <row r="34" spans="1:27" s="155" customFormat="1" x14ac:dyDescent="0.25">
      <c r="A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</row>
    <row r="35" spans="1:27" s="155" customFormat="1" x14ac:dyDescent="0.25">
      <c r="A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</row>
    <row r="36" spans="1:27" s="155" customFormat="1" x14ac:dyDescent="0.25">
      <c r="A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</row>
    <row r="37" spans="1:27" s="155" customFormat="1" x14ac:dyDescent="0.25">
      <c r="A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</row>
    <row r="38" spans="1:27" s="155" customFormat="1" x14ac:dyDescent="0.25">
      <c r="A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</row>
    <row r="39" spans="1:27" s="155" customFormat="1" x14ac:dyDescent="0.25">
      <c r="A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</row>
    <row r="40" spans="1:27" s="155" customFormat="1" x14ac:dyDescent="0.25">
      <c r="A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</row>
    <row r="41" spans="1:27" s="155" customFormat="1" x14ac:dyDescent="0.25">
      <c r="A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</row>
    <row r="42" spans="1:27" s="155" customFormat="1" x14ac:dyDescent="0.25">
      <c r="A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</row>
    <row r="43" spans="1:27" s="155" customFormat="1" x14ac:dyDescent="0.25">
      <c r="A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</row>
    <row r="44" spans="1:27" s="155" customFormat="1" x14ac:dyDescent="0.25">
      <c r="A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</row>
    <row r="45" spans="1:27" s="155" customFormat="1" x14ac:dyDescent="0.25">
      <c r="A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</row>
    <row r="46" spans="1:27" s="155" customFormat="1" x14ac:dyDescent="0.25">
      <c r="A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</row>
    <row r="47" spans="1:27" s="155" customFormat="1" x14ac:dyDescent="0.25">
      <c r="A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</row>
    <row r="48" spans="1:27" s="155" customFormat="1" x14ac:dyDescent="0.25">
      <c r="A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</row>
    <row r="49" spans="1:27" s="155" customFormat="1" x14ac:dyDescent="0.25">
      <c r="A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</row>
    <row r="50" spans="1:27" s="155" customFormat="1" x14ac:dyDescent="0.25">
      <c r="A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</row>
    <row r="51" spans="1:27" s="155" customFormat="1" x14ac:dyDescent="0.25">
      <c r="A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</row>
    <row r="52" spans="1:27" s="155" customFormat="1" x14ac:dyDescent="0.25">
      <c r="A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</row>
    <row r="53" spans="1:27" s="155" customFormat="1" x14ac:dyDescent="0.25">
      <c r="A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</row>
    <row r="54" spans="1:27" s="155" customFormat="1" x14ac:dyDescent="0.25">
      <c r="A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</row>
    <row r="55" spans="1:27" s="155" customFormat="1" x14ac:dyDescent="0.25">
      <c r="A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</row>
    <row r="56" spans="1:27" s="155" customFormat="1" x14ac:dyDescent="0.25">
      <c r="A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</row>
    <row r="57" spans="1:27" s="155" customFormat="1" x14ac:dyDescent="0.25">
      <c r="A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</row>
    <row r="58" spans="1:27" s="155" customFormat="1" x14ac:dyDescent="0.25">
      <c r="A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</row>
    <row r="59" spans="1:27" s="155" customFormat="1" x14ac:dyDescent="0.25">
      <c r="A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</row>
    <row r="60" spans="1:27" s="155" customFormat="1" x14ac:dyDescent="0.25">
      <c r="A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</row>
    <row r="61" spans="1:27" s="155" customFormat="1" x14ac:dyDescent="0.25">
      <c r="A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</row>
    <row r="62" spans="1:27" s="155" customFormat="1" x14ac:dyDescent="0.25">
      <c r="A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</row>
    <row r="63" spans="1:27" s="155" customFormat="1" x14ac:dyDescent="0.25">
      <c r="A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</row>
    <row r="64" spans="1:27" s="155" customFormat="1" x14ac:dyDescent="0.25">
      <c r="A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</row>
    <row r="65" spans="1:27" s="155" customFormat="1" x14ac:dyDescent="0.25">
      <c r="A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</row>
    <row r="66" spans="1:27" s="155" customFormat="1" x14ac:dyDescent="0.25">
      <c r="A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</row>
    <row r="67" spans="1:27" s="155" customFormat="1" x14ac:dyDescent="0.25">
      <c r="A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</row>
    <row r="68" spans="1:27" s="155" customFormat="1" x14ac:dyDescent="0.25">
      <c r="A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</row>
    <row r="69" spans="1:27" s="155" customFormat="1" x14ac:dyDescent="0.25">
      <c r="A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</row>
    <row r="70" spans="1:27" s="155" customFormat="1" x14ac:dyDescent="0.25">
      <c r="A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</row>
    <row r="71" spans="1:27" s="155" customFormat="1" x14ac:dyDescent="0.25">
      <c r="A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</row>
    <row r="72" spans="1:27" s="155" customFormat="1" x14ac:dyDescent="0.25">
      <c r="A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</row>
    <row r="73" spans="1:27" s="155" customFormat="1" x14ac:dyDescent="0.25">
      <c r="A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</row>
    <row r="74" spans="1:27" s="155" customFormat="1" x14ac:dyDescent="0.25">
      <c r="A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</row>
    <row r="75" spans="1:27" s="155" customFormat="1" x14ac:dyDescent="0.25">
      <c r="A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</row>
    <row r="76" spans="1:27" s="155" customFormat="1" x14ac:dyDescent="0.25">
      <c r="A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</row>
    <row r="77" spans="1:27" s="155" customFormat="1" x14ac:dyDescent="0.25">
      <c r="A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</row>
    <row r="78" spans="1:27" s="155" customFormat="1" x14ac:dyDescent="0.25">
      <c r="A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</row>
    <row r="79" spans="1:27" s="155" customFormat="1" x14ac:dyDescent="0.25">
      <c r="A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</row>
    <row r="80" spans="1:27" s="155" customFormat="1" x14ac:dyDescent="0.25">
      <c r="A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</row>
    <row r="81" spans="1:27" s="155" customFormat="1" x14ac:dyDescent="0.25">
      <c r="A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</row>
    <row r="82" spans="1:27" s="155" customFormat="1" x14ac:dyDescent="0.25">
      <c r="A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</row>
    <row r="83" spans="1:27" s="155" customFormat="1" x14ac:dyDescent="0.25">
      <c r="A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</row>
    <row r="84" spans="1:27" s="155" customFormat="1" x14ac:dyDescent="0.25">
      <c r="A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</row>
    <row r="85" spans="1:27" s="155" customFormat="1" x14ac:dyDescent="0.25">
      <c r="A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</row>
    <row r="86" spans="1:27" s="155" customFormat="1" x14ac:dyDescent="0.25">
      <c r="A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</row>
    <row r="87" spans="1:27" s="155" customFormat="1" x14ac:dyDescent="0.25">
      <c r="A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</row>
    <row r="88" spans="1:27" s="155" customFormat="1" x14ac:dyDescent="0.25">
      <c r="A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</row>
    <row r="89" spans="1:27" s="155" customFormat="1" x14ac:dyDescent="0.25">
      <c r="A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</row>
    <row r="90" spans="1:27" s="155" customFormat="1" x14ac:dyDescent="0.25">
      <c r="A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</row>
    <row r="91" spans="1:27" s="155" customFormat="1" x14ac:dyDescent="0.25">
      <c r="A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</row>
    <row r="92" spans="1:27" s="155" customFormat="1" x14ac:dyDescent="0.25">
      <c r="A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</row>
    <row r="93" spans="1:27" s="155" customFormat="1" x14ac:dyDescent="0.25">
      <c r="A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</row>
    <row r="94" spans="1:27" s="155" customFormat="1" x14ac:dyDescent="0.25">
      <c r="A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</row>
    <row r="95" spans="1:27" s="155" customFormat="1" x14ac:dyDescent="0.25">
      <c r="A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</row>
    <row r="96" spans="1:27" s="155" customFormat="1" x14ac:dyDescent="0.25">
      <c r="A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</row>
    <row r="97" spans="1:27" s="155" customFormat="1" x14ac:dyDescent="0.25">
      <c r="A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</row>
    <row r="98" spans="1:27" s="155" customFormat="1" x14ac:dyDescent="0.25">
      <c r="A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</row>
    <row r="99" spans="1:27" s="155" customFormat="1" x14ac:dyDescent="0.25">
      <c r="A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</row>
    <row r="100" spans="1:27" s="155" customFormat="1" x14ac:dyDescent="0.25">
      <c r="A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</row>
    <row r="101" spans="1:27" s="155" customFormat="1" x14ac:dyDescent="0.25">
      <c r="A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</row>
    <row r="102" spans="1:27" s="155" customFormat="1" x14ac:dyDescent="0.25">
      <c r="A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</row>
    <row r="103" spans="1:27" s="155" customFormat="1" x14ac:dyDescent="0.25">
      <c r="A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</row>
    <row r="104" spans="1:27" s="155" customFormat="1" x14ac:dyDescent="0.25">
      <c r="A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</row>
    <row r="105" spans="1:27" s="155" customFormat="1" x14ac:dyDescent="0.25">
      <c r="A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</row>
    <row r="106" spans="1:27" s="155" customFormat="1" x14ac:dyDescent="0.25">
      <c r="A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</row>
    <row r="107" spans="1:27" s="155" customFormat="1" x14ac:dyDescent="0.25">
      <c r="A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</row>
    <row r="108" spans="1:27" s="155" customFormat="1" x14ac:dyDescent="0.25">
      <c r="A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</row>
    <row r="109" spans="1:27" s="155" customFormat="1" x14ac:dyDescent="0.25">
      <c r="A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</row>
    <row r="110" spans="1:27" s="155" customFormat="1" x14ac:dyDescent="0.25">
      <c r="A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</row>
    <row r="111" spans="1:27" s="155" customFormat="1" x14ac:dyDescent="0.25">
      <c r="A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</row>
    <row r="112" spans="1:27" s="155" customFormat="1" x14ac:dyDescent="0.25">
      <c r="A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</row>
    <row r="113" spans="1:27" s="155" customFormat="1" x14ac:dyDescent="0.25">
      <c r="A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</row>
    <row r="114" spans="1:27" s="155" customFormat="1" x14ac:dyDescent="0.25">
      <c r="A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</row>
    <row r="115" spans="1:27" s="155" customFormat="1" x14ac:dyDescent="0.25">
      <c r="A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</row>
    <row r="116" spans="1:27" s="155" customFormat="1" x14ac:dyDescent="0.25">
      <c r="A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</row>
    <row r="117" spans="1:27" s="155" customFormat="1" x14ac:dyDescent="0.25">
      <c r="A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</row>
    <row r="118" spans="1:27" s="155" customFormat="1" x14ac:dyDescent="0.25">
      <c r="A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</row>
    <row r="119" spans="1:27" s="155" customFormat="1" x14ac:dyDescent="0.25">
      <c r="A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</row>
    <row r="120" spans="1:27" s="155" customFormat="1" x14ac:dyDescent="0.25">
      <c r="A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</row>
    <row r="121" spans="1:27" s="155" customFormat="1" x14ac:dyDescent="0.25">
      <c r="A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</row>
    <row r="122" spans="1:27" s="155" customFormat="1" x14ac:dyDescent="0.25">
      <c r="A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</row>
    <row r="123" spans="1:27" s="155" customFormat="1" x14ac:dyDescent="0.25">
      <c r="A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</row>
    <row r="124" spans="1:27" s="155" customFormat="1" x14ac:dyDescent="0.25">
      <c r="A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</row>
    <row r="125" spans="1:27" s="155" customFormat="1" x14ac:dyDescent="0.25">
      <c r="A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</row>
    <row r="126" spans="1:27" s="155" customFormat="1" x14ac:dyDescent="0.25">
      <c r="A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</row>
    <row r="127" spans="1:27" s="155" customFormat="1" x14ac:dyDescent="0.25">
      <c r="A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</row>
    <row r="128" spans="1:27" s="155" customFormat="1" x14ac:dyDescent="0.25">
      <c r="A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</row>
    <row r="129" spans="1:27" s="155" customFormat="1" x14ac:dyDescent="0.25">
      <c r="A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</row>
    <row r="130" spans="1:27" s="155" customFormat="1" x14ac:dyDescent="0.25">
      <c r="A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</row>
    <row r="131" spans="1:27" s="155" customFormat="1" x14ac:dyDescent="0.25">
      <c r="A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</row>
    <row r="132" spans="1:27" s="155" customFormat="1" x14ac:dyDescent="0.25">
      <c r="A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</row>
    <row r="133" spans="1:27" s="155" customFormat="1" x14ac:dyDescent="0.25">
      <c r="A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</row>
    <row r="134" spans="1:27" s="155" customFormat="1" x14ac:dyDescent="0.25">
      <c r="A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</row>
    <row r="135" spans="1:27" s="155" customFormat="1" x14ac:dyDescent="0.25">
      <c r="A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</row>
    <row r="136" spans="1:27" s="155" customFormat="1" x14ac:dyDescent="0.25">
      <c r="A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</row>
    <row r="137" spans="1:27" s="155" customFormat="1" x14ac:dyDescent="0.25">
      <c r="A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</row>
    <row r="138" spans="1:27" s="155" customFormat="1" x14ac:dyDescent="0.25">
      <c r="A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</row>
    <row r="139" spans="1:27" s="155" customFormat="1" x14ac:dyDescent="0.25">
      <c r="A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</row>
    <row r="140" spans="1:27" s="155" customFormat="1" x14ac:dyDescent="0.25">
      <c r="A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</row>
    <row r="141" spans="1:27" s="155" customFormat="1" x14ac:dyDescent="0.25">
      <c r="A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</row>
    <row r="142" spans="1:27" s="155" customFormat="1" x14ac:dyDescent="0.25">
      <c r="A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</row>
    <row r="143" spans="1:27" s="155" customFormat="1" x14ac:dyDescent="0.25">
      <c r="A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</row>
    <row r="144" spans="1:27" s="155" customFormat="1" x14ac:dyDescent="0.25">
      <c r="A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</row>
    <row r="145" spans="1:27" s="155" customFormat="1" x14ac:dyDescent="0.25">
      <c r="A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</row>
    <row r="146" spans="1:27" s="155" customFormat="1" x14ac:dyDescent="0.25">
      <c r="A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</row>
    <row r="147" spans="1:27" s="155" customFormat="1" x14ac:dyDescent="0.25">
      <c r="A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</row>
    <row r="148" spans="1:27" s="155" customFormat="1" x14ac:dyDescent="0.25">
      <c r="A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</row>
    <row r="149" spans="1:27" s="155" customFormat="1" x14ac:dyDescent="0.25">
      <c r="A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</row>
    <row r="150" spans="1:27" s="155" customFormat="1" x14ac:dyDescent="0.25">
      <c r="A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</row>
    <row r="151" spans="1:27" s="155" customFormat="1" x14ac:dyDescent="0.25">
      <c r="A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</row>
    <row r="152" spans="1:27" s="155" customFormat="1" x14ac:dyDescent="0.25">
      <c r="A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</row>
    <row r="153" spans="1:27" s="155" customFormat="1" x14ac:dyDescent="0.25">
      <c r="A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</row>
    <row r="154" spans="1:27" s="155" customFormat="1" x14ac:dyDescent="0.25">
      <c r="A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</row>
    <row r="155" spans="1:27" s="155" customFormat="1" x14ac:dyDescent="0.25">
      <c r="A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</row>
    <row r="156" spans="1:27" s="155" customFormat="1" x14ac:dyDescent="0.25">
      <c r="A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</row>
    <row r="157" spans="1:27" s="155" customFormat="1" x14ac:dyDescent="0.25">
      <c r="A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</row>
    <row r="158" spans="1:27" s="155" customFormat="1" x14ac:dyDescent="0.25">
      <c r="A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147"/>
    </row>
    <row r="159" spans="1:27" s="155" customFormat="1" x14ac:dyDescent="0.25">
      <c r="A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147"/>
    </row>
    <row r="160" spans="1:27" s="155" customFormat="1" x14ac:dyDescent="0.25">
      <c r="A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</row>
    <row r="161" spans="1:27" s="155" customFormat="1" x14ac:dyDescent="0.25">
      <c r="A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147"/>
    </row>
    <row r="162" spans="1:27" s="155" customFormat="1" x14ac:dyDescent="0.25">
      <c r="A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147"/>
    </row>
    <row r="163" spans="1:27" s="155" customFormat="1" x14ac:dyDescent="0.25">
      <c r="A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147"/>
    </row>
    <row r="164" spans="1:27" s="155" customFormat="1" x14ac:dyDescent="0.25">
      <c r="A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147"/>
    </row>
    <row r="165" spans="1:27" s="155" customFormat="1" x14ac:dyDescent="0.25">
      <c r="A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</row>
    <row r="166" spans="1:27" s="155" customFormat="1" x14ac:dyDescent="0.25">
      <c r="A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</row>
    <row r="167" spans="1:27" s="155" customFormat="1" x14ac:dyDescent="0.25">
      <c r="A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147"/>
    </row>
    <row r="168" spans="1:27" s="155" customFormat="1" x14ac:dyDescent="0.25">
      <c r="A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</row>
    <row r="169" spans="1:27" s="155" customFormat="1" x14ac:dyDescent="0.25">
      <c r="A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</row>
    <row r="170" spans="1:27" s="155" customFormat="1" x14ac:dyDescent="0.25">
      <c r="A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</row>
    <row r="171" spans="1:27" s="155" customFormat="1" x14ac:dyDescent="0.25">
      <c r="A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</row>
    <row r="172" spans="1:27" s="155" customFormat="1" x14ac:dyDescent="0.25">
      <c r="A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147"/>
    </row>
    <row r="173" spans="1:27" s="155" customFormat="1" x14ac:dyDescent="0.25">
      <c r="A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</row>
    <row r="174" spans="1:27" s="155" customFormat="1" x14ac:dyDescent="0.25">
      <c r="A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147"/>
    </row>
    <row r="175" spans="1:27" s="155" customFormat="1" x14ac:dyDescent="0.25">
      <c r="A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147"/>
    </row>
    <row r="176" spans="1:27" s="155" customFormat="1" x14ac:dyDescent="0.25">
      <c r="A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</row>
    <row r="177" spans="1:27" s="155" customFormat="1" x14ac:dyDescent="0.25">
      <c r="A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</row>
    <row r="178" spans="1:27" s="155" customFormat="1" x14ac:dyDescent="0.25">
      <c r="A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</row>
    <row r="179" spans="1:27" s="155" customFormat="1" x14ac:dyDescent="0.25">
      <c r="A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</row>
    <row r="180" spans="1:27" s="155" customFormat="1" x14ac:dyDescent="0.25">
      <c r="A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  <c r="AA180" s="147"/>
    </row>
    <row r="181" spans="1:27" s="155" customFormat="1" x14ac:dyDescent="0.25">
      <c r="A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147"/>
    </row>
    <row r="182" spans="1:27" s="155" customFormat="1" x14ac:dyDescent="0.25">
      <c r="A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147"/>
    </row>
    <row r="183" spans="1:27" s="155" customFormat="1" x14ac:dyDescent="0.25">
      <c r="A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  <c r="AA183" s="147"/>
    </row>
    <row r="184" spans="1:27" s="155" customFormat="1" x14ac:dyDescent="0.25">
      <c r="A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147"/>
    </row>
    <row r="185" spans="1:27" s="155" customFormat="1" x14ac:dyDescent="0.25">
      <c r="A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147"/>
    </row>
    <row r="186" spans="1:27" s="155" customFormat="1" x14ac:dyDescent="0.25">
      <c r="A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  <c r="AA186" s="147"/>
    </row>
    <row r="187" spans="1:27" s="155" customFormat="1" x14ac:dyDescent="0.25">
      <c r="A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  <c r="AA187" s="147"/>
    </row>
    <row r="188" spans="1:27" s="155" customFormat="1" x14ac:dyDescent="0.25">
      <c r="A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</row>
    <row r="189" spans="1:27" s="155" customFormat="1" x14ac:dyDescent="0.25">
      <c r="A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</row>
    <row r="190" spans="1:27" s="155" customFormat="1" x14ac:dyDescent="0.25">
      <c r="A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</row>
    <row r="191" spans="1:27" s="155" customFormat="1" x14ac:dyDescent="0.25">
      <c r="A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</row>
    <row r="192" spans="1:27" s="155" customFormat="1" x14ac:dyDescent="0.25">
      <c r="A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</row>
    <row r="193" spans="1:27" s="155" customFormat="1" x14ac:dyDescent="0.25">
      <c r="A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</row>
    <row r="194" spans="1:27" s="155" customFormat="1" x14ac:dyDescent="0.25">
      <c r="A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</row>
    <row r="195" spans="1:27" s="155" customFormat="1" x14ac:dyDescent="0.25">
      <c r="A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</row>
    <row r="196" spans="1:27" s="155" customFormat="1" x14ac:dyDescent="0.25">
      <c r="A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</row>
    <row r="197" spans="1:27" s="155" customFormat="1" x14ac:dyDescent="0.25">
      <c r="A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</row>
    <row r="198" spans="1:27" s="155" customFormat="1" x14ac:dyDescent="0.25">
      <c r="A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</row>
  </sheetData>
  <dataValidations count="1">
    <dataValidation type="list" allowBlank="1" showInputMessage="1" showErrorMessage="1" sqref="I2:I14">
      <formula1>$AA$3:$AA$5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zoomScale="90" zoomScaleNormal="90" workbookViewId="0">
      <pane ySplit="1" topLeftCell="A35" activePane="bottomLeft" state="frozen"/>
      <selection pane="bottomLeft" activeCell="F1" sqref="F1:F1048576"/>
    </sheetView>
  </sheetViews>
  <sheetFormatPr defaultRowHeight="15" x14ac:dyDescent="0.25"/>
  <cols>
    <col min="1" max="1" width="11.28515625" style="33" bestFit="1" customWidth="1"/>
    <col min="2" max="2" width="24.7109375" style="16" customWidth="1"/>
    <col min="3" max="3" width="12.85546875" style="14" customWidth="1"/>
    <col min="4" max="4" width="10.7109375" style="14" customWidth="1"/>
    <col min="5" max="5" width="33.7109375" style="14" customWidth="1"/>
    <col min="6" max="6" width="14.42578125" style="14" hidden="1" customWidth="1"/>
    <col min="7" max="7" width="34.28515625" style="14" customWidth="1"/>
    <col min="8" max="8" width="18.140625" style="14" hidden="1" customWidth="1"/>
    <col min="9" max="9" width="12.28515625" style="116" customWidth="1"/>
    <col min="10" max="10" width="9.42578125" style="14" bestFit="1" customWidth="1"/>
    <col min="11" max="11" width="36.140625" style="14" customWidth="1"/>
    <col min="12" max="13" width="0" style="14" hidden="1" customWidth="1"/>
    <col min="14" max="26" width="9.140625" style="14"/>
    <col min="27" max="27" width="9.140625" style="14" hidden="1" customWidth="1"/>
    <col min="28" max="16384" width="9.140625" style="14"/>
  </cols>
  <sheetData>
    <row r="1" spans="1:27" s="46" customFormat="1" ht="14.25" x14ac:dyDescent="0.2">
      <c r="A1" s="20" t="s">
        <v>19</v>
      </c>
      <c r="B1" s="44" t="s">
        <v>0</v>
      </c>
      <c r="C1" s="44" t="s">
        <v>2</v>
      </c>
      <c r="D1" s="44" t="s">
        <v>1</v>
      </c>
      <c r="E1" s="44" t="s">
        <v>3</v>
      </c>
      <c r="F1" s="44" t="s">
        <v>4</v>
      </c>
      <c r="G1" s="44" t="s">
        <v>5</v>
      </c>
      <c r="H1" s="44" t="s">
        <v>6</v>
      </c>
      <c r="I1" s="100" t="s">
        <v>7</v>
      </c>
      <c r="J1" s="44" t="s">
        <v>8</v>
      </c>
      <c r="K1" s="45" t="s">
        <v>9</v>
      </c>
    </row>
    <row r="2" spans="1:27" ht="26.25" x14ac:dyDescent="0.25">
      <c r="A2" s="152" t="s">
        <v>39</v>
      </c>
      <c r="B2" s="167" t="s">
        <v>84</v>
      </c>
      <c r="C2" s="154" t="s">
        <v>41</v>
      </c>
      <c r="D2" s="156" t="s">
        <v>64</v>
      </c>
      <c r="E2" s="156" t="s">
        <v>85</v>
      </c>
      <c r="F2" s="156"/>
      <c r="G2" s="156" t="s">
        <v>86</v>
      </c>
      <c r="H2" s="19"/>
      <c r="I2" s="86"/>
      <c r="J2" s="19"/>
      <c r="K2" s="51"/>
      <c r="L2" s="11" t="s">
        <v>21</v>
      </c>
      <c r="M2" s="11">
        <f>COUNTIF(I$2:I$956,L2)</f>
        <v>0</v>
      </c>
    </row>
    <row r="3" spans="1:27" x14ac:dyDescent="0.25">
      <c r="A3" s="152" t="s">
        <v>39</v>
      </c>
      <c r="B3" s="19"/>
      <c r="C3" s="154" t="s">
        <v>41</v>
      </c>
      <c r="D3" s="156"/>
      <c r="E3" s="156" t="s">
        <v>67</v>
      </c>
      <c r="F3" s="156"/>
      <c r="G3" s="156" t="s">
        <v>87</v>
      </c>
      <c r="H3" s="19"/>
      <c r="I3" s="86"/>
      <c r="J3" s="19"/>
      <c r="K3" s="51"/>
      <c r="L3" s="11" t="s">
        <v>22</v>
      </c>
      <c r="M3" s="11">
        <f>COUNTIF(I$2:I$956,L3)</f>
        <v>0</v>
      </c>
      <c r="AA3" s="41" t="s">
        <v>21</v>
      </c>
    </row>
    <row r="4" spans="1:27" ht="25.5" x14ac:dyDescent="0.25">
      <c r="A4" s="152" t="s">
        <v>39</v>
      </c>
      <c r="B4" s="19" t="s">
        <v>127</v>
      </c>
      <c r="C4" s="154" t="s">
        <v>41</v>
      </c>
      <c r="D4" s="156"/>
      <c r="E4" s="156" t="s">
        <v>88</v>
      </c>
      <c r="F4" s="156"/>
      <c r="G4" s="156" t="s">
        <v>89</v>
      </c>
      <c r="H4" s="19"/>
      <c r="I4" s="86"/>
      <c r="J4" s="19"/>
      <c r="K4" s="51"/>
      <c r="AA4" s="41" t="s">
        <v>22</v>
      </c>
    </row>
    <row r="5" spans="1:27" x14ac:dyDescent="0.25">
      <c r="A5" s="152" t="s">
        <v>39</v>
      </c>
      <c r="B5" s="19"/>
      <c r="C5" s="154" t="s">
        <v>41</v>
      </c>
      <c r="D5" s="156"/>
      <c r="E5" s="156" t="s">
        <v>90</v>
      </c>
      <c r="F5" s="163"/>
      <c r="G5" s="156" t="s">
        <v>91</v>
      </c>
      <c r="H5" s="19"/>
      <c r="I5" s="86"/>
      <c r="J5" s="19"/>
      <c r="K5" s="51"/>
      <c r="AA5" s="41" t="s">
        <v>23</v>
      </c>
    </row>
    <row r="6" spans="1:27" x14ac:dyDescent="0.25">
      <c r="A6" s="152" t="s">
        <v>39</v>
      </c>
      <c r="B6" s="19"/>
      <c r="C6" s="154" t="s">
        <v>41</v>
      </c>
      <c r="D6" s="156"/>
      <c r="E6" s="156" t="s">
        <v>92</v>
      </c>
      <c r="F6" s="156"/>
      <c r="G6" s="156" t="s">
        <v>79</v>
      </c>
      <c r="H6" s="19"/>
      <c r="I6" s="86"/>
      <c r="J6" s="19"/>
      <c r="K6" s="51"/>
    </row>
    <row r="7" spans="1:27" ht="25.5" x14ac:dyDescent="0.25">
      <c r="A7" s="152" t="s">
        <v>39</v>
      </c>
      <c r="B7" s="19"/>
      <c r="C7" s="154" t="s">
        <v>41</v>
      </c>
      <c r="D7" s="156"/>
      <c r="E7" s="156" t="s">
        <v>93</v>
      </c>
      <c r="F7" s="156"/>
      <c r="G7" s="156" t="s">
        <v>94</v>
      </c>
      <c r="H7" s="19"/>
      <c r="I7" s="86"/>
      <c r="J7" s="19"/>
      <c r="K7" s="51"/>
    </row>
    <row r="8" spans="1:27" ht="25.5" x14ac:dyDescent="0.25">
      <c r="A8" s="152" t="s">
        <v>39</v>
      </c>
      <c r="B8" s="19" t="s">
        <v>128</v>
      </c>
      <c r="C8" s="154" t="s">
        <v>41</v>
      </c>
      <c r="D8" s="156"/>
      <c r="E8" s="156" t="s">
        <v>95</v>
      </c>
      <c r="F8" s="156"/>
      <c r="G8" s="156" t="s">
        <v>89</v>
      </c>
      <c r="H8" s="91"/>
      <c r="I8" s="86"/>
      <c r="J8" s="19"/>
      <c r="K8" s="51"/>
    </row>
    <row r="9" spans="1:27" x14ac:dyDescent="0.25">
      <c r="A9" s="152" t="s">
        <v>39</v>
      </c>
      <c r="B9" s="19"/>
      <c r="C9" s="154" t="s">
        <v>41</v>
      </c>
      <c r="D9" s="156"/>
      <c r="E9" s="156" t="s">
        <v>90</v>
      </c>
      <c r="F9" s="163"/>
      <c r="G9" s="156" t="s">
        <v>91</v>
      </c>
      <c r="H9" s="91"/>
      <c r="I9" s="86"/>
      <c r="J9" s="19"/>
      <c r="K9" s="51"/>
    </row>
    <row r="10" spans="1:27" s="89" customFormat="1" x14ac:dyDescent="0.25">
      <c r="A10" s="152" t="s">
        <v>39</v>
      </c>
      <c r="B10" s="91"/>
      <c r="C10" s="154" t="s">
        <v>41</v>
      </c>
      <c r="D10" s="156"/>
      <c r="E10" s="156" t="s">
        <v>92</v>
      </c>
      <c r="F10" s="156"/>
      <c r="G10" s="156" t="s">
        <v>79</v>
      </c>
      <c r="H10" s="91"/>
      <c r="I10" s="86"/>
      <c r="J10" s="91"/>
      <c r="K10" s="104"/>
    </row>
    <row r="11" spans="1:27" s="89" customFormat="1" ht="25.5" x14ac:dyDescent="0.25">
      <c r="A11" s="152" t="s">
        <v>39</v>
      </c>
      <c r="B11" s="91"/>
      <c r="C11" s="154" t="s">
        <v>41</v>
      </c>
      <c r="D11" s="156"/>
      <c r="E11" s="156" t="s">
        <v>93</v>
      </c>
      <c r="F11" s="156"/>
      <c r="G11" s="156" t="s">
        <v>94</v>
      </c>
      <c r="H11" s="91"/>
      <c r="I11" s="86"/>
      <c r="J11" s="91"/>
      <c r="K11" s="104"/>
    </row>
    <row r="12" spans="1:27" s="89" customFormat="1" x14ac:dyDescent="0.25">
      <c r="A12" s="152" t="s">
        <v>39</v>
      </c>
      <c r="B12" s="91" t="s">
        <v>129</v>
      </c>
      <c r="C12" s="154" t="s">
        <v>41</v>
      </c>
      <c r="D12" s="156"/>
      <c r="E12" s="156" t="s">
        <v>96</v>
      </c>
      <c r="F12" s="156"/>
      <c r="G12" s="156" t="s">
        <v>89</v>
      </c>
      <c r="H12" s="91"/>
      <c r="I12" s="86"/>
      <c r="J12" s="91"/>
      <c r="K12" s="104"/>
    </row>
    <row r="13" spans="1:27" s="89" customFormat="1" x14ac:dyDescent="0.25">
      <c r="A13" s="152" t="s">
        <v>39</v>
      </c>
      <c r="B13" s="91"/>
      <c r="C13" s="154" t="s">
        <v>41</v>
      </c>
      <c r="D13" s="156"/>
      <c r="E13" s="156" t="s">
        <v>90</v>
      </c>
      <c r="F13" s="163"/>
      <c r="G13" s="156" t="s">
        <v>91</v>
      </c>
      <c r="H13" s="91"/>
      <c r="I13" s="86"/>
      <c r="J13" s="91"/>
      <c r="K13" s="104"/>
    </row>
    <row r="14" spans="1:27" s="89" customFormat="1" x14ac:dyDescent="0.25">
      <c r="A14" s="152" t="s">
        <v>39</v>
      </c>
      <c r="B14" s="91"/>
      <c r="C14" s="154" t="s">
        <v>41</v>
      </c>
      <c r="D14" s="156"/>
      <c r="E14" s="156" t="s">
        <v>92</v>
      </c>
      <c r="F14" s="156"/>
      <c r="G14" s="156" t="s">
        <v>79</v>
      </c>
      <c r="H14" s="91"/>
      <c r="I14" s="86"/>
      <c r="J14" s="91"/>
      <c r="K14" s="104"/>
    </row>
    <row r="15" spans="1:27" s="89" customFormat="1" ht="25.5" x14ac:dyDescent="0.25">
      <c r="A15" s="152" t="s">
        <v>39</v>
      </c>
      <c r="B15" s="91"/>
      <c r="C15" s="154" t="s">
        <v>41</v>
      </c>
      <c r="D15" s="156"/>
      <c r="E15" s="156" t="s">
        <v>93</v>
      </c>
      <c r="F15" s="156"/>
      <c r="G15" s="156" t="s">
        <v>94</v>
      </c>
      <c r="H15" s="91"/>
      <c r="I15" s="86"/>
      <c r="J15" s="91"/>
      <c r="K15" s="104"/>
    </row>
    <row r="16" spans="1:27" ht="25.5" x14ac:dyDescent="0.25">
      <c r="A16" s="152" t="s">
        <v>39</v>
      </c>
      <c r="B16" s="91" t="s">
        <v>130</v>
      </c>
      <c r="C16" s="154" t="s">
        <v>41</v>
      </c>
      <c r="D16" s="156"/>
      <c r="E16" s="156" t="s">
        <v>97</v>
      </c>
      <c r="F16" s="156"/>
      <c r="G16" s="156" t="s">
        <v>89</v>
      </c>
      <c r="H16" s="19"/>
      <c r="I16" s="86"/>
      <c r="J16" s="19"/>
      <c r="K16" s="51"/>
      <c r="M16" s="47"/>
    </row>
    <row r="17" spans="1:13" x14ac:dyDescent="0.25">
      <c r="A17" s="152" t="s">
        <v>39</v>
      </c>
      <c r="B17" s="19"/>
      <c r="C17" s="154" t="s">
        <v>41</v>
      </c>
      <c r="D17" s="156"/>
      <c r="E17" s="156" t="s">
        <v>90</v>
      </c>
      <c r="F17" s="163"/>
      <c r="G17" s="156" t="s">
        <v>91</v>
      </c>
      <c r="H17" s="19"/>
      <c r="I17" s="86"/>
      <c r="J17" s="19"/>
      <c r="K17" s="51"/>
      <c r="M17" s="47"/>
    </row>
    <row r="18" spans="1:13" x14ac:dyDescent="0.25">
      <c r="A18" s="152" t="s">
        <v>39</v>
      </c>
      <c r="B18" s="19"/>
      <c r="C18" s="154" t="s">
        <v>41</v>
      </c>
      <c r="D18" s="156"/>
      <c r="E18" s="156" t="s">
        <v>92</v>
      </c>
      <c r="F18" s="156"/>
      <c r="G18" s="156" t="s">
        <v>79</v>
      </c>
      <c r="H18" s="19"/>
      <c r="I18" s="86"/>
      <c r="J18" s="19"/>
      <c r="K18" s="51"/>
      <c r="M18" s="47"/>
    </row>
    <row r="19" spans="1:13" ht="25.5" x14ac:dyDescent="0.25">
      <c r="A19" s="152" t="s">
        <v>39</v>
      </c>
      <c r="B19" s="19"/>
      <c r="C19" s="154" t="s">
        <v>41</v>
      </c>
      <c r="D19" s="156"/>
      <c r="E19" s="156" t="s">
        <v>93</v>
      </c>
      <c r="F19" s="156"/>
      <c r="G19" s="156" t="s">
        <v>94</v>
      </c>
      <c r="H19" s="19"/>
      <c r="I19" s="86"/>
      <c r="J19" s="19"/>
      <c r="K19" s="51"/>
      <c r="M19" s="47"/>
    </row>
    <row r="20" spans="1:13" s="89" customFormat="1" ht="25.5" x14ac:dyDescent="0.25">
      <c r="A20" s="152" t="s">
        <v>39</v>
      </c>
      <c r="B20" s="91" t="s">
        <v>132</v>
      </c>
      <c r="C20" s="154" t="s">
        <v>41</v>
      </c>
      <c r="D20" s="156" t="s">
        <v>98</v>
      </c>
      <c r="E20" s="156" t="s">
        <v>131</v>
      </c>
      <c r="F20" s="156"/>
      <c r="G20" s="156" t="s">
        <v>89</v>
      </c>
      <c r="H20" s="91"/>
      <c r="I20" s="86"/>
      <c r="J20" s="91"/>
      <c r="K20" s="104"/>
      <c r="M20" s="102"/>
    </row>
    <row r="21" spans="1:13" x14ac:dyDescent="0.25">
      <c r="A21" s="152" t="s">
        <v>39</v>
      </c>
      <c r="B21" s="91"/>
      <c r="C21" s="154" t="s">
        <v>41</v>
      </c>
      <c r="D21" s="156"/>
      <c r="E21" s="156" t="s">
        <v>90</v>
      </c>
      <c r="F21" s="163"/>
      <c r="G21" s="156" t="s">
        <v>91</v>
      </c>
      <c r="H21" s="19"/>
      <c r="I21" s="86"/>
      <c r="J21" s="19"/>
      <c r="K21" s="51"/>
    </row>
    <row r="22" spans="1:13" x14ac:dyDescent="0.25">
      <c r="A22" s="152" t="s">
        <v>39</v>
      </c>
      <c r="B22" s="19"/>
      <c r="C22" s="154" t="s">
        <v>41</v>
      </c>
      <c r="D22" s="156"/>
      <c r="E22" s="156" t="s">
        <v>92</v>
      </c>
      <c r="F22" s="156"/>
      <c r="G22" s="156" t="s">
        <v>79</v>
      </c>
      <c r="H22" s="19"/>
      <c r="I22" s="86"/>
      <c r="J22" s="19"/>
      <c r="K22" s="51"/>
    </row>
    <row r="23" spans="1:13" x14ac:dyDescent="0.25">
      <c r="A23" s="152" t="s">
        <v>39</v>
      </c>
      <c r="B23" s="19"/>
      <c r="C23" s="154" t="s">
        <v>41</v>
      </c>
      <c r="D23" s="156"/>
      <c r="E23" s="156" t="s">
        <v>133</v>
      </c>
      <c r="F23" s="156"/>
      <c r="G23" s="156" t="s">
        <v>99</v>
      </c>
      <c r="H23" s="19"/>
      <c r="I23" s="86"/>
      <c r="J23" s="19"/>
      <c r="K23" s="51"/>
    </row>
    <row r="24" spans="1:13" ht="25.5" x14ac:dyDescent="0.25">
      <c r="A24" s="152" t="s">
        <v>39</v>
      </c>
      <c r="B24" s="19"/>
      <c r="C24" s="154" t="s">
        <v>41</v>
      </c>
      <c r="D24" s="170"/>
      <c r="E24" s="170" t="s">
        <v>100</v>
      </c>
      <c r="F24" s="172"/>
      <c r="G24" s="170" t="s">
        <v>101</v>
      </c>
      <c r="H24" s="19"/>
      <c r="I24" s="86"/>
      <c r="J24" s="19"/>
      <c r="K24" s="51"/>
      <c r="L24" s="49" t="s">
        <v>24</v>
      </c>
    </row>
    <row r="25" spans="1:13" ht="25.5" x14ac:dyDescent="0.25">
      <c r="A25" s="152" t="s">
        <v>39</v>
      </c>
      <c r="B25" s="19"/>
      <c r="C25" s="154" t="s">
        <v>41</v>
      </c>
      <c r="D25" s="170"/>
      <c r="E25" s="170" t="s">
        <v>102</v>
      </c>
      <c r="F25" s="172"/>
      <c r="G25" s="170" t="s">
        <v>103</v>
      </c>
      <c r="H25" s="19"/>
      <c r="I25" s="86"/>
      <c r="J25" s="19"/>
      <c r="K25" s="51"/>
    </row>
    <row r="26" spans="1:13" ht="51" x14ac:dyDescent="0.25">
      <c r="A26" s="152" t="s">
        <v>39</v>
      </c>
      <c r="B26" s="19"/>
      <c r="C26" s="154" t="s">
        <v>41</v>
      </c>
      <c r="D26" s="170"/>
      <c r="E26" s="170" t="s">
        <v>104</v>
      </c>
      <c r="F26" s="172"/>
      <c r="G26" s="170" t="s">
        <v>105</v>
      </c>
      <c r="H26" s="19"/>
      <c r="I26" s="86"/>
      <c r="J26" s="19"/>
      <c r="K26" s="51"/>
    </row>
    <row r="27" spans="1:13" ht="25.5" x14ac:dyDescent="0.25">
      <c r="A27" s="152" t="s">
        <v>39</v>
      </c>
      <c r="B27" s="19"/>
      <c r="C27" s="154" t="s">
        <v>41</v>
      </c>
      <c r="D27" s="170"/>
      <c r="E27" s="170" t="s">
        <v>106</v>
      </c>
      <c r="F27" s="172"/>
      <c r="G27" s="170" t="s">
        <v>101</v>
      </c>
      <c r="H27" s="19"/>
      <c r="I27" s="86"/>
      <c r="J27" s="19"/>
      <c r="K27" s="51"/>
    </row>
    <row r="28" spans="1:13" ht="25.5" x14ac:dyDescent="0.25">
      <c r="A28" s="152" t="s">
        <v>39</v>
      </c>
      <c r="B28" s="19"/>
      <c r="C28" s="154" t="s">
        <v>41</v>
      </c>
      <c r="D28" s="170"/>
      <c r="E28" s="170" t="s">
        <v>102</v>
      </c>
      <c r="F28" s="172"/>
      <c r="G28" s="170" t="s">
        <v>107</v>
      </c>
      <c r="H28" s="19"/>
      <c r="I28" s="86"/>
      <c r="J28" s="19"/>
      <c r="K28" s="51"/>
    </row>
    <row r="29" spans="1:13" ht="51" x14ac:dyDescent="0.25">
      <c r="A29" s="152" t="s">
        <v>39</v>
      </c>
      <c r="B29" s="19"/>
      <c r="C29" s="154" t="s">
        <v>41</v>
      </c>
      <c r="D29" s="170"/>
      <c r="E29" s="170" t="s">
        <v>104</v>
      </c>
      <c r="F29" s="172"/>
      <c r="G29" s="170" t="s">
        <v>108</v>
      </c>
      <c r="H29" s="19"/>
      <c r="I29" s="86"/>
      <c r="J29" s="19"/>
      <c r="K29" s="51"/>
    </row>
    <row r="30" spans="1:13" ht="25.5" x14ac:dyDescent="0.25">
      <c r="A30" s="152" t="s">
        <v>39</v>
      </c>
      <c r="B30" s="19"/>
      <c r="C30" s="154" t="s">
        <v>41</v>
      </c>
      <c r="D30" s="170"/>
      <c r="E30" s="170" t="s">
        <v>109</v>
      </c>
      <c r="F30" s="172"/>
      <c r="G30" s="170" t="s">
        <v>101</v>
      </c>
      <c r="H30" s="19"/>
      <c r="I30" s="86"/>
      <c r="J30" s="19"/>
      <c r="K30" s="51"/>
    </row>
    <row r="31" spans="1:13" ht="25.5" x14ac:dyDescent="0.25">
      <c r="A31" s="152" t="s">
        <v>39</v>
      </c>
      <c r="B31" s="19"/>
      <c r="C31" s="154" t="s">
        <v>41</v>
      </c>
      <c r="D31" s="170"/>
      <c r="E31" s="170" t="s">
        <v>102</v>
      </c>
      <c r="F31" s="172"/>
      <c r="G31" s="170" t="s">
        <v>107</v>
      </c>
      <c r="H31" s="19"/>
      <c r="I31" s="86"/>
      <c r="J31" s="19"/>
      <c r="K31" s="51"/>
    </row>
    <row r="32" spans="1:13" ht="51" x14ac:dyDescent="0.25">
      <c r="A32" s="152" t="s">
        <v>39</v>
      </c>
      <c r="B32" s="19"/>
      <c r="C32" s="154" t="s">
        <v>41</v>
      </c>
      <c r="D32" s="170"/>
      <c r="E32" s="170" t="s">
        <v>104</v>
      </c>
      <c r="F32" s="172"/>
      <c r="G32" s="170" t="s">
        <v>110</v>
      </c>
      <c r="H32" s="19"/>
      <c r="I32" s="86"/>
      <c r="J32" s="19"/>
      <c r="K32" s="51"/>
    </row>
    <row r="33" spans="1:11" x14ac:dyDescent="0.25">
      <c r="A33" s="152" t="s">
        <v>39</v>
      </c>
      <c r="B33" s="19"/>
      <c r="C33" s="154" t="s">
        <v>41</v>
      </c>
      <c r="D33" s="170"/>
      <c r="E33" s="170" t="s">
        <v>111</v>
      </c>
      <c r="F33" s="172"/>
      <c r="G33" s="170" t="s">
        <v>112</v>
      </c>
      <c r="H33" s="19"/>
      <c r="I33" s="86"/>
      <c r="J33" s="19"/>
      <c r="K33" s="51"/>
    </row>
    <row r="34" spans="1:11" ht="25.5" x14ac:dyDescent="0.25">
      <c r="A34" s="152" t="s">
        <v>39</v>
      </c>
      <c r="B34" s="19"/>
      <c r="C34" s="154" t="s">
        <v>41</v>
      </c>
      <c r="D34" s="170"/>
      <c r="E34" s="170" t="s">
        <v>113</v>
      </c>
      <c r="F34" s="172"/>
      <c r="G34" s="170" t="s">
        <v>112</v>
      </c>
      <c r="H34" s="19"/>
      <c r="I34" s="86"/>
      <c r="J34" s="19"/>
      <c r="K34" s="51"/>
    </row>
    <row r="35" spans="1:11" ht="38.25" x14ac:dyDescent="0.25">
      <c r="A35" s="152" t="s">
        <v>39</v>
      </c>
      <c r="B35" s="19"/>
      <c r="C35" s="154" t="s">
        <v>41</v>
      </c>
      <c r="D35" s="170"/>
      <c r="E35" s="170" t="s">
        <v>80</v>
      </c>
      <c r="F35" s="172"/>
      <c r="G35" s="170" t="s">
        <v>114</v>
      </c>
      <c r="H35" s="19"/>
      <c r="I35" s="86"/>
      <c r="J35" s="19"/>
      <c r="K35" s="51"/>
    </row>
    <row r="36" spans="1:11" ht="38.25" x14ac:dyDescent="0.25">
      <c r="A36" s="152" t="s">
        <v>39</v>
      </c>
      <c r="B36" s="19"/>
      <c r="C36" s="154" t="s">
        <v>41</v>
      </c>
      <c r="D36" s="170"/>
      <c r="E36" s="170" t="s">
        <v>115</v>
      </c>
      <c r="F36" s="172"/>
      <c r="G36" s="170" t="s">
        <v>116</v>
      </c>
      <c r="H36" s="19"/>
      <c r="I36" s="86"/>
      <c r="J36" s="19"/>
      <c r="K36" s="61"/>
    </row>
    <row r="37" spans="1:11" ht="25.5" x14ac:dyDescent="0.25">
      <c r="A37" s="152" t="s">
        <v>39</v>
      </c>
      <c r="B37" s="19"/>
      <c r="C37" s="154" t="s">
        <v>41</v>
      </c>
      <c r="D37" s="170" t="s">
        <v>117</v>
      </c>
      <c r="E37" s="170" t="s">
        <v>118</v>
      </c>
      <c r="F37" s="172"/>
      <c r="G37" s="170" t="s">
        <v>44</v>
      </c>
      <c r="H37" s="19"/>
      <c r="I37" s="86"/>
      <c r="J37" s="19"/>
      <c r="K37" s="51"/>
    </row>
    <row r="38" spans="1:11" ht="25.5" x14ac:dyDescent="0.25">
      <c r="A38" s="152" t="s">
        <v>39</v>
      </c>
      <c r="B38" s="19"/>
      <c r="C38" s="154" t="s">
        <v>41</v>
      </c>
      <c r="D38" s="170"/>
      <c r="E38" s="170" t="s">
        <v>119</v>
      </c>
      <c r="F38" s="172"/>
      <c r="G38" s="170" t="s">
        <v>120</v>
      </c>
      <c r="H38" s="19"/>
      <c r="I38" s="86"/>
      <c r="J38" s="19"/>
      <c r="K38" s="51"/>
    </row>
    <row r="39" spans="1:11" ht="25.5" x14ac:dyDescent="0.25">
      <c r="A39" s="152" t="s">
        <v>39</v>
      </c>
      <c r="B39" s="19"/>
      <c r="C39" s="154" t="s">
        <v>41</v>
      </c>
      <c r="D39" s="170"/>
      <c r="E39" s="170" t="s">
        <v>121</v>
      </c>
      <c r="F39" s="172"/>
      <c r="G39" s="170" t="s">
        <v>122</v>
      </c>
      <c r="H39" s="15"/>
      <c r="I39" s="86"/>
      <c r="J39" s="15"/>
      <c r="K39" s="51"/>
    </row>
    <row r="40" spans="1:11" ht="25.5" x14ac:dyDescent="0.25">
      <c r="A40" s="152" t="s">
        <v>39</v>
      </c>
      <c r="B40" s="19"/>
      <c r="C40" s="154" t="s">
        <v>41</v>
      </c>
      <c r="D40" s="170"/>
      <c r="E40" s="170" t="s">
        <v>123</v>
      </c>
      <c r="F40" s="172"/>
      <c r="G40" s="170" t="s">
        <v>124</v>
      </c>
      <c r="H40" s="15"/>
      <c r="I40" s="86"/>
      <c r="J40" s="15"/>
      <c r="K40" s="51"/>
    </row>
    <row r="41" spans="1:11" ht="38.25" x14ac:dyDescent="0.25">
      <c r="A41" s="152" t="s">
        <v>39</v>
      </c>
      <c r="B41" s="19"/>
      <c r="C41" s="154" t="s">
        <v>41</v>
      </c>
      <c r="D41" s="170"/>
      <c r="E41" s="170" t="s">
        <v>125</v>
      </c>
      <c r="F41" s="172"/>
      <c r="G41" s="170" t="s">
        <v>126</v>
      </c>
      <c r="H41" s="15"/>
      <c r="I41" s="86"/>
      <c r="J41" s="15"/>
      <c r="K41" s="51"/>
    </row>
    <row r="42" spans="1:11" s="36" customFormat="1" x14ac:dyDescent="0.25">
      <c r="A42" s="57"/>
      <c r="B42" s="19"/>
      <c r="C42" s="91"/>
      <c r="D42" s="19"/>
      <c r="E42" s="19"/>
      <c r="F42" s="19"/>
      <c r="G42" s="19"/>
      <c r="H42" s="19"/>
      <c r="I42" s="86"/>
      <c r="J42" s="19"/>
      <c r="K42" s="23"/>
    </row>
    <row r="43" spans="1:11" s="36" customFormat="1" x14ac:dyDescent="0.25">
      <c r="A43" s="57"/>
      <c r="B43" s="19"/>
      <c r="C43" s="91"/>
      <c r="D43" s="19"/>
      <c r="E43" s="19"/>
      <c r="F43" s="19"/>
      <c r="G43" s="19"/>
      <c r="H43" s="19"/>
      <c r="I43" s="86"/>
      <c r="J43" s="19"/>
      <c r="K43" s="23"/>
    </row>
    <row r="44" spans="1:11" x14ac:dyDescent="0.25">
      <c r="A44" s="37"/>
      <c r="B44" s="19"/>
      <c r="C44" s="15"/>
      <c r="D44" s="15"/>
      <c r="E44" s="13"/>
      <c r="F44" s="32"/>
      <c r="G44" s="32"/>
      <c r="H44" s="15"/>
      <c r="I44" s="114"/>
      <c r="J44" s="15"/>
      <c r="K44" s="51"/>
    </row>
    <row r="45" spans="1:11" ht="15.75" thickBot="1" x14ac:dyDescent="0.3">
      <c r="A45" s="40"/>
      <c r="B45" s="24"/>
      <c r="C45" s="39"/>
      <c r="D45" s="39"/>
      <c r="E45" s="38"/>
      <c r="F45" s="38"/>
      <c r="G45" s="38"/>
      <c r="H45" s="39"/>
      <c r="I45" s="115"/>
      <c r="J45" s="39"/>
      <c r="K45" s="52"/>
    </row>
  </sheetData>
  <autoFilter ref="A1:K45"/>
  <dataValidations count="1">
    <dataValidation type="list" allowBlank="1" showInputMessage="1" showErrorMessage="1" sqref="I2:I43">
      <formula1>$AA$3:$AA$5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"/>
  <sheetViews>
    <sheetView zoomScale="90" zoomScaleNormal="90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2.28515625" style="118" customWidth="1"/>
    <col min="2" max="2" width="28.28515625" style="8" customWidth="1"/>
    <col min="3" max="3" width="14.85546875" style="2" bestFit="1" customWidth="1"/>
    <col min="4" max="4" width="9.7109375" style="85" customWidth="1"/>
    <col min="5" max="5" width="31.7109375" style="2" customWidth="1"/>
    <col min="6" max="6" width="16" style="2" hidden="1" customWidth="1"/>
    <col min="7" max="7" width="31.140625" style="2" customWidth="1"/>
    <col min="8" max="8" width="20.28515625" style="2" hidden="1" customWidth="1"/>
    <col min="9" max="9" width="11.140625" style="2" customWidth="1"/>
    <col min="10" max="10" width="9.140625" style="2"/>
    <col min="11" max="11" width="29.5703125" style="2" customWidth="1"/>
    <col min="12" max="13" width="0" style="2" hidden="1" customWidth="1"/>
    <col min="14" max="25" width="9.140625" style="2"/>
    <col min="26" max="26" width="9.140625" style="2" customWidth="1"/>
    <col min="27" max="16384" width="9.140625" style="2"/>
  </cols>
  <sheetData>
    <row r="1" spans="1:26" s="11" customFormat="1" x14ac:dyDescent="0.25">
      <c r="A1" s="110" t="s">
        <v>18</v>
      </c>
      <c r="B1" s="21" t="s">
        <v>0</v>
      </c>
      <c r="C1" s="21" t="s">
        <v>2</v>
      </c>
      <c r="D1" s="93" t="s">
        <v>1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2" t="s">
        <v>9</v>
      </c>
    </row>
    <row r="2" spans="1:26" ht="51" x14ac:dyDescent="0.2">
      <c r="A2" s="152" t="s">
        <v>34</v>
      </c>
      <c r="B2" s="167" t="s">
        <v>193</v>
      </c>
      <c r="C2" s="12" t="s">
        <v>41</v>
      </c>
      <c r="D2" s="86" t="s">
        <v>194</v>
      </c>
      <c r="E2" s="156" t="s">
        <v>195</v>
      </c>
      <c r="F2" s="156"/>
      <c r="G2" s="156" t="s">
        <v>196</v>
      </c>
      <c r="H2" s="19"/>
      <c r="I2" s="19"/>
      <c r="J2" s="19"/>
      <c r="K2" s="23"/>
      <c r="L2" s="11" t="s">
        <v>21</v>
      </c>
      <c r="M2" s="11">
        <f>COUNTIF(I$2:I$1081,L2)</f>
        <v>0</v>
      </c>
    </row>
    <row r="3" spans="1:26" ht="25.5" x14ac:dyDescent="0.2">
      <c r="A3" s="152" t="s">
        <v>34</v>
      </c>
      <c r="B3" s="31"/>
      <c r="C3" s="154" t="s">
        <v>41</v>
      </c>
      <c r="D3" s="86"/>
      <c r="E3" s="156" t="s">
        <v>67</v>
      </c>
      <c r="F3" s="156"/>
      <c r="G3" s="156" t="s">
        <v>197</v>
      </c>
      <c r="H3" s="19"/>
      <c r="I3" s="91"/>
      <c r="J3" s="19"/>
      <c r="K3" s="23"/>
      <c r="L3" s="11" t="s">
        <v>22</v>
      </c>
      <c r="M3" s="11">
        <f>COUNTIF(I$2:I$1081,L3)</f>
        <v>0</v>
      </c>
    </row>
    <row r="4" spans="1:26" s="151" customFormat="1" ht="25.5" x14ac:dyDescent="0.2">
      <c r="A4" s="152" t="s">
        <v>34</v>
      </c>
      <c r="B4" s="167"/>
      <c r="C4" s="154" t="s">
        <v>41</v>
      </c>
      <c r="D4" s="154"/>
      <c r="E4" s="156" t="s">
        <v>198</v>
      </c>
      <c r="F4" s="156"/>
      <c r="G4" s="156" t="s">
        <v>199</v>
      </c>
      <c r="H4" s="156"/>
      <c r="I4" s="156"/>
      <c r="J4" s="156"/>
      <c r="K4" s="160"/>
      <c r="L4" s="153"/>
      <c r="M4" s="153"/>
    </row>
    <row r="5" spans="1:26" s="151" customFormat="1" ht="51" x14ac:dyDescent="0.2">
      <c r="A5" s="152" t="s">
        <v>34</v>
      </c>
      <c r="B5" s="167"/>
      <c r="C5" s="154" t="s">
        <v>41</v>
      </c>
      <c r="D5" s="154"/>
      <c r="E5" s="156" t="s">
        <v>290</v>
      </c>
      <c r="F5" s="156"/>
      <c r="G5" s="156" t="s">
        <v>291</v>
      </c>
      <c r="H5" s="156"/>
      <c r="I5" s="156"/>
      <c r="J5" s="156"/>
      <c r="K5" s="160"/>
      <c r="L5" s="153"/>
      <c r="M5" s="153"/>
    </row>
    <row r="6" spans="1:26" s="151" customFormat="1" ht="102" x14ac:dyDescent="0.2">
      <c r="A6" s="152" t="s">
        <v>34</v>
      </c>
      <c r="B6" s="167"/>
      <c r="C6" s="154" t="s">
        <v>41</v>
      </c>
      <c r="D6" s="154"/>
      <c r="E6" s="156" t="s">
        <v>292</v>
      </c>
      <c r="F6" s="156"/>
      <c r="G6" s="156" t="s">
        <v>293</v>
      </c>
      <c r="H6" s="156"/>
      <c r="I6" s="156"/>
      <c r="J6" s="156"/>
      <c r="K6" s="160"/>
      <c r="L6" s="153"/>
      <c r="M6" s="153"/>
    </row>
    <row r="7" spans="1:26" s="151" customFormat="1" ht="38.25" x14ac:dyDescent="0.2">
      <c r="A7" s="152" t="s">
        <v>34</v>
      </c>
      <c r="B7" s="167"/>
      <c r="C7" s="154" t="s">
        <v>41</v>
      </c>
      <c r="D7" s="154"/>
      <c r="E7" s="156" t="s">
        <v>294</v>
      </c>
      <c r="F7" s="156"/>
      <c r="G7" s="156" t="s">
        <v>295</v>
      </c>
      <c r="H7" s="156"/>
      <c r="I7" s="156"/>
      <c r="J7" s="156"/>
      <c r="K7" s="160"/>
      <c r="L7" s="153"/>
      <c r="M7" s="153"/>
    </row>
    <row r="8" spans="1:26" ht="38.25" x14ac:dyDescent="0.25">
      <c r="A8" s="152" t="s">
        <v>34</v>
      </c>
      <c r="B8" s="19"/>
      <c r="C8" s="154" t="s">
        <v>41</v>
      </c>
      <c r="D8" s="86"/>
      <c r="E8" s="156" t="s">
        <v>200</v>
      </c>
      <c r="F8" s="156"/>
      <c r="G8" s="156" t="s">
        <v>201</v>
      </c>
      <c r="H8" s="19"/>
      <c r="I8" s="91"/>
      <c r="J8" s="19"/>
      <c r="K8" s="23"/>
      <c r="Z8" s="41" t="s">
        <v>21</v>
      </c>
    </row>
    <row r="9" spans="1:26" ht="38.25" x14ac:dyDescent="0.25">
      <c r="A9" s="152" t="s">
        <v>34</v>
      </c>
      <c r="B9" s="19"/>
      <c r="C9" s="154" t="s">
        <v>41</v>
      </c>
      <c r="D9" s="86"/>
      <c r="E9" s="156" t="s">
        <v>202</v>
      </c>
      <c r="F9" s="163"/>
      <c r="G9" s="156" t="s">
        <v>203</v>
      </c>
      <c r="H9" s="19"/>
      <c r="I9" s="91"/>
      <c r="J9" s="19"/>
      <c r="K9" s="23"/>
      <c r="Z9" s="41" t="s">
        <v>22</v>
      </c>
    </row>
    <row r="10" spans="1:26" s="8" customFormat="1" ht="25.5" x14ac:dyDescent="0.25">
      <c r="A10" s="152" t="s">
        <v>34</v>
      </c>
      <c r="B10" s="19"/>
      <c r="C10" s="154" t="s">
        <v>41</v>
      </c>
      <c r="D10" s="86"/>
      <c r="E10" s="156" t="s">
        <v>204</v>
      </c>
      <c r="F10" s="156"/>
      <c r="G10" s="156" t="s">
        <v>205</v>
      </c>
      <c r="H10" s="19"/>
      <c r="I10" s="19"/>
      <c r="J10" s="19"/>
      <c r="K10" s="23"/>
      <c r="Z10" s="41" t="s">
        <v>23</v>
      </c>
    </row>
    <row r="11" spans="1:26" s="8" customFormat="1" ht="38.25" x14ac:dyDescent="0.2">
      <c r="A11" s="152" t="s">
        <v>34</v>
      </c>
      <c r="B11" s="108"/>
      <c r="C11" s="154" t="s">
        <v>41</v>
      </c>
      <c r="D11" s="86"/>
      <c r="E11" s="156" t="s">
        <v>206</v>
      </c>
      <c r="F11" s="163"/>
      <c r="G11" s="156" t="s">
        <v>207</v>
      </c>
      <c r="H11" s="19"/>
      <c r="I11" s="91"/>
      <c r="J11" s="19"/>
      <c r="K11" s="23"/>
    </row>
    <row r="12" spans="1:26" s="151" customFormat="1" ht="25.5" x14ac:dyDescent="0.25">
      <c r="A12" s="152" t="s">
        <v>34</v>
      </c>
      <c r="B12" s="156"/>
      <c r="C12" s="154" t="s">
        <v>41</v>
      </c>
      <c r="D12" s="154"/>
      <c r="E12" s="156" t="s">
        <v>216</v>
      </c>
      <c r="F12" s="156"/>
      <c r="G12" s="156" t="s">
        <v>217</v>
      </c>
      <c r="H12" s="156"/>
      <c r="I12" s="156"/>
      <c r="J12" s="156"/>
      <c r="K12" s="160"/>
      <c r="Z12" s="168" t="s">
        <v>23</v>
      </c>
    </row>
    <row r="13" spans="1:26" s="151" customFormat="1" ht="38.25" x14ac:dyDescent="0.2">
      <c r="A13" s="152" t="s">
        <v>34</v>
      </c>
      <c r="B13" s="167"/>
      <c r="C13" s="154" t="s">
        <v>41</v>
      </c>
      <c r="D13" s="154"/>
      <c r="E13" s="156" t="s">
        <v>218</v>
      </c>
      <c r="F13" s="163"/>
      <c r="G13" s="156" t="s">
        <v>219</v>
      </c>
      <c r="H13" s="156"/>
      <c r="I13" s="156"/>
      <c r="J13" s="156"/>
      <c r="K13" s="160"/>
    </row>
    <row r="14" spans="1:26" s="83" customFormat="1" ht="38.25" x14ac:dyDescent="0.2">
      <c r="A14" s="152" t="s">
        <v>34</v>
      </c>
      <c r="B14" s="108"/>
      <c r="C14" s="154" t="s">
        <v>41</v>
      </c>
      <c r="D14" s="86"/>
      <c r="E14" s="156" t="s">
        <v>208</v>
      </c>
      <c r="F14" s="156"/>
      <c r="G14" s="156" t="s">
        <v>211</v>
      </c>
      <c r="H14" s="91"/>
      <c r="I14" s="91"/>
      <c r="J14" s="91"/>
      <c r="K14" s="95"/>
    </row>
    <row r="15" spans="1:26" s="83" customFormat="1" ht="38.25" x14ac:dyDescent="0.2">
      <c r="A15" s="152" t="s">
        <v>34</v>
      </c>
      <c r="B15" s="108"/>
      <c r="C15" s="154" t="s">
        <v>41</v>
      </c>
      <c r="D15" s="86"/>
      <c r="E15" s="156" t="s">
        <v>209</v>
      </c>
      <c r="F15" s="163"/>
      <c r="G15" s="156" t="s">
        <v>210</v>
      </c>
      <c r="H15" s="91"/>
      <c r="I15" s="91"/>
      <c r="J15" s="91"/>
      <c r="K15" s="95"/>
    </row>
    <row r="16" spans="1:26" s="83" customFormat="1" ht="38.25" x14ac:dyDescent="0.2">
      <c r="A16" s="152" t="s">
        <v>34</v>
      </c>
      <c r="B16" s="88"/>
      <c r="C16" s="154" t="s">
        <v>41</v>
      </c>
      <c r="D16" s="86"/>
      <c r="E16" s="156" t="s">
        <v>212</v>
      </c>
      <c r="F16" s="156"/>
      <c r="G16" s="156" t="s">
        <v>213</v>
      </c>
      <c r="H16" s="91"/>
      <c r="I16" s="91"/>
      <c r="J16" s="91"/>
      <c r="K16" s="95"/>
    </row>
    <row r="17" spans="1:11" s="83" customFormat="1" ht="38.25" x14ac:dyDescent="0.2">
      <c r="A17" s="152" t="s">
        <v>34</v>
      </c>
      <c r="B17" s="108"/>
      <c r="C17" s="154" t="s">
        <v>41</v>
      </c>
      <c r="D17" s="86"/>
      <c r="E17" s="156" t="s">
        <v>214</v>
      </c>
      <c r="F17" s="163"/>
      <c r="G17" s="156" t="s">
        <v>215</v>
      </c>
      <c r="H17" s="91"/>
      <c r="I17" s="91"/>
      <c r="J17" s="91"/>
      <c r="K17" s="95"/>
    </row>
    <row r="18" spans="1:11" s="83" customFormat="1" ht="38.25" x14ac:dyDescent="0.2">
      <c r="A18" s="152" t="s">
        <v>34</v>
      </c>
      <c r="B18" s="108"/>
      <c r="C18" s="154" t="s">
        <v>41</v>
      </c>
      <c r="D18" s="86"/>
      <c r="E18" s="156" t="s">
        <v>220</v>
      </c>
      <c r="F18" s="156"/>
      <c r="G18" s="156" t="s">
        <v>221</v>
      </c>
      <c r="H18" s="91"/>
      <c r="I18" s="91"/>
      <c r="J18" s="91"/>
      <c r="K18" s="95"/>
    </row>
    <row r="19" spans="1:11" s="83" customFormat="1" ht="38.25" x14ac:dyDescent="0.2">
      <c r="A19" s="152" t="s">
        <v>34</v>
      </c>
      <c r="B19" s="108"/>
      <c r="C19" s="154" t="s">
        <v>41</v>
      </c>
      <c r="D19" s="86"/>
      <c r="E19" s="156" t="s">
        <v>222</v>
      </c>
      <c r="F19" s="163"/>
      <c r="G19" s="156" t="s">
        <v>223</v>
      </c>
      <c r="H19" s="91"/>
      <c r="I19" s="91"/>
      <c r="J19" s="91"/>
      <c r="K19" s="95"/>
    </row>
    <row r="20" spans="1:11" s="83" customFormat="1" ht="38.25" x14ac:dyDescent="0.2">
      <c r="A20" s="152" t="s">
        <v>34</v>
      </c>
      <c r="B20" s="108"/>
      <c r="C20" s="154" t="s">
        <v>41</v>
      </c>
      <c r="D20" s="86"/>
      <c r="E20" s="156" t="s">
        <v>224</v>
      </c>
      <c r="F20" s="156"/>
      <c r="G20" s="156" t="s">
        <v>227</v>
      </c>
      <c r="H20" s="91"/>
      <c r="I20" s="91"/>
      <c r="J20" s="91"/>
      <c r="K20" s="95"/>
    </row>
    <row r="21" spans="1:11" s="83" customFormat="1" ht="38.25" x14ac:dyDescent="0.2">
      <c r="A21" s="152" t="s">
        <v>34</v>
      </c>
      <c r="B21" s="108"/>
      <c r="C21" s="154" t="s">
        <v>41</v>
      </c>
      <c r="D21" s="86"/>
      <c r="E21" s="156" t="s">
        <v>225</v>
      </c>
      <c r="F21" s="163"/>
      <c r="G21" s="156" t="s">
        <v>226</v>
      </c>
      <c r="H21" s="91"/>
      <c r="I21" s="91"/>
      <c r="J21" s="91"/>
      <c r="K21" s="95"/>
    </row>
    <row r="22" spans="1:11" s="151" customFormat="1" ht="38.25" x14ac:dyDescent="0.2">
      <c r="A22" s="152" t="s">
        <v>34</v>
      </c>
      <c r="B22" s="167"/>
      <c r="C22" s="154" t="s">
        <v>41</v>
      </c>
      <c r="D22" s="154"/>
      <c r="E22" s="156" t="s">
        <v>228</v>
      </c>
      <c r="F22" s="156"/>
      <c r="G22" s="156" t="s">
        <v>230</v>
      </c>
      <c r="H22" s="156"/>
      <c r="I22" s="156"/>
      <c r="J22" s="156"/>
      <c r="K22" s="160"/>
    </row>
    <row r="23" spans="1:11" s="151" customFormat="1" ht="38.25" x14ac:dyDescent="0.2">
      <c r="A23" s="152" t="s">
        <v>34</v>
      </c>
      <c r="B23" s="167"/>
      <c r="C23" s="154" t="s">
        <v>41</v>
      </c>
      <c r="D23" s="154"/>
      <c r="E23" s="156" t="s">
        <v>229</v>
      </c>
      <c r="F23" s="163"/>
      <c r="G23" s="156" t="s">
        <v>231</v>
      </c>
      <c r="H23" s="156"/>
      <c r="I23" s="156"/>
      <c r="J23" s="156"/>
      <c r="K23" s="160"/>
    </row>
    <row r="24" spans="1:11" s="151" customFormat="1" ht="38.25" x14ac:dyDescent="0.2">
      <c r="A24" s="152" t="s">
        <v>34</v>
      </c>
      <c r="B24" s="174"/>
      <c r="C24" s="154" t="s">
        <v>41</v>
      </c>
      <c r="D24" s="154"/>
      <c r="E24" s="156" t="s">
        <v>232</v>
      </c>
      <c r="F24" s="156"/>
      <c r="G24" s="156" t="s">
        <v>233</v>
      </c>
      <c r="H24" s="156"/>
      <c r="I24" s="156"/>
      <c r="J24" s="156"/>
      <c r="K24" s="160"/>
    </row>
    <row r="25" spans="1:11" s="151" customFormat="1" ht="38.25" x14ac:dyDescent="0.2">
      <c r="A25" s="152" t="s">
        <v>34</v>
      </c>
      <c r="B25" s="167"/>
      <c r="C25" s="154" t="s">
        <v>41</v>
      </c>
      <c r="D25" s="154"/>
      <c r="E25" s="156" t="s">
        <v>234</v>
      </c>
      <c r="F25" s="163"/>
      <c r="G25" s="156" t="s">
        <v>235</v>
      </c>
      <c r="H25" s="156"/>
      <c r="I25" s="156"/>
      <c r="J25" s="156"/>
      <c r="K25" s="160"/>
    </row>
    <row r="26" spans="1:11" s="151" customFormat="1" ht="38.25" x14ac:dyDescent="0.2">
      <c r="A26" s="152" t="s">
        <v>34</v>
      </c>
      <c r="B26" s="167"/>
      <c r="C26" s="154" t="s">
        <v>41</v>
      </c>
      <c r="D26" s="154"/>
      <c r="E26" s="156" t="s">
        <v>236</v>
      </c>
      <c r="F26" s="156"/>
      <c r="G26" s="156" t="s">
        <v>239</v>
      </c>
      <c r="H26" s="156"/>
      <c r="I26" s="156"/>
      <c r="J26" s="156"/>
      <c r="K26" s="160"/>
    </row>
    <row r="27" spans="1:11" s="151" customFormat="1" ht="38.25" x14ac:dyDescent="0.2">
      <c r="A27" s="152" t="s">
        <v>34</v>
      </c>
      <c r="B27" s="167"/>
      <c r="C27" s="154" t="s">
        <v>41</v>
      </c>
      <c r="D27" s="154"/>
      <c r="E27" s="156" t="s">
        <v>237</v>
      </c>
      <c r="F27" s="163"/>
      <c r="G27" s="156" t="s">
        <v>238</v>
      </c>
      <c r="H27" s="156"/>
      <c r="I27" s="156"/>
      <c r="J27" s="156"/>
      <c r="K27" s="160"/>
    </row>
    <row r="28" spans="1:11" s="151" customFormat="1" ht="38.25" x14ac:dyDescent="0.2">
      <c r="A28" s="152" t="s">
        <v>34</v>
      </c>
      <c r="B28" s="167"/>
      <c r="C28" s="154" t="s">
        <v>41</v>
      </c>
      <c r="D28" s="154"/>
      <c r="E28" s="156" t="s">
        <v>240</v>
      </c>
      <c r="F28" s="156"/>
      <c r="G28" s="156" t="s">
        <v>243</v>
      </c>
      <c r="H28" s="156"/>
      <c r="I28" s="156"/>
      <c r="J28" s="156"/>
      <c r="K28" s="160"/>
    </row>
    <row r="29" spans="1:11" s="151" customFormat="1" ht="38.25" x14ac:dyDescent="0.2">
      <c r="A29" s="152" t="s">
        <v>34</v>
      </c>
      <c r="B29" s="167"/>
      <c r="C29" s="154" t="s">
        <v>41</v>
      </c>
      <c r="D29" s="154"/>
      <c r="E29" s="156" t="s">
        <v>241</v>
      </c>
      <c r="F29" s="163"/>
      <c r="G29" s="156" t="s">
        <v>242</v>
      </c>
      <c r="H29" s="156"/>
      <c r="I29" s="156"/>
      <c r="J29" s="156"/>
      <c r="K29" s="160"/>
    </row>
    <row r="30" spans="1:11" s="151" customFormat="1" ht="38.25" x14ac:dyDescent="0.2">
      <c r="A30" s="152" t="s">
        <v>34</v>
      </c>
      <c r="B30" s="167"/>
      <c r="C30" s="154" t="s">
        <v>41</v>
      </c>
      <c r="D30" s="154"/>
      <c r="E30" s="156" t="s">
        <v>244</v>
      </c>
      <c r="F30" s="156"/>
      <c r="G30" s="156" t="s">
        <v>245</v>
      </c>
      <c r="H30" s="156"/>
      <c r="I30" s="156"/>
      <c r="J30" s="156"/>
      <c r="K30" s="160"/>
    </row>
    <row r="31" spans="1:11" s="151" customFormat="1" ht="38.25" x14ac:dyDescent="0.2">
      <c r="A31" s="152" t="s">
        <v>34</v>
      </c>
      <c r="B31" s="167"/>
      <c r="C31" s="154" t="s">
        <v>41</v>
      </c>
      <c r="D31" s="154"/>
      <c r="E31" s="156" t="s">
        <v>247</v>
      </c>
      <c r="F31" s="163"/>
      <c r="G31" s="156" t="s">
        <v>246</v>
      </c>
      <c r="H31" s="156"/>
      <c r="I31" s="156"/>
      <c r="J31" s="156"/>
      <c r="K31" s="160"/>
    </row>
    <row r="32" spans="1:11" s="83" customFormat="1" x14ac:dyDescent="0.2">
      <c r="A32" s="152" t="s">
        <v>34</v>
      </c>
      <c r="B32" s="108"/>
      <c r="C32" s="154" t="s">
        <v>41</v>
      </c>
      <c r="D32" s="86"/>
      <c r="E32" s="91" t="s">
        <v>164</v>
      </c>
      <c r="F32" s="91"/>
      <c r="G32" s="91" t="s">
        <v>79</v>
      </c>
      <c r="H32" s="91"/>
      <c r="I32" s="91"/>
      <c r="J32" s="91"/>
      <c r="K32" s="95"/>
    </row>
    <row r="33" spans="1:11" s="83" customFormat="1" x14ac:dyDescent="0.2">
      <c r="A33" s="152" t="s">
        <v>34</v>
      </c>
      <c r="B33" s="88"/>
      <c r="C33" s="154" t="s">
        <v>41</v>
      </c>
      <c r="D33" s="86"/>
      <c r="E33" s="91" t="s">
        <v>133</v>
      </c>
      <c r="F33" s="96"/>
      <c r="G33" s="91" t="s">
        <v>248</v>
      </c>
      <c r="H33" s="91"/>
      <c r="I33" s="91"/>
      <c r="J33" s="91"/>
      <c r="K33" s="95"/>
    </row>
    <row r="34" spans="1:11" s="83" customFormat="1" ht="25.5" x14ac:dyDescent="0.2">
      <c r="A34" s="152" t="s">
        <v>34</v>
      </c>
      <c r="B34" s="108"/>
      <c r="C34" s="154" t="s">
        <v>41</v>
      </c>
      <c r="D34" s="86"/>
      <c r="E34" s="91" t="s">
        <v>249</v>
      </c>
      <c r="F34" s="91"/>
      <c r="G34" s="91" t="s">
        <v>250</v>
      </c>
      <c r="H34" s="91"/>
      <c r="I34" s="91"/>
      <c r="J34" s="91"/>
      <c r="K34" s="95"/>
    </row>
    <row r="35" spans="1:11" s="83" customFormat="1" ht="76.5" x14ac:dyDescent="0.2">
      <c r="A35" s="152" t="s">
        <v>34</v>
      </c>
      <c r="B35" s="108"/>
      <c r="C35" s="154" t="s">
        <v>41</v>
      </c>
      <c r="D35" s="86"/>
      <c r="E35" s="91" t="s">
        <v>251</v>
      </c>
      <c r="F35" s="91"/>
      <c r="G35" s="124" t="s">
        <v>252</v>
      </c>
      <c r="H35" s="91"/>
      <c r="I35" s="91"/>
      <c r="J35" s="91"/>
      <c r="K35" s="95" t="s">
        <v>253</v>
      </c>
    </row>
    <row r="36" spans="1:11" s="83" customFormat="1" ht="140.25" x14ac:dyDescent="0.2">
      <c r="A36" s="152" t="s">
        <v>34</v>
      </c>
      <c r="B36" s="91"/>
      <c r="C36" s="154" t="s">
        <v>41</v>
      </c>
      <c r="D36" s="86"/>
      <c r="E36" s="91" t="s">
        <v>256</v>
      </c>
      <c r="F36" s="91"/>
      <c r="G36" s="91" t="s">
        <v>254</v>
      </c>
      <c r="H36" s="91"/>
      <c r="I36" s="91"/>
      <c r="J36" s="91"/>
      <c r="K36" s="95"/>
    </row>
    <row r="37" spans="1:11" s="151" customFormat="1" ht="51" x14ac:dyDescent="0.2">
      <c r="A37" s="152" t="s">
        <v>34</v>
      </c>
      <c r="B37" s="156"/>
      <c r="C37" s="154" t="s">
        <v>41</v>
      </c>
      <c r="D37" s="154"/>
      <c r="E37" s="156" t="s">
        <v>289</v>
      </c>
      <c r="F37" s="156"/>
      <c r="G37" s="156" t="s">
        <v>278</v>
      </c>
      <c r="H37" s="156"/>
      <c r="I37" s="156"/>
      <c r="J37" s="156"/>
      <c r="K37" s="160"/>
    </row>
    <row r="38" spans="1:11" s="151" customFormat="1" ht="63.75" x14ac:dyDescent="0.2">
      <c r="A38" s="152" t="s">
        <v>34</v>
      </c>
      <c r="B38" s="156"/>
      <c r="C38" s="154" t="s">
        <v>41</v>
      </c>
      <c r="D38" s="154"/>
      <c r="E38" s="156" t="s">
        <v>279</v>
      </c>
      <c r="F38" s="156"/>
      <c r="G38" s="156" t="s">
        <v>284</v>
      </c>
      <c r="H38" s="156"/>
      <c r="I38" s="156"/>
      <c r="J38" s="156"/>
      <c r="K38" s="160"/>
    </row>
    <row r="39" spans="1:11" s="83" customFormat="1" ht="51" x14ac:dyDescent="0.2">
      <c r="A39" s="152" t="s">
        <v>34</v>
      </c>
      <c r="B39" s="91"/>
      <c r="C39" s="154" t="s">
        <v>41</v>
      </c>
      <c r="D39" s="86"/>
      <c r="E39" s="156" t="s">
        <v>257</v>
      </c>
      <c r="F39" s="156"/>
      <c r="G39" s="156" t="s">
        <v>255</v>
      </c>
      <c r="H39" s="91"/>
      <c r="I39" s="91"/>
      <c r="J39" s="91"/>
      <c r="K39" s="95"/>
    </row>
    <row r="40" spans="1:11" s="151" customFormat="1" ht="51" x14ac:dyDescent="0.2">
      <c r="A40" s="152" t="s">
        <v>34</v>
      </c>
      <c r="B40" s="156"/>
      <c r="C40" s="154" t="s">
        <v>41</v>
      </c>
      <c r="D40" s="154"/>
      <c r="E40" s="156" t="s">
        <v>289</v>
      </c>
      <c r="F40" s="156"/>
      <c r="G40" s="156" t="s">
        <v>278</v>
      </c>
      <c r="H40" s="156"/>
      <c r="I40" s="156"/>
      <c r="J40" s="156"/>
      <c r="K40" s="160"/>
    </row>
    <row r="41" spans="1:11" s="151" customFormat="1" ht="63.75" x14ac:dyDescent="0.2">
      <c r="A41" s="152" t="s">
        <v>34</v>
      </c>
      <c r="B41" s="156"/>
      <c r="C41" s="154" t="s">
        <v>41</v>
      </c>
      <c r="D41" s="154"/>
      <c r="E41" s="156" t="s">
        <v>279</v>
      </c>
      <c r="F41" s="156"/>
      <c r="G41" s="156" t="s">
        <v>284</v>
      </c>
      <c r="H41" s="156"/>
      <c r="I41" s="156"/>
      <c r="J41" s="156"/>
      <c r="K41" s="160"/>
    </row>
    <row r="42" spans="1:11" s="83" customFormat="1" ht="216.75" x14ac:dyDescent="0.2">
      <c r="A42" s="152" t="s">
        <v>34</v>
      </c>
      <c r="B42" s="91"/>
      <c r="C42" s="154" t="s">
        <v>41</v>
      </c>
      <c r="D42" s="86"/>
      <c r="E42" s="156" t="s">
        <v>258</v>
      </c>
      <c r="F42" s="156"/>
      <c r="G42" s="156" t="s">
        <v>259</v>
      </c>
      <c r="H42" s="91"/>
      <c r="I42" s="91"/>
      <c r="J42" s="91"/>
      <c r="K42" s="95"/>
    </row>
    <row r="43" spans="1:11" s="151" customFormat="1" ht="51" x14ac:dyDescent="0.2">
      <c r="A43" s="152" t="s">
        <v>34</v>
      </c>
      <c r="B43" s="156"/>
      <c r="C43" s="154" t="s">
        <v>41</v>
      </c>
      <c r="D43" s="154"/>
      <c r="E43" s="156" t="s">
        <v>289</v>
      </c>
      <c r="F43" s="156"/>
      <c r="G43" s="156" t="s">
        <v>278</v>
      </c>
      <c r="H43" s="156"/>
      <c r="I43" s="156"/>
      <c r="J43" s="156"/>
      <c r="K43" s="160"/>
    </row>
    <row r="44" spans="1:11" s="151" customFormat="1" ht="63.75" x14ac:dyDescent="0.2">
      <c r="A44" s="152" t="s">
        <v>34</v>
      </c>
      <c r="B44" s="156"/>
      <c r="C44" s="154" t="s">
        <v>41</v>
      </c>
      <c r="D44" s="154"/>
      <c r="E44" s="156" t="s">
        <v>279</v>
      </c>
      <c r="F44" s="156"/>
      <c r="G44" s="156" t="s">
        <v>283</v>
      </c>
      <c r="H44" s="156"/>
      <c r="I44" s="156"/>
      <c r="J44" s="156"/>
      <c r="K44" s="160"/>
    </row>
    <row r="45" spans="1:11" s="83" customFormat="1" ht="38.25" x14ac:dyDescent="0.2">
      <c r="A45" s="152" t="s">
        <v>34</v>
      </c>
      <c r="B45" s="108"/>
      <c r="C45" s="154" t="s">
        <v>41</v>
      </c>
      <c r="D45" s="86"/>
      <c r="E45" s="156" t="s">
        <v>260</v>
      </c>
      <c r="F45" s="156"/>
      <c r="G45" s="156" t="s">
        <v>261</v>
      </c>
      <c r="H45" s="91"/>
      <c r="I45" s="91"/>
      <c r="J45" s="91"/>
      <c r="K45" s="95"/>
    </row>
    <row r="46" spans="1:11" s="151" customFormat="1" ht="51" x14ac:dyDescent="0.2">
      <c r="A46" s="152" t="s">
        <v>34</v>
      </c>
      <c r="B46" s="156"/>
      <c r="C46" s="154" t="s">
        <v>41</v>
      </c>
      <c r="D46" s="154"/>
      <c r="E46" s="156" t="s">
        <v>289</v>
      </c>
      <c r="F46" s="156"/>
      <c r="G46" s="156" t="s">
        <v>278</v>
      </c>
      <c r="H46" s="156"/>
      <c r="I46" s="156"/>
      <c r="J46" s="156"/>
      <c r="K46" s="160"/>
    </row>
    <row r="47" spans="1:11" s="151" customFormat="1" ht="63.75" x14ac:dyDescent="0.2">
      <c r="A47" s="152" t="s">
        <v>34</v>
      </c>
      <c r="B47" s="156"/>
      <c r="C47" s="154" t="s">
        <v>41</v>
      </c>
      <c r="D47" s="154"/>
      <c r="E47" s="156" t="s">
        <v>279</v>
      </c>
      <c r="F47" s="156"/>
      <c r="G47" s="156" t="s">
        <v>282</v>
      </c>
      <c r="H47" s="156"/>
      <c r="I47" s="156"/>
      <c r="J47" s="156"/>
      <c r="K47" s="160"/>
    </row>
    <row r="48" spans="1:11" s="83" customFormat="1" ht="38.25" x14ac:dyDescent="0.2">
      <c r="A48" s="152" t="s">
        <v>34</v>
      </c>
      <c r="B48" s="167"/>
      <c r="C48" s="154" t="s">
        <v>41</v>
      </c>
      <c r="D48" s="86"/>
      <c r="E48" s="156" t="s">
        <v>262</v>
      </c>
      <c r="F48" s="91"/>
      <c r="G48" s="156" t="s">
        <v>261</v>
      </c>
      <c r="H48" s="91"/>
      <c r="I48" s="91"/>
      <c r="J48" s="91"/>
      <c r="K48" s="95"/>
    </row>
    <row r="49" spans="1:11" s="151" customFormat="1" ht="51" x14ac:dyDescent="0.2">
      <c r="A49" s="152" t="s">
        <v>34</v>
      </c>
      <c r="B49" s="156"/>
      <c r="C49" s="154" t="s">
        <v>41</v>
      </c>
      <c r="D49" s="154"/>
      <c r="E49" s="156" t="s">
        <v>289</v>
      </c>
      <c r="F49" s="156"/>
      <c r="G49" s="156" t="s">
        <v>278</v>
      </c>
      <c r="H49" s="156"/>
      <c r="I49" s="156"/>
      <c r="J49" s="156"/>
      <c r="K49" s="160"/>
    </row>
    <row r="50" spans="1:11" s="151" customFormat="1" ht="63.75" x14ac:dyDescent="0.2">
      <c r="A50" s="152" t="s">
        <v>34</v>
      </c>
      <c r="B50" s="156"/>
      <c r="C50" s="154" t="s">
        <v>41</v>
      </c>
      <c r="D50" s="154"/>
      <c r="E50" s="156" t="s">
        <v>279</v>
      </c>
      <c r="F50" s="156"/>
      <c r="G50" s="156" t="s">
        <v>281</v>
      </c>
      <c r="H50" s="156"/>
      <c r="I50" s="156"/>
      <c r="J50" s="156"/>
      <c r="K50" s="160"/>
    </row>
    <row r="51" spans="1:11" s="151" customFormat="1" ht="178.5" x14ac:dyDescent="0.2">
      <c r="A51" s="152" t="s">
        <v>34</v>
      </c>
      <c r="B51" s="167"/>
      <c r="C51" s="154" t="s">
        <v>41</v>
      </c>
      <c r="D51" s="154"/>
      <c r="E51" s="156" t="s">
        <v>263</v>
      </c>
      <c r="F51" s="156"/>
      <c r="G51" s="156" t="s">
        <v>264</v>
      </c>
      <c r="H51" s="156"/>
      <c r="I51" s="156"/>
      <c r="J51" s="156"/>
      <c r="K51" s="160"/>
    </row>
    <row r="52" spans="1:11" s="151" customFormat="1" ht="51" x14ac:dyDescent="0.2">
      <c r="A52" s="152" t="s">
        <v>34</v>
      </c>
      <c r="B52" s="156"/>
      <c r="C52" s="154" t="s">
        <v>41</v>
      </c>
      <c r="D52" s="154"/>
      <c r="E52" s="156" t="s">
        <v>289</v>
      </c>
      <c r="F52" s="156"/>
      <c r="G52" s="156" t="s">
        <v>278</v>
      </c>
      <c r="H52" s="156"/>
      <c r="I52" s="156"/>
      <c r="J52" s="156"/>
      <c r="K52" s="160"/>
    </row>
    <row r="53" spans="1:11" s="151" customFormat="1" ht="63.75" x14ac:dyDescent="0.2">
      <c r="A53" s="152" t="s">
        <v>34</v>
      </c>
      <c r="B53" s="156"/>
      <c r="C53" s="154" t="s">
        <v>41</v>
      </c>
      <c r="D53" s="154"/>
      <c r="E53" s="156" t="s">
        <v>279</v>
      </c>
      <c r="F53" s="156"/>
      <c r="G53" s="156" t="s">
        <v>280</v>
      </c>
      <c r="H53" s="156"/>
      <c r="I53" s="156"/>
      <c r="J53" s="156"/>
      <c r="K53" s="160"/>
    </row>
    <row r="54" spans="1:11" s="83" customFormat="1" ht="63.75" x14ac:dyDescent="0.2">
      <c r="A54" s="152" t="s">
        <v>34</v>
      </c>
      <c r="B54" s="167"/>
      <c r="C54" s="154" t="s">
        <v>41</v>
      </c>
      <c r="D54" s="86"/>
      <c r="E54" s="156" t="s">
        <v>265</v>
      </c>
      <c r="F54" s="156"/>
      <c r="G54" s="156" t="s">
        <v>266</v>
      </c>
      <c r="H54" s="91"/>
      <c r="I54" s="91"/>
      <c r="J54" s="91"/>
      <c r="K54" s="95"/>
    </row>
    <row r="55" spans="1:11" s="151" customFormat="1" ht="51" x14ac:dyDescent="0.2">
      <c r="A55" s="152" t="s">
        <v>34</v>
      </c>
      <c r="B55" s="156"/>
      <c r="C55" s="154" t="s">
        <v>41</v>
      </c>
      <c r="D55" s="154"/>
      <c r="E55" s="156" t="s">
        <v>289</v>
      </c>
      <c r="F55" s="156"/>
      <c r="G55" s="156" t="s">
        <v>278</v>
      </c>
      <c r="H55" s="156"/>
      <c r="I55" s="156"/>
      <c r="J55" s="156"/>
      <c r="K55" s="160"/>
    </row>
    <row r="56" spans="1:11" s="151" customFormat="1" ht="63.75" x14ac:dyDescent="0.2">
      <c r="A56" s="152" t="s">
        <v>34</v>
      </c>
      <c r="B56" s="156"/>
      <c r="C56" s="154" t="s">
        <v>41</v>
      </c>
      <c r="D56" s="154"/>
      <c r="E56" s="156" t="s">
        <v>279</v>
      </c>
      <c r="F56" s="156"/>
      <c r="G56" s="156" t="s">
        <v>285</v>
      </c>
      <c r="H56" s="156"/>
      <c r="I56" s="156"/>
      <c r="J56" s="156"/>
      <c r="K56" s="160"/>
    </row>
    <row r="57" spans="1:11" s="83" customFormat="1" ht="89.25" x14ac:dyDescent="0.2">
      <c r="A57" s="152" t="s">
        <v>34</v>
      </c>
      <c r="B57" s="167"/>
      <c r="C57" s="154" t="s">
        <v>41</v>
      </c>
      <c r="D57" s="86"/>
      <c r="E57" s="156" t="s">
        <v>267</v>
      </c>
      <c r="F57" s="156"/>
      <c r="G57" s="156" t="s">
        <v>268</v>
      </c>
      <c r="H57" s="91"/>
      <c r="I57" s="91"/>
      <c r="J57" s="91"/>
      <c r="K57" s="95"/>
    </row>
    <row r="58" spans="1:11" s="151" customFormat="1" ht="51" x14ac:dyDescent="0.2">
      <c r="A58" s="152" t="s">
        <v>34</v>
      </c>
      <c r="B58" s="156"/>
      <c r="C58" s="154" t="s">
        <v>41</v>
      </c>
      <c r="D58" s="154"/>
      <c r="E58" s="156" t="s">
        <v>289</v>
      </c>
      <c r="F58" s="156"/>
      <c r="G58" s="156" t="s">
        <v>278</v>
      </c>
      <c r="H58" s="156"/>
      <c r="I58" s="156"/>
      <c r="J58" s="156"/>
      <c r="K58" s="160"/>
    </row>
    <row r="59" spans="1:11" s="151" customFormat="1" ht="63.75" x14ac:dyDescent="0.2">
      <c r="A59" s="152" t="s">
        <v>34</v>
      </c>
      <c r="B59" s="156"/>
      <c r="C59" s="154" t="s">
        <v>41</v>
      </c>
      <c r="D59" s="154"/>
      <c r="E59" s="156" t="s">
        <v>279</v>
      </c>
      <c r="F59" s="156"/>
      <c r="G59" s="156" t="s">
        <v>286</v>
      </c>
      <c r="H59" s="156"/>
      <c r="I59" s="156"/>
      <c r="J59" s="156"/>
      <c r="K59" s="160"/>
    </row>
    <row r="60" spans="1:11" s="151" customFormat="1" ht="38.25" x14ac:dyDescent="0.2">
      <c r="A60" s="152" t="s">
        <v>34</v>
      </c>
      <c r="B60" s="167"/>
      <c r="C60" s="154" t="s">
        <v>41</v>
      </c>
      <c r="D60" s="154"/>
      <c r="E60" s="156" t="s">
        <v>277</v>
      </c>
      <c r="F60" s="156"/>
      <c r="G60" s="156" t="s">
        <v>276</v>
      </c>
      <c r="H60" s="156"/>
      <c r="I60" s="156"/>
      <c r="J60" s="156"/>
      <c r="K60" s="160"/>
    </row>
    <row r="61" spans="1:11" s="83" customFormat="1" ht="89.25" x14ac:dyDescent="0.2">
      <c r="A61" s="152" t="s">
        <v>34</v>
      </c>
      <c r="B61" s="167"/>
      <c r="C61" s="154" t="s">
        <v>41</v>
      </c>
      <c r="D61" s="86"/>
      <c r="E61" s="156" t="s">
        <v>269</v>
      </c>
      <c r="F61" s="156"/>
      <c r="G61" s="156" t="s">
        <v>268</v>
      </c>
      <c r="H61" s="91"/>
      <c r="I61" s="91"/>
      <c r="J61" s="91"/>
      <c r="K61" s="95"/>
    </row>
    <row r="62" spans="1:11" s="151" customFormat="1" ht="51" x14ac:dyDescent="0.2">
      <c r="A62" s="152" t="s">
        <v>34</v>
      </c>
      <c r="B62" s="156"/>
      <c r="C62" s="154" t="s">
        <v>41</v>
      </c>
      <c r="D62" s="154"/>
      <c r="E62" s="156" t="s">
        <v>289</v>
      </c>
      <c r="F62" s="156"/>
      <c r="G62" s="156" t="s">
        <v>278</v>
      </c>
      <c r="H62" s="156"/>
      <c r="I62" s="156"/>
      <c r="J62" s="156"/>
      <c r="K62" s="160"/>
    </row>
    <row r="63" spans="1:11" s="151" customFormat="1" ht="63.75" x14ac:dyDescent="0.2">
      <c r="A63" s="152" t="s">
        <v>34</v>
      </c>
      <c r="B63" s="156"/>
      <c r="C63" s="154" t="s">
        <v>41</v>
      </c>
      <c r="D63" s="154"/>
      <c r="E63" s="156" t="s">
        <v>279</v>
      </c>
      <c r="F63" s="156"/>
      <c r="G63" s="156" t="s">
        <v>286</v>
      </c>
      <c r="H63" s="156"/>
      <c r="I63" s="156"/>
      <c r="J63" s="156"/>
      <c r="K63" s="160"/>
    </row>
    <row r="64" spans="1:11" s="151" customFormat="1" ht="38.25" x14ac:dyDescent="0.2">
      <c r="A64" s="152" t="s">
        <v>34</v>
      </c>
      <c r="B64" s="167"/>
      <c r="C64" s="154" t="s">
        <v>41</v>
      </c>
      <c r="D64" s="154"/>
      <c r="E64" s="156" t="s">
        <v>277</v>
      </c>
      <c r="F64" s="156"/>
      <c r="G64" s="156" t="s">
        <v>276</v>
      </c>
      <c r="H64" s="156"/>
      <c r="I64" s="156"/>
      <c r="J64" s="156"/>
      <c r="K64" s="160"/>
    </row>
    <row r="65" spans="1:11" s="83" customFormat="1" ht="89.25" x14ac:dyDescent="0.2">
      <c r="A65" s="152" t="s">
        <v>34</v>
      </c>
      <c r="B65" s="167"/>
      <c r="C65" s="154" t="s">
        <v>41</v>
      </c>
      <c r="D65" s="86"/>
      <c r="E65" s="156" t="s">
        <v>270</v>
      </c>
      <c r="F65" s="156"/>
      <c r="G65" s="156" t="s">
        <v>271</v>
      </c>
      <c r="H65" s="91"/>
      <c r="I65" s="91"/>
      <c r="J65" s="91"/>
      <c r="K65" s="95"/>
    </row>
    <row r="66" spans="1:11" s="8" customFormat="1" ht="38.25" x14ac:dyDescent="0.2">
      <c r="A66" s="152" t="s">
        <v>34</v>
      </c>
      <c r="B66" s="167"/>
      <c r="C66" s="154" t="s">
        <v>41</v>
      </c>
      <c r="D66" s="86"/>
      <c r="E66" s="156" t="s">
        <v>272</v>
      </c>
      <c r="F66" s="156"/>
      <c r="G66" s="156" t="s">
        <v>273</v>
      </c>
      <c r="H66" s="19"/>
      <c r="I66" s="91"/>
      <c r="J66" s="19"/>
      <c r="K66" s="23"/>
    </row>
    <row r="67" spans="1:11" s="151" customFormat="1" ht="51" x14ac:dyDescent="0.2">
      <c r="A67" s="152" t="s">
        <v>34</v>
      </c>
      <c r="B67" s="156"/>
      <c r="C67" s="154" t="s">
        <v>41</v>
      </c>
      <c r="D67" s="154"/>
      <c r="E67" s="156" t="s">
        <v>289</v>
      </c>
      <c r="F67" s="156"/>
      <c r="G67" s="156" t="s">
        <v>278</v>
      </c>
      <c r="H67" s="156"/>
      <c r="I67" s="156"/>
      <c r="J67" s="156"/>
      <c r="K67" s="160"/>
    </row>
    <row r="68" spans="1:11" s="151" customFormat="1" ht="63.75" x14ac:dyDescent="0.2">
      <c r="A68" s="152" t="s">
        <v>34</v>
      </c>
      <c r="B68" s="156"/>
      <c r="C68" s="154" t="s">
        <v>41</v>
      </c>
      <c r="D68" s="154"/>
      <c r="E68" s="156" t="s">
        <v>279</v>
      </c>
      <c r="F68" s="156"/>
      <c r="G68" s="156" t="s">
        <v>287</v>
      </c>
      <c r="H68" s="156"/>
      <c r="I68" s="156"/>
      <c r="J68" s="156"/>
      <c r="K68" s="160"/>
    </row>
    <row r="69" spans="1:11" s="8" customFormat="1" ht="38.25" x14ac:dyDescent="0.2">
      <c r="A69" s="152" t="s">
        <v>34</v>
      </c>
      <c r="B69" s="167"/>
      <c r="C69" s="154" t="s">
        <v>41</v>
      </c>
      <c r="D69" s="86"/>
      <c r="E69" s="156" t="s">
        <v>274</v>
      </c>
      <c r="F69" s="156"/>
      <c r="G69" s="156" t="s">
        <v>275</v>
      </c>
      <c r="H69" s="19"/>
      <c r="I69" s="91"/>
      <c r="J69" s="19"/>
      <c r="K69" s="23"/>
    </row>
    <row r="70" spans="1:11" s="151" customFormat="1" ht="51" x14ac:dyDescent="0.2">
      <c r="A70" s="152" t="s">
        <v>34</v>
      </c>
      <c r="B70" s="156"/>
      <c r="C70" s="154" t="s">
        <v>41</v>
      </c>
      <c r="D70" s="154"/>
      <c r="E70" s="156" t="s">
        <v>289</v>
      </c>
      <c r="F70" s="156"/>
      <c r="G70" s="156" t="s">
        <v>278</v>
      </c>
      <c r="H70" s="156"/>
      <c r="I70" s="156"/>
      <c r="J70" s="156"/>
      <c r="K70" s="160"/>
    </row>
    <row r="71" spans="1:11" s="151" customFormat="1" ht="63.75" x14ac:dyDescent="0.2">
      <c r="A71" s="152" t="s">
        <v>34</v>
      </c>
      <c r="B71" s="156"/>
      <c r="C71" s="154" t="s">
        <v>41</v>
      </c>
      <c r="D71" s="154"/>
      <c r="E71" s="156" t="s">
        <v>279</v>
      </c>
      <c r="F71" s="156"/>
      <c r="G71" s="156" t="s">
        <v>288</v>
      </c>
      <c r="H71" s="156"/>
      <c r="I71" s="156"/>
      <c r="J71" s="156"/>
      <c r="K71" s="160"/>
    </row>
    <row r="72" spans="1:11" s="83" customFormat="1" ht="25.5" x14ac:dyDescent="0.2">
      <c r="A72" s="152" t="s">
        <v>36</v>
      </c>
      <c r="B72" s="167" t="s">
        <v>320</v>
      </c>
      <c r="C72" s="154" t="s">
        <v>41</v>
      </c>
      <c r="D72" s="86"/>
      <c r="E72" s="91" t="s">
        <v>321</v>
      </c>
      <c r="F72" s="91"/>
      <c r="G72" s="91" t="s">
        <v>297</v>
      </c>
      <c r="H72" s="91"/>
      <c r="I72" s="91"/>
      <c r="J72" s="91"/>
      <c r="K72" s="95"/>
    </row>
    <row r="73" spans="1:11" s="83" customFormat="1" x14ac:dyDescent="0.2">
      <c r="A73" s="62"/>
      <c r="B73" s="108"/>
      <c r="C73" s="86"/>
      <c r="D73" s="86"/>
      <c r="E73" s="91"/>
      <c r="F73" s="91"/>
      <c r="G73" s="91"/>
      <c r="H73" s="91"/>
      <c r="I73" s="91"/>
      <c r="J73" s="91"/>
      <c r="K73" s="95"/>
    </row>
    <row r="74" spans="1:11" s="83" customFormat="1" x14ac:dyDescent="0.2">
      <c r="A74" s="62"/>
      <c r="B74" s="108"/>
      <c r="C74" s="86"/>
      <c r="D74" s="86"/>
      <c r="E74" s="91"/>
      <c r="F74" s="91"/>
      <c r="G74" s="91"/>
      <c r="H74" s="91"/>
      <c r="I74" s="91"/>
      <c r="J74" s="91"/>
      <c r="K74" s="95"/>
    </row>
    <row r="75" spans="1:11" s="83" customFormat="1" x14ac:dyDescent="0.2">
      <c r="A75" s="62"/>
      <c r="B75" s="108"/>
      <c r="C75" s="86"/>
      <c r="D75" s="86"/>
      <c r="E75" s="91"/>
      <c r="F75" s="91"/>
      <c r="G75" s="91"/>
      <c r="H75" s="91"/>
      <c r="I75" s="91"/>
      <c r="J75" s="91"/>
      <c r="K75" s="95"/>
    </row>
    <row r="76" spans="1:11" s="83" customFormat="1" x14ac:dyDescent="0.2">
      <c r="A76" s="62"/>
      <c r="B76" s="108"/>
      <c r="C76" s="86"/>
      <c r="D76" s="86"/>
      <c r="E76" s="91"/>
      <c r="F76" s="91"/>
      <c r="G76" s="91"/>
      <c r="H76" s="91"/>
      <c r="I76" s="91"/>
      <c r="J76" s="91"/>
      <c r="K76" s="95"/>
    </row>
    <row r="77" spans="1:11" s="83" customFormat="1" x14ac:dyDescent="0.2">
      <c r="A77" s="62"/>
      <c r="B77" s="108"/>
      <c r="C77" s="86"/>
      <c r="D77" s="86"/>
      <c r="E77" s="91"/>
      <c r="F77" s="91"/>
      <c r="G77" s="91"/>
      <c r="H77" s="91"/>
      <c r="I77" s="91"/>
      <c r="J77" s="91"/>
      <c r="K77" s="95"/>
    </row>
    <row r="78" spans="1:11" s="83" customFormat="1" x14ac:dyDescent="0.2">
      <c r="A78" s="62"/>
      <c r="B78" s="108"/>
      <c r="C78" s="86"/>
      <c r="D78" s="86"/>
      <c r="E78" s="91"/>
      <c r="F78" s="91"/>
      <c r="G78" s="91"/>
      <c r="H78" s="91"/>
      <c r="I78" s="91"/>
      <c r="J78" s="91"/>
      <c r="K78" s="95"/>
    </row>
    <row r="79" spans="1:11" s="83" customFormat="1" x14ac:dyDescent="0.2">
      <c r="A79" s="62"/>
      <c r="B79" s="91"/>
      <c r="C79" s="86"/>
      <c r="D79" s="86"/>
      <c r="E79" s="91"/>
      <c r="F79" s="91"/>
      <c r="G79" s="91"/>
      <c r="H79" s="91"/>
      <c r="I79" s="91"/>
      <c r="J79" s="91"/>
      <c r="K79" s="95"/>
    </row>
    <row r="80" spans="1:11" s="83" customFormat="1" x14ac:dyDescent="0.2">
      <c r="A80" s="62"/>
      <c r="B80" s="91"/>
      <c r="C80" s="86"/>
      <c r="D80" s="86"/>
      <c r="E80" s="91"/>
      <c r="F80" s="91"/>
      <c r="G80" s="91"/>
      <c r="H80" s="91"/>
      <c r="I80" s="91"/>
      <c r="J80" s="91"/>
      <c r="K80" s="95"/>
    </row>
    <row r="81" spans="1:11" s="83" customFormat="1" x14ac:dyDescent="0.2">
      <c r="A81" s="62"/>
      <c r="B81" s="91"/>
      <c r="C81" s="86"/>
      <c r="D81" s="86"/>
      <c r="E81" s="91"/>
      <c r="F81" s="91"/>
      <c r="G81" s="91"/>
      <c r="H81" s="91"/>
      <c r="I81" s="91"/>
      <c r="J81" s="91"/>
      <c r="K81" s="95"/>
    </row>
    <row r="82" spans="1:11" s="83" customFormat="1" x14ac:dyDescent="0.2">
      <c r="A82" s="62"/>
      <c r="B82" s="91"/>
      <c r="C82" s="86"/>
      <c r="D82" s="86"/>
      <c r="E82" s="91"/>
      <c r="F82" s="91"/>
      <c r="G82" s="91"/>
      <c r="H82" s="91"/>
      <c r="I82" s="91"/>
      <c r="J82" s="91"/>
      <c r="K82" s="95"/>
    </row>
    <row r="83" spans="1:11" s="83" customFormat="1" x14ac:dyDescent="0.2">
      <c r="A83" s="62"/>
      <c r="B83" s="91"/>
      <c r="C83" s="86"/>
      <c r="D83" s="86"/>
      <c r="E83" s="91"/>
      <c r="F83" s="91"/>
      <c r="G83" s="91"/>
      <c r="H83" s="91"/>
      <c r="I83" s="91"/>
      <c r="J83" s="91"/>
      <c r="K83" s="95"/>
    </row>
    <row r="84" spans="1:11" s="83" customFormat="1" x14ac:dyDescent="0.2">
      <c r="A84" s="62"/>
      <c r="B84" s="91"/>
      <c r="C84" s="86"/>
      <c r="D84" s="86"/>
      <c r="E84" s="91"/>
      <c r="F84" s="91"/>
      <c r="G84" s="91"/>
      <c r="H84" s="91"/>
      <c r="I84" s="91"/>
      <c r="J84" s="91"/>
      <c r="K84" s="95"/>
    </row>
    <row r="85" spans="1:11" s="83" customFormat="1" x14ac:dyDescent="0.2">
      <c r="A85" s="62"/>
      <c r="B85" s="108"/>
      <c r="C85" s="86"/>
      <c r="D85" s="86"/>
      <c r="E85" s="91"/>
      <c r="F85" s="91"/>
      <c r="G85" s="91"/>
      <c r="H85" s="91"/>
      <c r="I85" s="91"/>
      <c r="J85" s="91"/>
      <c r="K85" s="95"/>
    </row>
    <row r="86" spans="1:11" s="83" customFormat="1" x14ac:dyDescent="0.2">
      <c r="A86" s="62"/>
      <c r="B86" s="91"/>
      <c r="C86" s="86"/>
      <c r="D86" s="86"/>
      <c r="E86" s="91"/>
      <c r="F86" s="91"/>
      <c r="G86" s="91"/>
      <c r="H86" s="91"/>
      <c r="I86" s="91"/>
      <c r="J86" s="91"/>
      <c r="K86" s="95"/>
    </row>
    <row r="87" spans="1:11" s="83" customFormat="1" x14ac:dyDescent="0.2">
      <c r="A87" s="62"/>
      <c r="B87" s="91"/>
      <c r="C87" s="86"/>
      <c r="D87" s="86"/>
      <c r="E87" s="91"/>
      <c r="F87" s="91"/>
      <c r="G87" s="91"/>
      <c r="H87" s="91"/>
      <c r="I87" s="91"/>
      <c r="J87" s="91"/>
      <c r="K87" s="103"/>
    </row>
    <row r="88" spans="1:11" s="83" customFormat="1" x14ac:dyDescent="0.2">
      <c r="A88" s="62"/>
      <c r="B88" s="91"/>
      <c r="C88" s="86"/>
      <c r="D88" s="86"/>
      <c r="E88" s="91"/>
      <c r="F88" s="91"/>
      <c r="G88" s="91"/>
      <c r="H88" s="91"/>
      <c r="I88" s="91"/>
      <c r="J88" s="91"/>
      <c r="K88" s="103"/>
    </row>
    <row r="89" spans="1:11" s="83" customFormat="1" x14ac:dyDescent="0.2">
      <c r="A89" s="62"/>
      <c r="B89" s="108"/>
      <c r="C89" s="86"/>
      <c r="D89" s="86"/>
      <c r="E89" s="91"/>
      <c r="F89" s="91"/>
      <c r="G89" s="91"/>
      <c r="H89" s="91"/>
      <c r="I89" s="91"/>
      <c r="J89" s="91"/>
      <c r="K89" s="95"/>
    </row>
    <row r="90" spans="1:11" s="83" customFormat="1" x14ac:dyDescent="0.2">
      <c r="A90" s="62"/>
      <c r="B90" s="91"/>
      <c r="C90" s="86"/>
      <c r="D90" s="86"/>
      <c r="E90" s="91"/>
      <c r="F90" s="91"/>
      <c r="G90" s="91"/>
      <c r="H90" s="91"/>
      <c r="I90" s="91"/>
      <c r="J90" s="91"/>
      <c r="K90" s="95"/>
    </row>
    <row r="91" spans="1:11" s="83" customFormat="1" ht="57" customHeight="1" x14ac:dyDescent="0.2">
      <c r="A91" s="62"/>
      <c r="B91" s="91"/>
      <c r="C91" s="86"/>
      <c r="D91" s="86"/>
      <c r="E91" s="91"/>
      <c r="F91" s="91"/>
      <c r="G91" s="91"/>
      <c r="H91" s="91"/>
      <c r="I91" s="91"/>
      <c r="J91" s="91"/>
      <c r="K91" s="95"/>
    </row>
    <row r="92" spans="1:11" s="83" customFormat="1" x14ac:dyDescent="0.2">
      <c r="A92" s="62"/>
      <c r="B92" s="108"/>
      <c r="C92" s="86"/>
      <c r="D92" s="86"/>
      <c r="E92" s="91"/>
      <c r="F92" s="91"/>
      <c r="G92" s="91"/>
      <c r="H92" s="91"/>
      <c r="I92" s="91"/>
      <c r="J92" s="91"/>
      <c r="K92" s="95"/>
    </row>
    <row r="93" spans="1:11" s="83" customFormat="1" x14ac:dyDescent="0.2">
      <c r="A93" s="62"/>
      <c r="B93" s="91"/>
      <c r="C93" s="86"/>
      <c r="D93" s="86"/>
      <c r="E93" s="91"/>
      <c r="F93" s="91"/>
      <c r="G93" s="91"/>
      <c r="H93" s="91"/>
      <c r="I93" s="91"/>
      <c r="J93" s="91"/>
      <c r="K93" s="95"/>
    </row>
    <row r="94" spans="1:11" s="83" customFormat="1" x14ac:dyDescent="0.2">
      <c r="A94" s="62"/>
      <c r="B94" s="91"/>
      <c r="C94" s="86"/>
      <c r="D94" s="86"/>
      <c r="E94" s="91"/>
      <c r="F94" s="91"/>
      <c r="G94" s="91"/>
      <c r="H94" s="91"/>
      <c r="I94" s="91"/>
      <c r="J94" s="91"/>
      <c r="K94" s="95"/>
    </row>
    <row r="95" spans="1:11" s="83" customFormat="1" x14ac:dyDescent="0.2">
      <c r="A95" s="62"/>
      <c r="B95" s="91"/>
      <c r="C95" s="86"/>
      <c r="D95" s="86"/>
      <c r="E95" s="91"/>
      <c r="F95" s="91"/>
      <c r="G95" s="91"/>
      <c r="H95" s="91"/>
      <c r="I95" s="91"/>
      <c r="J95" s="91"/>
      <c r="K95" s="95"/>
    </row>
    <row r="96" spans="1:11" s="8" customFormat="1" x14ac:dyDescent="0.2">
      <c r="A96" s="62"/>
      <c r="B96" s="91"/>
      <c r="C96" s="86"/>
      <c r="D96" s="86"/>
      <c r="E96" s="91"/>
      <c r="F96" s="91"/>
      <c r="G96" s="91"/>
      <c r="H96" s="19"/>
      <c r="I96" s="91"/>
      <c r="J96" s="19"/>
      <c r="K96" s="23"/>
    </row>
    <row r="97" spans="1:11" s="8" customFormat="1" x14ac:dyDescent="0.2">
      <c r="A97" s="62"/>
      <c r="B97" s="91"/>
      <c r="C97" s="86"/>
      <c r="D97" s="86"/>
      <c r="E97" s="91"/>
      <c r="F97" s="91"/>
      <c r="G97" s="91"/>
      <c r="H97" s="19"/>
      <c r="I97" s="91"/>
      <c r="J97" s="19"/>
      <c r="K97" s="23"/>
    </row>
    <row r="98" spans="1:11" s="8" customFormat="1" x14ac:dyDescent="0.2">
      <c r="A98" s="62"/>
      <c r="B98" s="91"/>
      <c r="C98" s="86"/>
      <c r="D98" s="86"/>
      <c r="E98" s="91"/>
      <c r="F98" s="91"/>
      <c r="G98" s="91"/>
      <c r="H98" s="19"/>
      <c r="I98" s="91"/>
      <c r="J98" s="19"/>
      <c r="K98" s="23"/>
    </row>
    <row r="99" spans="1:11" s="8" customFormat="1" x14ac:dyDescent="0.2">
      <c r="A99" s="62"/>
      <c r="B99" s="91"/>
      <c r="C99" s="86"/>
      <c r="D99" s="86"/>
      <c r="E99" s="91"/>
      <c r="F99" s="91"/>
      <c r="G99" s="91"/>
      <c r="H99" s="19"/>
      <c r="I99" s="91"/>
      <c r="J99" s="19"/>
      <c r="K99" s="23"/>
    </row>
    <row r="100" spans="1:11" s="8" customFormat="1" x14ac:dyDescent="0.2">
      <c r="A100" s="62"/>
      <c r="B100" s="91"/>
      <c r="C100" s="86"/>
      <c r="D100" s="86"/>
      <c r="E100" s="91"/>
      <c r="F100" s="91"/>
      <c r="G100" s="91"/>
      <c r="H100" s="19"/>
      <c r="I100" s="19"/>
      <c r="J100" s="19"/>
      <c r="K100" s="23"/>
    </row>
    <row r="101" spans="1:11" s="8" customFormat="1" x14ac:dyDescent="0.2">
      <c r="A101" s="62"/>
      <c r="B101" s="91"/>
      <c r="C101" s="86"/>
      <c r="D101" s="86"/>
      <c r="E101" s="91"/>
      <c r="F101" s="91"/>
      <c r="G101" s="91"/>
      <c r="H101" s="19"/>
      <c r="I101" s="19"/>
      <c r="J101" s="19"/>
      <c r="K101" s="23"/>
    </row>
    <row r="102" spans="1:11" s="8" customFormat="1" x14ac:dyDescent="0.25">
      <c r="A102" s="68"/>
      <c r="B102" s="81"/>
      <c r="C102" s="86"/>
      <c r="D102" s="86"/>
      <c r="E102" s="91"/>
      <c r="F102" s="91"/>
      <c r="G102" s="91"/>
      <c r="H102" s="19"/>
      <c r="I102" s="91"/>
      <c r="J102" s="19"/>
      <c r="K102" s="23"/>
    </row>
    <row r="103" spans="1:11" s="8" customFormat="1" x14ac:dyDescent="0.2">
      <c r="A103" s="68"/>
      <c r="B103" s="19"/>
      <c r="C103" s="86"/>
      <c r="D103" s="86"/>
      <c r="E103" s="91"/>
      <c r="F103" s="91"/>
      <c r="G103" s="91"/>
      <c r="H103" s="19"/>
      <c r="I103" s="91"/>
      <c r="J103" s="19"/>
      <c r="K103" s="23"/>
    </row>
    <row r="104" spans="1:11" s="8" customFormat="1" x14ac:dyDescent="0.2">
      <c r="A104" s="68"/>
      <c r="B104" s="43"/>
      <c r="C104" s="86"/>
      <c r="D104" s="86"/>
      <c r="E104" s="91"/>
      <c r="F104" s="91"/>
      <c r="G104" s="91"/>
      <c r="H104" s="19"/>
      <c r="I104" s="91"/>
      <c r="J104" s="19"/>
      <c r="K104" s="23"/>
    </row>
    <row r="105" spans="1:11" s="8" customFormat="1" x14ac:dyDescent="0.2">
      <c r="A105" s="68"/>
      <c r="B105" s="19"/>
      <c r="C105" s="86"/>
      <c r="D105" s="86"/>
      <c r="E105" s="91"/>
      <c r="F105" s="19"/>
      <c r="G105" s="19"/>
      <c r="H105" s="19"/>
      <c r="I105" s="19"/>
      <c r="J105" s="19"/>
      <c r="K105" s="23"/>
    </row>
    <row r="106" spans="1:11" s="83" customFormat="1" x14ac:dyDescent="0.2">
      <c r="A106" s="68"/>
      <c r="B106" s="99"/>
      <c r="C106" s="86"/>
      <c r="D106" s="86"/>
      <c r="E106" s="91"/>
      <c r="F106" s="91"/>
      <c r="G106" s="91"/>
      <c r="H106" s="91"/>
      <c r="I106" s="91"/>
      <c r="J106" s="91"/>
      <c r="K106" s="99"/>
    </row>
    <row r="107" spans="1:11" s="83" customFormat="1" x14ac:dyDescent="0.2">
      <c r="A107" s="68"/>
      <c r="B107" s="91"/>
      <c r="C107" s="86"/>
      <c r="D107" s="86"/>
      <c r="E107" s="91"/>
      <c r="F107" s="91"/>
      <c r="G107" s="91"/>
      <c r="H107" s="91"/>
      <c r="I107" s="91"/>
      <c r="J107" s="91"/>
      <c r="K107" s="95"/>
    </row>
    <row r="108" spans="1:11" s="83" customFormat="1" x14ac:dyDescent="0.2">
      <c r="A108" s="68"/>
      <c r="B108" s="91"/>
      <c r="C108" s="86"/>
      <c r="D108" s="86"/>
      <c r="E108" s="91"/>
      <c r="F108" s="91"/>
      <c r="G108" s="91"/>
      <c r="H108" s="91"/>
      <c r="I108" s="91"/>
      <c r="J108" s="91"/>
      <c r="K108" s="95"/>
    </row>
    <row r="109" spans="1:11" s="83" customFormat="1" x14ac:dyDescent="0.2">
      <c r="A109" s="68"/>
      <c r="B109" s="91"/>
      <c r="C109" s="86"/>
      <c r="D109" s="86"/>
      <c r="E109" s="91"/>
      <c r="F109" s="91"/>
      <c r="G109" s="91"/>
      <c r="H109" s="91"/>
      <c r="I109" s="91"/>
      <c r="J109" s="91"/>
      <c r="K109" s="99"/>
    </row>
    <row r="110" spans="1:11" s="83" customFormat="1" x14ac:dyDescent="0.2">
      <c r="A110" s="68"/>
      <c r="B110" s="91"/>
      <c r="C110" s="86"/>
      <c r="D110" s="86"/>
      <c r="E110" s="91"/>
      <c r="F110" s="91"/>
      <c r="G110" s="91"/>
      <c r="H110" s="91"/>
      <c r="I110" s="91"/>
      <c r="J110" s="91"/>
      <c r="K110" s="95"/>
    </row>
    <row r="111" spans="1:11" s="83" customFormat="1" x14ac:dyDescent="0.2">
      <c r="A111" s="68"/>
      <c r="B111" s="91"/>
      <c r="C111" s="86"/>
      <c r="D111" s="86"/>
      <c r="E111" s="91"/>
      <c r="F111" s="91"/>
      <c r="G111" s="91"/>
      <c r="H111" s="91"/>
      <c r="I111" s="91"/>
      <c r="J111" s="91"/>
      <c r="K111" s="95"/>
    </row>
    <row r="112" spans="1:11" s="83" customFormat="1" x14ac:dyDescent="0.2">
      <c r="A112" s="68"/>
      <c r="B112" s="91"/>
      <c r="C112" s="86"/>
      <c r="D112" s="86"/>
      <c r="E112" s="91"/>
      <c r="F112" s="91"/>
      <c r="G112" s="91"/>
      <c r="H112" s="91"/>
      <c r="I112" s="91"/>
      <c r="J112" s="91"/>
      <c r="K112" s="95"/>
    </row>
    <row r="113" spans="1:11" s="83" customFormat="1" x14ac:dyDescent="0.2">
      <c r="A113" s="68"/>
      <c r="B113" s="91"/>
      <c r="C113" s="86"/>
      <c r="D113" s="86"/>
      <c r="E113" s="91"/>
      <c r="F113" s="91"/>
      <c r="G113" s="91"/>
      <c r="H113" s="91"/>
      <c r="I113" s="91"/>
      <c r="J113" s="91"/>
      <c r="K113" s="95"/>
    </row>
    <row r="114" spans="1:11" s="83" customFormat="1" x14ac:dyDescent="0.2">
      <c r="A114" s="68"/>
      <c r="B114" s="108"/>
      <c r="C114" s="86"/>
      <c r="D114" s="86"/>
      <c r="E114" s="91"/>
      <c r="F114" s="91"/>
      <c r="G114" s="91"/>
      <c r="H114" s="91"/>
      <c r="I114" s="91"/>
      <c r="J114" s="91"/>
      <c r="K114" s="95"/>
    </row>
    <row r="115" spans="1:11" s="83" customFormat="1" x14ac:dyDescent="0.2">
      <c r="A115" s="68"/>
      <c r="B115" s="91"/>
      <c r="C115" s="86"/>
      <c r="D115" s="86"/>
      <c r="E115" s="91"/>
      <c r="F115" s="91"/>
      <c r="G115" s="91"/>
      <c r="H115" s="91"/>
      <c r="I115" s="91"/>
      <c r="J115" s="91"/>
      <c r="K115" s="95"/>
    </row>
    <row r="116" spans="1:11" s="83" customFormat="1" x14ac:dyDescent="0.2">
      <c r="A116" s="68"/>
      <c r="B116" s="91"/>
      <c r="C116" s="86"/>
      <c r="D116" s="86"/>
      <c r="E116" s="91"/>
      <c r="F116" s="91"/>
      <c r="G116" s="91"/>
      <c r="H116" s="91"/>
      <c r="I116" s="91"/>
      <c r="J116" s="91"/>
      <c r="K116" s="95"/>
    </row>
    <row r="117" spans="1:11" s="83" customFormat="1" x14ac:dyDescent="0.2">
      <c r="A117" s="68"/>
      <c r="B117" s="91"/>
      <c r="C117" s="86"/>
      <c r="D117" s="86"/>
      <c r="E117" s="91"/>
      <c r="F117" s="91"/>
      <c r="G117" s="91"/>
      <c r="H117" s="91"/>
      <c r="I117" s="91"/>
      <c r="J117" s="91"/>
      <c r="K117" s="95"/>
    </row>
    <row r="118" spans="1:11" s="8" customFormat="1" x14ac:dyDescent="0.2">
      <c r="A118" s="68"/>
      <c r="B118" s="19"/>
      <c r="C118" s="86"/>
      <c r="D118" s="86"/>
      <c r="E118" s="19"/>
      <c r="F118" s="19"/>
      <c r="G118" s="19"/>
      <c r="H118" s="19"/>
      <c r="I118" s="91"/>
      <c r="J118" s="19"/>
      <c r="K118" s="23"/>
    </row>
    <row r="119" spans="1:11" s="8" customFormat="1" x14ac:dyDescent="0.25">
      <c r="A119" s="67"/>
      <c r="B119" s="19"/>
      <c r="C119" s="86"/>
      <c r="D119" s="86"/>
      <c r="E119" s="19"/>
      <c r="F119" s="19"/>
      <c r="G119" s="19"/>
      <c r="H119" s="19"/>
      <c r="I119" s="19"/>
      <c r="J119" s="19"/>
      <c r="K119" s="23"/>
    </row>
    <row r="120" spans="1:11" s="8" customFormat="1" x14ac:dyDescent="0.25">
      <c r="A120" s="67"/>
      <c r="B120" s="19"/>
      <c r="C120" s="86"/>
      <c r="D120" s="86"/>
      <c r="E120" s="19"/>
      <c r="F120" s="26"/>
      <c r="G120" s="19"/>
      <c r="H120" s="19"/>
      <c r="I120" s="19"/>
      <c r="J120" s="19"/>
      <c r="K120" s="23"/>
    </row>
    <row r="121" spans="1:11" x14ac:dyDescent="0.25">
      <c r="A121" s="67"/>
      <c r="B121" s="19"/>
      <c r="C121" s="19"/>
      <c r="D121" s="86"/>
      <c r="E121" s="19"/>
      <c r="F121" s="19"/>
      <c r="G121" s="19"/>
      <c r="H121" s="19"/>
      <c r="I121" s="19"/>
      <c r="J121" s="19"/>
      <c r="K121" s="23"/>
    </row>
    <row r="122" spans="1:11" ht="15.75" thickBot="1" x14ac:dyDescent="0.3">
      <c r="A122" s="117"/>
      <c r="B122" s="24"/>
      <c r="C122" s="24"/>
      <c r="D122" s="87"/>
      <c r="E122" s="24"/>
      <c r="F122" s="24"/>
      <c r="G122" s="24"/>
      <c r="H122" s="24"/>
      <c r="I122" s="24"/>
      <c r="J122" s="24"/>
      <c r="K122" s="25"/>
    </row>
  </sheetData>
  <autoFilter ref="A1:K122"/>
  <dataValidations count="1">
    <dataValidation type="list" allowBlank="1" showInputMessage="1" showErrorMessage="1" sqref="I2:I121">
      <formula1>$Z$8:$Z$10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="90" zoomScaleNormal="90" workbookViewId="0">
      <pane ySplit="1" topLeftCell="A11" activePane="bottomLeft" state="frozen"/>
      <selection activeCell="B24" sqref="B24"/>
      <selection pane="bottomLeft" activeCell="E2" sqref="E2:G3"/>
    </sheetView>
  </sheetViews>
  <sheetFormatPr defaultRowHeight="15" x14ac:dyDescent="0.25"/>
  <cols>
    <col min="1" max="1" width="10.85546875" style="147" bestFit="1" customWidth="1"/>
    <col min="2" max="2" width="28.42578125" style="151" customWidth="1"/>
    <col min="3" max="3" width="13.5703125" style="155" customWidth="1"/>
    <col min="4" max="4" width="9.7109375" style="155" bestFit="1" customWidth="1"/>
    <col min="5" max="5" width="32.5703125" style="155" customWidth="1"/>
    <col min="6" max="6" width="16.85546875" style="155" hidden="1" customWidth="1"/>
    <col min="7" max="7" width="37.28515625" style="155" customWidth="1"/>
    <col min="8" max="8" width="16.28515625" style="155" hidden="1" customWidth="1"/>
    <col min="9" max="9" width="10.42578125" style="155" bestFit="1" customWidth="1"/>
    <col min="10" max="10" width="11.42578125" style="155" customWidth="1"/>
    <col min="11" max="11" width="33.7109375" style="155" customWidth="1"/>
    <col min="12" max="13" width="0" style="147" hidden="1" customWidth="1"/>
    <col min="14" max="26" width="9.140625" style="147"/>
    <col min="27" max="27" width="0" style="147" hidden="1" customWidth="1"/>
    <col min="28" max="16384" width="9.140625" style="147"/>
  </cols>
  <sheetData>
    <row r="1" spans="1:27" s="169" customFormat="1" x14ac:dyDescent="0.25">
      <c r="A1" s="157" t="s">
        <v>19</v>
      </c>
      <c r="B1" s="158" t="s">
        <v>0</v>
      </c>
      <c r="C1" s="158" t="s">
        <v>2</v>
      </c>
      <c r="D1" s="158" t="s">
        <v>1</v>
      </c>
      <c r="E1" s="158" t="s">
        <v>3</v>
      </c>
      <c r="F1" s="158" t="s">
        <v>4</v>
      </c>
      <c r="G1" s="158" t="s">
        <v>5</v>
      </c>
      <c r="H1" s="158" t="s">
        <v>6</v>
      </c>
      <c r="I1" s="158" t="s">
        <v>7</v>
      </c>
      <c r="J1" s="158" t="s">
        <v>8</v>
      </c>
      <c r="K1" s="159" t="s">
        <v>9</v>
      </c>
    </row>
    <row r="2" spans="1:27" s="155" customFormat="1" ht="51" x14ac:dyDescent="0.2">
      <c r="A2" s="152" t="s">
        <v>35</v>
      </c>
      <c r="B2" s="167" t="s">
        <v>193</v>
      </c>
      <c r="C2" s="154" t="s">
        <v>41</v>
      </c>
      <c r="D2" s="156" t="s">
        <v>194</v>
      </c>
      <c r="E2" s="156" t="s">
        <v>195</v>
      </c>
      <c r="F2" s="156"/>
      <c r="G2" s="156" t="s">
        <v>196</v>
      </c>
      <c r="H2" s="156"/>
      <c r="I2" s="175" t="s">
        <v>21</v>
      </c>
      <c r="J2" s="156"/>
      <c r="K2" s="160"/>
      <c r="L2" s="153" t="s">
        <v>21</v>
      </c>
      <c r="M2" s="153">
        <f>COUNTIF(I$2:I$1008,L2)</f>
        <v>5</v>
      </c>
    </row>
    <row r="3" spans="1:27" s="155" customFormat="1" x14ac:dyDescent="0.25">
      <c r="A3" s="152" t="s">
        <v>35</v>
      </c>
      <c r="B3" s="156"/>
      <c r="C3" s="154" t="s">
        <v>41</v>
      </c>
      <c r="D3" s="156"/>
      <c r="E3" s="156" t="s">
        <v>298</v>
      </c>
      <c r="F3" s="156"/>
      <c r="G3" s="156" t="s">
        <v>297</v>
      </c>
      <c r="H3" s="156"/>
      <c r="I3" s="175" t="s">
        <v>21</v>
      </c>
      <c r="J3" s="156"/>
      <c r="K3" s="160"/>
      <c r="L3" s="153" t="s">
        <v>22</v>
      </c>
      <c r="M3" s="153">
        <f>COUNTIF(I$2:I$1008,L3)</f>
        <v>0</v>
      </c>
      <c r="AA3" s="168" t="s">
        <v>21</v>
      </c>
    </row>
    <row r="4" spans="1:27" s="155" customFormat="1" ht="25.5" x14ac:dyDescent="0.25">
      <c r="A4" s="152" t="s">
        <v>35</v>
      </c>
      <c r="B4" s="156"/>
      <c r="C4" s="154" t="s">
        <v>41</v>
      </c>
      <c r="D4" s="156"/>
      <c r="E4" s="156" t="s">
        <v>299</v>
      </c>
      <c r="F4" s="156"/>
      <c r="G4" s="156" t="s">
        <v>300</v>
      </c>
      <c r="H4" s="156"/>
      <c r="I4" s="175" t="s">
        <v>21</v>
      </c>
      <c r="J4" s="156"/>
      <c r="K4" s="160"/>
      <c r="AA4" s="168" t="s">
        <v>22</v>
      </c>
    </row>
    <row r="5" spans="1:27" s="155" customFormat="1" ht="140.25" x14ac:dyDescent="0.25">
      <c r="A5" s="152" t="s">
        <v>36</v>
      </c>
      <c r="B5" s="167" t="s">
        <v>320</v>
      </c>
      <c r="C5" s="154" t="s">
        <v>41</v>
      </c>
      <c r="D5" s="156"/>
      <c r="E5" s="156" t="s">
        <v>322</v>
      </c>
      <c r="F5" s="156"/>
      <c r="G5" s="156" t="s">
        <v>323</v>
      </c>
      <c r="H5" s="156"/>
      <c r="I5" s="175"/>
      <c r="J5" s="156"/>
      <c r="K5" s="160"/>
      <c r="AA5" s="168"/>
    </row>
    <row r="6" spans="1:27" s="155" customFormat="1" x14ac:dyDescent="0.25">
      <c r="A6" s="152" t="s">
        <v>36</v>
      </c>
      <c r="B6" s="156"/>
      <c r="C6" s="154" t="s">
        <v>41</v>
      </c>
      <c r="D6" s="156"/>
      <c r="E6" s="156" t="s">
        <v>324</v>
      </c>
      <c r="F6" s="156"/>
      <c r="G6" s="124" t="s">
        <v>325</v>
      </c>
      <c r="H6" s="156"/>
      <c r="I6" s="175"/>
      <c r="J6" s="156"/>
      <c r="K6" s="160"/>
      <c r="AA6" s="168"/>
    </row>
    <row r="7" spans="1:27" s="155" customFormat="1" x14ac:dyDescent="0.25">
      <c r="A7" s="152" t="s">
        <v>35</v>
      </c>
      <c r="B7" s="156"/>
      <c r="C7" s="154" t="s">
        <v>41</v>
      </c>
      <c r="D7" s="156"/>
      <c r="E7" s="156" t="s">
        <v>164</v>
      </c>
      <c r="F7" s="156"/>
      <c r="G7" s="156" t="s">
        <v>79</v>
      </c>
      <c r="H7" s="156"/>
      <c r="I7" s="175" t="s">
        <v>21</v>
      </c>
      <c r="J7" s="156"/>
      <c r="K7" s="160"/>
      <c r="AA7" s="168" t="s">
        <v>22</v>
      </c>
    </row>
    <row r="8" spans="1:27" s="155" customFormat="1" x14ac:dyDescent="0.25">
      <c r="A8" s="152" t="s">
        <v>35</v>
      </c>
      <c r="B8" s="156"/>
      <c r="C8" s="154" t="s">
        <v>41</v>
      </c>
      <c r="D8" s="156"/>
      <c r="E8" s="156" t="s">
        <v>80</v>
      </c>
      <c r="F8" s="163"/>
      <c r="G8" s="156" t="s">
        <v>301</v>
      </c>
      <c r="H8" s="156"/>
      <c r="I8" s="175" t="s">
        <v>21</v>
      </c>
      <c r="J8" s="156"/>
      <c r="K8" s="160"/>
      <c r="AA8" s="168" t="s">
        <v>23</v>
      </c>
    </row>
    <row r="9" spans="1:27" s="155" customFormat="1" ht="38.25" x14ac:dyDescent="0.2">
      <c r="A9" s="152" t="s">
        <v>35</v>
      </c>
      <c r="B9" s="156"/>
      <c r="C9" s="154" t="s">
        <v>41</v>
      </c>
      <c r="D9" s="156"/>
      <c r="E9" s="156" t="s">
        <v>302</v>
      </c>
      <c r="F9" s="156"/>
      <c r="G9" s="156" t="s">
        <v>297</v>
      </c>
      <c r="H9" s="156"/>
      <c r="I9" s="156"/>
      <c r="J9" s="156"/>
      <c r="K9" s="160"/>
    </row>
    <row r="10" spans="1:27" s="155" customFormat="1" ht="12.75" x14ac:dyDescent="0.2">
      <c r="A10" s="152" t="s">
        <v>35</v>
      </c>
      <c r="B10" s="156"/>
      <c r="C10" s="154" t="s">
        <v>41</v>
      </c>
      <c r="D10" s="156"/>
      <c r="E10" s="156" t="s">
        <v>303</v>
      </c>
      <c r="F10" s="156"/>
      <c r="G10" s="156" t="s">
        <v>304</v>
      </c>
      <c r="H10" s="156"/>
      <c r="I10" s="156"/>
      <c r="J10" s="156"/>
      <c r="K10" s="160"/>
    </row>
    <row r="11" spans="1:27" s="155" customFormat="1" ht="25.5" x14ac:dyDescent="0.2">
      <c r="A11" s="152" t="s">
        <v>35</v>
      </c>
      <c r="B11" s="156"/>
      <c r="C11" s="154" t="s">
        <v>41</v>
      </c>
      <c r="D11" s="156"/>
      <c r="E11" s="156" t="s">
        <v>305</v>
      </c>
      <c r="F11" s="156"/>
      <c r="G11" s="156" t="s">
        <v>306</v>
      </c>
      <c r="H11" s="156"/>
      <c r="I11" s="156"/>
      <c r="J11" s="156"/>
      <c r="K11" s="160"/>
    </row>
    <row r="12" spans="1:27" s="155" customFormat="1" ht="12.75" x14ac:dyDescent="0.2">
      <c r="A12" s="152" t="s">
        <v>35</v>
      </c>
      <c r="B12" s="156"/>
      <c r="C12" s="154" t="s">
        <v>41</v>
      </c>
      <c r="D12" s="156"/>
      <c r="E12" s="156" t="s">
        <v>307</v>
      </c>
      <c r="F12" s="156"/>
      <c r="G12" s="156" t="s">
        <v>297</v>
      </c>
      <c r="H12" s="156"/>
      <c r="I12" s="156"/>
      <c r="J12" s="156"/>
      <c r="K12" s="160"/>
    </row>
    <row r="13" spans="1:27" s="155" customFormat="1" ht="25.5" x14ac:dyDescent="0.2">
      <c r="A13" s="152" t="s">
        <v>35</v>
      </c>
      <c r="B13" s="156"/>
      <c r="C13" s="154" t="s">
        <v>41</v>
      </c>
      <c r="D13" s="156"/>
      <c r="E13" s="156" t="s">
        <v>308</v>
      </c>
      <c r="F13" s="156"/>
      <c r="G13" s="156" t="s">
        <v>309</v>
      </c>
      <c r="H13" s="156"/>
      <c r="I13" s="156"/>
      <c r="J13" s="156"/>
      <c r="K13" s="160"/>
    </row>
    <row r="14" spans="1:27" ht="25.5" x14ac:dyDescent="0.25">
      <c r="A14" s="152" t="s">
        <v>35</v>
      </c>
      <c r="B14" s="156"/>
      <c r="C14" s="154" t="s">
        <v>41</v>
      </c>
      <c r="D14" s="156"/>
      <c r="E14" s="156" t="s">
        <v>310</v>
      </c>
      <c r="F14" s="156"/>
      <c r="G14" s="156" t="s">
        <v>311</v>
      </c>
      <c r="H14" s="156"/>
      <c r="I14" s="156"/>
      <c r="J14" s="156"/>
      <c r="K14" s="160"/>
    </row>
    <row r="15" spans="1:27" ht="25.5" x14ac:dyDescent="0.25">
      <c r="A15" s="152" t="s">
        <v>35</v>
      </c>
      <c r="B15" s="156"/>
      <c r="C15" s="154" t="s">
        <v>41</v>
      </c>
      <c r="D15" s="156"/>
      <c r="E15" s="156" t="s">
        <v>312</v>
      </c>
      <c r="F15" s="163"/>
      <c r="G15" s="156" t="s">
        <v>316</v>
      </c>
      <c r="H15" s="156"/>
      <c r="I15" s="156"/>
      <c r="J15" s="156"/>
      <c r="K15" s="160"/>
    </row>
    <row r="16" spans="1:27" ht="25.5" x14ac:dyDescent="0.25">
      <c r="A16" s="152" t="s">
        <v>35</v>
      </c>
      <c r="B16" s="156"/>
      <c r="C16" s="154" t="s">
        <v>41</v>
      </c>
      <c r="D16" s="170"/>
      <c r="E16" s="156" t="s">
        <v>313</v>
      </c>
      <c r="F16" s="156"/>
      <c r="G16" s="156" t="s">
        <v>314</v>
      </c>
      <c r="H16" s="170"/>
      <c r="I16" s="156"/>
      <c r="J16" s="170"/>
      <c r="K16" s="171"/>
    </row>
    <row r="17" spans="1:27" ht="25.5" x14ac:dyDescent="0.25">
      <c r="A17" s="152" t="s">
        <v>35</v>
      </c>
      <c r="B17" s="156"/>
      <c r="C17" s="154" t="s">
        <v>41</v>
      </c>
      <c r="D17" s="170"/>
      <c r="E17" s="156" t="s">
        <v>317</v>
      </c>
      <c r="F17" s="163"/>
      <c r="G17" s="156" t="s">
        <v>315</v>
      </c>
      <c r="H17" s="170"/>
      <c r="I17" s="156"/>
      <c r="J17" s="170"/>
      <c r="K17" s="171"/>
    </row>
    <row r="18" spans="1:27" ht="38.25" x14ac:dyDescent="0.25">
      <c r="A18" s="152" t="s">
        <v>35</v>
      </c>
      <c r="B18" s="156"/>
      <c r="C18" s="154" t="s">
        <v>41</v>
      </c>
      <c r="D18" s="170"/>
      <c r="E18" s="156" t="s">
        <v>318</v>
      </c>
      <c r="F18" s="163"/>
      <c r="G18" s="156" t="s">
        <v>79</v>
      </c>
      <c r="H18" s="170"/>
      <c r="I18" s="156"/>
      <c r="J18" s="170"/>
      <c r="K18" s="171"/>
    </row>
    <row r="19" spans="1:27" x14ac:dyDescent="0.25">
      <c r="A19" s="152" t="s">
        <v>35</v>
      </c>
      <c r="B19" s="156"/>
      <c r="C19" s="154" t="s">
        <v>41</v>
      </c>
      <c r="D19" s="170"/>
      <c r="E19" s="156" t="s">
        <v>80</v>
      </c>
      <c r="F19" s="163"/>
      <c r="G19" s="156" t="s">
        <v>319</v>
      </c>
      <c r="H19" s="170"/>
      <c r="I19" s="156"/>
      <c r="J19" s="170"/>
      <c r="K19" s="171"/>
    </row>
    <row r="20" spans="1:27" x14ac:dyDescent="0.25">
      <c r="A20" s="84"/>
      <c r="B20" s="170"/>
      <c r="C20" s="154"/>
      <c r="D20" s="170"/>
      <c r="E20" s="156"/>
      <c r="F20" s="163"/>
      <c r="G20" s="156"/>
      <c r="H20" s="170"/>
      <c r="I20" s="156"/>
      <c r="J20" s="170"/>
      <c r="K20" s="171"/>
    </row>
    <row r="21" spans="1:27" x14ac:dyDescent="0.25">
      <c r="A21" s="84"/>
      <c r="B21" s="170"/>
      <c r="C21" s="154"/>
      <c r="D21" s="170"/>
      <c r="E21" s="156"/>
      <c r="F21" s="163"/>
      <c r="G21" s="156"/>
      <c r="H21" s="170"/>
      <c r="I21" s="156"/>
      <c r="J21" s="170"/>
      <c r="K21" s="171"/>
    </row>
    <row r="22" spans="1:27" x14ac:dyDescent="0.25">
      <c r="A22" s="84"/>
      <c r="B22" s="170"/>
      <c r="C22" s="154"/>
      <c r="D22" s="170"/>
      <c r="E22" s="156"/>
      <c r="F22" s="163"/>
      <c r="G22" s="156"/>
      <c r="H22" s="170"/>
      <c r="I22" s="156"/>
      <c r="J22" s="170"/>
      <c r="K22" s="171"/>
    </row>
    <row r="23" spans="1:27" x14ac:dyDescent="0.25">
      <c r="A23" s="84"/>
      <c r="B23" s="170"/>
      <c r="C23" s="154"/>
      <c r="D23" s="170"/>
      <c r="E23" s="156"/>
      <c r="F23" s="156"/>
      <c r="G23" s="156"/>
      <c r="H23" s="170"/>
      <c r="I23" s="156"/>
      <c r="J23" s="170"/>
      <c r="K23" s="171"/>
    </row>
    <row r="24" spans="1:27" x14ac:dyDescent="0.25">
      <c r="A24" s="53"/>
      <c r="B24" s="170"/>
      <c r="C24" s="170"/>
      <c r="D24" s="170"/>
      <c r="E24" s="170"/>
      <c r="F24" s="172"/>
      <c r="G24" s="170"/>
      <c r="H24" s="170"/>
      <c r="I24" s="170"/>
      <c r="J24" s="170"/>
      <c r="K24" s="171"/>
    </row>
    <row r="25" spans="1:27" ht="15.75" thickBot="1" x14ac:dyDescent="0.3">
      <c r="A25" s="148"/>
      <c r="B25" s="161"/>
      <c r="C25" s="161"/>
      <c r="D25" s="161"/>
      <c r="E25" s="161"/>
      <c r="F25" s="161"/>
      <c r="G25" s="161"/>
      <c r="H25" s="161"/>
      <c r="I25" s="161"/>
      <c r="J25" s="161"/>
      <c r="K25" s="162"/>
    </row>
    <row r="26" spans="1:27" x14ac:dyDescent="0.25">
      <c r="B26" s="155"/>
    </row>
    <row r="27" spans="1:27" x14ac:dyDescent="0.25">
      <c r="B27" s="155"/>
    </row>
    <row r="28" spans="1:27" x14ac:dyDescent="0.25">
      <c r="B28" s="155"/>
    </row>
    <row r="29" spans="1:27" s="155" customFormat="1" x14ac:dyDescent="0.25">
      <c r="A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</row>
    <row r="30" spans="1:27" s="155" customFormat="1" x14ac:dyDescent="0.25">
      <c r="A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</row>
    <row r="31" spans="1:27" s="155" customFormat="1" x14ac:dyDescent="0.25">
      <c r="A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</row>
    <row r="32" spans="1:27" s="155" customFormat="1" x14ac:dyDescent="0.25">
      <c r="A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</row>
    <row r="33" spans="1:27" s="155" customFormat="1" x14ac:dyDescent="0.25">
      <c r="A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</row>
    <row r="34" spans="1:27" s="155" customFormat="1" x14ac:dyDescent="0.25">
      <c r="A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</row>
    <row r="35" spans="1:27" s="155" customFormat="1" x14ac:dyDescent="0.25">
      <c r="A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</row>
    <row r="36" spans="1:27" s="155" customFormat="1" x14ac:dyDescent="0.25">
      <c r="A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</row>
    <row r="37" spans="1:27" s="155" customFormat="1" x14ac:dyDescent="0.25">
      <c r="A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</row>
    <row r="38" spans="1:27" s="155" customFormat="1" x14ac:dyDescent="0.25">
      <c r="A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</row>
    <row r="39" spans="1:27" s="155" customFormat="1" x14ac:dyDescent="0.25">
      <c r="A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</row>
    <row r="40" spans="1:27" s="155" customFormat="1" x14ac:dyDescent="0.25">
      <c r="A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</row>
    <row r="41" spans="1:27" s="155" customFormat="1" x14ac:dyDescent="0.25">
      <c r="A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</row>
    <row r="42" spans="1:27" s="155" customFormat="1" x14ac:dyDescent="0.25">
      <c r="A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</row>
    <row r="43" spans="1:27" s="155" customFormat="1" x14ac:dyDescent="0.25">
      <c r="A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</row>
    <row r="44" spans="1:27" s="155" customFormat="1" x14ac:dyDescent="0.25">
      <c r="A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</row>
    <row r="45" spans="1:27" s="155" customFormat="1" x14ac:dyDescent="0.25">
      <c r="A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</row>
    <row r="46" spans="1:27" s="155" customFormat="1" x14ac:dyDescent="0.25">
      <c r="A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</row>
    <row r="47" spans="1:27" s="155" customFormat="1" x14ac:dyDescent="0.25">
      <c r="A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</row>
    <row r="48" spans="1:27" s="155" customFormat="1" x14ac:dyDescent="0.25">
      <c r="A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</row>
    <row r="49" spans="1:27" s="155" customFormat="1" x14ac:dyDescent="0.25">
      <c r="A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</row>
    <row r="50" spans="1:27" s="155" customFormat="1" x14ac:dyDescent="0.25">
      <c r="A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</row>
    <row r="51" spans="1:27" s="155" customFormat="1" x14ac:dyDescent="0.25">
      <c r="A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</row>
    <row r="52" spans="1:27" s="155" customFormat="1" x14ac:dyDescent="0.25">
      <c r="A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</row>
    <row r="53" spans="1:27" s="155" customFormat="1" x14ac:dyDescent="0.25">
      <c r="A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</row>
    <row r="54" spans="1:27" s="155" customFormat="1" x14ac:dyDescent="0.25">
      <c r="A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</row>
    <row r="55" spans="1:27" s="155" customFormat="1" x14ac:dyDescent="0.25">
      <c r="A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</row>
    <row r="56" spans="1:27" s="155" customFormat="1" x14ac:dyDescent="0.25">
      <c r="A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</row>
    <row r="57" spans="1:27" s="155" customFormat="1" x14ac:dyDescent="0.25">
      <c r="A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</row>
    <row r="58" spans="1:27" s="155" customFormat="1" x14ac:dyDescent="0.25">
      <c r="A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</row>
    <row r="59" spans="1:27" s="155" customFormat="1" x14ac:dyDescent="0.25">
      <c r="A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</row>
    <row r="60" spans="1:27" s="155" customFormat="1" x14ac:dyDescent="0.25">
      <c r="A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</row>
    <row r="61" spans="1:27" s="155" customFormat="1" x14ac:dyDescent="0.25">
      <c r="A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</row>
    <row r="62" spans="1:27" s="155" customFormat="1" x14ac:dyDescent="0.25">
      <c r="A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</row>
    <row r="63" spans="1:27" s="155" customFormat="1" x14ac:dyDescent="0.25">
      <c r="A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</row>
    <row r="64" spans="1:27" s="155" customFormat="1" x14ac:dyDescent="0.25">
      <c r="A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</row>
    <row r="65" spans="1:27" s="155" customFormat="1" x14ac:dyDescent="0.25">
      <c r="A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</row>
    <row r="66" spans="1:27" s="155" customFormat="1" x14ac:dyDescent="0.25">
      <c r="A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</row>
    <row r="67" spans="1:27" s="155" customFormat="1" x14ac:dyDescent="0.25">
      <c r="A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</row>
    <row r="68" spans="1:27" s="155" customFormat="1" x14ac:dyDescent="0.25">
      <c r="A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</row>
    <row r="69" spans="1:27" s="155" customFormat="1" x14ac:dyDescent="0.25">
      <c r="A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</row>
    <row r="70" spans="1:27" s="155" customFormat="1" x14ac:dyDescent="0.25">
      <c r="A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</row>
    <row r="71" spans="1:27" s="155" customFormat="1" x14ac:dyDescent="0.25">
      <c r="A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</row>
    <row r="72" spans="1:27" s="155" customFormat="1" x14ac:dyDescent="0.25">
      <c r="A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</row>
    <row r="73" spans="1:27" s="155" customFormat="1" x14ac:dyDescent="0.25">
      <c r="A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</row>
    <row r="74" spans="1:27" s="155" customFormat="1" x14ac:dyDescent="0.25">
      <c r="A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</row>
    <row r="75" spans="1:27" s="155" customFormat="1" x14ac:dyDescent="0.25">
      <c r="A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</row>
    <row r="76" spans="1:27" s="155" customFormat="1" x14ac:dyDescent="0.25">
      <c r="A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</row>
    <row r="77" spans="1:27" s="155" customFormat="1" x14ac:dyDescent="0.25">
      <c r="A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</row>
    <row r="78" spans="1:27" s="155" customFormat="1" x14ac:dyDescent="0.25">
      <c r="A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</row>
    <row r="79" spans="1:27" s="155" customFormat="1" x14ac:dyDescent="0.25">
      <c r="A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</row>
    <row r="80" spans="1:27" s="155" customFormat="1" x14ac:dyDescent="0.25">
      <c r="A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</row>
    <row r="81" spans="1:27" s="155" customFormat="1" x14ac:dyDescent="0.25">
      <c r="A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</row>
    <row r="82" spans="1:27" s="155" customFormat="1" x14ac:dyDescent="0.25">
      <c r="A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</row>
    <row r="83" spans="1:27" s="155" customFormat="1" x14ac:dyDescent="0.25">
      <c r="A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</row>
    <row r="84" spans="1:27" s="155" customFormat="1" x14ac:dyDescent="0.25">
      <c r="A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</row>
    <row r="85" spans="1:27" s="155" customFormat="1" x14ac:dyDescent="0.25">
      <c r="A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</row>
    <row r="86" spans="1:27" s="155" customFormat="1" x14ac:dyDescent="0.25">
      <c r="A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</row>
    <row r="87" spans="1:27" s="155" customFormat="1" x14ac:dyDescent="0.25">
      <c r="A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</row>
    <row r="88" spans="1:27" s="155" customFormat="1" x14ac:dyDescent="0.25">
      <c r="A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</row>
    <row r="89" spans="1:27" s="155" customFormat="1" x14ac:dyDescent="0.25">
      <c r="A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</row>
    <row r="90" spans="1:27" s="155" customFormat="1" x14ac:dyDescent="0.25">
      <c r="A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</row>
    <row r="91" spans="1:27" s="155" customFormat="1" x14ac:dyDescent="0.25">
      <c r="A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</row>
    <row r="92" spans="1:27" s="155" customFormat="1" x14ac:dyDescent="0.25">
      <c r="A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</row>
    <row r="93" spans="1:27" s="155" customFormat="1" x14ac:dyDescent="0.25">
      <c r="A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</row>
    <row r="94" spans="1:27" s="155" customFormat="1" x14ac:dyDescent="0.25">
      <c r="A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</row>
    <row r="95" spans="1:27" s="155" customFormat="1" x14ac:dyDescent="0.25">
      <c r="A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</row>
    <row r="96" spans="1:27" s="155" customFormat="1" x14ac:dyDescent="0.25">
      <c r="A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</row>
    <row r="97" spans="1:27" s="155" customFormat="1" x14ac:dyDescent="0.25">
      <c r="A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</row>
    <row r="98" spans="1:27" s="155" customFormat="1" x14ac:dyDescent="0.25">
      <c r="A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</row>
    <row r="99" spans="1:27" s="155" customFormat="1" x14ac:dyDescent="0.25">
      <c r="A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</row>
    <row r="100" spans="1:27" s="155" customFormat="1" x14ac:dyDescent="0.25">
      <c r="A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</row>
    <row r="101" spans="1:27" s="155" customFormat="1" x14ac:dyDescent="0.25">
      <c r="A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</row>
    <row r="102" spans="1:27" s="155" customFormat="1" x14ac:dyDescent="0.25">
      <c r="A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</row>
    <row r="103" spans="1:27" s="155" customFormat="1" x14ac:dyDescent="0.25">
      <c r="A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</row>
    <row r="104" spans="1:27" s="155" customFormat="1" x14ac:dyDescent="0.25">
      <c r="A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</row>
    <row r="105" spans="1:27" s="155" customFormat="1" x14ac:dyDescent="0.25">
      <c r="A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</row>
    <row r="106" spans="1:27" s="155" customFormat="1" x14ac:dyDescent="0.25">
      <c r="A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</row>
    <row r="107" spans="1:27" s="155" customFormat="1" x14ac:dyDescent="0.25">
      <c r="A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</row>
    <row r="108" spans="1:27" s="155" customFormat="1" x14ac:dyDescent="0.25">
      <c r="A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</row>
    <row r="109" spans="1:27" s="155" customFormat="1" x14ac:dyDescent="0.25">
      <c r="A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</row>
    <row r="110" spans="1:27" s="155" customFormat="1" x14ac:dyDescent="0.25">
      <c r="A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</row>
    <row r="111" spans="1:27" s="155" customFormat="1" x14ac:dyDescent="0.25">
      <c r="A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</row>
    <row r="112" spans="1:27" s="155" customFormat="1" x14ac:dyDescent="0.25">
      <c r="A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</row>
    <row r="113" spans="1:27" s="155" customFormat="1" x14ac:dyDescent="0.25">
      <c r="A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</row>
    <row r="114" spans="1:27" s="155" customFormat="1" x14ac:dyDescent="0.25">
      <c r="A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</row>
    <row r="115" spans="1:27" s="155" customFormat="1" x14ac:dyDescent="0.25">
      <c r="A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</row>
    <row r="116" spans="1:27" s="155" customFormat="1" x14ac:dyDescent="0.25">
      <c r="A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</row>
    <row r="117" spans="1:27" s="155" customFormat="1" x14ac:dyDescent="0.25">
      <c r="A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</row>
    <row r="118" spans="1:27" s="155" customFormat="1" x14ac:dyDescent="0.25">
      <c r="A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</row>
    <row r="119" spans="1:27" s="155" customFormat="1" x14ac:dyDescent="0.25">
      <c r="A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</row>
    <row r="120" spans="1:27" s="155" customFormat="1" x14ac:dyDescent="0.25">
      <c r="A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</row>
    <row r="121" spans="1:27" s="155" customFormat="1" x14ac:dyDescent="0.25">
      <c r="A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</row>
    <row r="122" spans="1:27" s="155" customFormat="1" x14ac:dyDescent="0.25">
      <c r="A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</row>
    <row r="123" spans="1:27" s="155" customFormat="1" x14ac:dyDescent="0.25">
      <c r="A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</row>
    <row r="124" spans="1:27" s="155" customFormat="1" x14ac:dyDescent="0.25">
      <c r="A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</row>
    <row r="125" spans="1:27" s="155" customFormat="1" x14ac:dyDescent="0.25">
      <c r="A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</row>
    <row r="126" spans="1:27" s="155" customFormat="1" x14ac:dyDescent="0.25">
      <c r="A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</row>
    <row r="127" spans="1:27" s="155" customFormat="1" x14ac:dyDescent="0.25">
      <c r="A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</row>
    <row r="128" spans="1:27" s="155" customFormat="1" x14ac:dyDescent="0.25">
      <c r="A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</row>
    <row r="129" spans="1:27" s="155" customFormat="1" x14ac:dyDescent="0.25">
      <c r="A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</row>
    <row r="130" spans="1:27" s="155" customFormat="1" x14ac:dyDescent="0.25">
      <c r="A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</row>
    <row r="131" spans="1:27" s="155" customFormat="1" x14ac:dyDescent="0.25">
      <c r="A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</row>
    <row r="132" spans="1:27" s="155" customFormat="1" x14ac:dyDescent="0.25">
      <c r="A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</row>
    <row r="133" spans="1:27" s="155" customFormat="1" x14ac:dyDescent="0.25">
      <c r="A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</row>
    <row r="134" spans="1:27" s="155" customFormat="1" x14ac:dyDescent="0.25">
      <c r="A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</row>
    <row r="135" spans="1:27" s="155" customFormat="1" x14ac:dyDescent="0.25">
      <c r="A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</row>
    <row r="136" spans="1:27" s="155" customFormat="1" x14ac:dyDescent="0.25">
      <c r="A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</row>
    <row r="137" spans="1:27" s="155" customFormat="1" x14ac:dyDescent="0.25">
      <c r="A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</row>
    <row r="138" spans="1:27" s="155" customFormat="1" x14ac:dyDescent="0.25">
      <c r="A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</row>
    <row r="139" spans="1:27" s="155" customFormat="1" x14ac:dyDescent="0.25">
      <c r="A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</row>
    <row r="140" spans="1:27" s="155" customFormat="1" x14ac:dyDescent="0.25">
      <c r="A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</row>
    <row r="141" spans="1:27" s="155" customFormat="1" x14ac:dyDescent="0.25">
      <c r="A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</row>
    <row r="142" spans="1:27" s="155" customFormat="1" x14ac:dyDescent="0.25">
      <c r="A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</row>
    <row r="143" spans="1:27" s="155" customFormat="1" x14ac:dyDescent="0.25">
      <c r="A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</row>
    <row r="144" spans="1:27" s="155" customFormat="1" x14ac:dyDescent="0.25">
      <c r="A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</row>
    <row r="145" spans="1:27" s="155" customFormat="1" x14ac:dyDescent="0.25">
      <c r="A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</row>
    <row r="146" spans="1:27" s="155" customFormat="1" x14ac:dyDescent="0.25">
      <c r="A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</row>
    <row r="147" spans="1:27" s="155" customFormat="1" x14ac:dyDescent="0.25">
      <c r="A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</row>
    <row r="148" spans="1:27" s="155" customFormat="1" x14ac:dyDescent="0.25">
      <c r="A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</row>
    <row r="149" spans="1:27" s="155" customFormat="1" x14ac:dyDescent="0.25">
      <c r="A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</row>
    <row r="150" spans="1:27" s="155" customFormat="1" x14ac:dyDescent="0.25">
      <c r="A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</row>
    <row r="151" spans="1:27" s="155" customFormat="1" x14ac:dyDescent="0.25">
      <c r="A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</row>
    <row r="152" spans="1:27" s="155" customFormat="1" x14ac:dyDescent="0.25">
      <c r="A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</row>
    <row r="153" spans="1:27" s="155" customFormat="1" x14ac:dyDescent="0.25">
      <c r="A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</row>
    <row r="154" spans="1:27" s="155" customFormat="1" x14ac:dyDescent="0.25">
      <c r="A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</row>
    <row r="155" spans="1:27" s="155" customFormat="1" x14ac:dyDescent="0.25">
      <c r="A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</row>
    <row r="156" spans="1:27" s="155" customFormat="1" x14ac:dyDescent="0.25">
      <c r="A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</row>
    <row r="157" spans="1:27" s="155" customFormat="1" x14ac:dyDescent="0.25">
      <c r="A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</row>
    <row r="158" spans="1:27" s="155" customFormat="1" x14ac:dyDescent="0.25">
      <c r="A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147"/>
    </row>
    <row r="159" spans="1:27" s="155" customFormat="1" x14ac:dyDescent="0.25">
      <c r="A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147"/>
    </row>
    <row r="160" spans="1:27" s="155" customFormat="1" x14ac:dyDescent="0.25">
      <c r="A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</row>
    <row r="161" spans="1:27" s="155" customFormat="1" x14ac:dyDescent="0.25">
      <c r="A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147"/>
    </row>
    <row r="162" spans="1:27" s="155" customFormat="1" x14ac:dyDescent="0.25">
      <c r="A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147"/>
    </row>
    <row r="163" spans="1:27" s="155" customFormat="1" x14ac:dyDescent="0.25">
      <c r="A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147"/>
    </row>
    <row r="164" spans="1:27" s="155" customFormat="1" x14ac:dyDescent="0.25">
      <c r="A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147"/>
    </row>
    <row r="165" spans="1:27" s="155" customFormat="1" x14ac:dyDescent="0.25">
      <c r="A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</row>
    <row r="166" spans="1:27" s="155" customFormat="1" x14ac:dyDescent="0.25">
      <c r="A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</row>
    <row r="167" spans="1:27" s="155" customFormat="1" x14ac:dyDescent="0.25">
      <c r="A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147"/>
    </row>
    <row r="168" spans="1:27" s="155" customFormat="1" x14ac:dyDescent="0.25">
      <c r="A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</row>
    <row r="169" spans="1:27" s="155" customFormat="1" x14ac:dyDescent="0.25">
      <c r="A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</row>
    <row r="170" spans="1:27" s="155" customFormat="1" x14ac:dyDescent="0.25">
      <c r="A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</row>
    <row r="171" spans="1:27" s="155" customFormat="1" x14ac:dyDescent="0.25">
      <c r="A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</row>
    <row r="172" spans="1:27" s="155" customFormat="1" x14ac:dyDescent="0.25">
      <c r="A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147"/>
    </row>
    <row r="173" spans="1:27" s="155" customFormat="1" x14ac:dyDescent="0.25">
      <c r="A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</row>
    <row r="174" spans="1:27" s="155" customFormat="1" x14ac:dyDescent="0.25">
      <c r="A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147"/>
    </row>
    <row r="175" spans="1:27" s="155" customFormat="1" x14ac:dyDescent="0.25">
      <c r="A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147"/>
    </row>
    <row r="176" spans="1:27" s="155" customFormat="1" x14ac:dyDescent="0.25">
      <c r="A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</row>
    <row r="177" spans="1:27" s="155" customFormat="1" x14ac:dyDescent="0.25">
      <c r="A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</row>
    <row r="178" spans="1:27" s="155" customFormat="1" x14ac:dyDescent="0.25">
      <c r="A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</row>
    <row r="179" spans="1:27" s="155" customFormat="1" x14ac:dyDescent="0.25">
      <c r="A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</row>
    <row r="180" spans="1:27" s="155" customFormat="1" x14ac:dyDescent="0.25">
      <c r="A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  <c r="AA180" s="147"/>
    </row>
    <row r="181" spans="1:27" s="155" customFormat="1" x14ac:dyDescent="0.25">
      <c r="A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147"/>
    </row>
    <row r="182" spans="1:27" s="155" customFormat="1" x14ac:dyDescent="0.25">
      <c r="A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147"/>
    </row>
    <row r="183" spans="1:27" s="155" customFormat="1" x14ac:dyDescent="0.25">
      <c r="A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  <c r="AA183" s="147"/>
    </row>
    <row r="184" spans="1:27" s="155" customFormat="1" x14ac:dyDescent="0.25">
      <c r="A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147"/>
    </row>
    <row r="185" spans="1:27" s="155" customFormat="1" x14ac:dyDescent="0.25">
      <c r="A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147"/>
    </row>
    <row r="186" spans="1:27" s="155" customFormat="1" x14ac:dyDescent="0.25">
      <c r="A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  <c r="AA186" s="147"/>
    </row>
    <row r="187" spans="1:27" s="155" customFormat="1" x14ac:dyDescent="0.25">
      <c r="A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  <c r="AA187" s="147"/>
    </row>
    <row r="188" spans="1:27" s="155" customFormat="1" x14ac:dyDescent="0.25">
      <c r="A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</row>
    <row r="189" spans="1:27" s="155" customFormat="1" x14ac:dyDescent="0.25">
      <c r="A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</row>
    <row r="190" spans="1:27" s="155" customFormat="1" x14ac:dyDescent="0.25">
      <c r="A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</row>
    <row r="191" spans="1:27" s="155" customFormat="1" x14ac:dyDescent="0.25">
      <c r="A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</row>
    <row r="192" spans="1:27" s="155" customFormat="1" x14ac:dyDescent="0.25">
      <c r="A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</row>
    <row r="193" spans="1:27" s="155" customFormat="1" x14ac:dyDescent="0.25">
      <c r="A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</row>
    <row r="194" spans="1:27" s="155" customFormat="1" x14ac:dyDescent="0.25">
      <c r="A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</row>
    <row r="195" spans="1:27" s="155" customFormat="1" x14ac:dyDescent="0.25">
      <c r="A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</row>
    <row r="196" spans="1:27" s="155" customFormat="1" x14ac:dyDescent="0.25">
      <c r="A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</row>
    <row r="197" spans="1:27" s="155" customFormat="1" x14ac:dyDescent="0.25">
      <c r="A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</row>
    <row r="198" spans="1:27" s="155" customFormat="1" x14ac:dyDescent="0.25">
      <c r="A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</row>
    <row r="199" spans="1:27" s="155" customFormat="1" x14ac:dyDescent="0.25">
      <c r="A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  <c r="AA199" s="147"/>
    </row>
    <row r="200" spans="1:27" s="155" customFormat="1" x14ac:dyDescent="0.25">
      <c r="A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</row>
    <row r="201" spans="1:27" s="155" customFormat="1" x14ac:dyDescent="0.25">
      <c r="A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  <c r="AA201" s="147"/>
    </row>
    <row r="202" spans="1:27" s="155" customFormat="1" x14ac:dyDescent="0.25">
      <c r="A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</row>
    <row r="203" spans="1:27" s="155" customFormat="1" x14ac:dyDescent="0.25">
      <c r="A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  <c r="AA203" s="147"/>
    </row>
    <row r="204" spans="1:27" s="155" customFormat="1" x14ac:dyDescent="0.25">
      <c r="A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  <c r="AA204" s="147"/>
    </row>
    <row r="205" spans="1:27" s="155" customFormat="1" x14ac:dyDescent="0.25">
      <c r="A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  <c r="AA205" s="147"/>
    </row>
    <row r="206" spans="1:27" s="155" customFormat="1" x14ac:dyDescent="0.25">
      <c r="A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  <c r="AA206" s="147"/>
    </row>
    <row r="207" spans="1:27" s="155" customFormat="1" x14ac:dyDescent="0.25">
      <c r="A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  <c r="AA207" s="147"/>
    </row>
    <row r="208" spans="1:27" s="155" customFormat="1" x14ac:dyDescent="0.25">
      <c r="A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  <c r="AA208" s="147"/>
    </row>
  </sheetData>
  <dataValidations count="1">
    <dataValidation type="list" allowBlank="1" showInputMessage="1" showErrorMessage="1" sqref="I2:I24">
      <formula1>$AA$3:$AA$8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General</vt:lpstr>
      <vt:lpstr>Accounts</vt:lpstr>
      <vt:lpstr>Assets</vt:lpstr>
      <vt:lpstr>Contacts</vt:lpstr>
      <vt:lpstr>Location Address</vt:lpstr>
      <vt:lpstr>Cases</vt:lpstr>
      <vt:lpstr>Opportunities</vt:lpstr>
      <vt:lpstr>Opportunity Product</vt:lpstr>
      <vt:lpstr>Quotes</vt:lpstr>
      <vt:lpstr>Tasks</vt:lpstr>
      <vt:lpstr>Leads</vt:lpstr>
      <vt:lpstr>User Stories Tracking</vt:lpstr>
    </vt:vector>
  </TitlesOfParts>
  <Company>ServiceSource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Mailene Mac</dc:creator>
  <cp:lastModifiedBy>Kirubanand Ramasamy</cp:lastModifiedBy>
  <dcterms:created xsi:type="dcterms:W3CDTF">2016-04-18T19:56:23Z</dcterms:created>
  <dcterms:modified xsi:type="dcterms:W3CDTF">2016-12-19T10:35:00Z</dcterms:modified>
</cp:coreProperties>
</file>