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55" windowWidth="22035" windowHeight="9105" tabRatio="717"/>
  </bookViews>
  <sheets>
    <sheet name="Overview" sheetId="25" r:id="rId1"/>
    <sheet name="General" sheetId="43" r:id="rId2"/>
    <sheet name="Accounts" sheetId="44" state="hidden" r:id="rId3"/>
    <sheet name="Contacts" sheetId="45" state="hidden" r:id="rId4"/>
    <sheet name="Users" sheetId="48" r:id="rId5"/>
    <sheet name="Opportunities" sheetId="4" r:id="rId6"/>
    <sheet name="Cases" sheetId="36" r:id="rId7"/>
    <sheet name="Tasks" sheetId="34" r:id="rId8"/>
    <sheet name="Leads" sheetId="47" state="hidden" r:id="rId9"/>
  </sheets>
  <definedNames>
    <definedName name="_xlnm._FilterDatabase" localSheetId="2" hidden="1">Accounts!$A$1:$K$56</definedName>
    <definedName name="_xlnm._FilterDatabase" localSheetId="6" hidden="1">Cases!$A$1:$K$59</definedName>
    <definedName name="_xlnm._FilterDatabase" localSheetId="1" hidden="1">General!$A$1:$K$56</definedName>
    <definedName name="_xlnm._FilterDatabase" localSheetId="8" hidden="1">Leads!$A$1:$K$64</definedName>
    <definedName name="_xlnm._FilterDatabase" localSheetId="5" hidden="1">Opportunities!$A$1:$K$97</definedName>
    <definedName name="_xlnm._FilterDatabase" localSheetId="7" hidden="1">Tasks!$A$1:$K$43</definedName>
    <definedName name="_xlnm._FilterDatabase" localSheetId="4" hidden="1">Users!$A$2:$AH$116</definedName>
    <definedName name="Category" localSheetId="6">#REF!</definedName>
    <definedName name="Category" localSheetId="3">#REF!</definedName>
    <definedName name="Category" localSheetId="1">#REF!</definedName>
    <definedName name="Category" localSheetId="8">#REF!</definedName>
    <definedName name="Category">#REF!</definedName>
  </definedNames>
  <calcPr calcId="145621"/>
</workbook>
</file>

<file path=xl/calcChain.xml><?xml version="1.0" encoding="utf-8"?>
<calcChain xmlns="http://schemas.openxmlformats.org/spreadsheetml/2006/main">
  <c r="E21" i="25" l="1"/>
  <c r="E22" i="25" l="1"/>
  <c r="E6" i="25"/>
  <c r="E5" i="25"/>
  <c r="E31" i="25" l="1"/>
  <c r="E30" i="25" s="1"/>
  <c r="E18" i="25"/>
  <c r="M3" i="43"/>
  <c r="G2" i="25" s="1"/>
  <c r="M2" i="43"/>
  <c r="E24" i="25"/>
  <c r="E25" i="25"/>
  <c r="E19" i="25" l="1"/>
  <c r="E15" i="25"/>
  <c r="E16" i="25"/>
  <c r="M3" i="47"/>
  <c r="G30" i="25" s="1"/>
  <c r="M2" i="47"/>
  <c r="F30" i="25" s="1"/>
  <c r="H30" i="25" l="1"/>
  <c r="E4" i="25"/>
  <c r="E3" i="25"/>
  <c r="F2" i="25"/>
  <c r="E9" i="25"/>
  <c r="M3" i="44"/>
  <c r="G8" i="25" s="1"/>
  <c r="M2" i="44"/>
  <c r="F8" i="25" s="1"/>
  <c r="E12" i="25"/>
  <c r="M3" i="45"/>
  <c r="G11" i="25" s="1"/>
  <c r="M2" i="45"/>
  <c r="F11" i="25" s="1"/>
  <c r="E17" i="25"/>
  <c r="E14" i="25" s="1"/>
  <c r="M3" i="4"/>
  <c r="G14" i="25" s="1"/>
  <c r="M2" i="4"/>
  <c r="F14" i="25" s="1"/>
  <c r="M3" i="36"/>
  <c r="G21" i="25" s="1"/>
  <c r="M2" i="36"/>
  <c r="F21" i="25" s="1"/>
  <c r="M3" i="34"/>
  <c r="G27" i="25" s="1"/>
  <c r="M2" i="34"/>
  <c r="F27" i="25" s="1"/>
  <c r="E23" i="25"/>
  <c r="E28" i="25"/>
  <c r="E27" i="25" l="1"/>
  <c r="E2" i="25"/>
  <c r="G33" i="25"/>
  <c r="F33" i="25"/>
  <c r="E8" i="25"/>
  <c r="E11" i="25"/>
  <c r="H14" i="25"/>
  <c r="H21" i="25"/>
  <c r="H8" i="25" l="1"/>
  <c r="H11" i="25" l="1"/>
  <c r="H2" i="25"/>
  <c r="H27" i="25"/>
  <c r="E33" i="25" l="1"/>
  <c r="H33" i="25"/>
</calcChain>
</file>

<file path=xl/comments1.xml><?xml version="1.0" encoding="utf-8"?>
<comments xmlns="http://schemas.openxmlformats.org/spreadsheetml/2006/main">
  <authors>
    <author>Mailene Mac</author>
  </authors>
  <commentList>
    <comment ref="A44" authorId="0">
      <text>
        <r>
          <rPr>
            <b/>
            <sz val="9"/>
            <color indexed="81"/>
            <rFont val="Tahoma"/>
            <charset val="1"/>
          </rPr>
          <t>Mailene Mac:</t>
        </r>
        <r>
          <rPr>
            <sz val="9"/>
            <color indexed="81"/>
            <rFont val="Tahoma"/>
            <charset val="1"/>
          </rPr>
          <t xml:space="preserve">
Need to add scripts for Batch Jobs</t>
        </r>
      </text>
    </comment>
  </commentList>
</comments>
</file>

<file path=xl/sharedStrings.xml><?xml version="1.0" encoding="utf-8"?>
<sst xmlns="http://schemas.openxmlformats.org/spreadsheetml/2006/main" count="1736" uniqueCount="611">
  <si>
    <t>Test Case Name</t>
  </si>
  <si>
    <t>Role</t>
  </si>
  <si>
    <t>Test Type</t>
  </si>
  <si>
    <t>Step Description</t>
  </si>
  <si>
    <t>Data</t>
  </si>
  <si>
    <t>Expected Result</t>
  </si>
  <si>
    <t>Actual Result</t>
  </si>
  <si>
    <t>Pass/Fail</t>
  </si>
  <si>
    <t>Defect #</t>
  </si>
  <si>
    <t>Comments</t>
  </si>
  <si>
    <t>General</t>
  </si>
  <si>
    <t>Owner</t>
  </si>
  <si>
    <t># of Test Steps</t>
  </si>
  <si>
    <t>Contacts</t>
  </si>
  <si>
    <t>Cases</t>
  </si>
  <si>
    <t>Tasks</t>
  </si>
  <si>
    <t>Accounts</t>
  </si>
  <si>
    <t>Use Case Scenario</t>
  </si>
  <si>
    <t>Use Cases #</t>
  </si>
  <si>
    <t>Use Case #</t>
  </si>
  <si>
    <t>Mailene</t>
  </si>
  <si>
    <t>Passed</t>
  </si>
  <si>
    <t>Failed</t>
  </si>
  <si>
    <t>Not Tested</t>
  </si>
  <si>
    <t xml:space="preserve"> </t>
  </si>
  <si>
    <t>Total</t>
  </si>
  <si>
    <t>Test Script Status</t>
  </si>
  <si>
    <t>Opportunities</t>
  </si>
  <si>
    <t>Leads</t>
  </si>
  <si>
    <t>Incomplete</t>
  </si>
  <si>
    <t>US-003686</t>
  </si>
  <si>
    <t>US-003687</t>
  </si>
  <si>
    <t>Changed Custom to 'Yes' for all SLA's</t>
  </si>
  <si>
    <t>US-003688</t>
  </si>
  <si>
    <t>Added Tokyo timezone to Business Hours tab</t>
  </si>
  <si>
    <t>US-003689</t>
  </si>
  <si>
    <t>US-003690</t>
  </si>
  <si>
    <t>Disabled Rule:  SSI_ZTH__Stage_Closed_Sale</t>
  </si>
  <si>
    <t>Base Configuration</t>
  </si>
  <si>
    <t>US-003691</t>
  </si>
  <si>
    <t>US-003692</t>
  </si>
  <si>
    <t>Updated Users tab to align users</t>
  </si>
  <si>
    <t>US-003693</t>
  </si>
  <si>
    <t>Case Types by Persona</t>
  </si>
  <si>
    <t>US-003694</t>
  </si>
  <si>
    <t>Add Google SFDC ID, Original Order Number &amp; Direct/Channel to page layout</t>
  </si>
  <si>
    <t>US-003695</t>
  </si>
  <si>
    <t>Add Picklist for Client Region, Client Theatre, Currency, Engagement type and Client Territory</t>
  </si>
  <si>
    <t>US-003696</t>
  </si>
  <si>
    <t>Update Opportunity Product</t>
  </si>
  <si>
    <t>US-003697</t>
  </si>
  <si>
    <t>Update to Renewable Line Item</t>
  </si>
  <si>
    <t>US-003698</t>
  </si>
  <si>
    <t>Task Types by Persona</t>
  </si>
  <si>
    <t>Tab is hidden</t>
  </si>
  <si>
    <t>No User Story#</t>
  </si>
  <si>
    <t>Configuration</t>
  </si>
  <si>
    <t>Admin</t>
  </si>
  <si>
    <t>Navigate to "Home" tab</t>
  </si>
  <si>
    <t>Home tab load</t>
  </si>
  <si>
    <t>Click on username in the top right corner then select "Setup"</t>
  </si>
  <si>
    <t>Force.com Home page load</t>
  </si>
  <si>
    <t>From Administration Setup, expand "Company Profile"</t>
  </si>
  <si>
    <t>Company Profile expand</t>
  </si>
  <si>
    <t>Click on "Manage Currencies"</t>
  </si>
  <si>
    <t>Active Currencies table load</t>
  </si>
  <si>
    <t xml:space="preserve">Verify Currency setting </t>
  </si>
  <si>
    <t>Base Configuration - Currency,</t>
  </si>
  <si>
    <t>Currency should shows:
JPY  
USD  
GBP  
EUR</t>
  </si>
  <si>
    <t>How to verify  Currency by Geo</t>
  </si>
  <si>
    <t>Click on "Business Hours"</t>
  </si>
  <si>
    <t>Organization Business Hours page load</t>
  </si>
  <si>
    <t>Click on "APAC (TOK)"</t>
  </si>
  <si>
    <t>APAC (TOK):
Sunday: No Hours
Monday: 8:00 AM to 12:00 AM
Tuesday 24 Hours
Wednesday 24 Hours
Thursday 24 Hours
Friday 12:00 AM to 5:00 PM
Saturday No Hours</t>
  </si>
  <si>
    <t>Click on "APAC (SIN/KL)"</t>
  </si>
  <si>
    <t>APAC (SIN/KL):
Sunday: No Hours
Monday: 8:00 AM to 12:00 AM
Tuesday 24 Hours
Wednesday 24 Hours
Thursday 24 Hours
Friday 12:00 AM to 5:00 PM
Saturday No Hours</t>
  </si>
  <si>
    <t>Click on NALA</t>
  </si>
  <si>
    <t>Click on EMEA</t>
  </si>
  <si>
    <t>Complete</t>
  </si>
  <si>
    <t>Customize list expand</t>
  </si>
  <si>
    <t>Click on "App Setup" arrow</t>
  </si>
  <si>
    <t>App Setup list expand</t>
  </si>
  <si>
    <t>Click on "Customize" arrow</t>
  </si>
  <si>
    <t>Click on "Opportunities" arrow</t>
  </si>
  <si>
    <t>Opportunities list expand</t>
  </si>
  <si>
    <t>Click on "Validation Rules"</t>
  </si>
  <si>
    <t>Opportunity Validation Rules page load</t>
  </si>
  <si>
    <t>From Administration Setup, click on "Manage Users" arrow</t>
  </si>
  <si>
    <t>Manage Users list expand</t>
  </si>
  <si>
    <t xml:space="preserve">Click on "Users" </t>
  </si>
  <si>
    <t>All Users table load</t>
  </si>
  <si>
    <t xml:space="preserve">Verify list of user </t>
  </si>
  <si>
    <t>Update</t>
  </si>
  <si>
    <t>User Register (Add lines for deployed Users)</t>
  </si>
  <si>
    <t>User Story</t>
  </si>
  <si>
    <t>Custom</t>
  </si>
  <si>
    <t>Username</t>
  </si>
  <si>
    <t>LastName</t>
  </si>
  <si>
    <t>FirstName</t>
  </si>
  <si>
    <t>User Status</t>
  </si>
  <si>
    <t>Persona</t>
  </si>
  <si>
    <t>Profile</t>
  </si>
  <si>
    <t>Public Group</t>
  </si>
  <si>
    <t>GridBuddy</t>
  </si>
  <si>
    <t>Data.com</t>
  </si>
  <si>
    <t>Channel</t>
  </si>
  <si>
    <t>Channel Community</t>
  </si>
  <si>
    <t>Channel NetOps</t>
  </si>
  <si>
    <t>CLM Quote Extension</t>
  </si>
  <si>
    <t>CSM</t>
  </si>
  <si>
    <t>CSM NetOps</t>
  </si>
  <si>
    <t>Entitlements Extension</t>
  </si>
  <si>
    <t>Lookup Rollup Summaries - Configure Rollups</t>
  </si>
  <si>
    <t>Lookup Rollup Summaries - Process Rollups</t>
  </si>
  <si>
    <t>NonCSM</t>
  </si>
  <si>
    <t>Renew</t>
  </si>
  <si>
    <t>Renew NetOps</t>
  </si>
  <si>
    <t>SSI Zenith Admin Permission</t>
  </si>
  <si>
    <t>SSI Zenith Data Services Permission</t>
  </si>
  <si>
    <t>SSI Zenith Manage Public List View Permission</t>
  </si>
  <si>
    <t>SSI Zenith Manage Report &amp; Dashboard Permission</t>
  </si>
  <si>
    <t>SSI Zenith Operation Services Manager Permission</t>
  </si>
  <si>
    <t>SSI Zenith Operation Services Rep Permission</t>
  </si>
  <si>
    <t>SSI Zenith Read Only Permission</t>
  </si>
  <si>
    <t>SSI Zenith Sales Manager Permission</t>
  </si>
  <si>
    <t>SSI Zenith Sales Rep Permission</t>
  </si>
  <si>
    <t>Usage Event Log Access (use only for API users)</t>
  </si>
  <si>
    <t>Yes</t>
  </si>
  <si>
    <t>ajackson@servicesource.com</t>
  </si>
  <si>
    <t>Jackson</t>
  </si>
  <si>
    <t>Adam</t>
  </si>
  <si>
    <t>Active</t>
  </si>
  <si>
    <t>Sales Rep</t>
  </si>
  <si>
    <t>SSI Zenith Sales</t>
  </si>
  <si>
    <t>NALA Sales Users</t>
  </si>
  <si>
    <t>x</t>
  </si>
  <si>
    <t>apancake@servicesource.com</t>
  </si>
  <si>
    <t>Pancake</t>
  </si>
  <si>
    <t>Alexis</t>
  </si>
  <si>
    <t>avelasco@servicesource.com</t>
  </si>
  <si>
    <t>Velasco</t>
  </si>
  <si>
    <t>Ana</t>
  </si>
  <si>
    <t>Operations Rep</t>
  </si>
  <si>
    <t>SSI Zenith Operations Services</t>
  </si>
  <si>
    <t>Sales Ops Users</t>
  </si>
  <si>
    <t>avrignon@servicesource.com</t>
  </si>
  <si>
    <t>Vrignon</t>
  </si>
  <si>
    <t>Anatole</t>
  </si>
  <si>
    <t>EMEA Sales Users</t>
  </si>
  <si>
    <t>amanus@servicesource.com</t>
  </si>
  <si>
    <t>Manus</t>
  </si>
  <si>
    <t>Andrew</t>
  </si>
  <si>
    <t>annrogers@servicesource.com</t>
  </si>
  <si>
    <t>Rogers</t>
  </si>
  <si>
    <t>Anna</t>
  </si>
  <si>
    <t>aspindler@servicesource.com</t>
  </si>
  <si>
    <t>Spindler</t>
  </si>
  <si>
    <t>adeal@servicesource.com</t>
  </si>
  <si>
    <t>Deal</t>
  </si>
  <si>
    <t>Ashley</t>
  </si>
  <si>
    <t>Sales Manager</t>
  </si>
  <si>
    <t>aarchila@servicesource.com</t>
  </si>
  <si>
    <t>Archila</t>
  </si>
  <si>
    <t>bmatthews@servicesource.com</t>
  </si>
  <si>
    <t>Matthews</t>
  </si>
  <si>
    <t>Broc</t>
  </si>
  <si>
    <t>cquek@servicesource.com</t>
  </si>
  <si>
    <t>Quek</t>
  </si>
  <si>
    <t>Cat</t>
  </si>
  <si>
    <t>Sales Operations Analyst</t>
  </si>
  <si>
    <t>SSI Zenith Read Only</t>
  </si>
  <si>
    <t>chudson@servicesource.com</t>
  </si>
  <si>
    <t>Hudson</t>
  </si>
  <si>
    <t>Catherine</t>
  </si>
  <si>
    <t>chardage@servicesource.com</t>
  </si>
  <si>
    <t>Hardage</t>
  </si>
  <si>
    <t>Charles</t>
  </si>
  <si>
    <t>croman@servicesource.com</t>
  </si>
  <si>
    <t>Roman</t>
  </si>
  <si>
    <t>Chyna</t>
  </si>
  <si>
    <t>cpascoal@servicesource.com</t>
  </si>
  <si>
    <t>Pascoal</t>
  </si>
  <si>
    <t>Christina</t>
  </si>
  <si>
    <t>dadavies@servicesource.com</t>
  </si>
  <si>
    <t>Davies</t>
  </si>
  <si>
    <t>David</t>
  </si>
  <si>
    <t>emarquina@servicesource.com</t>
  </si>
  <si>
    <t>Marquina</t>
  </si>
  <si>
    <t>Enrique</t>
  </si>
  <si>
    <t>fzucchini@servicesource.com</t>
  </si>
  <si>
    <t>Zucchini</t>
  </si>
  <si>
    <t>Fabien</t>
  </si>
  <si>
    <t>fmcgrath@servicesource.com</t>
  </si>
  <si>
    <t>McGrath</t>
  </si>
  <si>
    <t>Fiach</t>
  </si>
  <si>
    <t>gvillanueva@servicesource.com</t>
  </si>
  <si>
    <t>Villanueva - Chung</t>
  </si>
  <si>
    <t>Gemma Katrina</t>
  </si>
  <si>
    <t>APJ Sales Users</t>
  </si>
  <si>
    <t>jdarretta@servicesource.com</t>
  </si>
  <si>
    <t>Darretta</t>
  </si>
  <si>
    <t>Josh</t>
  </si>
  <si>
    <t>jmorel@servicesource.com</t>
  </si>
  <si>
    <t>Morel</t>
  </si>
  <si>
    <t>Julien</t>
  </si>
  <si>
    <t>kviduto@servicesource.com</t>
  </si>
  <si>
    <t>Viduto</t>
  </si>
  <si>
    <t>Katazyna</t>
  </si>
  <si>
    <t>khasan@servicesource.com</t>
  </si>
  <si>
    <t>Hasan</t>
  </si>
  <si>
    <t>Kawees</t>
  </si>
  <si>
    <t>kchau@servicesource.com</t>
  </si>
  <si>
    <t>Chau</t>
  </si>
  <si>
    <t>Khanh</t>
  </si>
  <si>
    <t>lschofield@servicesource.com</t>
  </si>
  <si>
    <t>Schofield</t>
  </si>
  <si>
    <t>Leah</t>
  </si>
  <si>
    <t>lcefali@servicesource.com</t>
  </si>
  <si>
    <t>Cefali</t>
  </si>
  <si>
    <t>Luca</t>
  </si>
  <si>
    <t>lhayaux@servicesource.com</t>
  </si>
  <si>
    <t>Hayaux</t>
  </si>
  <si>
    <t>Lucas</t>
  </si>
  <si>
    <t>lblanco@servicesource.com</t>
  </si>
  <si>
    <t>Blanco</t>
  </si>
  <si>
    <t>Luna</t>
  </si>
  <si>
    <t>mmassey@servicesource.com</t>
  </si>
  <si>
    <t>Massey</t>
  </si>
  <si>
    <t>Madeline</t>
  </si>
  <si>
    <t>mvedjelova@servicesource.com</t>
  </si>
  <si>
    <t>Iring</t>
  </si>
  <si>
    <t>Maria</t>
  </si>
  <si>
    <t>mbagby@servicesource.com</t>
  </si>
  <si>
    <t>Bagby</t>
  </si>
  <si>
    <t>Matt</t>
  </si>
  <si>
    <t>mguagnino@servicesource.com</t>
  </si>
  <si>
    <t>Guagnino</t>
  </si>
  <si>
    <t>Mattia</t>
  </si>
  <si>
    <t>mlem@servicesource.com</t>
  </si>
  <si>
    <t>Lem</t>
  </si>
  <si>
    <t>Max</t>
  </si>
  <si>
    <t>mchin@servicesource.com</t>
  </si>
  <si>
    <t>Jolene Chin</t>
  </si>
  <si>
    <t>Mei Yin</t>
  </si>
  <si>
    <t>mforcades@servicesource.com</t>
  </si>
  <si>
    <t>Forcades</t>
  </si>
  <si>
    <t>Melodie</t>
  </si>
  <si>
    <t>mabdulmanak@servicesource.com</t>
  </si>
  <si>
    <t>Abdul Manak</t>
  </si>
  <si>
    <t>Mohamad Tarmizi</t>
  </si>
  <si>
    <t>Operations Manager</t>
  </si>
  <si>
    <t>maziz@servicesource.com</t>
  </si>
  <si>
    <t>Aziz</t>
  </si>
  <si>
    <t>Muhammad Hazwan Bin</t>
  </si>
  <si>
    <t>nhamdan@servicesource.com</t>
  </si>
  <si>
    <t>Hamdan</t>
  </si>
  <si>
    <t>Nashmin</t>
  </si>
  <si>
    <t>APJ Ops Users</t>
  </si>
  <si>
    <t>nmarcassoli@servicesource.com</t>
  </si>
  <si>
    <t>Marcassoli</t>
  </si>
  <si>
    <t>Noemi</t>
  </si>
  <si>
    <t>pheapes@servicesource.com</t>
  </si>
  <si>
    <t>Heapes</t>
  </si>
  <si>
    <t>Philip</t>
  </si>
  <si>
    <t>pvasamsetti@servicesource.com</t>
  </si>
  <si>
    <t>Vasamsetti</t>
  </si>
  <si>
    <t>Prasad</t>
  </si>
  <si>
    <t>Data Services</t>
  </si>
  <si>
    <t>Read Only</t>
  </si>
  <si>
    <t>kschweinberg@servicesource.com</t>
  </si>
  <si>
    <t>Schweinberg</t>
  </si>
  <si>
    <t>Kenneth</t>
  </si>
  <si>
    <t>rmieda@servicesource.com</t>
  </si>
  <si>
    <t>Mieda</t>
  </si>
  <si>
    <t>Reika</t>
  </si>
  <si>
    <t>rtakizawa@servicesource.com</t>
  </si>
  <si>
    <t>Takizawa</t>
  </si>
  <si>
    <t>Rieko</t>
  </si>
  <si>
    <t>rtiang@servicesource.com</t>
  </si>
  <si>
    <t>Tiang</t>
  </si>
  <si>
    <t>Roxanne</t>
  </si>
  <si>
    <t>rnichting@servicesource.com</t>
  </si>
  <si>
    <t>Nichting</t>
  </si>
  <si>
    <t>Ryan</t>
  </si>
  <si>
    <t>smuller@servicesource.com</t>
  </si>
  <si>
    <t>Muller</t>
  </si>
  <si>
    <t>Sara</t>
  </si>
  <si>
    <t>ssyedsalleh@servicesource.com</t>
  </si>
  <si>
    <t>Syed Salleh</t>
  </si>
  <si>
    <t>Sharifah Mariam</t>
  </si>
  <si>
    <t>sulim@servicesource.com</t>
  </si>
  <si>
    <t>Lim</t>
  </si>
  <si>
    <t>Su</t>
  </si>
  <si>
    <t>sstach@servicesource.com</t>
  </si>
  <si>
    <t>Smaga</t>
  </si>
  <si>
    <t>Sylwia</t>
  </si>
  <si>
    <t>toconnor@servicesource.com</t>
  </si>
  <si>
    <t>O'Connor</t>
  </si>
  <si>
    <t>Trevor</t>
  </si>
  <si>
    <t>vagrawal@servicesource.com</t>
  </si>
  <si>
    <t>Agrawal</t>
  </si>
  <si>
    <t>Vigyan</t>
  </si>
  <si>
    <t>vhahn@servicesource.com</t>
  </si>
  <si>
    <t>Hahn</t>
  </si>
  <si>
    <t>Vivien</t>
  </si>
  <si>
    <t>ytay@servicesource.com</t>
  </si>
  <si>
    <t>Tay</t>
  </si>
  <si>
    <t>Melanie</t>
  </si>
  <si>
    <t>ytachibana@servicesource.com</t>
  </si>
  <si>
    <t>Tachibana</t>
  </si>
  <si>
    <t>Yuriko</t>
  </si>
  <si>
    <t>kborkenhagen@servicesource.com</t>
  </si>
  <si>
    <t>Borkenhagen</t>
  </si>
  <si>
    <t>Keiko</t>
  </si>
  <si>
    <t>X</t>
  </si>
  <si>
    <t>lthomas@servicesource.com</t>
  </si>
  <si>
    <t xml:space="preserve">Thomas </t>
  </si>
  <si>
    <t>Lori</t>
  </si>
  <si>
    <t>dperson@servicesource.com</t>
  </si>
  <si>
    <t>Person</t>
  </si>
  <si>
    <t>cireland@servicesource.com</t>
  </si>
  <si>
    <t>Ireland</t>
  </si>
  <si>
    <t>Colin</t>
  </si>
  <si>
    <t>Inactive</t>
  </si>
  <si>
    <t>afragale@servicesource.com</t>
  </si>
  <si>
    <t>Fragale</t>
  </si>
  <si>
    <t>akumar@servicesource.com</t>
  </si>
  <si>
    <t>Kumar</t>
  </si>
  <si>
    <t>Arun</t>
  </si>
  <si>
    <t>awainwright@servicesource.com</t>
  </si>
  <si>
    <t>Wainwright</t>
  </si>
  <si>
    <t>Ashton</t>
  </si>
  <si>
    <t>blee@servicesource.com</t>
  </si>
  <si>
    <t>Lee</t>
  </si>
  <si>
    <t>Benedict Kah Hock</t>
  </si>
  <si>
    <t>bnono@servicesource.com</t>
  </si>
  <si>
    <t>Nono</t>
  </si>
  <si>
    <t>Bertin</t>
  </si>
  <si>
    <t>bcosta@servicesource.com</t>
  </si>
  <si>
    <t>Costa</t>
  </si>
  <si>
    <t>Blanche</t>
  </si>
  <si>
    <t>bang@servicesource.com</t>
  </si>
  <si>
    <t>Ang</t>
  </si>
  <si>
    <t>Boon Wee</t>
  </si>
  <si>
    <t>bfudge@servicesource.com</t>
  </si>
  <si>
    <t>Fudge</t>
  </si>
  <si>
    <t>Brenda</t>
  </si>
  <si>
    <t>bmcaleese@servicesource.com</t>
  </si>
  <si>
    <t>McAleese-Jergins</t>
  </si>
  <si>
    <t>Bryan</t>
  </si>
  <si>
    <t>bholbecq@servicesource.com</t>
  </si>
  <si>
    <t>Holbecq</t>
  </si>
  <si>
    <t>Bryce</t>
  </si>
  <si>
    <t>CJJones@servicesource.com</t>
  </si>
  <si>
    <t>Jones</t>
  </si>
  <si>
    <t>Chad</t>
  </si>
  <si>
    <t>cleong@servicesource.com</t>
  </si>
  <si>
    <t>Leong</t>
  </si>
  <si>
    <t>dchaniott@servicesource.com</t>
  </si>
  <si>
    <t>Chaniott</t>
  </si>
  <si>
    <t>Daniel</t>
  </si>
  <si>
    <t>dahmed@servicesource.com</t>
  </si>
  <si>
    <t>Ahmed</t>
  </si>
  <si>
    <t>dwilcox@servicesource.com</t>
  </si>
  <si>
    <t>Wilcox</t>
  </si>
  <si>
    <t>William</t>
  </si>
  <si>
    <t>kloh@servicesource.com</t>
  </si>
  <si>
    <t>Loh</t>
  </si>
  <si>
    <t>Derek</t>
  </si>
  <si>
    <t>dgcoelho@servicesource.com</t>
  </si>
  <si>
    <t>Coelho</t>
  </si>
  <si>
    <t>Diana</t>
  </si>
  <si>
    <t>eeisenberg@servicesource.com</t>
  </si>
  <si>
    <t>Eisenberg</t>
  </si>
  <si>
    <t>Eli</t>
  </si>
  <si>
    <t>ethomasson@servicesource.com</t>
  </si>
  <si>
    <t>Thomasson</t>
  </si>
  <si>
    <t>Ethan</t>
  </si>
  <si>
    <t>hbintehassan@servicesource.com</t>
  </si>
  <si>
    <t>Binte Hassan</t>
  </si>
  <si>
    <t>Hartini</t>
  </si>
  <si>
    <t>jfazio@servicesource.com</t>
  </si>
  <si>
    <t>Fazio</t>
  </si>
  <si>
    <t>Jared</t>
  </si>
  <si>
    <t>jchoong@servicesource.com</t>
  </si>
  <si>
    <t>Yan Choong</t>
  </si>
  <si>
    <t>Jia</t>
  </si>
  <si>
    <t>jong@servicesource.com</t>
  </si>
  <si>
    <t>Ong</t>
  </si>
  <si>
    <t>Jingwen</t>
  </si>
  <si>
    <t>jarpas@servicesource.com</t>
  </si>
  <si>
    <t>Arpas</t>
  </si>
  <si>
    <t>Joanna</t>
  </si>
  <si>
    <t>jtin@servicesource.com</t>
  </si>
  <si>
    <t>Tin</t>
  </si>
  <si>
    <t>Jonathan</t>
  </si>
  <si>
    <t>jmaroto@servicesource.com</t>
  </si>
  <si>
    <t>Maroto</t>
  </si>
  <si>
    <t>Jose</t>
  </si>
  <si>
    <t>JHomer@servicesource.com</t>
  </si>
  <si>
    <t>Homer</t>
  </si>
  <si>
    <t>jonelson@servicesource.com</t>
  </si>
  <si>
    <t>Nelson</t>
  </si>
  <si>
    <t>Joshua</t>
  </si>
  <si>
    <t>jbrown@servicesource.com</t>
  </si>
  <si>
    <t>Brown</t>
  </si>
  <si>
    <t>Justin</t>
  </si>
  <si>
    <t>kfialho@servicesource.com</t>
  </si>
  <si>
    <t>Fialho</t>
  </si>
  <si>
    <t>Keith</t>
  </si>
  <si>
    <t>lgrant@servicesource.com</t>
  </si>
  <si>
    <t>Grant</t>
  </si>
  <si>
    <t>Laura</t>
  </si>
  <si>
    <t>ltromben@servicesource.com</t>
  </si>
  <si>
    <t>Tromben</t>
  </si>
  <si>
    <t>mstevens@servicesource.com</t>
  </si>
  <si>
    <t>Stevens</t>
  </si>
  <si>
    <t>mtay@servicesource.com</t>
  </si>
  <si>
    <t>Monique</t>
  </si>
  <si>
    <t>oconnolly@servicesource.com</t>
  </si>
  <si>
    <t>Connolly</t>
  </si>
  <si>
    <t>Oisin</t>
  </si>
  <si>
    <t>pandrzejewski@servicesource.com</t>
  </si>
  <si>
    <t>Andrzejewski</t>
  </si>
  <si>
    <t>Pawel</t>
  </si>
  <si>
    <t>rrowden@servicesource.com</t>
  </si>
  <si>
    <t>Rowden</t>
  </si>
  <si>
    <t>Rebecca</t>
  </si>
  <si>
    <t>riscott@servicesource.com</t>
  </si>
  <si>
    <t>Scott</t>
  </si>
  <si>
    <t>Richard</t>
  </si>
  <si>
    <t>sdeshpande@servicesource.com</t>
  </si>
  <si>
    <t>Deshpande</t>
  </si>
  <si>
    <t>Salil</t>
  </si>
  <si>
    <t>scarter@servicesource.com</t>
  </si>
  <si>
    <t>Carter</t>
  </si>
  <si>
    <t>svincent@servicesource.com</t>
  </si>
  <si>
    <t>Vincent</t>
  </si>
  <si>
    <t>Sarah</t>
  </si>
  <si>
    <t>sengel@servicesource.com</t>
  </si>
  <si>
    <t>Engal</t>
  </si>
  <si>
    <t>Saskia</t>
  </si>
  <si>
    <t>scaro@servicesource.com</t>
  </si>
  <si>
    <t>Caro</t>
  </si>
  <si>
    <t>Sequina</t>
  </si>
  <si>
    <t>slow@servicesource.com</t>
  </si>
  <si>
    <t>Low</t>
  </si>
  <si>
    <t>Shau Wei</t>
  </si>
  <si>
    <t>shng@servicesource.com</t>
  </si>
  <si>
    <t>Ng</t>
  </si>
  <si>
    <t>Giselle</t>
  </si>
  <si>
    <t>siismail@servicesource.com</t>
  </si>
  <si>
    <t>Sandora</t>
  </si>
  <si>
    <t>Siti</t>
  </si>
  <si>
    <t>tdodd@servicesource.com</t>
  </si>
  <si>
    <t>Dodd</t>
  </si>
  <si>
    <t>Tera</t>
  </si>
  <si>
    <t>tsikes@servicesource.com</t>
  </si>
  <si>
    <t>Sikes</t>
  </si>
  <si>
    <t>Troy</t>
  </si>
  <si>
    <t>vmartin@servicesource.com</t>
  </si>
  <si>
    <t>Martin</t>
  </si>
  <si>
    <t>Violeta</t>
  </si>
  <si>
    <t>wbaran@servicesource.com</t>
  </si>
  <si>
    <t>Baran</t>
  </si>
  <si>
    <t>Wieslawa</t>
  </si>
  <si>
    <t>ykobayakawa@servicesource.com</t>
  </si>
  <si>
    <t>Kobayakawa</t>
  </si>
  <si>
    <t>Yoji</t>
  </si>
  <si>
    <t>ykumamaru@servicesource.com</t>
  </si>
  <si>
    <t>Kumamaru</t>
  </si>
  <si>
    <t>Yu</t>
  </si>
  <si>
    <t>yholmes@servicesource.com</t>
  </si>
  <si>
    <t>Holmes</t>
  </si>
  <si>
    <t>Yvonne</t>
  </si>
  <si>
    <t>zabdulrahman@servicesource.com</t>
  </si>
  <si>
    <t>Abdul Rahman</t>
  </si>
  <si>
    <t>Zarie</t>
  </si>
  <si>
    <t>All users from "Users" tab should be available and have the correct:
Username
First &amp; Last Name
Status
Persona</t>
  </si>
  <si>
    <t>All Users</t>
  </si>
  <si>
    <t>Navigate to "Opportunities" tab</t>
  </si>
  <si>
    <t>Opportunities tab load</t>
  </si>
  <si>
    <t>Click on "New" button</t>
  </si>
  <si>
    <t>Select Opportunity Record Type page</t>
  </si>
  <si>
    <t>Select "Opportunity - Edit" then click "Continue" button</t>
  </si>
  <si>
    <t>New Opportunity Edit page load</t>
  </si>
  <si>
    <t>Verify for additional Partner fields</t>
  </si>
  <si>
    <t>The following fields should be visible:
Direct/Channel (Under Partner Information)
Google SFDC ID (Under Opportunity Detail)
Original Order Number (under Order Information)</t>
  </si>
  <si>
    <t>Verify new fields permission</t>
  </si>
  <si>
    <t>Direct/Channel (picklist)
Google SFDC ID (Text)
Original Order Number (Text) - editable for all except SalesOps</t>
  </si>
  <si>
    <t>Completed</t>
  </si>
  <si>
    <t>Verify "Business Line" picklist</t>
  </si>
  <si>
    <t>The following values:
Core - removed
Maps - Added</t>
  </si>
  <si>
    <t>Verify "Client Territory" picklist</t>
  </si>
  <si>
    <t>The following values:
USA - removed
TBD - Added</t>
  </si>
  <si>
    <t>Verify "Renewal Currencies" picklist</t>
  </si>
  <si>
    <t>The following values:
AUD, CHF, CYN, NZD, SGD, ZAR - Removed
JPY - Added</t>
  </si>
  <si>
    <t>Verify "SSI Theatre" picklist</t>
  </si>
  <si>
    <t>The following values:
APJ - Removed
APAC - Added</t>
  </si>
  <si>
    <t>Verify "Client Regions" picklist</t>
  </si>
  <si>
    <t>The following values:
USA - Removed
ANZ, ASIA, Canada, Commercial, EMEA, EMEA - DACH, EMEA - FRITES, EMEA - Other, EMEA - UK, Federal, Japan, LATAM, MIDDLE EAST - UNITED ARAB EMIRATES, NA, Other APAC, SLED, UK&amp;I - UNITED KINGDOM - Added</t>
  </si>
  <si>
    <t>Opportunities details page load</t>
  </si>
  <si>
    <t>Click on "Edit" for any existing Opportunity Product Line Item</t>
  </si>
  <si>
    <t>Opportunity Product Details page load</t>
  </si>
  <si>
    <t>Verify updated fields</t>
  </si>
  <si>
    <t>The following fields should be visible:
Covered Product - Text field
Product - Text field</t>
  </si>
  <si>
    <t>Verify updated fields permission</t>
  </si>
  <si>
    <t>The following fields should be editable for all users except SalesOps:
Covered Product
Product</t>
  </si>
  <si>
    <t>Click on any existing Opportunity with Product Line Item &amp; Renewable Line Item</t>
  </si>
  <si>
    <t>Click on "Opportunity Name" link</t>
  </si>
  <si>
    <t>Click on "Edit" for any existing Renewable Line Item</t>
  </si>
  <si>
    <t>Renewable Line Item page load</t>
  </si>
  <si>
    <t>Verify new and updated fields</t>
  </si>
  <si>
    <t>Verify new updated fields permission</t>
  </si>
  <si>
    <t>The following fields should be visible:
Existing  Product - Text field
Covered Product - Text field</t>
  </si>
  <si>
    <t xml:space="preserve">Under Additional Information, the following fields should be editable for all users except SalesOps:
Existing Product
Covered Product
</t>
  </si>
  <si>
    <t>Click on any existing Opportunity with Renewable Line Item &amp; Quote</t>
  </si>
  <si>
    <t>Double click on "Stage" field, update value to "Closed Sale" then click "OK"</t>
  </si>
  <si>
    <t>Field updated</t>
  </si>
  <si>
    <t>Make sure "PO Number" field is empty, then click "Save" button</t>
  </si>
  <si>
    <t>The following message should be visible "The following fields cannot be blank: PO Number"</t>
  </si>
  <si>
    <t>SalesRep, SalesMgr</t>
  </si>
  <si>
    <t>Navigate to "Cases" tab</t>
  </si>
  <si>
    <t xml:space="preserve">Verify "Record Type" picklist </t>
  </si>
  <si>
    <t>Select "Lead Submission" then click "Continue"</t>
  </si>
  <si>
    <t>New Case Edit page load
*Case Record Type should shows "Lead Submission"</t>
  </si>
  <si>
    <t>Enter all required fields then click "Save &amp; New" button</t>
  </si>
  <si>
    <t>Select Case Record Type page load</t>
  </si>
  <si>
    <t>Record saved and Select Case Record Type page load</t>
  </si>
  <si>
    <t>Select "Data Update" then click "Continue"</t>
  </si>
  <si>
    <t>Record saved</t>
  </si>
  <si>
    <t>New Case Edit page load
*Case Record Type should shows "Data Update"</t>
  </si>
  <si>
    <t>OpsRep, OpsMgr</t>
  </si>
  <si>
    <t>The following values should be visible:
Booking Request
Data Processing Request
Data Update Request
Quote Request
Reporting Request</t>
  </si>
  <si>
    <t>Select "Quote" then click "Continue"</t>
  </si>
  <si>
    <t>New Case Edit page load
*Case Record Type should shows "Quote"</t>
  </si>
  <si>
    <t>Submit:
Lead Submission
Data Update</t>
  </si>
  <si>
    <t>Submit:
Quote
Data Processing</t>
  </si>
  <si>
    <t>SalesOps</t>
  </si>
  <si>
    <t xml:space="preserve">The following values should be visible:
Booking Request
Data Update Request
Reporting Request
</t>
  </si>
  <si>
    <t>Submit:
Booking
Report</t>
  </si>
  <si>
    <t>Select "Booking" then click "Continue"</t>
  </si>
  <si>
    <t>New Case Edit page load
*Case Record Type should shows "Booking Request"</t>
  </si>
  <si>
    <t xml:space="preserve">Enter all required fields </t>
  </si>
  <si>
    <t>Fields updated</t>
  </si>
  <si>
    <t>Select "Priority = High" then click "Save " button</t>
  </si>
  <si>
    <t>Verify Case Milestone and Target Date</t>
  </si>
  <si>
    <r>
      <t xml:space="preserve">The following should shows:
</t>
    </r>
    <r>
      <rPr>
        <b/>
        <sz val="10"/>
        <color theme="1"/>
        <rFont val="Calibri"/>
        <family val="2"/>
        <scheme val="minor"/>
      </rPr>
      <t>Case Milestone</t>
    </r>
    <r>
      <rPr>
        <sz val="10"/>
        <color theme="1"/>
        <rFont val="Calibri"/>
        <family val="2"/>
        <scheme val="minor"/>
      </rPr>
      <t xml:space="preserve"> = 720 mins (12 hours)
</t>
    </r>
    <r>
      <rPr>
        <b/>
        <sz val="10"/>
        <color theme="1"/>
        <rFont val="Calibri"/>
        <family val="2"/>
        <scheme val="minor"/>
      </rPr>
      <t xml:space="preserve">Entitlement Process Start Time - Target Date </t>
    </r>
    <r>
      <rPr>
        <sz val="10"/>
        <color theme="1"/>
        <rFont val="Calibri"/>
        <family val="2"/>
        <scheme val="minor"/>
      </rPr>
      <t>= 12hrs (Business Hrs)</t>
    </r>
  </si>
  <si>
    <t>Select "Priority = Normal" then click "Save " button</t>
  </si>
  <si>
    <r>
      <t xml:space="preserve">The following should shows:
</t>
    </r>
    <r>
      <rPr>
        <b/>
        <sz val="10"/>
        <color theme="1"/>
        <rFont val="Calibri"/>
        <family val="2"/>
        <scheme val="minor"/>
      </rPr>
      <t>Case Milestone</t>
    </r>
    <r>
      <rPr>
        <sz val="10"/>
        <color theme="1"/>
        <rFont val="Calibri"/>
        <family val="2"/>
        <scheme val="minor"/>
      </rPr>
      <t xml:space="preserve"> = 1440 mins (24 hours)
</t>
    </r>
    <r>
      <rPr>
        <b/>
        <sz val="10"/>
        <color theme="1"/>
        <rFont val="Calibri"/>
        <family val="2"/>
        <scheme val="minor"/>
      </rPr>
      <t xml:space="preserve">Entitlement Process Start Time - Target Date </t>
    </r>
    <r>
      <rPr>
        <sz val="10"/>
        <color theme="1"/>
        <rFont val="Calibri"/>
        <family val="2"/>
        <scheme val="minor"/>
      </rPr>
      <t>= 24hrs (Business Hrs)</t>
    </r>
  </si>
  <si>
    <t>Select "Priority = Low" then click "Save " button</t>
  </si>
  <si>
    <r>
      <t xml:space="preserve">The following should shows:
</t>
    </r>
    <r>
      <rPr>
        <b/>
        <sz val="10"/>
        <color theme="1"/>
        <rFont val="Calibri"/>
        <family val="2"/>
        <scheme val="minor"/>
      </rPr>
      <t>Case Milestone</t>
    </r>
    <r>
      <rPr>
        <sz val="10"/>
        <color theme="1"/>
        <rFont val="Calibri"/>
        <family val="2"/>
        <scheme val="minor"/>
      </rPr>
      <t xml:space="preserve"> = 2880 mins (48 hours)
</t>
    </r>
    <r>
      <rPr>
        <b/>
        <sz val="10"/>
        <color theme="1"/>
        <rFont val="Calibri"/>
        <family val="2"/>
        <scheme val="minor"/>
      </rPr>
      <t xml:space="preserve">Entitlement Process Start Time - Target Date </t>
    </r>
    <r>
      <rPr>
        <sz val="10"/>
        <color theme="1"/>
        <rFont val="Calibri"/>
        <family val="2"/>
        <scheme val="minor"/>
      </rPr>
      <t>= 48hrs (Business Hrs)</t>
    </r>
  </si>
  <si>
    <t>Double click on "Request Escalation" then check the checkbox</t>
  </si>
  <si>
    <t>"Request Escalation" checked</t>
  </si>
  <si>
    <t>Double click on "Escalation Reason" enter some text then click "OK"</t>
  </si>
  <si>
    <t>"Escalation Reason" updated</t>
  </si>
  <si>
    <t>Click on "Save" button</t>
  </si>
  <si>
    <t>Case Details page reload and there should be a lock icon next to "Edit" button</t>
  </si>
  <si>
    <t>Login successfully</t>
  </si>
  <si>
    <t>Click "Approve/Reject" link for the specific Case# in the "Items to Approve" section on Home tab</t>
  </si>
  <si>
    <t>Approve/Reject Approval Request page load</t>
  </si>
  <si>
    <t>Click "Approve" button</t>
  </si>
  <si>
    <t>Case Details page load</t>
  </si>
  <si>
    <t>Review "Priority"  and "Escalated" value.</t>
  </si>
  <si>
    <t>Logout then log back in as either OpsMgr/SalesMgr</t>
  </si>
  <si>
    <t>The following should be visible:
Priority = Low
Escalated = checked</t>
  </si>
  <si>
    <t>Scroll to "Case Management" and review "Target Date" &amp; Case Milestone</t>
  </si>
  <si>
    <r>
      <t>Case Milestone should show "</t>
    </r>
    <r>
      <rPr>
        <b/>
        <sz val="10"/>
        <color theme="1"/>
        <rFont val="Calibri"/>
        <family val="2"/>
        <scheme val="minor"/>
      </rPr>
      <t>NALA Escalation</t>
    </r>
    <r>
      <rPr>
        <sz val="10"/>
        <color theme="1"/>
        <rFont val="Calibri"/>
        <family val="2"/>
        <scheme val="minor"/>
      </rPr>
      <t xml:space="preserve">"
</t>
    </r>
    <r>
      <rPr>
        <b/>
        <sz val="10"/>
        <color theme="1"/>
        <rFont val="Calibri"/>
        <family val="2"/>
        <scheme val="minor"/>
      </rPr>
      <t xml:space="preserve">Entitlement Process Start Time - Target Date </t>
    </r>
    <r>
      <rPr>
        <sz val="10"/>
        <color theme="1"/>
        <rFont val="Calibri"/>
        <family val="2"/>
        <scheme val="minor"/>
      </rPr>
      <t>=  12 hours (Business Hrs)</t>
    </r>
  </si>
  <si>
    <t>Cases tab load</t>
  </si>
  <si>
    <t>New Case Edit page load</t>
  </si>
  <si>
    <t>Enter all required fields and set "Sub Case Type = House Account"
"SSI Result Reason = any HA value"</t>
  </si>
  <si>
    <t>All fields updated correctly</t>
  </si>
  <si>
    <t xml:space="preserve">Click "Save" </t>
  </si>
  <si>
    <t>New case saved successfully and  there should be a lock icon next to edit button</t>
  </si>
  <si>
    <t>Scroll down to "Approval History" section</t>
  </si>
  <si>
    <t>Overall Status should be showing "Pending" and Assigned to should be "Sales &amp; Ops Manager Queue"</t>
  </si>
  <si>
    <t>SalesMgr, OpsMgr</t>
  </si>
  <si>
    <t>Login as SalesMgr/OpsMgr</t>
  </si>
  <si>
    <t>Lookup and click on the above case</t>
  </si>
  <si>
    <t>Scroll down to "Approval History"</t>
  </si>
  <si>
    <t>Reassign/Approve/Reject link should be visible</t>
  </si>
  <si>
    <t>Click on "Approval/Reject" link</t>
  </si>
  <si>
    <t>Enter some comments then click "Approve"</t>
  </si>
  <si>
    <t xml:space="preserve">Case Details page load lock should be removed and the following should shows:
HA/ NS meets approval criteria: Checked
HA/NS Approval Status: HA - Approved
</t>
  </si>
  <si>
    <t>New case saved successfully and  there should be NO lock icon next to edit button</t>
  </si>
  <si>
    <t>Click "New" button for My Tasks</t>
  </si>
  <si>
    <t>Select Task Record Type page load</t>
  </si>
  <si>
    <t>Verify Task Type picklist</t>
  </si>
  <si>
    <t>The following should be visible:
Standard
Email
Phone</t>
  </si>
  <si>
    <t>Select "Standard" from picklist then click "Continue"</t>
  </si>
  <si>
    <t>New Task page load</t>
  </si>
  <si>
    <t>Enter all required fields</t>
  </si>
  <si>
    <t>fields updated</t>
  </si>
  <si>
    <t>Click "Save &amp; New Task" button</t>
  </si>
  <si>
    <t>Task - Email</t>
  </si>
  <si>
    <t>Task saved and "Select Task Record Type" page load</t>
  </si>
  <si>
    <t>Select " Email" from picklist then click "Continue"</t>
  </si>
  <si>
    <t>Task - Phone Calls</t>
  </si>
  <si>
    <t>Select "Phone Calls" from picklist then click "Continue"</t>
  </si>
  <si>
    <t>Task - Standard</t>
  </si>
  <si>
    <t>Click "Save" button</t>
  </si>
  <si>
    <t>Task saved successfully</t>
  </si>
  <si>
    <t xml:space="preserve">Disable No Service Approval process. </t>
  </si>
  <si>
    <t>Disable all requirements for approval for No Services only</t>
  </si>
  <si>
    <t>Enter all required fields and set "Sub Case Type = No Service"
"SSI Result Reason = any NS value"</t>
  </si>
  <si>
    <t xml:space="preserve">The following values should be visible:
Booking Request
Data Processing Request
Data Update Request
Lead Submission Request
Quote Request
Reporting Request
</t>
  </si>
  <si>
    <t>Can't create Product Line Item as SalesMgr or OpsMgr</t>
  </si>
  <si>
    <t>NALA:
Sunday: No Hours
Monday: 8:00 AM to 12:00 AM
Tuesday 24 Hours
Wednesday 24 Hours
Thursday 24 Hours
Friday 12:00 AM to 5:00 PM
Saturday No Hours</t>
  </si>
  <si>
    <t>EMEA:
Sunday: No Hours
Monday: 8:00 AM to 12:00 AM
Tuesday 24 Hours
Wednesday 24 Hours
Thursday 24 Hours
Friday 12:00 AM to 5:00 PM
Saturday No Hours</t>
  </si>
  <si>
    <t>Stage_Closed_Sale active checkbox should be unchecked</t>
  </si>
  <si>
    <t>Verify "Stage_Closed_Sale" rule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</si>
</sst>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2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9"/>
      <color theme="0"/>
      <name val="Calibri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2" fillId="0" borderId="0">
      <alignment vertical="top" wrapText="1"/>
    </xf>
    <xf numFmtId="0" fontId="2" fillId="0" borderId="0"/>
    <xf numFmtId="0" fontId="2" fillId="0" borderId="0">
      <alignment vertical="top"/>
    </xf>
    <xf numFmtId="0" fontId="8" fillId="0" borderId="0"/>
    <xf numFmtId="0" fontId="2" fillId="0" borderId="0"/>
    <xf numFmtId="0" fontId="5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 applyNumberFormat="0" applyFill="0" applyBorder="0" applyAlignment="0" applyProtection="0"/>
  </cellStyleXfs>
  <cellXfs count="170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quotePrefix="1" applyFont="1" applyFill="1" applyBorder="1" applyAlignment="1">
      <alignment vertical="top" wrapText="1"/>
    </xf>
    <xf numFmtId="0" fontId="5" fillId="0" borderId="0" xfId="0" applyFont="1" applyBorder="1"/>
    <xf numFmtId="0" fontId="7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5" fillId="0" borderId="8" xfId="0" applyFont="1" applyBorder="1"/>
    <xf numFmtId="0" fontId="0" fillId="0" borderId="6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3" fillId="2" borderId="10" xfId="1" applyFont="1" applyFill="1" applyBorder="1" applyAlignment="1">
      <alignment horizontal="center" vertical="top" wrapText="1"/>
    </xf>
    <xf numFmtId="0" fontId="3" fillId="2" borderId="11" xfId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3" fillId="0" borderId="1" xfId="0" applyFont="1" applyBorder="1" applyAlignment="1">
      <alignment horizontal="center" wrapText="1"/>
    </xf>
    <xf numFmtId="0" fontId="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5" xfId="0" applyBorder="1"/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6" xfId="0" quotePrefix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0" xfId="0" applyFill="1"/>
    <xf numFmtId="0" fontId="0" fillId="0" borderId="9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3" fillId="2" borderId="3" xfId="1" applyFont="1" applyFill="1" applyBorder="1" applyAlignment="1">
      <alignment horizontal="center" vertical="top" wrapText="1"/>
    </xf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3" fillId="2" borderId="10" xfId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ont="1"/>
    <xf numFmtId="0" fontId="1" fillId="0" borderId="9" xfId="0" applyFont="1" applyFill="1" applyBorder="1" applyAlignment="1">
      <alignment vertical="top" wrapText="1"/>
    </xf>
    <xf numFmtId="0" fontId="0" fillId="0" borderId="9" xfId="0" applyFont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6" xfId="0" applyFont="1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1" fillId="5" borderId="18" xfId="0" applyFont="1" applyFill="1" applyBorder="1" applyAlignment="1"/>
    <xf numFmtId="0" fontId="1" fillId="0" borderId="0" xfId="0" applyFont="1" applyBorder="1"/>
    <xf numFmtId="0" fontId="22" fillId="6" borderId="1" xfId="4" applyFont="1" applyFill="1" applyBorder="1" applyAlignment="1">
      <alignment vertical="top"/>
    </xf>
    <xf numFmtId="0" fontId="23" fillId="3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Fill="1" applyBorder="1" applyAlignment="1">
      <alignment vertical="top" wrapText="1"/>
    </xf>
    <xf numFmtId="0" fontId="24" fillId="7" borderId="1" xfId="0" applyFont="1" applyFill="1" applyBorder="1" applyAlignment="1">
      <alignment horizontal="center"/>
    </xf>
    <xf numFmtId="0" fontId="0" fillId="0" borderId="1" xfId="0" applyFill="1" applyBorder="1"/>
    <xf numFmtId="0" fontId="25" fillId="0" borderId="1" xfId="0" applyFont="1" applyFill="1" applyBorder="1"/>
    <xf numFmtId="0" fontId="1" fillId="0" borderId="1" xfId="0" applyFont="1" applyBorder="1"/>
    <xf numFmtId="0" fontId="0" fillId="0" borderId="0" xfId="0" applyFill="1" applyBorder="1" applyAlignment="1">
      <alignment vertical="top" wrapText="1"/>
    </xf>
    <xf numFmtId="0" fontId="24" fillId="7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2" fillId="0" borderId="13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9" fillId="3" borderId="13" xfId="3" applyFont="1" applyFill="1" applyBorder="1" applyAlignment="1">
      <alignment horizontal="center" wrapText="1"/>
    </xf>
    <xf numFmtId="0" fontId="9" fillId="3" borderId="12" xfId="3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</cellXfs>
  <cellStyles count="15">
    <cellStyle name="Hyperlink" xfId="3" builtinId="8"/>
    <cellStyle name="Hyperlink 2" xfId="14"/>
    <cellStyle name="Normal" xfId="0" builtinId="0"/>
    <cellStyle name="Normal 10" xfId="5"/>
    <cellStyle name="Normal 2" xfId="2"/>
    <cellStyle name="Normal 2 10" xfId="8"/>
    <cellStyle name="Normal 2 2" xfId="9"/>
    <cellStyle name="Normal 2 3" xfId="12"/>
    <cellStyle name="Normal 3" xfId="1"/>
    <cellStyle name="Normal 3 2" xfId="7"/>
    <cellStyle name="Normal 3 3" xfId="13"/>
    <cellStyle name="Normal 4" xfId="4"/>
    <cellStyle name="Normal 4 2" xfId="6"/>
    <cellStyle name="Normal 5" xfId="10"/>
    <cellStyle name="Normal 6" xfId="11"/>
  </cellStyles>
  <dxfs count="6"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thomasson@servicesource.com" TargetMode="External"/><Relationship Id="rId2" Type="http://schemas.openxmlformats.org/officeDocument/2006/relationships/hyperlink" Target="mailto:jong@servicesource.com" TargetMode="External"/><Relationship Id="rId1" Type="http://schemas.openxmlformats.org/officeDocument/2006/relationships/hyperlink" Target="mailto:hbintehassan@servicesource.com" TargetMode="External"/><Relationship Id="rId6" Type="http://schemas.openxmlformats.org/officeDocument/2006/relationships/hyperlink" Target="mailto:dperson@servicesource.com" TargetMode="External"/><Relationship Id="rId5" Type="http://schemas.openxmlformats.org/officeDocument/2006/relationships/hyperlink" Target="mailto:kborkenhagen@servicesource.com" TargetMode="External"/><Relationship Id="rId4" Type="http://schemas.openxmlformats.org/officeDocument/2006/relationships/hyperlink" Target="mailto:bang@servicesourc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5" activePane="bottomLeft" state="frozen"/>
      <selection pane="bottomLeft" activeCell="E30" sqref="E30"/>
    </sheetView>
  </sheetViews>
  <sheetFormatPr defaultRowHeight="12.75" x14ac:dyDescent="0.2"/>
  <cols>
    <col min="1" max="1" width="17.28515625" style="30" bestFit="1" customWidth="1"/>
    <col min="2" max="2" width="56" style="5" customWidth="1"/>
    <col min="3" max="3" width="16.140625" style="6" bestFit="1" customWidth="1"/>
    <col min="4" max="4" width="12.140625" style="6" customWidth="1"/>
    <col min="5" max="5" width="13.85546875" style="6" bestFit="1" customWidth="1"/>
    <col min="6" max="6" width="13.85546875" style="30" bestFit="1" customWidth="1"/>
    <col min="7" max="8" width="11.7109375" style="30" customWidth="1"/>
    <col min="9" max="16384" width="9.140625" style="5"/>
  </cols>
  <sheetData>
    <row r="1" spans="1:8" ht="15" x14ac:dyDescent="0.25">
      <c r="A1" s="34" t="s">
        <v>17</v>
      </c>
      <c r="B1" s="34" t="s">
        <v>0</v>
      </c>
      <c r="C1" s="34" t="s">
        <v>26</v>
      </c>
      <c r="D1" s="34" t="s">
        <v>11</v>
      </c>
      <c r="E1" s="34" t="s">
        <v>12</v>
      </c>
      <c r="F1" s="34" t="s">
        <v>21</v>
      </c>
      <c r="G1" s="34" t="s">
        <v>22</v>
      </c>
      <c r="H1" s="34" t="s">
        <v>23</v>
      </c>
    </row>
    <row r="2" spans="1:8" s="7" customFormat="1" ht="15.75" x14ac:dyDescent="0.25">
      <c r="A2" s="157" t="s">
        <v>10</v>
      </c>
      <c r="B2" s="157"/>
      <c r="C2" s="157"/>
      <c r="D2" s="158"/>
      <c r="E2" s="29">
        <f>SUM(E3:E6)</f>
        <v>18</v>
      </c>
      <c r="F2" s="29">
        <f>General!M2</f>
        <v>17</v>
      </c>
      <c r="G2" s="29">
        <f>General!M3</f>
        <v>0</v>
      </c>
      <c r="H2" s="29">
        <f>E2-(F2+G2)</f>
        <v>1</v>
      </c>
    </row>
    <row r="3" spans="1:8" s="7" customFormat="1" x14ac:dyDescent="0.2">
      <c r="A3" s="10" t="s">
        <v>30</v>
      </c>
      <c r="B3" s="31" t="s">
        <v>38</v>
      </c>
      <c r="C3" s="28" t="s">
        <v>78</v>
      </c>
      <c r="D3" s="10" t="s">
        <v>20</v>
      </c>
      <c r="E3" s="28">
        <f>COUNTIF(General!A$2:A$1003,Overview!A3)</f>
        <v>5</v>
      </c>
      <c r="F3" s="10"/>
      <c r="G3" s="10"/>
      <c r="H3" s="10"/>
    </row>
    <row r="4" spans="1:8" s="7" customFormat="1" x14ac:dyDescent="0.2">
      <c r="A4" s="109" t="s">
        <v>33</v>
      </c>
      <c r="B4" s="112" t="s">
        <v>34</v>
      </c>
      <c r="C4" s="110" t="s">
        <v>78</v>
      </c>
      <c r="D4" s="80" t="s">
        <v>20</v>
      </c>
      <c r="E4" s="28">
        <f>COUNTIF(General!A$2:A$1003,Overview!A4)</f>
        <v>5</v>
      </c>
      <c r="F4" s="10"/>
      <c r="G4" s="10"/>
      <c r="H4" s="10"/>
    </row>
    <row r="5" spans="1:8" s="88" customFormat="1" x14ac:dyDescent="0.2">
      <c r="A5" s="109" t="s">
        <v>36</v>
      </c>
      <c r="B5" s="112" t="s">
        <v>37</v>
      </c>
      <c r="C5" s="110" t="s">
        <v>78</v>
      </c>
      <c r="D5" s="109" t="s">
        <v>20</v>
      </c>
      <c r="E5" s="110">
        <f>COUNTIF(General!A$2:A$1003,Overview!A5)</f>
        <v>5</v>
      </c>
      <c r="F5" s="109"/>
      <c r="G5" s="109"/>
      <c r="H5" s="109"/>
    </row>
    <row r="6" spans="1:8" s="88" customFormat="1" x14ac:dyDescent="0.2">
      <c r="A6" s="109" t="s">
        <v>40</v>
      </c>
      <c r="B6" s="129" t="s">
        <v>41</v>
      </c>
      <c r="C6" s="110" t="s">
        <v>78</v>
      </c>
      <c r="D6" s="109" t="s">
        <v>20</v>
      </c>
      <c r="E6" s="110">
        <f>COUNTIF(General!A$2:A$1003,Overview!A6)</f>
        <v>3</v>
      </c>
      <c r="F6" s="109"/>
      <c r="G6" s="109"/>
      <c r="H6" s="109"/>
    </row>
    <row r="7" spans="1:8" s="7" customFormat="1" x14ac:dyDescent="0.2">
      <c r="A7" s="10"/>
      <c r="B7" s="31"/>
      <c r="C7" s="10"/>
      <c r="D7" s="10"/>
      <c r="E7" s="10"/>
      <c r="F7" s="10"/>
      <c r="G7" s="10"/>
      <c r="H7" s="10"/>
    </row>
    <row r="8" spans="1:8" ht="15.75" x14ac:dyDescent="0.25">
      <c r="A8" s="157" t="s">
        <v>16</v>
      </c>
      <c r="B8" s="157"/>
      <c r="C8" s="157"/>
      <c r="D8" s="158"/>
      <c r="E8" s="29">
        <f>SUM(E9:E9)</f>
        <v>0</v>
      </c>
      <c r="F8" s="29">
        <f>Accounts!M2</f>
        <v>0</v>
      </c>
      <c r="G8" s="29">
        <f>Accounts!M3</f>
        <v>0</v>
      </c>
      <c r="H8" s="29">
        <f>E8-(F8+G8)</f>
        <v>0</v>
      </c>
    </row>
    <row r="9" spans="1:8" x14ac:dyDescent="0.2">
      <c r="A9" s="109" t="s">
        <v>55</v>
      </c>
      <c r="B9" s="129" t="s">
        <v>54</v>
      </c>
      <c r="C9" s="110"/>
      <c r="D9" s="28"/>
      <c r="E9" s="28">
        <f>COUNTIF(Accounts!A$2:A$879,Overview!A9)</f>
        <v>0</v>
      </c>
      <c r="F9" s="28"/>
      <c r="G9" s="28"/>
      <c r="H9" s="28"/>
    </row>
    <row r="10" spans="1:8" x14ac:dyDescent="0.2">
      <c r="A10" s="28"/>
      <c r="B10" s="19"/>
      <c r="C10" s="28"/>
      <c r="D10" s="28"/>
      <c r="E10" s="28"/>
      <c r="F10" s="28"/>
      <c r="G10" s="28"/>
      <c r="H10" s="28"/>
    </row>
    <row r="11" spans="1:8" ht="15.75" x14ac:dyDescent="0.25">
      <c r="A11" s="157" t="s">
        <v>13</v>
      </c>
      <c r="B11" s="157"/>
      <c r="C11" s="157"/>
      <c r="D11" s="158"/>
      <c r="E11" s="29">
        <f>SUM(E12:E12)</f>
        <v>0</v>
      </c>
      <c r="F11" s="29">
        <f>Contacts!M2</f>
        <v>0</v>
      </c>
      <c r="G11" s="29">
        <f>Contacts!M3</f>
        <v>0</v>
      </c>
      <c r="H11" s="29">
        <f>E11-(F11+G11)</f>
        <v>0</v>
      </c>
    </row>
    <row r="12" spans="1:8" x14ac:dyDescent="0.2">
      <c r="A12" s="109" t="s">
        <v>55</v>
      </c>
      <c r="B12" s="112" t="s">
        <v>54</v>
      </c>
      <c r="C12" s="110"/>
      <c r="D12" s="28"/>
      <c r="E12" s="28">
        <f>COUNTIF(Contacts!A$2:A$1000,Overview!A12)</f>
        <v>0</v>
      </c>
      <c r="F12" s="28"/>
      <c r="G12" s="28"/>
      <c r="H12" s="28"/>
    </row>
    <row r="13" spans="1:8" x14ac:dyDescent="0.2">
      <c r="A13" s="28"/>
      <c r="B13" s="19"/>
      <c r="C13" s="28"/>
      <c r="D13" s="28"/>
      <c r="E13" s="28"/>
      <c r="F13" s="28"/>
      <c r="G13" s="28"/>
      <c r="H13" s="28"/>
    </row>
    <row r="14" spans="1:8" ht="15" customHeight="1" x14ac:dyDescent="0.25">
      <c r="A14" s="157" t="s">
        <v>27</v>
      </c>
      <c r="B14" s="157"/>
      <c r="C14" s="157"/>
      <c r="D14" s="158"/>
      <c r="E14" s="29">
        <f>SUM(E15:E18)</f>
        <v>19</v>
      </c>
      <c r="F14" s="29">
        <f>Opportunities!M2</f>
        <v>9</v>
      </c>
      <c r="G14" s="29">
        <f>Opportunities!M3</f>
        <v>2</v>
      </c>
      <c r="H14" s="29">
        <f>E14-(F14+G14)</f>
        <v>8</v>
      </c>
    </row>
    <row r="15" spans="1:8" ht="25.5" x14ac:dyDescent="0.2">
      <c r="A15" s="109" t="s">
        <v>44</v>
      </c>
      <c r="B15" s="112" t="s">
        <v>45</v>
      </c>
      <c r="C15" s="110" t="s">
        <v>490</v>
      </c>
      <c r="D15" s="28" t="s">
        <v>20</v>
      </c>
      <c r="E15" s="28">
        <f>COUNTIF(Opportunities!A$2:A$1056,Overview!A15)</f>
        <v>5</v>
      </c>
      <c r="F15" s="28"/>
      <c r="G15" s="28"/>
      <c r="H15" s="28"/>
    </row>
    <row r="16" spans="1:8" s="9" customFormat="1" ht="25.5" x14ac:dyDescent="0.2">
      <c r="A16" s="109" t="s">
        <v>46</v>
      </c>
      <c r="B16" s="112" t="s">
        <v>47</v>
      </c>
      <c r="C16" s="110" t="s">
        <v>490</v>
      </c>
      <c r="D16" s="28" t="s">
        <v>20</v>
      </c>
      <c r="E16" s="28">
        <f>COUNTIF(Opportunities!A$2:A$1056,Overview!A16)</f>
        <v>5</v>
      </c>
      <c r="F16" s="10"/>
      <c r="G16" s="10"/>
      <c r="H16" s="10"/>
    </row>
    <row r="17" spans="1:8" s="9" customFormat="1" x14ac:dyDescent="0.2">
      <c r="A17" s="109" t="s">
        <v>48</v>
      </c>
      <c r="B17" s="112" t="s">
        <v>49</v>
      </c>
      <c r="C17" s="110" t="s">
        <v>490</v>
      </c>
      <c r="D17" s="28" t="s">
        <v>20</v>
      </c>
      <c r="E17" s="28">
        <f>COUNTIF(Opportunities!A$2:A$1056,Overview!A17)</f>
        <v>5</v>
      </c>
      <c r="F17" s="10"/>
      <c r="G17" s="10"/>
      <c r="H17" s="10"/>
    </row>
    <row r="18" spans="1:8" s="87" customFormat="1" x14ac:dyDescent="0.2">
      <c r="A18" s="109" t="s">
        <v>50</v>
      </c>
      <c r="B18" s="112" t="s">
        <v>51</v>
      </c>
      <c r="C18" s="110" t="s">
        <v>490</v>
      </c>
      <c r="D18" s="110" t="s">
        <v>20</v>
      </c>
      <c r="E18" s="110">
        <f>COUNTIF(Opportunities!A$2:A$1056,Overview!A18)</f>
        <v>4</v>
      </c>
      <c r="F18" s="109"/>
      <c r="G18" s="109"/>
      <c r="H18" s="109"/>
    </row>
    <row r="19" spans="1:8" s="9" customFormat="1" x14ac:dyDescent="0.2">
      <c r="A19" s="109" t="s">
        <v>36</v>
      </c>
      <c r="B19" s="129" t="s">
        <v>37</v>
      </c>
      <c r="C19" s="167" t="s">
        <v>490</v>
      </c>
      <c r="D19" s="28" t="s">
        <v>20</v>
      </c>
      <c r="E19" s="28">
        <f>COUNTIF(Opportunities!A$2:A$1056,Overview!A19)</f>
        <v>4</v>
      </c>
      <c r="F19" s="28"/>
      <c r="G19" s="28"/>
      <c r="H19" s="28"/>
    </row>
    <row r="20" spans="1:8" s="9" customFormat="1" x14ac:dyDescent="0.2">
      <c r="A20" s="28"/>
      <c r="B20" s="43"/>
      <c r="C20" s="28"/>
      <c r="D20" s="10"/>
      <c r="E20" s="28"/>
      <c r="F20" s="28"/>
      <c r="G20" s="28"/>
      <c r="H20" s="28"/>
    </row>
    <row r="21" spans="1:8" ht="15.75" x14ac:dyDescent="0.25">
      <c r="A21" s="157" t="s">
        <v>14</v>
      </c>
      <c r="B21" s="157"/>
      <c r="C21" s="157"/>
      <c r="D21" s="158"/>
      <c r="E21" s="29">
        <f>SUM(E22:E25)</f>
        <v>45</v>
      </c>
      <c r="F21" s="29">
        <f>Cases!M2</f>
        <v>27</v>
      </c>
      <c r="G21" s="29">
        <f>Cases!M3</f>
        <v>4</v>
      </c>
      <c r="H21" s="29">
        <f>E21-(F21+G21)</f>
        <v>14</v>
      </c>
    </row>
    <row r="22" spans="1:8" s="128" customFormat="1" x14ac:dyDescent="0.2">
      <c r="A22" s="109" t="s">
        <v>42</v>
      </c>
      <c r="B22" s="129" t="s">
        <v>43</v>
      </c>
      <c r="C22" s="110" t="s">
        <v>490</v>
      </c>
      <c r="D22" s="110" t="s">
        <v>20</v>
      </c>
      <c r="E22" s="110">
        <f>COUNTIF(Cases!A$2:A$970,Overview!A22)</f>
        <v>20</v>
      </c>
      <c r="F22" s="110"/>
      <c r="G22" s="110"/>
      <c r="H22" s="110"/>
    </row>
    <row r="23" spans="1:8" x14ac:dyDescent="0.2">
      <c r="A23" s="109" t="s">
        <v>31</v>
      </c>
      <c r="B23" s="112" t="s">
        <v>32</v>
      </c>
      <c r="C23" s="110" t="s">
        <v>490</v>
      </c>
      <c r="D23" s="28" t="s">
        <v>20</v>
      </c>
      <c r="E23" s="28">
        <f>COUNTIF(Cases!A$2:A$970,Overview!A23)</f>
        <v>11</v>
      </c>
      <c r="F23" s="28"/>
      <c r="G23" s="28"/>
      <c r="H23" s="28"/>
    </row>
    <row r="24" spans="1:8" s="72" customFormat="1" x14ac:dyDescent="0.2">
      <c r="A24" s="109" t="s">
        <v>35</v>
      </c>
      <c r="B24" s="112" t="s">
        <v>602</v>
      </c>
      <c r="C24" s="167" t="s">
        <v>490</v>
      </c>
      <c r="D24" s="78" t="s">
        <v>20</v>
      </c>
      <c r="E24" s="78">
        <f>COUNTIF(Cases!A$2:A$970,Overview!A24)</f>
        <v>14</v>
      </c>
      <c r="F24" s="78"/>
      <c r="G24" s="78"/>
      <c r="H24" s="78"/>
    </row>
    <row r="25" spans="1:8" s="72" customFormat="1" x14ac:dyDescent="0.2">
      <c r="A25" s="109" t="s">
        <v>39</v>
      </c>
      <c r="B25" s="129" t="s">
        <v>603</v>
      </c>
      <c r="C25" s="110" t="s">
        <v>29</v>
      </c>
      <c r="D25" s="78" t="s">
        <v>20</v>
      </c>
      <c r="E25" s="78">
        <f>COUNTIF(Cases!A$2:A$970,Overview!A25)</f>
        <v>0</v>
      </c>
      <c r="F25" s="78"/>
      <c r="G25" s="78"/>
      <c r="H25" s="78"/>
    </row>
    <row r="26" spans="1:8" x14ac:dyDescent="0.2">
      <c r="A26" s="28"/>
      <c r="B26" s="35"/>
      <c r="C26" s="28"/>
      <c r="D26" s="28"/>
      <c r="E26" s="28"/>
      <c r="F26" s="28"/>
      <c r="G26" s="28"/>
      <c r="H26" s="28"/>
    </row>
    <row r="27" spans="1:8" ht="15.75" x14ac:dyDescent="0.25">
      <c r="A27" s="157" t="s">
        <v>15</v>
      </c>
      <c r="B27" s="157"/>
      <c r="C27" s="157"/>
      <c r="D27" s="158"/>
      <c r="E27" s="29">
        <f>SUM(E28:E28)</f>
        <v>12</v>
      </c>
      <c r="F27" s="29">
        <f>Tasks!M2</f>
        <v>0</v>
      </c>
      <c r="G27" s="29">
        <f>Tasks!M3</f>
        <v>0</v>
      </c>
      <c r="H27" s="29">
        <f>E27-(F27+G27)</f>
        <v>12</v>
      </c>
    </row>
    <row r="28" spans="1:8" x14ac:dyDescent="0.2">
      <c r="A28" s="109" t="s">
        <v>52</v>
      </c>
      <c r="B28" s="112" t="s">
        <v>53</v>
      </c>
      <c r="C28" s="110" t="s">
        <v>490</v>
      </c>
      <c r="D28" s="28" t="s">
        <v>20</v>
      </c>
      <c r="E28" s="28">
        <f>COUNTIF(Tasks!A$2:A$827,Overview!A28)</f>
        <v>12</v>
      </c>
      <c r="F28" s="28"/>
      <c r="G28" s="28"/>
      <c r="H28" s="28"/>
    </row>
    <row r="29" spans="1:8" x14ac:dyDescent="0.2">
      <c r="A29" s="28"/>
      <c r="B29" s="35"/>
      <c r="C29" s="28"/>
      <c r="D29" s="28"/>
      <c r="E29" s="28"/>
      <c r="F29" s="28"/>
      <c r="G29" s="28"/>
      <c r="H29" s="28"/>
    </row>
    <row r="30" spans="1:8" ht="15.75" x14ac:dyDescent="0.25">
      <c r="A30" s="157" t="s">
        <v>28</v>
      </c>
      <c r="B30" s="157"/>
      <c r="C30" s="157"/>
      <c r="D30" s="158"/>
      <c r="E30" s="111">
        <f>SUM(E31:E31)</f>
        <v>0</v>
      </c>
      <c r="F30" s="29">
        <f>Leads!M2</f>
        <v>0</v>
      </c>
      <c r="G30" s="29">
        <f>Leads!M3</f>
        <v>0</v>
      </c>
      <c r="H30" s="111">
        <f>E30-(F30+G30)</f>
        <v>0</v>
      </c>
    </row>
    <row r="31" spans="1:8" s="9" customFormat="1" x14ac:dyDescent="0.2">
      <c r="A31" s="109" t="s">
        <v>55</v>
      </c>
      <c r="B31" s="112" t="s">
        <v>54</v>
      </c>
      <c r="C31" s="110" t="s">
        <v>29</v>
      </c>
      <c r="D31" s="28" t="s">
        <v>20</v>
      </c>
      <c r="E31" s="28">
        <f>COUNTIF(Leads!A$2:A$848,Overview!A31)</f>
        <v>0</v>
      </c>
      <c r="F31" s="28"/>
      <c r="G31" s="28"/>
      <c r="H31" s="28"/>
    </row>
    <row r="32" spans="1:8" x14ac:dyDescent="0.2">
      <c r="A32" s="28"/>
      <c r="B32" s="27"/>
      <c r="C32" s="28"/>
      <c r="D32" s="28"/>
      <c r="E32" s="28"/>
      <c r="F32" s="28"/>
      <c r="G32" s="28"/>
      <c r="H32" s="28"/>
    </row>
    <row r="33" spans="1:8" ht="15.75" x14ac:dyDescent="0.25">
      <c r="A33" s="155" t="s">
        <v>25</v>
      </c>
      <c r="B33" s="155"/>
      <c r="C33" s="155"/>
      <c r="D33" s="156"/>
      <c r="E33" s="50">
        <f>SUM(E2,E8,E11,E14,E21,E27,E30)</f>
        <v>94</v>
      </c>
      <c r="F33" s="50">
        <f>SUM(F2:F32)</f>
        <v>53</v>
      </c>
      <c r="G33" s="50">
        <f>SUM(G2:G32)</f>
        <v>6</v>
      </c>
      <c r="H33" s="50">
        <f>SUM(H2:H32)</f>
        <v>35</v>
      </c>
    </row>
  </sheetData>
  <mergeCells count="8">
    <mergeCell ref="A33:D33"/>
    <mergeCell ref="A2:D2"/>
    <mergeCell ref="A8:D8"/>
    <mergeCell ref="A11:D11"/>
    <mergeCell ref="A14:D14"/>
    <mergeCell ref="A27:D27"/>
    <mergeCell ref="A21:D21"/>
    <mergeCell ref="A30:D30"/>
  </mergeCells>
  <hyperlinks>
    <hyperlink ref="A27" location="Tasks!A1" display="Tasks"/>
    <hyperlink ref="A21" location="Cases!A1" display="Cases"/>
    <hyperlink ref="A11" location="Contacts!A1" display="Contacts"/>
    <hyperlink ref="A2" location="General!A1" display="General"/>
    <hyperlink ref="A14" location="Opportunities!A1" display="Opportunities"/>
    <hyperlink ref="A8" location="Accounts!A1" display="Accounts"/>
    <hyperlink ref="A14:D14" location="Opportunities!A1" display="Opportunities"/>
    <hyperlink ref="A30" location="Tasks!A1" display="Tasks"/>
    <hyperlink ref="A30:D30" location="Leads!A1" display="Leads"/>
  </hyperlinks>
  <pageMargins left="0.7" right="0.7" top="0.75" bottom="0.75" header="0.3" footer="0.3"/>
  <pageSetup orientation="portrait" r:id="rId1"/>
  <ignoredErrors>
    <ignoredError sqref="G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3"/>
  <sheetViews>
    <sheetView zoomScale="90" zoomScaleNormal="90" workbookViewId="0">
      <pane ySplit="1" topLeftCell="A2" activePane="bottomLeft" state="frozen"/>
      <selection activeCell="B24" sqref="B24"/>
      <selection pane="bottomLeft" activeCell="I19" sqref="I19"/>
    </sheetView>
  </sheetViews>
  <sheetFormatPr defaultRowHeight="15" x14ac:dyDescent="0.25"/>
  <cols>
    <col min="1" max="1" width="14" style="17" customWidth="1"/>
    <col min="2" max="2" width="24.140625" style="17" bestFit="1" customWidth="1"/>
    <col min="3" max="3" width="13.85546875" style="17" customWidth="1"/>
    <col min="4" max="4" width="10.140625" style="42" bestFit="1" customWidth="1"/>
    <col min="5" max="5" width="33.7109375" style="17" customWidth="1"/>
    <col min="6" max="6" width="16.85546875" style="17" hidden="1" customWidth="1"/>
    <col min="7" max="7" width="34.28515625" style="17" customWidth="1"/>
    <col min="8" max="8" width="23.85546875" style="17" hidden="1" customWidth="1"/>
    <col min="9" max="9" width="10.42578125" style="60" customWidth="1"/>
    <col min="10" max="10" width="9.140625" style="17" customWidth="1"/>
    <col min="11" max="11" width="18.140625" style="17" customWidth="1"/>
    <col min="12" max="13" width="9.140625" style="17" hidden="1" customWidth="1"/>
    <col min="14" max="26" width="9.140625" style="17"/>
    <col min="27" max="27" width="9.140625" style="74" hidden="1" customWidth="1"/>
    <col min="28" max="16384" width="9.140625" style="17"/>
  </cols>
  <sheetData>
    <row r="1" spans="1:27" s="42" customFormat="1" x14ac:dyDescent="0.25">
      <c r="A1" s="20" t="s">
        <v>18</v>
      </c>
      <c r="B1" s="21" t="s">
        <v>0</v>
      </c>
      <c r="C1" s="21" t="s">
        <v>2</v>
      </c>
      <c r="D1" s="21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69" t="s">
        <v>7</v>
      </c>
      <c r="J1" s="21" t="s">
        <v>8</v>
      </c>
      <c r="K1" s="22" t="s">
        <v>9</v>
      </c>
      <c r="AA1" s="71"/>
    </row>
    <row r="2" spans="1:27" ht="25.5" x14ac:dyDescent="0.25">
      <c r="A2" s="123" t="s">
        <v>30</v>
      </c>
      <c r="B2" s="92" t="s">
        <v>67</v>
      </c>
      <c r="C2" s="58" t="s">
        <v>56</v>
      </c>
      <c r="D2" s="58" t="s">
        <v>57</v>
      </c>
      <c r="E2" s="130" t="s">
        <v>58</v>
      </c>
      <c r="F2" s="130"/>
      <c r="G2" s="130" t="s">
        <v>59</v>
      </c>
      <c r="H2" s="92"/>
      <c r="I2" s="75" t="s">
        <v>21</v>
      </c>
      <c r="J2" s="19"/>
      <c r="K2" s="23"/>
      <c r="L2" s="73" t="s">
        <v>21</v>
      </c>
      <c r="M2" s="73">
        <f>COUNTIF(I$2:I$984,L2)</f>
        <v>17</v>
      </c>
    </row>
    <row r="3" spans="1:27" ht="25.5" x14ac:dyDescent="0.25">
      <c r="A3" s="123" t="s">
        <v>30</v>
      </c>
      <c r="B3" s="92"/>
      <c r="C3" s="58"/>
      <c r="D3" s="58"/>
      <c r="E3" s="130" t="s">
        <v>60</v>
      </c>
      <c r="F3" s="130"/>
      <c r="G3" s="130" t="s">
        <v>61</v>
      </c>
      <c r="H3" s="92"/>
      <c r="I3" s="165" t="s">
        <v>21</v>
      </c>
      <c r="J3" s="19"/>
      <c r="K3" s="23"/>
      <c r="L3" s="73" t="s">
        <v>22</v>
      </c>
      <c r="M3" s="73">
        <f>COUNTIF(I$2:I$984,L3)</f>
        <v>0</v>
      </c>
      <c r="AA3" s="77" t="s">
        <v>21</v>
      </c>
    </row>
    <row r="4" spans="1:27" ht="25.5" x14ac:dyDescent="0.25">
      <c r="A4" s="123" t="s">
        <v>30</v>
      </c>
      <c r="B4" s="92"/>
      <c r="C4" s="58"/>
      <c r="D4" s="58"/>
      <c r="E4" s="132" t="s">
        <v>62</v>
      </c>
      <c r="F4" s="132"/>
      <c r="G4" s="132" t="s">
        <v>63</v>
      </c>
      <c r="H4" s="92"/>
      <c r="I4" s="165" t="s">
        <v>21</v>
      </c>
      <c r="J4" s="19"/>
      <c r="K4" s="23"/>
      <c r="L4" s="11"/>
      <c r="M4" s="11"/>
      <c r="AA4" s="77" t="s">
        <v>22</v>
      </c>
    </row>
    <row r="5" spans="1:27" x14ac:dyDescent="0.25">
      <c r="A5" s="123" t="s">
        <v>30</v>
      </c>
      <c r="B5" s="92"/>
      <c r="C5" s="58"/>
      <c r="D5" s="58"/>
      <c r="E5" s="132" t="s">
        <v>64</v>
      </c>
      <c r="F5" s="132"/>
      <c r="G5" s="132" t="s">
        <v>65</v>
      </c>
      <c r="H5" s="92"/>
      <c r="I5" s="165" t="s">
        <v>21</v>
      </c>
      <c r="J5" s="19"/>
      <c r="K5" s="23"/>
      <c r="L5" s="11"/>
      <c r="M5" s="11"/>
      <c r="AA5" s="77" t="s">
        <v>23</v>
      </c>
    </row>
    <row r="6" spans="1:27" ht="63.75" x14ac:dyDescent="0.25">
      <c r="A6" s="123" t="s">
        <v>30</v>
      </c>
      <c r="B6" s="92"/>
      <c r="C6" s="58"/>
      <c r="D6" s="58"/>
      <c r="E6" s="132" t="s">
        <v>66</v>
      </c>
      <c r="F6" s="132"/>
      <c r="G6" s="132" t="s">
        <v>68</v>
      </c>
      <c r="H6" s="92"/>
      <c r="I6" s="165" t="s">
        <v>21</v>
      </c>
      <c r="J6" s="19"/>
      <c r="K6" s="23" t="s">
        <v>69</v>
      </c>
      <c r="L6" s="11"/>
      <c r="M6" s="11"/>
    </row>
    <row r="7" spans="1:27" ht="25.5" x14ac:dyDescent="0.25">
      <c r="A7" s="133" t="s">
        <v>33</v>
      </c>
      <c r="B7" s="92" t="s">
        <v>34</v>
      </c>
      <c r="C7" s="58"/>
      <c r="D7" s="58"/>
      <c r="E7" s="92" t="s">
        <v>70</v>
      </c>
      <c r="F7" s="92"/>
      <c r="G7" s="92" t="s">
        <v>71</v>
      </c>
      <c r="H7" s="92"/>
      <c r="I7" s="77" t="s">
        <v>21</v>
      </c>
      <c r="J7" s="19"/>
      <c r="K7" s="23"/>
      <c r="L7" s="11"/>
      <c r="M7" s="11"/>
      <c r="AA7" s="77"/>
    </row>
    <row r="8" spans="1:27" ht="102" x14ac:dyDescent="0.25">
      <c r="A8" s="133" t="s">
        <v>33</v>
      </c>
      <c r="B8" s="92"/>
      <c r="C8" s="58"/>
      <c r="D8" s="58"/>
      <c r="E8" s="92" t="s">
        <v>72</v>
      </c>
      <c r="F8" s="92"/>
      <c r="G8" s="92" t="s">
        <v>73</v>
      </c>
      <c r="H8" s="92"/>
      <c r="I8" s="77" t="s">
        <v>21</v>
      </c>
      <c r="J8" s="19"/>
      <c r="K8" s="23"/>
      <c r="L8" s="11"/>
      <c r="M8" s="11"/>
    </row>
    <row r="9" spans="1:27" ht="55.5" customHeight="1" x14ac:dyDescent="0.25">
      <c r="A9" s="133" t="s">
        <v>33</v>
      </c>
      <c r="B9" s="92"/>
      <c r="C9" s="58"/>
      <c r="D9" s="58"/>
      <c r="E9" s="131" t="s">
        <v>74</v>
      </c>
      <c r="F9" s="131"/>
      <c r="G9" s="131" t="s">
        <v>75</v>
      </c>
      <c r="H9" s="92"/>
      <c r="I9" s="77" t="s">
        <v>21</v>
      </c>
      <c r="J9" s="19"/>
      <c r="K9" s="23"/>
      <c r="L9" s="11"/>
      <c r="M9" s="11"/>
    </row>
    <row r="10" spans="1:27" ht="51" customHeight="1" x14ac:dyDescent="0.25">
      <c r="A10" s="133" t="s">
        <v>33</v>
      </c>
      <c r="B10" s="92"/>
      <c r="C10" s="58"/>
      <c r="D10" s="58"/>
      <c r="E10" s="131" t="s">
        <v>76</v>
      </c>
      <c r="F10" s="131"/>
      <c r="G10" s="131" t="s">
        <v>607</v>
      </c>
      <c r="H10" s="92"/>
      <c r="I10" s="77" t="s">
        <v>21</v>
      </c>
      <c r="J10" s="19"/>
      <c r="K10" s="23"/>
      <c r="L10" s="11"/>
      <c r="M10" s="11"/>
    </row>
    <row r="11" spans="1:27" ht="52.5" customHeight="1" x14ac:dyDescent="0.25">
      <c r="A11" s="133" t="s">
        <v>33</v>
      </c>
      <c r="B11" s="92"/>
      <c r="C11" s="58"/>
      <c r="D11" s="58"/>
      <c r="E11" s="131" t="s">
        <v>77</v>
      </c>
      <c r="F11" s="131"/>
      <c r="G11" s="131" t="s">
        <v>608</v>
      </c>
      <c r="H11" s="92"/>
      <c r="I11" s="77" t="s">
        <v>21</v>
      </c>
      <c r="J11" s="19"/>
      <c r="K11" s="23"/>
      <c r="L11" s="11"/>
      <c r="M11" s="11"/>
    </row>
    <row r="12" spans="1:27" ht="26.25" x14ac:dyDescent="0.25">
      <c r="A12" s="133" t="s">
        <v>36</v>
      </c>
      <c r="B12" s="134" t="s">
        <v>37</v>
      </c>
      <c r="C12" s="58"/>
      <c r="D12" s="58"/>
      <c r="E12" s="92" t="s">
        <v>80</v>
      </c>
      <c r="F12" s="92"/>
      <c r="G12" s="92" t="s">
        <v>81</v>
      </c>
      <c r="H12" s="92"/>
      <c r="I12" s="169" t="s">
        <v>21</v>
      </c>
      <c r="J12" s="19"/>
      <c r="K12" s="23"/>
      <c r="L12" s="11"/>
      <c r="M12" s="11"/>
    </row>
    <row r="13" spans="1:27" x14ac:dyDescent="0.25">
      <c r="A13" s="133" t="s">
        <v>36</v>
      </c>
      <c r="B13" s="92"/>
      <c r="C13" s="58"/>
      <c r="D13" s="58"/>
      <c r="E13" s="92" t="s">
        <v>82</v>
      </c>
      <c r="F13" s="92"/>
      <c r="G13" s="92" t="s">
        <v>79</v>
      </c>
      <c r="H13" s="92"/>
      <c r="I13" s="169" t="s">
        <v>21</v>
      </c>
      <c r="J13" s="19"/>
      <c r="K13" s="23"/>
      <c r="L13" s="11"/>
      <c r="M13" s="11"/>
    </row>
    <row r="14" spans="1:27" x14ac:dyDescent="0.25">
      <c r="A14" s="133" t="s">
        <v>36</v>
      </c>
      <c r="B14" s="92"/>
      <c r="C14" s="58"/>
      <c r="D14" s="58"/>
      <c r="E14" s="92" t="s">
        <v>83</v>
      </c>
      <c r="F14" s="92"/>
      <c r="G14" s="92" t="s">
        <v>84</v>
      </c>
      <c r="H14" s="92"/>
      <c r="I14" s="169" t="s">
        <v>21</v>
      </c>
      <c r="J14" s="19"/>
      <c r="K14" s="23"/>
      <c r="L14" s="11"/>
      <c r="M14" s="11"/>
    </row>
    <row r="15" spans="1:27" s="70" customFormat="1" x14ac:dyDescent="0.25">
      <c r="A15" s="133" t="s">
        <v>36</v>
      </c>
      <c r="B15" s="92"/>
      <c r="C15" s="58"/>
      <c r="D15" s="58"/>
      <c r="E15" s="92" t="s">
        <v>85</v>
      </c>
      <c r="F15" s="92"/>
      <c r="G15" s="92" t="s">
        <v>86</v>
      </c>
      <c r="H15" s="92"/>
      <c r="I15" s="169" t="s">
        <v>21</v>
      </c>
      <c r="J15" s="75"/>
      <c r="K15" s="76"/>
      <c r="L15" s="73"/>
      <c r="M15" s="73"/>
      <c r="AA15" s="74"/>
    </row>
    <row r="16" spans="1:27" ht="25.5" x14ac:dyDescent="0.25">
      <c r="A16" s="133" t="s">
        <v>36</v>
      </c>
      <c r="B16" s="92"/>
      <c r="C16" s="58"/>
      <c r="D16" s="58"/>
      <c r="E16" s="92" t="s">
        <v>610</v>
      </c>
      <c r="F16" s="92"/>
      <c r="G16" s="92" t="s">
        <v>609</v>
      </c>
      <c r="H16" s="92"/>
      <c r="I16" s="169" t="s">
        <v>21</v>
      </c>
      <c r="J16" s="19"/>
      <c r="K16" s="23"/>
      <c r="L16" s="11"/>
      <c r="M16" s="11"/>
    </row>
    <row r="17" spans="1:27" ht="26.25" x14ac:dyDescent="0.25">
      <c r="A17" s="133" t="s">
        <v>40</v>
      </c>
      <c r="B17" s="134" t="s">
        <v>41</v>
      </c>
      <c r="C17" s="58"/>
      <c r="D17" s="58"/>
      <c r="E17" s="131" t="s">
        <v>87</v>
      </c>
      <c r="F17" s="92"/>
      <c r="G17" s="92" t="s">
        <v>88</v>
      </c>
      <c r="H17" s="92"/>
      <c r="I17" s="169" t="s">
        <v>21</v>
      </c>
      <c r="J17" s="19"/>
      <c r="K17" s="23"/>
      <c r="L17" s="11"/>
      <c r="M17" s="11"/>
    </row>
    <row r="18" spans="1:27" x14ac:dyDescent="0.25">
      <c r="A18" s="133" t="s">
        <v>40</v>
      </c>
      <c r="B18" s="92"/>
      <c r="C18" s="58"/>
      <c r="D18" s="58"/>
      <c r="E18" s="92" t="s">
        <v>89</v>
      </c>
      <c r="F18" s="92"/>
      <c r="G18" s="92" t="s">
        <v>90</v>
      </c>
      <c r="H18" s="92"/>
      <c r="I18" s="77" t="s">
        <v>21</v>
      </c>
      <c r="J18" s="19"/>
      <c r="K18" s="23"/>
      <c r="L18" s="11"/>
      <c r="M18" s="11"/>
    </row>
    <row r="19" spans="1:27" ht="76.5" x14ac:dyDescent="0.25">
      <c r="A19" s="133" t="s">
        <v>40</v>
      </c>
      <c r="B19" s="92"/>
      <c r="C19" s="58"/>
      <c r="D19" s="58"/>
      <c r="E19" s="92" t="s">
        <v>91</v>
      </c>
      <c r="F19" s="92"/>
      <c r="G19" s="92" t="s">
        <v>478</v>
      </c>
      <c r="H19" s="92"/>
      <c r="I19" s="77" t="s">
        <v>23</v>
      </c>
      <c r="J19" s="19"/>
      <c r="K19" s="23"/>
      <c r="L19" s="11"/>
      <c r="M19" s="11"/>
    </row>
    <row r="20" spans="1:27" x14ac:dyDescent="0.25">
      <c r="A20" s="133"/>
      <c r="B20" s="134"/>
      <c r="C20" s="58"/>
      <c r="D20" s="58"/>
      <c r="E20" s="92"/>
      <c r="F20" s="92"/>
      <c r="G20" s="92"/>
      <c r="H20" s="92"/>
      <c r="I20" s="77"/>
      <c r="J20" s="19"/>
      <c r="K20" s="23"/>
      <c r="L20" s="11"/>
      <c r="M20" s="11"/>
    </row>
    <row r="21" spans="1:27" x14ac:dyDescent="0.25">
      <c r="A21" s="63"/>
      <c r="B21" s="92"/>
      <c r="C21" s="58"/>
      <c r="D21" s="58"/>
      <c r="E21" s="92"/>
      <c r="F21" s="92"/>
      <c r="G21" s="92"/>
      <c r="H21" s="92"/>
      <c r="I21" s="77"/>
      <c r="J21" s="19"/>
      <c r="K21" s="23"/>
      <c r="L21" s="11"/>
      <c r="M21" s="11"/>
    </row>
    <row r="22" spans="1:27" x14ac:dyDescent="0.25">
      <c r="A22" s="63"/>
      <c r="B22" s="92"/>
      <c r="C22" s="58"/>
      <c r="D22" s="58"/>
      <c r="E22" s="92"/>
      <c r="F22" s="92"/>
      <c r="G22" s="92"/>
      <c r="H22" s="92"/>
      <c r="I22" s="77"/>
      <c r="J22" s="19"/>
      <c r="K22" s="23"/>
      <c r="L22" s="11"/>
      <c r="M22" s="11"/>
    </row>
    <row r="23" spans="1:27" x14ac:dyDescent="0.25">
      <c r="A23" s="63"/>
      <c r="B23" s="92"/>
      <c r="C23" s="58"/>
      <c r="D23" s="58"/>
      <c r="E23" s="92"/>
      <c r="F23" s="92"/>
      <c r="G23" s="92"/>
      <c r="H23" s="92"/>
      <c r="I23" s="77"/>
      <c r="J23" s="19"/>
      <c r="K23" s="23"/>
      <c r="L23" s="11"/>
      <c r="M23" s="11"/>
    </row>
    <row r="24" spans="1:27" x14ac:dyDescent="0.25">
      <c r="A24" s="63"/>
      <c r="B24" s="92"/>
      <c r="C24" s="58"/>
      <c r="D24" s="58"/>
      <c r="E24" s="92"/>
      <c r="F24" s="92"/>
      <c r="G24" s="92"/>
      <c r="H24" s="92"/>
      <c r="I24" s="77"/>
      <c r="J24" s="19"/>
      <c r="K24" s="23"/>
      <c r="L24" s="11"/>
      <c r="M24" s="11"/>
    </row>
    <row r="25" spans="1:27" x14ac:dyDescent="0.25">
      <c r="A25" s="63"/>
      <c r="B25" s="92"/>
      <c r="C25" s="58"/>
      <c r="D25" s="58"/>
      <c r="E25" s="92"/>
      <c r="F25" s="92"/>
      <c r="G25" s="92"/>
      <c r="H25" s="92"/>
      <c r="I25" s="77"/>
      <c r="J25" s="19"/>
      <c r="K25" s="23"/>
      <c r="L25" s="11"/>
      <c r="M25" s="11"/>
    </row>
    <row r="26" spans="1:27" x14ac:dyDescent="0.25">
      <c r="A26" s="63"/>
      <c r="B26" s="92"/>
      <c r="C26" s="58"/>
      <c r="D26" s="58"/>
      <c r="E26" s="92"/>
      <c r="F26" s="92"/>
      <c r="G26" s="92"/>
      <c r="H26" s="92"/>
      <c r="I26" s="77"/>
      <c r="J26" s="19"/>
      <c r="K26" s="23"/>
    </row>
    <row r="27" spans="1:27" x14ac:dyDescent="0.25">
      <c r="A27" s="63"/>
      <c r="B27" s="92"/>
      <c r="C27" s="58"/>
      <c r="D27" s="58"/>
      <c r="E27" s="92"/>
      <c r="F27" s="92"/>
      <c r="G27" s="92"/>
      <c r="H27" s="92"/>
      <c r="I27" s="77"/>
      <c r="J27" s="19"/>
      <c r="K27" s="23"/>
    </row>
    <row r="28" spans="1:27" x14ac:dyDescent="0.25">
      <c r="A28" s="63"/>
      <c r="B28" s="92"/>
      <c r="C28" s="58"/>
      <c r="D28" s="58"/>
      <c r="E28" s="92"/>
      <c r="F28" s="92"/>
      <c r="G28" s="92"/>
      <c r="H28" s="92"/>
      <c r="I28" s="77"/>
      <c r="J28" s="19"/>
      <c r="K28" s="23"/>
    </row>
    <row r="29" spans="1:27" x14ac:dyDescent="0.25">
      <c r="A29" s="63"/>
      <c r="B29" s="92"/>
      <c r="C29" s="58"/>
      <c r="D29" s="58"/>
      <c r="E29" s="92"/>
      <c r="F29" s="92"/>
      <c r="G29" s="92"/>
      <c r="H29" s="92"/>
      <c r="I29" s="77"/>
      <c r="J29" s="19"/>
      <c r="K29" s="23"/>
    </row>
    <row r="30" spans="1:27" s="66" customFormat="1" x14ac:dyDescent="0.25">
      <c r="A30" s="63"/>
      <c r="B30" s="62"/>
      <c r="C30" s="58"/>
      <c r="D30" s="58"/>
      <c r="E30" s="92"/>
      <c r="F30" s="92"/>
      <c r="G30" s="92"/>
      <c r="H30" s="92"/>
      <c r="I30" s="77"/>
      <c r="J30" s="64"/>
      <c r="K30" s="65"/>
      <c r="AA30" s="74"/>
    </row>
    <row r="31" spans="1:27" x14ac:dyDescent="0.25">
      <c r="A31" s="63"/>
      <c r="B31" s="92"/>
      <c r="C31" s="58"/>
      <c r="D31" s="58"/>
      <c r="E31" s="92"/>
      <c r="F31" s="92"/>
      <c r="G31" s="92"/>
      <c r="H31" s="92"/>
      <c r="I31" s="77"/>
      <c r="J31" s="19"/>
      <c r="K31" s="23"/>
    </row>
    <row r="32" spans="1:27" s="70" customFormat="1" x14ac:dyDescent="0.25">
      <c r="A32" s="63"/>
      <c r="B32" s="92"/>
      <c r="C32" s="58"/>
      <c r="D32" s="58"/>
      <c r="E32" s="92"/>
      <c r="F32" s="92"/>
      <c r="G32" s="92"/>
      <c r="H32" s="92"/>
      <c r="I32" s="77"/>
      <c r="J32" s="75"/>
      <c r="K32" s="76"/>
      <c r="L32" s="73"/>
      <c r="M32" s="73"/>
      <c r="AA32" s="74"/>
    </row>
    <row r="33" spans="1:27" s="70" customFormat="1" x14ac:dyDescent="0.25">
      <c r="A33" s="63"/>
      <c r="B33" s="92"/>
      <c r="C33" s="58"/>
      <c r="D33" s="58"/>
      <c r="E33" s="92"/>
      <c r="F33" s="92"/>
      <c r="G33" s="92"/>
      <c r="H33" s="92"/>
      <c r="I33" s="77"/>
      <c r="J33" s="75"/>
      <c r="K33" s="76"/>
      <c r="L33" s="73"/>
      <c r="M33" s="73"/>
      <c r="AA33" s="74"/>
    </row>
    <row r="34" spans="1:27" s="70" customFormat="1" x14ac:dyDescent="0.25">
      <c r="A34" s="63"/>
      <c r="B34" s="92"/>
      <c r="C34" s="58"/>
      <c r="D34" s="58"/>
      <c r="E34" s="92"/>
      <c r="F34" s="92"/>
      <c r="G34" s="92"/>
      <c r="H34" s="92"/>
      <c r="I34" s="77"/>
      <c r="J34" s="75"/>
      <c r="K34" s="76"/>
      <c r="L34" s="73"/>
      <c r="M34" s="73"/>
      <c r="AA34" s="74"/>
    </row>
    <row r="35" spans="1:27" x14ac:dyDescent="0.25">
      <c r="A35" s="63"/>
      <c r="B35" s="92"/>
      <c r="C35" s="58"/>
      <c r="D35" s="58"/>
      <c r="E35" s="92"/>
      <c r="F35" s="92"/>
      <c r="G35" s="92"/>
      <c r="H35" s="92"/>
      <c r="I35" s="77"/>
      <c r="J35" s="19"/>
      <c r="K35" s="23"/>
    </row>
    <row r="36" spans="1:27" s="70" customFormat="1" x14ac:dyDescent="0.25">
      <c r="A36" s="63"/>
      <c r="B36" s="92"/>
      <c r="C36" s="58"/>
      <c r="D36" s="58"/>
      <c r="E36" s="92"/>
      <c r="F36" s="92"/>
      <c r="G36" s="92"/>
      <c r="H36" s="92"/>
      <c r="I36" s="77"/>
      <c r="J36" s="75"/>
      <c r="K36" s="76"/>
      <c r="L36" s="73"/>
      <c r="M36" s="73"/>
      <c r="AA36" s="74"/>
    </row>
    <row r="37" spans="1:27" s="70" customFormat="1" x14ac:dyDescent="0.25">
      <c r="A37" s="63"/>
      <c r="B37" s="92"/>
      <c r="C37" s="58"/>
      <c r="D37" s="58"/>
      <c r="E37" s="92"/>
      <c r="F37" s="92"/>
      <c r="G37" s="92"/>
      <c r="H37" s="92"/>
      <c r="I37" s="77"/>
      <c r="J37" s="75"/>
      <c r="K37" s="76"/>
      <c r="L37" s="73"/>
      <c r="M37" s="73"/>
      <c r="AA37" s="74"/>
    </row>
    <row r="38" spans="1:27" s="70" customFormat="1" x14ac:dyDescent="0.25">
      <c r="A38" s="63"/>
      <c r="B38" s="92"/>
      <c r="C38" s="58"/>
      <c r="D38" s="58"/>
      <c r="E38" s="92"/>
      <c r="F38" s="92"/>
      <c r="G38" s="92"/>
      <c r="H38" s="92"/>
      <c r="I38" s="77"/>
      <c r="J38" s="75"/>
      <c r="K38" s="76"/>
      <c r="L38" s="73"/>
      <c r="M38" s="73"/>
      <c r="AA38" s="74"/>
    </row>
    <row r="39" spans="1:27" x14ac:dyDescent="0.25">
      <c r="A39" s="62"/>
      <c r="B39" s="62"/>
      <c r="C39" s="58"/>
      <c r="D39" s="58"/>
      <c r="E39" s="92"/>
      <c r="F39" s="92"/>
      <c r="G39" s="92"/>
      <c r="H39" s="92"/>
      <c r="I39" s="79"/>
      <c r="J39" s="19"/>
      <c r="K39" s="23"/>
    </row>
    <row r="40" spans="1:27" x14ac:dyDescent="0.25">
      <c r="A40" s="124"/>
      <c r="B40" s="63"/>
      <c r="C40" s="58"/>
      <c r="D40" s="58"/>
      <c r="E40" s="92"/>
      <c r="F40" s="92"/>
      <c r="G40" s="92"/>
      <c r="H40" s="92"/>
      <c r="I40" s="102"/>
      <c r="J40" s="19"/>
      <c r="K40" s="23"/>
    </row>
    <row r="41" spans="1:27" x14ac:dyDescent="0.25">
      <c r="A41" s="124"/>
      <c r="B41" s="63"/>
      <c r="C41" s="58"/>
      <c r="D41" s="58"/>
      <c r="E41" s="92"/>
      <c r="F41" s="92"/>
      <c r="G41" s="92"/>
      <c r="H41" s="92"/>
      <c r="I41" s="102"/>
      <c r="J41" s="19"/>
      <c r="K41" s="23"/>
    </row>
    <row r="42" spans="1:27" x14ac:dyDescent="0.25">
      <c r="A42" s="124"/>
      <c r="B42" s="63"/>
      <c r="C42" s="58"/>
      <c r="D42" s="58"/>
      <c r="E42" s="92"/>
      <c r="F42" s="92"/>
      <c r="G42" s="92"/>
      <c r="H42" s="92"/>
      <c r="I42" s="102"/>
      <c r="J42" s="19"/>
      <c r="K42" s="23"/>
    </row>
    <row r="43" spans="1:27" x14ac:dyDescent="0.25">
      <c r="A43" s="124"/>
      <c r="B43" s="63"/>
      <c r="C43" s="58"/>
      <c r="D43" s="58"/>
      <c r="E43" s="92"/>
      <c r="F43" s="92"/>
      <c r="G43" s="92"/>
      <c r="H43" s="92"/>
      <c r="I43" s="79"/>
      <c r="J43" s="19"/>
      <c r="K43" s="23"/>
    </row>
    <row r="44" spans="1:27" x14ac:dyDescent="0.25">
      <c r="A44" s="62"/>
      <c r="B44" s="63"/>
      <c r="C44" s="58"/>
      <c r="D44" s="92"/>
      <c r="E44" s="92"/>
      <c r="F44" s="92"/>
      <c r="G44" s="92"/>
      <c r="H44" s="92"/>
      <c r="I44" s="102"/>
      <c r="J44" s="19"/>
      <c r="K44" s="23"/>
    </row>
    <row r="45" spans="1:27" x14ac:dyDescent="0.25">
      <c r="A45" s="62"/>
      <c r="B45" s="92"/>
      <c r="C45" s="58"/>
      <c r="D45" s="92"/>
      <c r="E45" s="92"/>
      <c r="F45" s="92"/>
      <c r="G45" s="92"/>
      <c r="H45" s="92"/>
      <c r="I45" s="102"/>
      <c r="J45" s="19"/>
      <c r="K45" s="23"/>
    </row>
    <row r="46" spans="1:27" x14ac:dyDescent="0.25">
      <c r="A46" s="62"/>
      <c r="B46" s="92"/>
      <c r="C46" s="58"/>
      <c r="D46" s="92"/>
      <c r="E46" s="92"/>
      <c r="F46" s="92"/>
      <c r="G46" s="92"/>
      <c r="H46" s="92"/>
      <c r="I46" s="102"/>
      <c r="J46" s="19"/>
      <c r="K46" s="23"/>
    </row>
    <row r="47" spans="1:27" x14ac:dyDescent="0.25">
      <c r="A47" s="62"/>
      <c r="B47" s="92"/>
      <c r="C47" s="58"/>
      <c r="D47" s="92"/>
      <c r="E47" s="92"/>
      <c r="F47" s="92"/>
      <c r="G47" s="92"/>
      <c r="H47" s="92"/>
      <c r="I47" s="102"/>
      <c r="J47" s="19"/>
      <c r="K47" s="23"/>
    </row>
    <row r="48" spans="1:27" x14ac:dyDescent="0.25">
      <c r="A48" s="62"/>
      <c r="B48" s="92"/>
      <c r="C48" s="58"/>
      <c r="D48" s="92"/>
      <c r="E48" s="92"/>
      <c r="F48" s="92"/>
      <c r="G48" s="92"/>
      <c r="H48" s="92"/>
      <c r="I48" s="82"/>
      <c r="J48" s="19"/>
      <c r="K48" s="23"/>
    </row>
    <row r="49" spans="1:27" x14ac:dyDescent="0.25">
      <c r="A49" s="62"/>
      <c r="B49" s="92"/>
      <c r="C49" s="58"/>
      <c r="D49" s="113"/>
      <c r="E49" s="113"/>
      <c r="F49" s="113"/>
      <c r="G49" s="113"/>
      <c r="H49" s="92"/>
      <c r="I49" s="82"/>
      <c r="J49" s="19"/>
      <c r="K49" s="23"/>
    </row>
    <row r="50" spans="1:27" s="83" customFormat="1" x14ac:dyDescent="0.25">
      <c r="A50" s="62"/>
      <c r="B50" s="92"/>
      <c r="C50" s="58"/>
      <c r="D50" s="113"/>
      <c r="E50" s="92"/>
      <c r="F50" s="113"/>
      <c r="G50" s="92"/>
      <c r="H50" s="92"/>
      <c r="I50" s="102"/>
      <c r="J50" s="95"/>
      <c r="K50" s="99"/>
      <c r="AA50" s="94"/>
    </row>
    <row r="51" spans="1:27" s="83" customFormat="1" x14ac:dyDescent="0.25">
      <c r="A51" s="62"/>
      <c r="B51" s="92"/>
      <c r="C51" s="58"/>
      <c r="D51" s="113"/>
      <c r="E51" s="92"/>
      <c r="F51" s="92"/>
      <c r="G51" s="92"/>
      <c r="H51" s="92"/>
      <c r="I51" s="102"/>
      <c r="J51" s="95"/>
      <c r="K51" s="99"/>
      <c r="AA51" s="94"/>
    </row>
    <row r="52" spans="1:27" s="83" customFormat="1" x14ac:dyDescent="0.25">
      <c r="A52" s="62"/>
      <c r="B52" s="92"/>
      <c r="C52" s="58"/>
      <c r="D52" s="113"/>
      <c r="E52" s="92"/>
      <c r="F52" s="92"/>
      <c r="G52" s="92"/>
      <c r="H52" s="92"/>
      <c r="I52" s="102"/>
      <c r="J52" s="95"/>
      <c r="K52" s="99"/>
      <c r="AA52" s="94"/>
    </row>
    <row r="53" spans="1:27" s="83" customFormat="1" x14ac:dyDescent="0.25">
      <c r="A53" s="62"/>
      <c r="B53" s="92"/>
      <c r="C53" s="58"/>
      <c r="D53" s="113"/>
      <c r="E53" s="92"/>
      <c r="F53" s="92"/>
      <c r="G53" s="92"/>
      <c r="H53" s="92"/>
      <c r="I53" s="102"/>
      <c r="J53" s="95"/>
      <c r="K53" s="99"/>
      <c r="AA53" s="94"/>
    </row>
    <row r="54" spans="1:27" x14ac:dyDescent="0.25">
      <c r="A54" s="62"/>
      <c r="B54" s="92"/>
      <c r="C54" s="58"/>
      <c r="D54" s="58"/>
      <c r="E54" s="92"/>
      <c r="F54" s="92"/>
      <c r="G54" s="112"/>
      <c r="H54" s="92"/>
      <c r="I54" s="102"/>
      <c r="J54" s="19"/>
      <c r="K54" s="23"/>
    </row>
    <row r="55" spans="1:27" x14ac:dyDescent="0.25">
      <c r="A55" s="123"/>
      <c r="B55" s="92"/>
      <c r="C55" s="58"/>
      <c r="D55" s="58"/>
      <c r="E55" s="92"/>
      <c r="F55" s="92"/>
      <c r="G55" s="92"/>
      <c r="H55" s="92"/>
      <c r="I55" s="13"/>
      <c r="J55" s="19"/>
      <c r="K55" s="23"/>
    </row>
    <row r="56" spans="1:27" ht="15.75" thickBot="1" x14ac:dyDescent="0.3">
      <c r="A56" s="125"/>
      <c r="B56" s="59"/>
      <c r="C56" s="59"/>
      <c r="D56" s="126"/>
      <c r="E56" s="59"/>
      <c r="F56" s="59"/>
      <c r="G56" s="59"/>
      <c r="H56" s="59"/>
      <c r="I56" s="59"/>
      <c r="J56" s="24"/>
      <c r="K56" s="25"/>
    </row>
    <row r="57" spans="1:27" x14ac:dyDescent="0.25">
      <c r="A57" s="60"/>
      <c r="B57" s="60"/>
      <c r="C57" s="60"/>
      <c r="D57" s="127"/>
      <c r="E57" s="60"/>
      <c r="F57" s="60"/>
      <c r="G57" s="60"/>
      <c r="H57" s="60"/>
    </row>
    <row r="58" spans="1:27" x14ac:dyDescent="0.25">
      <c r="A58" s="60"/>
      <c r="B58" s="60"/>
      <c r="C58" s="60"/>
      <c r="D58" s="127"/>
      <c r="E58" s="60"/>
      <c r="F58" s="60"/>
      <c r="G58" s="60"/>
      <c r="H58" s="60"/>
    </row>
    <row r="59" spans="1:27" x14ac:dyDescent="0.25">
      <c r="A59" s="60"/>
      <c r="B59" s="60"/>
      <c r="C59" s="60"/>
      <c r="D59" s="127"/>
      <c r="E59" s="60"/>
      <c r="F59" s="60"/>
      <c r="G59" s="60"/>
      <c r="H59" s="60"/>
    </row>
    <row r="60" spans="1:27" x14ac:dyDescent="0.25">
      <c r="A60" s="60"/>
      <c r="B60" s="60"/>
      <c r="C60" s="60"/>
      <c r="D60" s="127"/>
      <c r="E60" s="60"/>
      <c r="F60" s="60"/>
      <c r="G60" s="60"/>
      <c r="H60" s="60"/>
    </row>
    <row r="61" spans="1:27" x14ac:dyDescent="0.25">
      <c r="A61" s="60"/>
      <c r="B61" s="60"/>
      <c r="C61" s="60"/>
      <c r="D61" s="127"/>
      <c r="E61" s="60"/>
      <c r="F61" s="60"/>
      <c r="G61" s="60"/>
      <c r="H61" s="60"/>
    </row>
    <row r="62" spans="1:27" x14ac:dyDescent="0.25">
      <c r="A62" s="60"/>
      <c r="B62" s="60"/>
      <c r="C62" s="60"/>
      <c r="D62" s="127"/>
      <c r="E62" s="60"/>
      <c r="F62" s="60"/>
      <c r="G62" s="60"/>
      <c r="H62" s="60"/>
    </row>
    <row r="63" spans="1:27" x14ac:dyDescent="0.25">
      <c r="A63" s="60"/>
      <c r="B63" s="60"/>
      <c r="C63" s="60"/>
      <c r="D63" s="127"/>
      <c r="E63" s="60"/>
      <c r="F63" s="60"/>
      <c r="G63" s="60"/>
      <c r="H63" s="60"/>
    </row>
    <row r="64" spans="1:27" x14ac:dyDescent="0.25">
      <c r="A64" s="60"/>
      <c r="B64" s="60"/>
      <c r="C64" s="60"/>
      <c r="D64" s="127"/>
      <c r="E64" s="60"/>
      <c r="F64" s="60"/>
      <c r="G64" s="60"/>
      <c r="H64" s="60"/>
    </row>
    <row r="65" spans="1:8" x14ac:dyDescent="0.25">
      <c r="A65" s="60"/>
      <c r="B65" s="60"/>
      <c r="C65" s="60"/>
      <c r="D65" s="127"/>
      <c r="E65" s="60"/>
      <c r="F65" s="60"/>
      <c r="G65" s="60"/>
      <c r="H65" s="60"/>
    </row>
    <row r="66" spans="1:8" x14ac:dyDescent="0.25">
      <c r="A66" s="60"/>
      <c r="B66" s="60"/>
      <c r="C66" s="60"/>
      <c r="D66" s="127"/>
      <c r="E66" s="60"/>
      <c r="F66" s="60"/>
      <c r="G66" s="60"/>
      <c r="H66" s="60"/>
    </row>
    <row r="67" spans="1:8" x14ac:dyDescent="0.25">
      <c r="A67" s="60"/>
      <c r="B67" s="60"/>
      <c r="C67" s="60"/>
      <c r="D67" s="127"/>
      <c r="E67" s="60"/>
      <c r="F67" s="60"/>
      <c r="G67" s="60"/>
      <c r="H67" s="60"/>
    </row>
    <row r="68" spans="1:8" x14ac:dyDescent="0.25">
      <c r="A68" s="60"/>
      <c r="B68" s="60"/>
      <c r="C68" s="60"/>
      <c r="D68" s="127"/>
      <c r="E68" s="60"/>
      <c r="F68" s="60"/>
      <c r="G68" s="60"/>
      <c r="H68" s="60"/>
    </row>
    <row r="69" spans="1:8" x14ac:dyDescent="0.25">
      <c r="A69" s="60"/>
      <c r="B69" s="60"/>
      <c r="C69" s="60"/>
      <c r="D69" s="127"/>
      <c r="E69" s="60"/>
      <c r="F69" s="60"/>
      <c r="G69" s="60"/>
      <c r="H69" s="60"/>
    </row>
    <row r="70" spans="1:8" x14ac:dyDescent="0.25">
      <c r="A70" s="60"/>
      <c r="B70" s="60"/>
      <c r="C70" s="60"/>
      <c r="D70" s="127"/>
      <c r="E70" s="60"/>
      <c r="F70" s="60"/>
      <c r="G70" s="60"/>
      <c r="H70" s="60"/>
    </row>
    <row r="71" spans="1:8" x14ac:dyDescent="0.25">
      <c r="A71" s="60"/>
      <c r="B71" s="60"/>
      <c r="C71" s="60"/>
      <c r="D71" s="127"/>
      <c r="E71" s="60"/>
      <c r="F71" s="60"/>
      <c r="G71" s="60"/>
      <c r="H71" s="60"/>
    </row>
    <row r="72" spans="1:8" x14ac:dyDescent="0.25">
      <c r="A72" s="60"/>
      <c r="B72" s="60"/>
      <c r="C72" s="60"/>
      <c r="D72" s="127"/>
      <c r="E72" s="60"/>
      <c r="F72" s="60"/>
      <c r="G72" s="60"/>
      <c r="H72" s="60"/>
    </row>
    <row r="73" spans="1:8" x14ac:dyDescent="0.25">
      <c r="A73" s="60"/>
      <c r="B73" s="60"/>
      <c r="C73" s="60"/>
      <c r="D73" s="127"/>
      <c r="E73" s="60"/>
      <c r="F73" s="60"/>
      <c r="G73" s="60"/>
      <c r="H73" s="60"/>
    </row>
    <row r="74" spans="1:8" x14ac:dyDescent="0.25">
      <c r="A74" s="60"/>
      <c r="B74" s="60"/>
      <c r="C74" s="60"/>
      <c r="D74" s="127"/>
      <c r="E74" s="60"/>
      <c r="F74" s="60"/>
      <c r="G74" s="60"/>
      <c r="H74" s="60"/>
    </row>
    <row r="75" spans="1:8" x14ac:dyDescent="0.25">
      <c r="A75" s="60"/>
      <c r="B75" s="60"/>
      <c r="C75" s="60"/>
      <c r="D75" s="127"/>
      <c r="E75" s="60"/>
      <c r="F75" s="60"/>
      <c r="G75" s="60"/>
      <c r="H75" s="60"/>
    </row>
    <row r="76" spans="1:8" x14ac:dyDescent="0.25">
      <c r="A76" s="60"/>
      <c r="B76" s="60"/>
      <c r="C76" s="60"/>
      <c r="D76" s="127"/>
      <c r="E76" s="60"/>
      <c r="F76" s="60"/>
      <c r="G76" s="60"/>
      <c r="H76" s="60"/>
    </row>
    <row r="77" spans="1:8" x14ac:dyDescent="0.25">
      <c r="A77" s="60"/>
      <c r="B77" s="60"/>
      <c r="C77" s="60"/>
      <c r="D77" s="127"/>
      <c r="E77" s="60"/>
      <c r="F77" s="60"/>
      <c r="G77" s="60"/>
      <c r="H77" s="60"/>
    </row>
    <row r="78" spans="1:8" x14ac:dyDescent="0.25">
      <c r="A78" s="60"/>
      <c r="B78" s="60"/>
      <c r="C78" s="60"/>
      <c r="D78" s="127"/>
      <c r="E78" s="60"/>
      <c r="F78" s="60"/>
      <c r="G78" s="60"/>
      <c r="H78" s="60"/>
    </row>
    <row r="79" spans="1:8" x14ac:dyDescent="0.25">
      <c r="A79" s="60"/>
      <c r="B79" s="60"/>
      <c r="C79" s="60"/>
      <c r="D79" s="127"/>
      <c r="E79" s="60"/>
      <c r="F79" s="60"/>
      <c r="G79" s="60"/>
      <c r="H79" s="60"/>
    </row>
    <row r="80" spans="1:8" x14ac:dyDescent="0.25">
      <c r="A80" s="60"/>
      <c r="B80" s="60"/>
      <c r="C80" s="60"/>
      <c r="D80" s="127"/>
      <c r="E80" s="60"/>
      <c r="F80" s="60"/>
      <c r="G80" s="60"/>
      <c r="H80" s="60"/>
    </row>
    <row r="81" spans="1:8" x14ac:dyDescent="0.25">
      <c r="A81" s="60"/>
      <c r="B81" s="60"/>
      <c r="C81" s="60"/>
      <c r="D81" s="127"/>
      <c r="E81" s="60"/>
      <c r="F81" s="60"/>
      <c r="G81" s="60"/>
      <c r="H81" s="60"/>
    </row>
    <row r="82" spans="1:8" x14ac:dyDescent="0.25">
      <c r="A82" s="60"/>
      <c r="B82" s="60"/>
      <c r="C82" s="60"/>
      <c r="D82" s="127"/>
      <c r="E82" s="60"/>
      <c r="F82" s="60"/>
      <c r="G82" s="60"/>
      <c r="H82" s="60"/>
    </row>
    <row r="83" spans="1:8" x14ac:dyDescent="0.25">
      <c r="A83" s="60"/>
      <c r="B83" s="60"/>
      <c r="C83" s="60"/>
      <c r="D83" s="127"/>
      <c r="E83" s="60"/>
      <c r="F83" s="60"/>
      <c r="G83" s="60"/>
      <c r="H83" s="60"/>
    </row>
    <row r="84" spans="1:8" x14ac:dyDescent="0.25">
      <c r="A84" s="60"/>
      <c r="B84" s="60"/>
      <c r="C84" s="60"/>
      <c r="D84" s="127"/>
      <c r="E84" s="60"/>
      <c r="F84" s="60"/>
      <c r="G84" s="60"/>
      <c r="H84" s="60"/>
    </row>
    <row r="85" spans="1:8" x14ac:dyDescent="0.25">
      <c r="A85" s="60"/>
      <c r="B85" s="60"/>
      <c r="C85" s="60"/>
      <c r="D85" s="127"/>
      <c r="E85" s="60"/>
      <c r="F85" s="60"/>
      <c r="G85" s="60"/>
      <c r="H85" s="60"/>
    </row>
    <row r="86" spans="1:8" x14ac:dyDescent="0.25">
      <c r="A86" s="60"/>
      <c r="B86" s="60"/>
      <c r="C86" s="60"/>
      <c r="D86" s="127"/>
      <c r="E86" s="60"/>
      <c r="F86" s="60"/>
      <c r="G86" s="60"/>
      <c r="H86" s="60"/>
    </row>
    <row r="87" spans="1:8" x14ac:dyDescent="0.25">
      <c r="A87" s="60"/>
      <c r="B87" s="60"/>
      <c r="C87" s="60"/>
      <c r="D87" s="127"/>
      <c r="E87" s="60"/>
      <c r="F87" s="60"/>
      <c r="G87" s="60"/>
      <c r="H87" s="60"/>
    </row>
    <row r="162" spans="27:27" x14ac:dyDescent="0.25">
      <c r="AA162" s="77" t="s">
        <v>21</v>
      </c>
    </row>
    <row r="163" spans="27:27" x14ac:dyDescent="0.25">
      <c r="AA163" s="77" t="s">
        <v>22</v>
      </c>
    </row>
  </sheetData>
  <autoFilter ref="A1:K56"/>
  <dataValidations count="2">
    <dataValidation type="list" allowBlank="1" showInputMessage="1" showErrorMessage="1" sqref="I55">
      <formula1>#REF!</formula1>
    </dataValidation>
    <dataValidation type="list" allowBlank="1" showInputMessage="1" showErrorMessage="1" sqref="AA3:AA5 I2:I54">
      <formula1>$AA$3:$AA$5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90" zoomScaleNormal="90" workbookViewId="0">
      <pane ySplit="1" topLeftCell="A2" activePane="bottomLeft" state="frozen"/>
      <selection activeCell="B24" sqref="B24"/>
      <selection pane="bottomLeft" activeCell="B35" sqref="B35"/>
    </sheetView>
  </sheetViews>
  <sheetFormatPr defaultRowHeight="15" x14ac:dyDescent="0.25"/>
  <cols>
    <col min="1" max="1" width="11.42578125" style="17" customWidth="1"/>
    <col min="2" max="2" width="27" style="18" customWidth="1"/>
    <col min="3" max="3" width="14.85546875" style="18" hidden="1" customWidth="1"/>
    <col min="4" max="4" width="12" style="18" bestFit="1" customWidth="1"/>
    <col min="5" max="5" width="41.5703125" style="18" bestFit="1" customWidth="1"/>
    <col min="6" max="6" width="10.42578125" style="18" hidden="1" customWidth="1"/>
    <col min="7" max="7" width="42.42578125" style="18" customWidth="1"/>
    <col min="8" max="8" width="22.28515625" style="18" hidden="1" customWidth="1"/>
    <col min="9" max="9" width="10.42578125" style="18" bestFit="1" customWidth="1"/>
    <col min="10" max="10" width="8.5703125" style="18" bestFit="1" customWidth="1"/>
    <col min="11" max="11" width="33.7109375" style="18" customWidth="1"/>
    <col min="12" max="13" width="9.140625" style="18" hidden="1" customWidth="1"/>
    <col min="14" max="26" width="9.140625" style="18"/>
    <col min="27" max="27" width="9.140625" style="18" hidden="1" customWidth="1"/>
    <col min="28" max="16384" width="9.140625" style="18"/>
  </cols>
  <sheetData>
    <row r="1" spans="1:27" s="1" customFormat="1" ht="12.75" x14ac:dyDescent="0.25">
      <c r="A1" s="20" t="s">
        <v>19</v>
      </c>
      <c r="B1" s="21" t="s">
        <v>0</v>
      </c>
      <c r="C1" s="21" t="s">
        <v>2</v>
      </c>
      <c r="D1" s="21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2" t="s">
        <v>9</v>
      </c>
    </row>
    <row r="2" spans="1:27" x14ac:dyDescent="0.25">
      <c r="A2" s="12"/>
      <c r="B2" s="19"/>
      <c r="C2" s="12"/>
      <c r="D2" s="19"/>
      <c r="E2" s="95"/>
      <c r="F2" s="95"/>
      <c r="G2" s="95"/>
      <c r="H2" s="19"/>
      <c r="I2" s="19"/>
      <c r="J2" s="19"/>
      <c r="K2" s="23"/>
      <c r="L2" s="11" t="s">
        <v>21</v>
      </c>
      <c r="M2" s="11">
        <f>COUNTIF(I$2:I$875,L2)</f>
        <v>0</v>
      </c>
    </row>
    <row r="3" spans="1:27" x14ac:dyDescent="0.25">
      <c r="A3" s="90"/>
      <c r="B3" s="19"/>
      <c r="C3" s="90"/>
      <c r="D3" s="19"/>
      <c r="E3" s="19"/>
      <c r="F3" s="19"/>
      <c r="G3" s="19"/>
      <c r="H3" s="19"/>
      <c r="I3" s="95"/>
      <c r="J3" s="19"/>
      <c r="K3" s="23"/>
      <c r="L3" s="11" t="s">
        <v>22</v>
      </c>
      <c r="M3" s="11">
        <f>COUNTIF(I$2:I$875,L3)</f>
        <v>0</v>
      </c>
      <c r="AA3" s="41" t="s">
        <v>21</v>
      </c>
    </row>
    <row r="4" spans="1:27" x14ac:dyDescent="0.25">
      <c r="A4" s="90"/>
      <c r="B4" s="19"/>
      <c r="C4" s="90"/>
      <c r="D4" s="19"/>
      <c r="E4" s="19"/>
      <c r="F4" s="19"/>
      <c r="G4" s="19"/>
      <c r="H4" s="19"/>
      <c r="I4" s="95"/>
      <c r="J4" s="19"/>
      <c r="K4" s="23"/>
      <c r="AA4" s="41" t="s">
        <v>22</v>
      </c>
    </row>
    <row r="5" spans="1:27" x14ac:dyDescent="0.25">
      <c r="A5" s="90"/>
      <c r="B5" s="19"/>
      <c r="C5" s="90"/>
      <c r="D5" s="19"/>
      <c r="E5" s="19"/>
      <c r="F5" s="26"/>
      <c r="G5" s="19"/>
      <c r="H5" s="19"/>
      <c r="I5" s="95"/>
      <c r="J5" s="19"/>
      <c r="K5" s="23"/>
      <c r="AA5" s="41" t="s">
        <v>23</v>
      </c>
    </row>
    <row r="6" spans="1:27" ht="12.75" x14ac:dyDescent="0.25">
      <c r="A6" s="90"/>
      <c r="B6" s="19"/>
      <c r="C6" s="90"/>
      <c r="D6" s="19"/>
      <c r="E6" s="19"/>
      <c r="F6" s="19"/>
      <c r="G6" s="19"/>
      <c r="H6" s="19"/>
      <c r="I6" s="95"/>
      <c r="J6" s="19"/>
      <c r="K6" s="23"/>
    </row>
    <row r="7" spans="1:27" x14ac:dyDescent="0.25">
      <c r="A7" s="90"/>
      <c r="B7" s="19"/>
      <c r="C7" s="90"/>
      <c r="D7" s="19"/>
      <c r="E7" s="95"/>
      <c r="F7" s="95"/>
      <c r="G7" s="95"/>
      <c r="H7" s="19"/>
      <c r="I7" s="95"/>
      <c r="J7" s="19"/>
      <c r="K7" s="23"/>
      <c r="AA7" s="41" t="s">
        <v>23</v>
      </c>
    </row>
    <row r="8" spans="1:27" ht="12.75" x14ac:dyDescent="0.25">
      <c r="A8" s="90"/>
      <c r="B8" s="19"/>
      <c r="C8" s="90"/>
      <c r="D8" s="19"/>
      <c r="E8" s="95"/>
      <c r="F8" s="95"/>
      <c r="G8" s="95"/>
      <c r="H8" s="19"/>
      <c r="I8" s="95"/>
      <c r="J8" s="19"/>
      <c r="K8" s="23"/>
    </row>
    <row r="9" spans="1:27" ht="12.75" x14ac:dyDescent="0.25">
      <c r="A9" s="90"/>
      <c r="B9" s="19"/>
      <c r="C9" s="90"/>
      <c r="D9" s="19"/>
      <c r="E9" s="95"/>
      <c r="F9" s="95"/>
      <c r="G9" s="95"/>
      <c r="H9" s="19"/>
      <c r="I9" s="95"/>
      <c r="J9" s="19"/>
      <c r="K9" s="23"/>
    </row>
    <row r="10" spans="1:27" ht="12.75" x14ac:dyDescent="0.25">
      <c r="A10" s="90"/>
      <c r="B10" s="19"/>
      <c r="C10" s="90"/>
      <c r="D10" s="19"/>
      <c r="E10" s="95"/>
      <c r="F10" s="100"/>
      <c r="G10" s="95"/>
      <c r="H10" s="19"/>
      <c r="I10" s="95"/>
      <c r="J10" s="19"/>
      <c r="K10" s="23"/>
    </row>
    <row r="11" spans="1:27" ht="12.75" x14ac:dyDescent="0.25">
      <c r="A11" s="90"/>
      <c r="B11" s="19"/>
      <c r="C11" s="90"/>
      <c r="D11" s="19"/>
      <c r="E11" s="95"/>
      <c r="F11" s="95"/>
      <c r="G11" s="95"/>
      <c r="H11" s="19"/>
      <c r="I11" s="95"/>
      <c r="J11" s="19"/>
      <c r="K11" s="23"/>
    </row>
    <row r="12" spans="1:27" ht="12.75" x14ac:dyDescent="0.25">
      <c r="A12" s="90"/>
      <c r="B12" s="19"/>
      <c r="C12" s="90"/>
      <c r="D12" s="19"/>
      <c r="E12" s="95"/>
      <c r="F12" s="95"/>
      <c r="G12" s="95"/>
      <c r="H12" s="19"/>
      <c r="I12" s="95"/>
      <c r="J12" s="19"/>
      <c r="K12" s="23"/>
    </row>
    <row r="13" spans="1:27" ht="12.75" x14ac:dyDescent="0.25">
      <c r="A13" s="90"/>
      <c r="B13" s="19"/>
      <c r="C13" s="90"/>
      <c r="D13" s="19"/>
      <c r="E13" s="95"/>
      <c r="F13" s="95"/>
      <c r="G13" s="95"/>
      <c r="H13" s="19"/>
      <c r="I13" s="95"/>
      <c r="J13" s="19"/>
      <c r="K13" s="23"/>
    </row>
    <row r="14" spans="1:27" ht="12.75" x14ac:dyDescent="0.25">
      <c r="A14" s="90"/>
      <c r="B14" s="19"/>
      <c r="C14" s="90"/>
      <c r="D14" s="19"/>
      <c r="E14" s="95"/>
      <c r="F14" s="95"/>
      <c r="G14" s="95"/>
      <c r="H14" s="19"/>
      <c r="I14" s="95"/>
      <c r="J14" s="19"/>
      <c r="K14" s="23"/>
    </row>
    <row r="15" spans="1:27" ht="12.75" x14ac:dyDescent="0.25">
      <c r="A15" s="90"/>
      <c r="B15" s="19"/>
      <c r="C15" s="90"/>
      <c r="D15" s="19"/>
      <c r="E15" s="95"/>
      <c r="F15" s="100"/>
      <c r="G15" s="95"/>
      <c r="H15" s="19"/>
      <c r="I15" s="95"/>
      <c r="J15" s="19"/>
      <c r="K15" s="23"/>
    </row>
    <row r="16" spans="1:27" ht="12.75" x14ac:dyDescent="0.25">
      <c r="A16" s="90"/>
      <c r="B16" s="19"/>
      <c r="C16" s="90"/>
      <c r="D16" s="19"/>
      <c r="E16" s="95"/>
      <c r="F16" s="95"/>
      <c r="G16" s="95"/>
      <c r="H16" s="19"/>
      <c r="I16" s="95"/>
      <c r="J16" s="19"/>
      <c r="K16" s="23"/>
    </row>
    <row r="17" spans="1:11" ht="12.75" x14ac:dyDescent="0.25">
      <c r="A17" s="90"/>
      <c r="B17" s="19"/>
      <c r="C17" s="90"/>
      <c r="D17" s="19"/>
      <c r="E17" s="19"/>
      <c r="F17" s="19"/>
      <c r="G17" s="19"/>
      <c r="H17" s="19"/>
      <c r="I17" s="19"/>
      <c r="J17" s="19"/>
      <c r="K17" s="23"/>
    </row>
    <row r="18" spans="1:11" ht="12.75" x14ac:dyDescent="0.2">
      <c r="A18" s="110"/>
      <c r="B18" s="19"/>
      <c r="C18" s="90"/>
      <c r="D18" s="95"/>
      <c r="E18" s="95"/>
      <c r="F18" s="95"/>
      <c r="G18" s="95"/>
      <c r="H18" s="19"/>
      <c r="I18" s="19"/>
      <c r="J18" s="19"/>
      <c r="K18" s="23"/>
    </row>
    <row r="19" spans="1:11" ht="12.75" x14ac:dyDescent="0.2">
      <c r="A19" s="110"/>
      <c r="B19" s="19"/>
      <c r="C19" s="90"/>
      <c r="D19" s="19"/>
      <c r="E19" s="95"/>
      <c r="F19" s="95"/>
      <c r="G19" s="95"/>
      <c r="H19" s="19"/>
      <c r="I19" s="19"/>
      <c r="J19" s="19"/>
      <c r="K19" s="23"/>
    </row>
    <row r="20" spans="1:11" ht="12.75" x14ac:dyDescent="0.2">
      <c r="A20" s="110"/>
      <c r="B20" s="81"/>
      <c r="C20" s="90"/>
      <c r="D20" s="19"/>
      <c r="E20" s="19"/>
      <c r="F20" s="19"/>
      <c r="G20" s="19"/>
      <c r="H20" s="19"/>
      <c r="I20" s="19"/>
      <c r="J20" s="19"/>
      <c r="K20" s="23"/>
    </row>
    <row r="21" spans="1:11" ht="12.75" x14ac:dyDescent="0.2">
      <c r="A21" s="110"/>
      <c r="B21" s="19"/>
      <c r="C21" s="90"/>
      <c r="D21" s="19"/>
      <c r="E21" s="19"/>
      <c r="F21" s="19"/>
      <c r="G21" s="19"/>
      <c r="H21" s="19"/>
      <c r="I21" s="19"/>
      <c r="J21" s="19"/>
      <c r="K21" s="23"/>
    </row>
    <row r="22" spans="1:11" ht="12.75" x14ac:dyDescent="0.2">
      <c r="A22" s="110"/>
      <c r="B22" s="19"/>
      <c r="C22" s="90"/>
      <c r="D22" s="19"/>
      <c r="E22" s="95"/>
      <c r="F22" s="95"/>
      <c r="G22" s="95"/>
      <c r="H22" s="19"/>
      <c r="I22" s="19"/>
      <c r="J22" s="19"/>
      <c r="K22" s="23"/>
    </row>
    <row r="23" spans="1:11" s="94" customFormat="1" ht="12.75" x14ac:dyDescent="0.2">
      <c r="A23" s="110"/>
      <c r="B23" s="95"/>
      <c r="C23" s="90"/>
      <c r="D23" s="95"/>
      <c r="E23" s="95"/>
      <c r="F23" s="95"/>
      <c r="G23" s="95"/>
      <c r="H23" s="95"/>
      <c r="I23" s="95"/>
      <c r="J23" s="95"/>
      <c r="K23" s="99"/>
    </row>
    <row r="24" spans="1:11" s="94" customFormat="1" ht="12.75" x14ac:dyDescent="0.2">
      <c r="A24" s="110"/>
      <c r="B24" s="95"/>
      <c r="C24" s="90"/>
      <c r="D24" s="95"/>
      <c r="E24" s="95"/>
      <c r="F24" s="95"/>
      <c r="G24" s="95"/>
      <c r="H24" s="95"/>
      <c r="I24" s="95"/>
      <c r="J24" s="95"/>
      <c r="K24" s="99"/>
    </row>
    <row r="25" spans="1:11" s="94" customFormat="1" ht="12.75" x14ac:dyDescent="0.2">
      <c r="A25" s="110"/>
      <c r="B25" s="95"/>
      <c r="C25" s="90"/>
      <c r="D25" s="95"/>
      <c r="E25" s="95"/>
      <c r="F25" s="95"/>
      <c r="G25" s="95"/>
      <c r="H25" s="95"/>
      <c r="I25" s="95"/>
      <c r="J25" s="95"/>
      <c r="K25" s="99"/>
    </row>
    <row r="26" spans="1:11" s="94" customFormat="1" ht="12.75" x14ac:dyDescent="0.2">
      <c r="A26" s="110"/>
      <c r="B26" s="95"/>
      <c r="C26" s="90"/>
      <c r="D26" s="95"/>
      <c r="E26" s="95"/>
      <c r="F26" s="95"/>
      <c r="G26" s="95"/>
      <c r="H26" s="95"/>
      <c r="I26" s="95"/>
      <c r="J26" s="95"/>
      <c r="K26" s="99"/>
    </row>
    <row r="27" spans="1:11" s="94" customFormat="1" ht="12.75" x14ac:dyDescent="0.2">
      <c r="A27" s="110"/>
      <c r="B27" s="95"/>
      <c r="C27" s="90"/>
      <c r="D27" s="95"/>
      <c r="E27" s="95"/>
      <c r="F27" s="95"/>
      <c r="G27" s="95"/>
      <c r="H27" s="95"/>
      <c r="I27" s="95"/>
      <c r="J27" s="95"/>
      <c r="K27" s="99"/>
    </row>
    <row r="28" spans="1:11" s="94" customFormat="1" ht="12.75" x14ac:dyDescent="0.2">
      <c r="A28" s="110"/>
      <c r="B28" s="95"/>
      <c r="C28" s="90"/>
      <c r="D28" s="95"/>
      <c r="E28" s="95"/>
      <c r="F28" s="95"/>
      <c r="G28" s="95"/>
      <c r="H28" s="95"/>
      <c r="I28" s="95"/>
      <c r="J28" s="95"/>
      <c r="K28" s="99"/>
    </row>
    <row r="29" spans="1:11" s="94" customFormat="1" ht="12.75" x14ac:dyDescent="0.2">
      <c r="A29" s="110"/>
      <c r="B29" s="95"/>
      <c r="C29" s="90"/>
      <c r="D29" s="95"/>
      <c r="E29" s="95"/>
      <c r="F29" s="95"/>
      <c r="G29" s="95"/>
      <c r="H29" s="95"/>
      <c r="I29" s="95"/>
      <c r="J29" s="95"/>
      <c r="K29" s="99"/>
    </row>
    <row r="30" spans="1:11" ht="12.75" x14ac:dyDescent="0.2">
      <c r="A30" s="110"/>
      <c r="B30" s="19"/>
      <c r="C30" s="90"/>
      <c r="D30" s="19"/>
      <c r="E30" s="19"/>
      <c r="F30" s="19"/>
      <c r="G30" s="19"/>
      <c r="H30" s="19"/>
      <c r="I30" s="95"/>
      <c r="J30" s="19"/>
      <c r="K30" s="23"/>
    </row>
    <row r="31" spans="1:11" ht="12.75" x14ac:dyDescent="0.2">
      <c r="A31" s="110"/>
      <c r="B31" s="19"/>
      <c r="C31" s="90"/>
      <c r="D31" s="19"/>
      <c r="E31" s="95"/>
      <c r="F31" s="95"/>
      <c r="G31" s="95"/>
      <c r="H31" s="19"/>
      <c r="I31" s="95"/>
      <c r="J31" s="19"/>
      <c r="K31" s="23"/>
    </row>
    <row r="32" spans="1:11" ht="12.75" x14ac:dyDescent="0.2">
      <c r="A32" s="110"/>
      <c r="B32" s="19"/>
      <c r="C32" s="90"/>
      <c r="D32" s="19"/>
      <c r="E32" s="95"/>
      <c r="F32" s="95"/>
      <c r="G32" s="95"/>
      <c r="H32" s="19"/>
      <c r="I32" s="95"/>
      <c r="J32" s="19"/>
      <c r="K32" s="23"/>
    </row>
    <row r="33" spans="1:11" ht="12.75" x14ac:dyDescent="0.2">
      <c r="A33" s="110"/>
      <c r="B33" s="19"/>
      <c r="C33" s="90"/>
      <c r="D33" s="19"/>
      <c r="E33" s="95"/>
      <c r="F33" s="95"/>
      <c r="G33" s="95"/>
      <c r="H33" s="19"/>
      <c r="I33" s="95"/>
      <c r="J33" s="19"/>
      <c r="K33" s="23"/>
    </row>
    <row r="34" spans="1:11" ht="12.75" x14ac:dyDescent="0.2">
      <c r="A34" s="110"/>
      <c r="B34" s="19"/>
      <c r="C34" s="90"/>
      <c r="D34" s="19"/>
      <c r="E34" s="95"/>
      <c r="F34" s="95"/>
      <c r="G34" s="95"/>
      <c r="H34" s="19"/>
      <c r="I34" s="95"/>
      <c r="J34" s="19"/>
      <c r="K34" s="23"/>
    </row>
    <row r="35" spans="1:11" ht="12.75" x14ac:dyDescent="0.2">
      <c r="A35" s="110"/>
      <c r="B35" s="19"/>
      <c r="C35" s="90"/>
      <c r="D35" s="19"/>
      <c r="E35" s="95"/>
      <c r="F35" s="95"/>
      <c r="G35" s="95"/>
      <c r="H35" s="19"/>
      <c r="I35" s="95"/>
      <c r="J35" s="19"/>
      <c r="K35" s="23"/>
    </row>
    <row r="36" spans="1:11" ht="12.75" x14ac:dyDescent="0.2">
      <c r="A36" s="110"/>
      <c r="B36" s="19"/>
      <c r="C36" s="90"/>
      <c r="D36" s="19"/>
      <c r="E36" s="95"/>
      <c r="F36" s="95"/>
      <c r="G36" s="95"/>
      <c r="H36" s="19"/>
      <c r="I36" s="95"/>
      <c r="J36" s="19"/>
      <c r="K36" s="23"/>
    </row>
    <row r="37" spans="1:11" ht="12.75" x14ac:dyDescent="0.2">
      <c r="A37" s="110"/>
      <c r="B37" s="19"/>
      <c r="C37" s="90"/>
      <c r="D37" s="19"/>
      <c r="E37" s="95"/>
      <c r="F37" s="95"/>
      <c r="G37" s="95"/>
      <c r="H37" s="19"/>
      <c r="I37" s="95"/>
      <c r="J37" s="19"/>
      <c r="K37" s="23"/>
    </row>
    <row r="38" spans="1:11" ht="12.75" x14ac:dyDescent="0.2">
      <c r="A38" s="110"/>
      <c r="B38" s="19"/>
      <c r="C38" s="90"/>
      <c r="D38" s="19"/>
      <c r="E38" s="95"/>
      <c r="F38" s="95"/>
      <c r="G38" s="95"/>
      <c r="H38" s="19"/>
      <c r="I38" s="95"/>
      <c r="J38" s="19"/>
      <c r="K38" s="23"/>
    </row>
    <row r="39" spans="1:11" ht="12.75" x14ac:dyDescent="0.2">
      <c r="A39" s="110"/>
      <c r="B39" s="19"/>
      <c r="C39" s="90"/>
      <c r="D39" s="19"/>
      <c r="E39" s="95"/>
      <c r="F39" s="95"/>
      <c r="G39" s="95"/>
      <c r="H39" s="19"/>
      <c r="I39" s="95"/>
      <c r="J39" s="19"/>
      <c r="K39" s="23"/>
    </row>
    <row r="40" spans="1:11" ht="12.75" x14ac:dyDescent="0.2">
      <c r="A40" s="110"/>
      <c r="B40" s="19"/>
      <c r="C40" s="90"/>
      <c r="D40" s="19"/>
      <c r="E40" s="95"/>
      <c r="F40" s="95"/>
      <c r="G40" s="95"/>
      <c r="H40" s="19"/>
      <c r="I40" s="95"/>
      <c r="J40" s="19"/>
      <c r="K40" s="23"/>
    </row>
    <row r="41" spans="1:11" ht="12.75" x14ac:dyDescent="0.2">
      <c r="A41" s="110"/>
      <c r="B41" s="19"/>
      <c r="C41" s="90"/>
      <c r="D41" s="19"/>
      <c r="E41" s="95"/>
      <c r="F41" s="95"/>
      <c r="G41" s="95"/>
      <c r="H41" s="19"/>
      <c r="I41" s="95"/>
      <c r="J41" s="19"/>
      <c r="K41" s="23"/>
    </row>
    <row r="42" spans="1:11" ht="12.75" x14ac:dyDescent="0.2">
      <c r="A42" s="110"/>
      <c r="B42" s="19"/>
      <c r="C42" s="90"/>
      <c r="D42" s="19"/>
      <c r="E42" s="19"/>
      <c r="F42" s="19"/>
      <c r="G42" s="19"/>
      <c r="H42" s="19"/>
      <c r="I42" s="95"/>
      <c r="J42" s="19"/>
      <c r="K42" s="23"/>
    </row>
    <row r="43" spans="1:11" ht="12.75" x14ac:dyDescent="0.2">
      <c r="A43" s="110"/>
      <c r="B43" s="19"/>
      <c r="C43" s="90"/>
      <c r="D43" s="19"/>
      <c r="E43" s="95"/>
      <c r="F43" s="95"/>
      <c r="G43" s="95"/>
      <c r="H43" s="19"/>
      <c r="I43" s="95"/>
      <c r="J43" s="19"/>
      <c r="K43" s="23"/>
    </row>
    <row r="44" spans="1:11" ht="12.75" x14ac:dyDescent="0.2">
      <c r="A44" s="110"/>
      <c r="B44" s="19"/>
      <c r="C44" s="90"/>
      <c r="D44" s="19"/>
      <c r="E44" s="95"/>
      <c r="F44" s="95"/>
      <c r="G44" s="95"/>
      <c r="H44" s="19"/>
      <c r="I44" s="95"/>
      <c r="J44" s="19"/>
      <c r="K44" s="23"/>
    </row>
    <row r="45" spans="1:11" ht="12.75" x14ac:dyDescent="0.2">
      <c r="A45" s="110"/>
      <c r="B45" s="19"/>
      <c r="C45" s="90"/>
      <c r="D45" s="19"/>
      <c r="E45" s="19"/>
      <c r="F45" s="19"/>
      <c r="G45" s="19"/>
      <c r="H45" s="19"/>
      <c r="I45" s="95"/>
      <c r="J45" s="19"/>
      <c r="K45" s="23"/>
    </row>
    <row r="46" spans="1:11" ht="12.75" x14ac:dyDescent="0.2">
      <c r="A46" s="110"/>
      <c r="B46" s="19"/>
      <c r="C46" s="90"/>
      <c r="D46" s="19"/>
      <c r="E46" s="95"/>
      <c r="F46" s="95"/>
      <c r="G46" s="95"/>
      <c r="H46" s="19"/>
      <c r="I46" s="95"/>
      <c r="J46" s="19"/>
      <c r="K46" s="23"/>
    </row>
    <row r="47" spans="1:11" ht="12.75" x14ac:dyDescent="0.2">
      <c r="A47" s="110"/>
      <c r="B47" s="19"/>
      <c r="C47" s="90"/>
      <c r="D47" s="19"/>
      <c r="E47" s="95"/>
      <c r="F47" s="95"/>
      <c r="G47" s="95"/>
      <c r="H47" s="19"/>
      <c r="I47" s="95"/>
      <c r="J47" s="19"/>
      <c r="K47" s="23"/>
    </row>
    <row r="48" spans="1:11" ht="12.75" x14ac:dyDescent="0.2">
      <c r="A48" s="110"/>
      <c r="B48" s="19"/>
      <c r="C48" s="90"/>
      <c r="D48" s="19"/>
      <c r="E48" s="95"/>
      <c r="F48" s="95"/>
      <c r="G48" s="95"/>
      <c r="H48" s="19"/>
      <c r="I48" s="95"/>
      <c r="J48" s="19"/>
      <c r="K48" s="23"/>
    </row>
    <row r="49" spans="1:11" ht="12.75" x14ac:dyDescent="0.2">
      <c r="A49" s="110"/>
      <c r="B49" s="19"/>
      <c r="C49" s="90"/>
      <c r="D49" s="19"/>
      <c r="E49" s="19"/>
      <c r="F49" s="19"/>
      <c r="G49" s="19"/>
      <c r="H49" s="19"/>
      <c r="I49" s="95"/>
      <c r="J49" s="19"/>
      <c r="K49" s="23"/>
    </row>
    <row r="50" spans="1:11" ht="12.75" x14ac:dyDescent="0.2">
      <c r="A50" s="110"/>
      <c r="B50" s="19"/>
      <c r="C50" s="90"/>
      <c r="D50" s="19"/>
      <c r="E50" s="19"/>
      <c r="F50" s="19"/>
      <c r="G50" s="19"/>
      <c r="H50" s="19"/>
      <c r="I50" s="95"/>
      <c r="J50" s="19"/>
      <c r="K50" s="23"/>
    </row>
    <row r="51" spans="1:11" ht="12.75" x14ac:dyDescent="0.2">
      <c r="A51" s="110"/>
      <c r="B51" s="19"/>
      <c r="C51" s="90"/>
      <c r="D51" s="19"/>
      <c r="E51" s="19"/>
      <c r="F51" s="19"/>
      <c r="G51" s="19"/>
      <c r="H51" s="19"/>
      <c r="I51" s="19"/>
      <c r="J51" s="19"/>
      <c r="K51" s="23"/>
    </row>
    <row r="52" spans="1:11" x14ac:dyDescent="0.25">
      <c r="A52" s="3"/>
      <c r="B52" s="19"/>
      <c r="C52" s="12"/>
      <c r="D52" s="19"/>
      <c r="E52" s="19"/>
      <c r="F52" s="19"/>
      <c r="G52" s="19"/>
      <c r="H52" s="19"/>
      <c r="I52" s="19"/>
      <c r="J52" s="19"/>
      <c r="K52" s="23"/>
    </row>
    <row r="53" spans="1:11" x14ac:dyDescent="0.25">
      <c r="A53" s="3"/>
      <c r="B53" s="19"/>
      <c r="C53" s="12"/>
      <c r="D53" s="19"/>
      <c r="E53" s="19"/>
      <c r="F53" s="19"/>
      <c r="G53" s="19"/>
      <c r="H53" s="19"/>
      <c r="I53" s="19"/>
      <c r="J53" s="19"/>
      <c r="K53" s="23"/>
    </row>
    <row r="54" spans="1:11" x14ac:dyDescent="0.25">
      <c r="A54" s="3"/>
      <c r="B54" s="19"/>
      <c r="C54" s="12"/>
      <c r="D54" s="19"/>
      <c r="E54" s="19"/>
      <c r="F54" s="19"/>
      <c r="G54" s="19"/>
      <c r="H54" s="19"/>
      <c r="I54" s="19"/>
      <c r="J54" s="19"/>
      <c r="K54" s="23"/>
    </row>
    <row r="55" spans="1:11" x14ac:dyDescent="0.25">
      <c r="A55" s="53"/>
      <c r="B55" s="54"/>
      <c r="C55" s="12"/>
      <c r="D55" s="54"/>
      <c r="E55" s="54"/>
      <c r="F55" s="54"/>
      <c r="G55" s="54"/>
      <c r="H55" s="54"/>
      <c r="I55" s="19"/>
      <c r="J55" s="54"/>
      <c r="K55" s="55"/>
    </row>
    <row r="56" spans="1:11" ht="15.75" thickBot="1" x14ac:dyDescent="0.3">
      <c r="A56" s="4"/>
      <c r="B56" s="24"/>
      <c r="C56" s="24"/>
      <c r="D56" s="24"/>
      <c r="E56" s="24"/>
      <c r="F56" s="24"/>
      <c r="G56" s="24"/>
      <c r="H56" s="24"/>
      <c r="I56" s="24"/>
      <c r="J56" s="24"/>
      <c r="K56" s="25"/>
    </row>
  </sheetData>
  <autoFilter ref="A1:K56"/>
  <dataValidations count="1">
    <dataValidation type="list" allowBlank="1" showInputMessage="1" showErrorMessage="1" sqref="I2:I55">
      <formula1>$AA$3:$AA$5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zoomScale="90" zoomScaleNormal="90" workbookViewId="0">
      <pane ySplit="1" topLeftCell="A2" activePane="bottomLeft" state="frozen"/>
      <selection activeCell="B24" sqref="B24"/>
      <selection pane="bottomLeft" activeCell="D2" sqref="D2"/>
    </sheetView>
  </sheetViews>
  <sheetFormatPr defaultRowHeight="15" x14ac:dyDescent="0.25"/>
  <cols>
    <col min="1" max="1" width="10.85546875" style="17" bestFit="1" customWidth="1"/>
    <col min="2" max="2" width="28.42578125" style="8" customWidth="1"/>
    <col min="3" max="3" width="13.5703125" style="18" customWidth="1"/>
    <col min="4" max="4" width="9.140625" style="18"/>
    <col min="5" max="5" width="32.5703125" style="18" customWidth="1"/>
    <col min="6" max="6" width="16.85546875" style="18" customWidth="1"/>
    <col min="7" max="7" width="37.28515625" style="18" customWidth="1"/>
    <col min="8" max="8" width="16.28515625" style="18" customWidth="1"/>
    <col min="9" max="9" width="10.42578125" style="18" bestFit="1" customWidth="1"/>
    <col min="10" max="10" width="11.42578125" style="18" customWidth="1"/>
    <col min="11" max="11" width="33.7109375" style="18" customWidth="1"/>
    <col min="12" max="13" width="0" style="17" hidden="1" customWidth="1"/>
    <col min="14" max="26" width="9.140625" style="17"/>
    <col min="27" max="27" width="0" style="17" hidden="1" customWidth="1"/>
    <col min="28" max="16384" width="9.140625" style="17"/>
  </cols>
  <sheetData>
    <row r="1" spans="1:27" s="42" customFormat="1" x14ac:dyDescent="0.25">
      <c r="A1" s="20"/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27" s="18" customFormat="1" x14ac:dyDescent="0.25">
      <c r="A2" s="3"/>
      <c r="B2" s="19"/>
      <c r="C2" s="12"/>
      <c r="D2" s="19"/>
      <c r="E2" s="95"/>
      <c r="F2" s="95"/>
      <c r="G2" s="95"/>
      <c r="H2" s="19"/>
      <c r="I2" s="19"/>
      <c r="J2" s="19"/>
      <c r="K2" s="23"/>
      <c r="L2" s="11" t="s">
        <v>21</v>
      </c>
      <c r="M2" s="11">
        <f>COUNTIF(I$2:I$998,L2)</f>
        <v>0</v>
      </c>
    </row>
    <row r="3" spans="1:27" s="18" customFormat="1" x14ac:dyDescent="0.25">
      <c r="A3" s="86"/>
      <c r="B3" s="19"/>
      <c r="C3" s="90"/>
      <c r="D3" s="19"/>
      <c r="E3" s="95"/>
      <c r="F3" s="95"/>
      <c r="G3" s="95"/>
      <c r="H3" s="19"/>
      <c r="I3" s="95"/>
      <c r="J3" s="19"/>
      <c r="K3" s="23"/>
      <c r="L3" s="11" t="s">
        <v>22</v>
      </c>
      <c r="M3" s="11">
        <f>COUNTIF(I$2:I$998,L3)</f>
        <v>0</v>
      </c>
      <c r="AA3" s="41" t="s">
        <v>21</v>
      </c>
    </row>
    <row r="4" spans="1:27" s="18" customFormat="1" x14ac:dyDescent="0.25">
      <c r="A4" s="86"/>
      <c r="B4" s="19"/>
      <c r="C4" s="90"/>
      <c r="D4" s="19"/>
      <c r="E4" s="19"/>
      <c r="F4" s="26"/>
      <c r="G4" s="19"/>
      <c r="H4" s="19"/>
      <c r="I4" s="95"/>
      <c r="J4" s="19"/>
      <c r="K4" s="23"/>
      <c r="AA4" s="41" t="s">
        <v>22</v>
      </c>
    </row>
    <row r="5" spans="1:27" s="18" customFormat="1" x14ac:dyDescent="0.25">
      <c r="A5" s="86"/>
      <c r="B5" s="19"/>
      <c r="C5" s="90"/>
      <c r="D5" s="19"/>
      <c r="E5" s="19"/>
      <c r="F5" s="26"/>
      <c r="G5" s="19"/>
      <c r="H5" s="19"/>
      <c r="I5" s="95"/>
      <c r="J5" s="19"/>
      <c r="K5" s="23"/>
      <c r="AA5" s="41" t="s">
        <v>23</v>
      </c>
    </row>
    <row r="6" spans="1:27" s="18" customFormat="1" x14ac:dyDescent="0.25">
      <c r="A6" s="86"/>
      <c r="B6" s="19"/>
      <c r="C6" s="90"/>
      <c r="D6" s="19"/>
      <c r="E6" s="95"/>
      <c r="F6" s="95"/>
      <c r="G6" s="95"/>
      <c r="H6" s="19"/>
      <c r="I6" s="95"/>
      <c r="J6" s="19"/>
      <c r="K6" s="23"/>
    </row>
    <row r="7" spans="1:27" s="18" customFormat="1" x14ac:dyDescent="0.25">
      <c r="A7" s="86"/>
      <c r="B7" s="19"/>
      <c r="C7" s="90"/>
      <c r="D7" s="19"/>
      <c r="E7" s="95"/>
      <c r="F7" s="95"/>
      <c r="G7" s="95"/>
      <c r="H7" s="19"/>
      <c r="I7" s="95"/>
      <c r="J7" s="19"/>
      <c r="K7" s="23"/>
    </row>
    <row r="8" spans="1:27" s="18" customFormat="1" x14ac:dyDescent="0.25">
      <c r="A8" s="86"/>
      <c r="B8" s="19"/>
      <c r="C8" s="90"/>
      <c r="D8" s="19"/>
      <c r="E8" s="95"/>
      <c r="F8" s="95"/>
      <c r="G8" s="95"/>
      <c r="H8" s="19"/>
      <c r="I8" s="95"/>
      <c r="J8" s="19"/>
      <c r="K8" s="23"/>
    </row>
    <row r="9" spans="1:27" s="18" customFormat="1" x14ac:dyDescent="0.25">
      <c r="A9" s="86"/>
      <c r="B9" s="19"/>
      <c r="C9" s="90"/>
      <c r="D9" s="19"/>
      <c r="E9" s="95"/>
      <c r="F9" s="95"/>
      <c r="G9" s="95"/>
      <c r="H9" s="19"/>
      <c r="I9" s="95"/>
      <c r="J9" s="19"/>
      <c r="K9" s="23"/>
    </row>
    <row r="10" spans="1:27" s="18" customFormat="1" x14ac:dyDescent="0.25">
      <c r="A10" s="86"/>
      <c r="B10" s="19"/>
      <c r="C10" s="90"/>
      <c r="D10" s="19"/>
      <c r="E10" s="95"/>
      <c r="F10" s="95"/>
      <c r="G10" s="95"/>
      <c r="H10" s="19"/>
      <c r="I10" s="95"/>
      <c r="J10" s="19"/>
      <c r="K10" s="23"/>
    </row>
    <row r="11" spans="1:27" x14ac:dyDescent="0.25">
      <c r="A11" s="86"/>
      <c r="B11" s="19"/>
      <c r="C11" s="90"/>
      <c r="D11" s="19"/>
      <c r="E11" s="19"/>
      <c r="F11" s="19"/>
      <c r="G11" s="19"/>
      <c r="H11" s="19"/>
      <c r="I11" s="19"/>
      <c r="J11" s="19"/>
      <c r="K11" s="23"/>
    </row>
    <row r="12" spans="1:27" x14ac:dyDescent="0.25">
      <c r="A12" s="3"/>
      <c r="B12" s="19"/>
      <c r="C12" s="90"/>
      <c r="D12" s="19"/>
      <c r="E12" s="19"/>
      <c r="F12" s="26"/>
      <c r="G12" s="19"/>
      <c r="H12" s="19"/>
      <c r="I12" s="19"/>
      <c r="J12" s="19"/>
      <c r="K12" s="23"/>
    </row>
    <row r="13" spans="1:27" x14ac:dyDescent="0.25">
      <c r="A13" s="3"/>
      <c r="B13" s="54"/>
      <c r="C13" s="90"/>
      <c r="D13" s="54"/>
      <c r="E13" s="19"/>
      <c r="F13" s="19"/>
      <c r="G13" s="19"/>
      <c r="H13" s="54"/>
      <c r="I13" s="19"/>
      <c r="J13" s="54"/>
      <c r="K13" s="55"/>
    </row>
    <row r="14" spans="1:27" x14ac:dyDescent="0.25">
      <c r="A14" s="53"/>
      <c r="B14" s="54"/>
      <c r="C14" s="54"/>
      <c r="D14" s="54"/>
      <c r="E14" s="54"/>
      <c r="F14" s="56"/>
      <c r="G14" s="54"/>
      <c r="H14" s="54"/>
      <c r="I14" s="54"/>
      <c r="J14" s="54"/>
      <c r="K14" s="55"/>
    </row>
    <row r="15" spans="1:27" ht="15.75" thickBot="1" x14ac:dyDescent="0.3">
      <c r="A15" s="4"/>
      <c r="B15" s="24"/>
      <c r="C15" s="24"/>
      <c r="D15" s="24"/>
      <c r="E15" s="24"/>
      <c r="F15" s="24"/>
      <c r="G15" s="24"/>
      <c r="H15" s="24"/>
      <c r="I15" s="24"/>
      <c r="J15" s="24"/>
      <c r="K15" s="25"/>
    </row>
    <row r="16" spans="1:27" x14ac:dyDescent="0.25">
      <c r="B16" s="18"/>
    </row>
    <row r="17" spans="1:27" x14ac:dyDescent="0.25">
      <c r="B17" s="18"/>
    </row>
    <row r="18" spans="1:27" x14ac:dyDescent="0.25">
      <c r="B18" s="18"/>
    </row>
    <row r="19" spans="1:27" s="18" customFormat="1" x14ac:dyDescent="0.25">
      <c r="A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s="18" customFormat="1" x14ac:dyDescent="0.25">
      <c r="A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s="18" customFormat="1" x14ac:dyDescent="0.25">
      <c r="A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s="18" customFormat="1" x14ac:dyDescent="0.25">
      <c r="A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s="18" customFormat="1" x14ac:dyDescent="0.25">
      <c r="A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s="18" customFormat="1" x14ac:dyDescent="0.25">
      <c r="A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s="18" customFormat="1" x14ac:dyDescent="0.25">
      <c r="A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s="18" customFormat="1" x14ac:dyDescent="0.25">
      <c r="A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s="18" customFormat="1" x14ac:dyDescent="0.25">
      <c r="A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s="18" customFormat="1" x14ac:dyDescent="0.25">
      <c r="A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s="18" customFormat="1" x14ac:dyDescent="0.25">
      <c r="A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s="18" customFormat="1" x14ac:dyDescent="0.25">
      <c r="A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s="18" customFormat="1" x14ac:dyDescent="0.25">
      <c r="A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s="18" customFormat="1" x14ac:dyDescent="0.25">
      <c r="A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s="18" customFormat="1" x14ac:dyDescent="0.25">
      <c r="A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s="18" customFormat="1" x14ac:dyDescent="0.25">
      <c r="A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s="18" customFormat="1" x14ac:dyDescent="0.25">
      <c r="A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s="18" customFormat="1" x14ac:dyDescent="0.25">
      <c r="A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s="18" customFormat="1" x14ac:dyDescent="0.25">
      <c r="A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s="18" customFormat="1" x14ac:dyDescent="0.25">
      <c r="A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s="18" customFormat="1" x14ac:dyDescent="0.25">
      <c r="A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s="18" customFormat="1" x14ac:dyDescent="0.25">
      <c r="A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s="18" customFormat="1" x14ac:dyDescent="0.25">
      <c r="A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s="18" customFormat="1" x14ac:dyDescent="0.25">
      <c r="A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s="18" customFormat="1" x14ac:dyDescent="0.25">
      <c r="A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s="18" customFormat="1" x14ac:dyDescent="0.25">
      <c r="A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s="18" customFormat="1" x14ac:dyDescent="0.25">
      <c r="A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s="18" customFormat="1" x14ac:dyDescent="0.25">
      <c r="A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18" customFormat="1" x14ac:dyDescent="0.25">
      <c r="A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18" customFormat="1" x14ac:dyDescent="0.25">
      <c r="A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18" customFormat="1" x14ac:dyDescent="0.25">
      <c r="A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18" customFormat="1" x14ac:dyDescent="0.25">
      <c r="A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18" customFormat="1" x14ac:dyDescent="0.25">
      <c r="A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s="18" customFormat="1" x14ac:dyDescent="0.25">
      <c r="A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s="18" customFormat="1" x14ac:dyDescent="0.25">
      <c r="A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s="18" customFormat="1" x14ac:dyDescent="0.25">
      <c r="A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s="18" customFormat="1" x14ac:dyDescent="0.25">
      <c r="A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s="18" customFormat="1" x14ac:dyDescent="0.25">
      <c r="A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s="18" customFormat="1" x14ac:dyDescent="0.25">
      <c r="A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s="18" customFormat="1" x14ac:dyDescent="0.25">
      <c r="A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s="18" customFormat="1" x14ac:dyDescent="0.25">
      <c r="A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s="18" customFormat="1" x14ac:dyDescent="0.25">
      <c r="A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s="18" customFormat="1" x14ac:dyDescent="0.25">
      <c r="A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s="18" customFormat="1" x14ac:dyDescent="0.25">
      <c r="A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s="18" customFormat="1" x14ac:dyDescent="0.25">
      <c r="A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s="18" customFormat="1" x14ac:dyDescent="0.25">
      <c r="A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s="18" customFormat="1" x14ac:dyDescent="0.25">
      <c r="A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s="18" customFormat="1" x14ac:dyDescent="0.25">
      <c r="A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s="18" customFormat="1" x14ac:dyDescent="0.25">
      <c r="A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s="18" customFormat="1" x14ac:dyDescent="0.25">
      <c r="A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s="18" customFormat="1" x14ac:dyDescent="0.25">
      <c r="A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s="18" customFormat="1" x14ac:dyDescent="0.25">
      <c r="A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s="18" customFormat="1" x14ac:dyDescent="0.25">
      <c r="A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s="18" customFormat="1" x14ac:dyDescent="0.25">
      <c r="A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s="18" customFormat="1" x14ac:dyDescent="0.25">
      <c r="A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s="18" customFormat="1" x14ac:dyDescent="0.25">
      <c r="A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s="18" customFormat="1" x14ac:dyDescent="0.25">
      <c r="A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s="18" customFormat="1" x14ac:dyDescent="0.25">
      <c r="A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s="18" customFormat="1" x14ac:dyDescent="0.25">
      <c r="A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s="18" customFormat="1" x14ac:dyDescent="0.25">
      <c r="A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s="18" customFormat="1" x14ac:dyDescent="0.25">
      <c r="A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s="18" customFormat="1" x14ac:dyDescent="0.25">
      <c r="A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s="18" customFormat="1" x14ac:dyDescent="0.25">
      <c r="A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s="18" customFormat="1" x14ac:dyDescent="0.25">
      <c r="A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s="18" customFormat="1" x14ac:dyDescent="0.25">
      <c r="A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s="18" customFormat="1" x14ac:dyDescent="0.25">
      <c r="A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s="18" customFormat="1" x14ac:dyDescent="0.25">
      <c r="A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s="18" customFormat="1" x14ac:dyDescent="0.25">
      <c r="A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s="18" customFormat="1" x14ac:dyDescent="0.25">
      <c r="A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s="18" customFormat="1" x14ac:dyDescent="0.25">
      <c r="A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s="18" customFormat="1" x14ac:dyDescent="0.25">
      <c r="A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s="18" customFormat="1" x14ac:dyDescent="0.25">
      <c r="A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s="18" customFormat="1" x14ac:dyDescent="0.25">
      <c r="A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s="18" customFormat="1" x14ac:dyDescent="0.25">
      <c r="A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s="18" customFormat="1" x14ac:dyDescent="0.25">
      <c r="A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s="18" customFormat="1" x14ac:dyDescent="0.25">
      <c r="A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s="18" customFormat="1" x14ac:dyDescent="0.25">
      <c r="A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s="18" customFormat="1" x14ac:dyDescent="0.25">
      <c r="A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s="18" customFormat="1" x14ac:dyDescent="0.25">
      <c r="A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s="18" customFormat="1" x14ac:dyDescent="0.25">
      <c r="A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s="18" customFormat="1" x14ac:dyDescent="0.25">
      <c r="A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s="18" customFormat="1" x14ac:dyDescent="0.25">
      <c r="A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s="18" customFormat="1" x14ac:dyDescent="0.25">
      <c r="A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s="18" customFormat="1" x14ac:dyDescent="0.25">
      <c r="A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s="18" customFormat="1" x14ac:dyDescent="0.25">
      <c r="A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s="18" customFormat="1" x14ac:dyDescent="0.25">
      <c r="A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s="18" customFormat="1" x14ac:dyDescent="0.25">
      <c r="A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s="18" customFormat="1" x14ac:dyDescent="0.25">
      <c r="A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s="18" customFormat="1" x14ac:dyDescent="0.25">
      <c r="A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s="18" customFormat="1" x14ac:dyDescent="0.25">
      <c r="A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s="18" customFormat="1" x14ac:dyDescent="0.25">
      <c r="A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s="18" customFormat="1" x14ac:dyDescent="0.25">
      <c r="A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s="18" customFormat="1" x14ac:dyDescent="0.25">
      <c r="A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s="18" customFormat="1" x14ac:dyDescent="0.25">
      <c r="A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s="18" customFormat="1" x14ac:dyDescent="0.25">
      <c r="A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s="18" customFormat="1" x14ac:dyDescent="0.25">
      <c r="A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s="18" customFormat="1" x14ac:dyDescent="0.25">
      <c r="A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s="18" customFormat="1" x14ac:dyDescent="0.25">
      <c r="A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s="18" customFormat="1" x14ac:dyDescent="0.25">
      <c r="A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s="18" customFormat="1" x14ac:dyDescent="0.25">
      <c r="A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s="18" customFormat="1" x14ac:dyDescent="0.25">
      <c r="A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s="18" customFormat="1" x14ac:dyDescent="0.25">
      <c r="A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s="18" customFormat="1" x14ac:dyDescent="0.25">
      <c r="A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s="18" customFormat="1" x14ac:dyDescent="0.25">
      <c r="A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s="18" customFormat="1" x14ac:dyDescent="0.25">
      <c r="A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s="18" customFormat="1" x14ac:dyDescent="0.25">
      <c r="A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s="18" customFormat="1" x14ac:dyDescent="0.25">
      <c r="A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s="18" customFormat="1" x14ac:dyDescent="0.25">
      <c r="A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s="18" customFormat="1" x14ac:dyDescent="0.25">
      <c r="A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s="18" customFormat="1" x14ac:dyDescent="0.25">
      <c r="A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s="18" customFormat="1" x14ac:dyDescent="0.25">
      <c r="A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s="18" customFormat="1" x14ac:dyDescent="0.25">
      <c r="A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s="18" customFormat="1" x14ac:dyDescent="0.25">
      <c r="A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s="18" customFormat="1" x14ac:dyDescent="0.25">
      <c r="A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s="18" customFormat="1" x14ac:dyDescent="0.25">
      <c r="A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s="18" customFormat="1" x14ac:dyDescent="0.25">
      <c r="A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s="18" customFormat="1" x14ac:dyDescent="0.25">
      <c r="A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s="18" customFormat="1" x14ac:dyDescent="0.25">
      <c r="A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s="18" customFormat="1" x14ac:dyDescent="0.25">
      <c r="A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s="18" customFormat="1" x14ac:dyDescent="0.25">
      <c r="A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s="18" customFormat="1" x14ac:dyDescent="0.25">
      <c r="A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s="18" customFormat="1" x14ac:dyDescent="0.25">
      <c r="A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s="18" customFormat="1" x14ac:dyDescent="0.25">
      <c r="A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s="18" customFormat="1" x14ac:dyDescent="0.25">
      <c r="A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s="18" customFormat="1" x14ac:dyDescent="0.25">
      <c r="A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s="18" customFormat="1" x14ac:dyDescent="0.25">
      <c r="A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s="18" customFormat="1" x14ac:dyDescent="0.25">
      <c r="A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s="18" customFormat="1" x14ac:dyDescent="0.25">
      <c r="A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s="18" customFormat="1" x14ac:dyDescent="0.25">
      <c r="A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s="18" customFormat="1" x14ac:dyDescent="0.25">
      <c r="A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s="18" customFormat="1" x14ac:dyDescent="0.25">
      <c r="A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s="18" customFormat="1" x14ac:dyDescent="0.25">
      <c r="A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s="18" customFormat="1" x14ac:dyDescent="0.25">
      <c r="A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s="18" customFormat="1" x14ac:dyDescent="0.25">
      <c r="A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s="18" customFormat="1" x14ac:dyDescent="0.25">
      <c r="A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s="18" customFormat="1" x14ac:dyDescent="0.25">
      <c r="A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s="18" customFormat="1" x14ac:dyDescent="0.25">
      <c r="A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s="18" customFormat="1" x14ac:dyDescent="0.25">
      <c r="A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s="18" customFormat="1" x14ac:dyDescent="0.25">
      <c r="A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s="18" customFormat="1" x14ac:dyDescent="0.25">
      <c r="A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s="18" customFormat="1" x14ac:dyDescent="0.25">
      <c r="A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s="18" customFormat="1" x14ac:dyDescent="0.25">
      <c r="A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s="18" customFormat="1" x14ac:dyDescent="0.25">
      <c r="A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s="18" customFormat="1" x14ac:dyDescent="0.25">
      <c r="A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s="18" customFormat="1" x14ac:dyDescent="0.25">
      <c r="A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s="18" customFormat="1" x14ac:dyDescent="0.25">
      <c r="A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s="18" customFormat="1" x14ac:dyDescent="0.25">
      <c r="A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s="18" customFormat="1" x14ac:dyDescent="0.25">
      <c r="A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s="18" customFormat="1" x14ac:dyDescent="0.25">
      <c r="A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s="18" customFormat="1" x14ac:dyDescent="0.25">
      <c r="A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s="18" customFormat="1" x14ac:dyDescent="0.25">
      <c r="A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s="18" customFormat="1" x14ac:dyDescent="0.25">
      <c r="A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s="18" customFormat="1" x14ac:dyDescent="0.25">
      <c r="A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s="18" customFormat="1" x14ac:dyDescent="0.25">
      <c r="A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s="18" customFormat="1" x14ac:dyDescent="0.25">
      <c r="A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s="18" customFormat="1" x14ac:dyDescent="0.25">
      <c r="A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s="18" customFormat="1" x14ac:dyDescent="0.25">
      <c r="A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s="18" customFormat="1" x14ac:dyDescent="0.25">
      <c r="A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s="18" customFormat="1" x14ac:dyDescent="0.25">
      <c r="A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s="18" customFormat="1" x14ac:dyDescent="0.25">
      <c r="A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s="18" customFormat="1" x14ac:dyDescent="0.25">
      <c r="A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s="18" customFormat="1" x14ac:dyDescent="0.25">
      <c r="A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s="18" customFormat="1" x14ac:dyDescent="0.25">
      <c r="A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s="18" customFormat="1" x14ac:dyDescent="0.25">
      <c r="A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s="18" customFormat="1" x14ac:dyDescent="0.25">
      <c r="A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s="18" customFormat="1" x14ac:dyDescent="0.25">
      <c r="A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s="18" customFormat="1" x14ac:dyDescent="0.25">
      <c r="A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s="18" customFormat="1" x14ac:dyDescent="0.25">
      <c r="A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s="18" customFormat="1" x14ac:dyDescent="0.25">
      <c r="A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s="18" customFormat="1" x14ac:dyDescent="0.25">
      <c r="A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s="18" customFormat="1" x14ac:dyDescent="0.25">
      <c r="A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s="18" customFormat="1" x14ac:dyDescent="0.25">
      <c r="A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s="18" customFormat="1" x14ac:dyDescent="0.25">
      <c r="A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s="18" customFormat="1" x14ac:dyDescent="0.25">
      <c r="A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s="18" customFormat="1" x14ac:dyDescent="0.25">
      <c r="A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s="18" customFormat="1" x14ac:dyDescent="0.25">
      <c r="A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s="18" customFormat="1" x14ac:dyDescent="0.25">
      <c r="A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s="18" customFormat="1" x14ac:dyDescent="0.25">
      <c r="A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s="18" customFormat="1" x14ac:dyDescent="0.25">
      <c r="A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s="18" customFormat="1" x14ac:dyDescent="0.25">
      <c r="A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</sheetData>
  <dataValidations count="1">
    <dataValidation type="list" allowBlank="1" showInputMessage="1" showErrorMessage="1" sqref="I2:I14">
      <formula1>$AA$3:$AA$5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H116"/>
  <sheetViews>
    <sheetView topLeftCell="A2" zoomScale="90" zoomScaleNormal="90" workbookViewId="0">
      <pane ySplit="1" topLeftCell="A3" activePane="bottomLeft" state="frozen"/>
      <selection activeCell="A2" sqref="A2"/>
      <selection pane="bottomLeft" activeCell="A2" sqref="A2"/>
    </sheetView>
  </sheetViews>
  <sheetFormatPr defaultColWidth="8.85546875" defaultRowHeight="12.75" x14ac:dyDescent="0.2"/>
  <cols>
    <col min="1" max="1" width="13.42578125" style="138" bestFit="1" customWidth="1"/>
    <col min="2" max="2" width="7.28515625" style="138" bestFit="1" customWidth="1"/>
    <col min="3" max="3" width="41.85546875" style="138" bestFit="1" customWidth="1"/>
    <col min="4" max="4" width="17.85546875" style="138" bestFit="1" customWidth="1"/>
    <col min="5" max="5" width="22.5703125" style="138" bestFit="1" customWidth="1"/>
    <col min="6" max="6" width="11.7109375" style="138" bestFit="1" customWidth="1"/>
    <col min="7" max="7" width="23.28515625" style="138" bestFit="1" customWidth="1"/>
    <col min="8" max="8" width="28.28515625" style="138" bestFit="1" customWidth="1"/>
    <col min="9" max="9" width="16.42578125" style="138" bestFit="1" customWidth="1"/>
    <col min="10" max="10" width="10.5703125" style="138" bestFit="1" customWidth="1"/>
    <col min="11" max="11" width="9.7109375" style="138" bestFit="1" customWidth="1"/>
    <col min="12" max="12" width="8.28515625" style="138" bestFit="1" customWidth="1"/>
    <col min="13" max="14" width="18.42578125" style="138" bestFit="1" customWidth="1"/>
    <col min="15" max="15" width="15.28515625" style="138" bestFit="1" customWidth="1"/>
    <col min="16" max="16" width="19.28515625" style="138" bestFit="1" customWidth="1"/>
    <col min="17" max="17" width="4.5703125" style="138" bestFit="1" customWidth="1"/>
    <col min="18" max="18" width="11.42578125" style="138" bestFit="1" customWidth="1"/>
    <col min="19" max="19" width="21.42578125" style="138" bestFit="1" customWidth="1"/>
    <col min="20" max="20" width="41.5703125" style="138" bestFit="1" customWidth="1"/>
    <col min="21" max="21" width="39.85546875" style="138" bestFit="1" customWidth="1"/>
    <col min="22" max="22" width="8.140625" style="138" bestFit="1" customWidth="1"/>
    <col min="23" max="23" width="7" style="138" bestFit="1" customWidth="1"/>
    <col min="24" max="24" width="13.85546875" style="138" bestFit="1" customWidth="1"/>
    <col min="25" max="25" width="26.28515625" style="138" bestFit="1" customWidth="1"/>
    <col min="26" max="26" width="32.5703125" style="138" bestFit="1" customWidth="1"/>
    <col min="27" max="27" width="42.42578125" style="138" bestFit="1" customWidth="1"/>
    <col min="28" max="28" width="46.28515625" style="138" bestFit="1" customWidth="1"/>
    <col min="29" max="29" width="45.7109375" style="138" bestFit="1" customWidth="1"/>
    <col min="30" max="30" width="41.28515625" style="138" bestFit="1" customWidth="1"/>
    <col min="31" max="31" width="29.7109375" style="138" bestFit="1" customWidth="1"/>
    <col min="32" max="32" width="34" style="138" bestFit="1" customWidth="1"/>
    <col min="33" max="33" width="29.5703125" style="138" bestFit="1" customWidth="1"/>
    <col min="34" max="34" width="42.5703125" style="138" bestFit="1" customWidth="1"/>
    <col min="35" max="16384" width="8.85546875" style="138"/>
  </cols>
  <sheetData>
    <row r="1" spans="1:34" ht="38.25" customHeight="1" x14ac:dyDescent="0.25">
      <c r="A1" s="159" t="s">
        <v>92</v>
      </c>
      <c r="B1" s="160"/>
      <c r="C1" s="135" t="s">
        <v>93</v>
      </c>
      <c r="D1" s="135"/>
      <c r="E1" s="136"/>
      <c r="F1" s="136"/>
      <c r="G1" s="136"/>
      <c r="H1" s="136"/>
      <c r="I1" s="136"/>
      <c r="J1" s="136"/>
      <c r="K1" s="136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61"/>
      <c r="AH1" s="161"/>
    </row>
    <row r="2" spans="1:34" x14ac:dyDescent="0.2">
      <c r="A2" s="139" t="s">
        <v>94</v>
      </c>
      <c r="B2" s="139" t="s">
        <v>95</v>
      </c>
      <c r="C2" s="140" t="s">
        <v>96</v>
      </c>
      <c r="D2" s="140" t="s">
        <v>97</v>
      </c>
      <c r="E2" s="140" t="s">
        <v>98</v>
      </c>
      <c r="F2" s="140" t="s">
        <v>99</v>
      </c>
      <c r="G2" s="140" t="s">
        <v>100</v>
      </c>
      <c r="H2" s="140" t="s">
        <v>101</v>
      </c>
      <c r="I2" s="140" t="s">
        <v>102</v>
      </c>
      <c r="J2" s="140" t="s">
        <v>103</v>
      </c>
      <c r="K2" s="140" t="s">
        <v>104</v>
      </c>
      <c r="L2" s="141" t="s">
        <v>105</v>
      </c>
      <c r="M2" s="141" t="s">
        <v>106</v>
      </c>
      <c r="N2" s="141" t="s">
        <v>106</v>
      </c>
      <c r="O2" s="141" t="s">
        <v>107</v>
      </c>
      <c r="P2" s="141" t="s">
        <v>108</v>
      </c>
      <c r="Q2" s="141" t="s">
        <v>109</v>
      </c>
      <c r="R2" s="141" t="s">
        <v>110</v>
      </c>
      <c r="S2" s="141" t="s">
        <v>111</v>
      </c>
      <c r="T2" s="141" t="s">
        <v>112</v>
      </c>
      <c r="U2" s="141" t="s">
        <v>113</v>
      </c>
      <c r="V2" s="141" t="s">
        <v>114</v>
      </c>
      <c r="W2" s="141" t="s">
        <v>115</v>
      </c>
      <c r="X2" s="141" t="s">
        <v>116</v>
      </c>
      <c r="Y2" s="141" t="s">
        <v>117</v>
      </c>
      <c r="Z2" s="141" t="s">
        <v>118</v>
      </c>
      <c r="AA2" s="141" t="s">
        <v>119</v>
      </c>
      <c r="AB2" s="141" t="s">
        <v>120</v>
      </c>
      <c r="AC2" s="141" t="s">
        <v>121</v>
      </c>
      <c r="AD2" s="141" t="s">
        <v>122</v>
      </c>
      <c r="AE2" s="141" t="s">
        <v>123</v>
      </c>
      <c r="AF2" s="141" t="s">
        <v>124</v>
      </c>
      <c r="AG2" s="141" t="s">
        <v>125</v>
      </c>
      <c r="AH2" s="141" t="s">
        <v>126</v>
      </c>
    </row>
    <row r="3" spans="1:34" ht="15" x14ac:dyDescent="0.25">
      <c r="A3" s="142" t="s">
        <v>40</v>
      </c>
      <c r="B3" s="143" t="s">
        <v>127</v>
      </c>
      <c r="C3" s="142" t="s">
        <v>128</v>
      </c>
      <c r="D3" s="144" t="s">
        <v>129</v>
      </c>
      <c r="E3" s="144" t="s">
        <v>130</v>
      </c>
      <c r="F3" s="144" t="s">
        <v>131</v>
      </c>
      <c r="G3" s="144" t="s">
        <v>132</v>
      </c>
      <c r="H3" s="144" t="s">
        <v>133</v>
      </c>
      <c r="I3" s="144" t="s">
        <v>134</v>
      </c>
      <c r="J3" s="102"/>
      <c r="K3" s="102"/>
      <c r="L3" s="102" t="s">
        <v>135</v>
      </c>
      <c r="M3" s="102"/>
      <c r="N3" s="102"/>
      <c r="O3" s="102"/>
      <c r="P3" s="102" t="s">
        <v>135</v>
      </c>
      <c r="Q3" s="102"/>
      <c r="R3" s="102"/>
      <c r="S3" s="102"/>
      <c r="T3" s="102"/>
      <c r="U3" s="102"/>
      <c r="V3" s="102"/>
      <c r="W3" s="102" t="s">
        <v>135</v>
      </c>
      <c r="X3" s="102"/>
      <c r="Y3" s="102"/>
      <c r="Z3" s="102"/>
      <c r="AA3" s="102"/>
      <c r="AB3" s="102"/>
      <c r="AC3" s="102"/>
      <c r="AD3" s="102"/>
      <c r="AE3" s="102"/>
      <c r="AF3" s="102"/>
      <c r="AG3" s="102" t="s">
        <v>135</v>
      </c>
      <c r="AH3" s="102"/>
    </row>
    <row r="4" spans="1:34" ht="15" x14ac:dyDescent="0.25">
      <c r="A4" s="142" t="s">
        <v>40</v>
      </c>
      <c r="B4" s="143" t="s">
        <v>127</v>
      </c>
      <c r="C4" s="142" t="s">
        <v>136</v>
      </c>
      <c r="D4" s="144" t="s">
        <v>137</v>
      </c>
      <c r="E4" s="144" t="s">
        <v>138</v>
      </c>
      <c r="F4" s="144" t="s">
        <v>131</v>
      </c>
      <c r="G4" s="144" t="s">
        <v>132</v>
      </c>
      <c r="H4" s="144" t="s">
        <v>133</v>
      </c>
      <c r="I4" s="144" t="s">
        <v>134</v>
      </c>
      <c r="J4" s="102"/>
      <c r="K4" s="102"/>
      <c r="L4" s="102" t="s">
        <v>135</v>
      </c>
      <c r="M4" s="102"/>
      <c r="N4" s="102"/>
      <c r="O4" s="102"/>
      <c r="P4" s="102" t="s">
        <v>135</v>
      </c>
      <c r="Q4" s="102"/>
      <c r="R4" s="102"/>
      <c r="S4" s="102"/>
      <c r="T4" s="102"/>
      <c r="U4" s="102"/>
      <c r="V4" s="102"/>
      <c r="W4" s="102" t="s">
        <v>135</v>
      </c>
      <c r="X4" s="102"/>
      <c r="Y4" s="102"/>
      <c r="Z4" s="102"/>
      <c r="AA4" s="102"/>
      <c r="AB4" s="102"/>
      <c r="AC4" s="102"/>
      <c r="AD4" s="102"/>
      <c r="AE4" s="102"/>
      <c r="AF4" s="102"/>
      <c r="AG4" s="102" t="s">
        <v>135</v>
      </c>
      <c r="AH4" s="102"/>
    </row>
    <row r="5" spans="1:34" ht="15" x14ac:dyDescent="0.25">
      <c r="A5" s="142" t="s">
        <v>40</v>
      </c>
      <c r="B5" s="143" t="s">
        <v>127</v>
      </c>
      <c r="C5" s="142" t="s">
        <v>139</v>
      </c>
      <c r="D5" s="144" t="s">
        <v>140</v>
      </c>
      <c r="E5" s="144" t="s">
        <v>141</v>
      </c>
      <c r="F5" s="144" t="s">
        <v>131</v>
      </c>
      <c r="G5" s="144" t="s">
        <v>142</v>
      </c>
      <c r="H5" s="144" t="s">
        <v>143</v>
      </c>
      <c r="I5" s="144" t="s">
        <v>144</v>
      </c>
      <c r="J5" s="102"/>
      <c r="K5" s="102"/>
      <c r="L5" s="102" t="s">
        <v>135</v>
      </c>
      <c r="M5" s="102"/>
      <c r="N5" s="102"/>
      <c r="O5" s="102"/>
      <c r="P5" s="102" t="s">
        <v>135</v>
      </c>
      <c r="Q5" s="102"/>
      <c r="R5" s="102"/>
      <c r="S5" s="102"/>
      <c r="T5" s="102"/>
      <c r="U5" s="102"/>
      <c r="V5" s="102"/>
      <c r="W5" s="102" t="s">
        <v>135</v>
      </c>
      <c r="X5" s="102"/>
      <c r="Y5" s="102"/>
      <c r="Z5" s="102"/>
      <c r="AA5" s="102"/>
      <c r="AB5" s="102"/>
      <c r="AC5" s="102"/>
      <c r="AD5" s="102" t="s">
        <v>135</v>
      </c>
      <c r="AE5" s="102"/>
      <c r="AF5" s="102"/>
      <c r="AG5" s="102"/>
      <c r="AH5" s="102"/>
    </row>
    <row r="6" spans="1:34" ht="15" x14ac:dyDescent="0.25">
      <c r="A6" s="142" t="s">
        <v>40</v>
      </c>
      <c r="B6" s="143" t="s">
        <v>127</v>
      </c>
      <c r="C6" s="142" t="s">
        <v>145</v>
      </c>
      <c r="D6" s="144" t="s">
        <v>146</v>
      </c>
      <c r="E6" s="144" t="s">
        <v>147</v>
      </c>
      <c r="F6" s="144" t="s">
        <v>131</v>
      </c>
      <c r="G6" s="144" t="s">
        <v>132</v>
      </c>
      <c r="H6" s="144" t="s">
        <v>133</v>
      </c>
      <c r="I6" s="144" t="s">
        <v>148</v>
      </c>
      <c r="J6" s="102"/>
      <c r="K6" s="102"/>
      <c r="L6" s="102" t="s">
        <v>135</v>
      </c>
      <c r="M6" s="102"/>
      <c r="N6" s="102"/>
      <c r="O6" s="102"/>
      <c r="P6" s="102" t="s">
        <v>135</v>
      </c>
      <c r="Q6" s="102"/>
      <c r="R6" s="102"/>
      <c r="S6" s="102"/>
      <c r="T6" s="102"/>
      <c r="U6" s="102"/>
      <c r="V6" s="102"/>
      <c r="W6" s="102" t="s">
        <v>135</v>
      </c>
      <c r="X6" s="102"/>
      <c r="Y6" s="102"/>
      <c r="Z6" s="102"/>
      <c r="AA6" s="102"/>
      <c r="AB6" s="102"/>
      <c r="AC6" s="102"/>
      <c r="AD6" s="102"/>
      <c r="AE6" s="102"/>
      <c r="AF6" s="102"/>
      <c r="AG6" s="102" t="s">
        <v>135</v>
      </c>
      <c r="AH6" s="102"/>
    </row>
    <row r="7" spans="1:34" ht="15" x14ac:dyDescent="0.25">
      <c r="A7" s="142" t="s">
        <v>40</v>
      </c>
      <c r="B7" s="143" t="s">
        <v>127</v>
      </c>
      <c r="C7" s="142" t="s">
        <v>149</v>
      </c>
      <c r="D7" s="144" t="s">
        <v>150</v>
      </c>
      <c r="E7" s="144" t="s">
        <v>151</v>
      </c>
      <c r="F7" s="144" t="s">
        <v>131</v>
      </c>
      <c r="G7" s="144" t="s">
        <v>132</v>
      </c>
      <c r="H7" s="144" t="s">
        <v>133</v>
      </c>
      <c r="I7" s="144" t="s">
        <v>134</v>
      </c>
      <c r="J7" s="102"/>
      <c r="K7" s="102"/>
      <c r="L7" s="102" t="s">
        <v>135</v>
      </c>
      <c r="M7" s="102"/>
      <c r="N7" s="102"/>
      <c r="O7" s="102"/>
      <c r="P7" s="102" t="s">
        <v>135</v>
      </c>
      <c r="Q7" s="102"/>
      <c r="R7" s="102"/>
      <c r="S7" s="102"/>
      <c r="T7" s="102"/>
      <c r="U7" s="102"/>
      <c r="V7" s="102"/>
      <c r="W7" s="102" t="s">
        <v>135</v>
      </c>
      <c r="X7" s="102"/>
      <c r="Y7" s="102"/>
      <c r="Z7" s="102"/>
      <c r="AA7" s="102"/>
      <c r="AB7" s="102"/>
      <c r="AC7" s="102"/>
      <c r="AD7" s="102"/>
      <c r="AE7" s="102"/>
      <c r="AF7" s="102"/>
      <c r="AG7" s="102" t="s">
        <v>135</v>
      </c>
      <c r="AH7" s="102"/>
    </row>
    <row r="8" spans="1:34" ht="15" x14ac:dyDescent="0.25">
      <c r="A8" s="142" t="s">
        <v>40</v>
      </c>
      <c r="B8" s="143" t="s">
        <v>127</v>
      </c>
      <c r="C8" s="142" t="s">
        <v>152</v>
      </c>
      <c r="D8" s="144" t="s">
        <v>153</v>
      </c>
      <c r="E8" s="144" t="s">
        <v>154</v>
      </c>
      <c r="F8" s="144" t="s">
        <v>131</v>
      </c>
      <c r="G8" s="144" t="s">
        <v>132</v>
      </c>
      <c r="H8" s="144" t="s">
        <v>133</v>
      </c>
      <c r="I8" s="144" t="s">
        <v>134</v>
      </c>
      <c r="J8" s="102"/>
      <c r="K8" s="102"/>
      <c r="L8" s="102" t="s">
        <v>135</v>
      </c>
      <c r="M8" s="102"/>
      <c r="N8" s="102"/>
      <c r="O8" s="102"/>
      <c r="P8" s="102" t="s">
        <v>135</v>
      </c>
      <c r="Q8" s="102"/>
      <c r="R8" s="102"/>
      <c r="S8" s="102"/>
      <c r="T8" s="102"/>
      <c r="U8" s="102"/>
      <c r="V8" s="102"/>
      <c r="W8" s="102" t="s">
        <v>135</v>
      </c>
      <c r="X8" s="102"/>
      <c r="Y8" s="102"/>
      <c r="Z8" s="102"/>
      <c r="AA8" s="102"/>
      <c r="AB8" s="102"/>
      <c r="AC8" s="102"/>
      <c r="AD8" s="102"/>
      <c r="AE8" s="102"/>
      <c r="AF8" s="102"/>
      <c r="AG8" s="102" t="s">
        <v>135</v>
      </c>
      <c r="AH8" s="102"/>
    </row>
    <row r="9" spans="1:34" ht="15" x14ac:dyDescent="0.25">
      <c r="A9" s="142" t="s">
        <v>40</v>
      </c>
      <c r="B9" s="143" t="s">
        <v>127</v>
      </c>
      <c r="C9" s="142" t="s">
        <v>155</v>
      </c>
      <c r="D9" s="144" t="s">
        <v>156</v>
      </c>
      <c r="E9" s="144" t="s">
        <v>154</v>
      </c>
      <c r="F9" s="144" t="s">
        <v>131</v>
      </c>
      <c r="G9" s="144" t="s">
        <v>132</v>
      </c>
      <c r="H9" s="144" t="s">
        <v>133</v>
      </c>
      <c r="I9" s="144" t="s">
        <v>148</v>
      </c>
      <c r="J9" s="102"/>
      <c r="K9" s="102"/>
      <c r="L9" s="102" t="s">
        <v>135</v>
      </c>
      <c r="M9" s="102"/>
      <c r="N9" s="102"/>
      <c r="O9" s="102"/>
      <c r="P9" s="102" t="s">
        <v>135</v>
      </c>
      <c r="Q9" s="102"/>
      <c r="R9" s="102"/>
      <c r="S9" s="102"/>
      <c r="T9" s="102"/>
      <c r="U9" s="102"/>
      <c r="V9" s="102"/>
      <c r="W9" s="102" t="s">
        <v>135</v>
      </c>
      <c r="X9" s="102"/>
      <c r="Y9" s="102"/>
      <c r="Z9" s="102"/>
      <c r="AA9" s="102"/>
      <c r="AB9" s="102"/>
      <c r="AC9" s="102"/>
      <c r="AD9" s="102"/>
      <c r="AE9" s="102"/>
      <c r="AF9" s="102"/>
      <c r="AG9" s="102" t="s">
        <v>135</v>
      </c>
      <c r="AH9" s="102"/>
    </row>
    <row r="10" spans="1:34" ht="15" x14ac:dyDescent="0.25">
      <c r="A10" s="142" t="s">
        <v>40</v>
      </c>
      <c r="B10" s="143" t="s">
        <v>127</v>
      </c>
      <c r="C10" s="142" t="s">
        <v>157</v>
      </c>
      <c r="D10" s="144" t="s">
        <v>158</v>
      </c>
      <c r="E10" s="144" t="s">
        <v>159</v>
      </c>
      <c r="F10" s="144" t="s">
        <v>131</v>
      </c>
      <c r="G10" s="144" t="s">
        <v>160</v>
      </c>
      <c r="H10" s="144" t="s">
        <v>133</v>
      </c>
      <c r="I10" s="144" t="s">
        <v>134</v>
      </c>
      <c r="J10" s="102"/>
      <c r="K10" s="102"/>
      <c r="L10" s="102" t="s">
        <v>135</v>
      </c>
      <c r="M10" s="102"/>
      <c r="N10" s="102"/>
      <c r="O10" s="102"/>
      <c r="P10" s="102" t="s">
        <v>135</v>
      </c>
      <c r="Q10" s="102"/>
      <c r="R10" s="102"/>
      <c r="S10" s="102"/>
      <c r="T10" s="102"/>
      <c r="U10" s="102"/>
      <c r="V10" s="102"/>
      <c r="W10" s="102" t="s">
        <v>135</v>
      </c>
      <c r="X10" s="102"/>
      <c r="Y10" s="102"/>
      <c r="Z10" s="102"/>
      <c r="AA10" s="102"/>
      <c r="AB10" s="102" t="s">
        <v>135</v>
      </c>
      <c r="AC10" s="102"/>
      <c r="AD10" s="102"/>
      <c r="AE10" s="102"/>
      <c r="AF10" s="102" t="s">
        <v>135</v>
      </c>
      <c r="AG10" s="102"/>
      <c r="AH10" s="102"/>
    </row>
    <row r="11" spans="1:34" ht="15" x14ac:dyDescent="0.25">
      <c r="A11" s="142" t="s">
        <v>40</v>
      </c>
      <c r="B11" s="143" t="s">
        <v>127</v>
      </c>
      <c r="C11" s="142" t="s">
        <v>161</v>
      </c>
      <c r="D11" s="144" t="s">
        <v>162</v>
      </c>
      <c r="E11" s="144" t="s">
        <v>141</v>
      </c>
      <c r="F11" s="144" t="s">
        <v>131</v>
      </c>
      <c r="G11" s="144" t="s">
        <v>132</v>
      </c>
      <c r="H11" s="144" t="s">
        <v>133</v>
      </c>
      <c r="I11" s="144" t="s">
        <v>134</v>
      </c>
      <c r="J11" s="102"/>
      <c r="K11" s="102"/>
      <c r="L11" s="102" t="s">
        <v>135</v>
      </c>
      <c r="M11" s="102"/>
      <c r="N11" s="102"/>
      <c r="O11" s="102"/>
      <c r="P11" s="102" t="s">
        <v>135</v>
      </c>
      <c r="Q11" s="102"/>
      <c r="R11" s="102"/>
      <c r="S11" s="102"/>
      <c r="T11" s="102"/>
      <c r="U11" s="102"/>
      <c r="V11" s="102"/>
      <c r="W11" s="102" t="s">
        <v>135</v>
      </c>
      <c r="X11" s="102"/>
      <c r="Y11" s="102"/>
      <c r="Z11" s="102"/>
      <c r="AA11" s="102"/>
      <c r="AB11" s="102"/>
      <c r="AC11" s="102"/>
      <c r="AD11" s="102"/>
      <c r="AE11" s="102"/>
      <c r="AF11" s="102"/>
      <c r="AG11" s="102" t="s">
        <v>135</v>
      </c>
      <c r="AH11" s="102"/>
    </row>
    <row r="12" spans="1:34" ht="15" x14ac:dyDescent="0.25">
      <c r="A12" s="142" t="s">
        <v>40</v>
      </c>
      <c r="B12" s="143" t="s">
        <v>127</v>
      </c>
      <c r="C12" s="142" t="s">
        <v>163</v>
      </c>
      <c r="D12" s="144" t="s">
        <v>164</v>
      </c>
      <c r="E12" s="144" t="s">
        <v>165</v>
      </c>
      <c r="F12" s="144" t="s">
        <v>131</v>
      </c>
      <c r="G12" s="144" t="s">
        <v>132</v>
      </c>
      <c r="H12" s="144" t="s">
        <v>133</v>
      </c>
      <c r="I12" s="144" t="s">
        <v>134</v>
      </c>
      <c r="J12" s="102"/>
      <c r="K12" s="102"/>
      <c r="L12" s="102" t="s">
        <v>135</v>
      </c>
      <c r="M12" s="102"/>
      <c r="N12" s="102"/>
      <c r="O12" s="102"/>
      <c r="P12" s="102" t="s">
        <v>135</v>
      </c>
      <c r="Q12" s="102"/>
      <c r="R12" s="102"/>
      <c r="S12" s="102"/>
      <c r="T12" s="102"/>
      <c r="U12" s="102"/>
      <c r="V12" s="102"/>
      <c r="W12" s="102" t="s">
        <v>135</v>
      </c>
      <c r="X12" s="102"/>
      <c r="Y12" s="102"/>
      <c r="Z12" s="102"/>
      <c r="AA12" s="102"/>
      <c r="AB12" s="102"/>
      <c r="AC12" s="102"/>
      <c r="AD12" s="102"/>
      <c r="AE12" s="102"/>
      <c r="AF12" s="102"/>
      <c r="AG12" s="102" t="s">
        <v>135</v>
      </c>
      <c r="AH12" s="102"/>
    </row>
    <row r="13" spans="1:34" ht="15" x14ac:dyDescent="0.25">
      <c r="A13" s="142" t="s">
        <v>40</v>
      </c>
      <c r="B13" s="143" t="s">
        <v>127</v>
      </c>
      <c r="C13" s="142" t="s">
        <v>166</v>
      </c>
      <c r="D13" s="144" t="s">
        <v>167</v>
      </c>
      <c r="E13" s="144" t="s">
        <v>168</v>
      </c>
      <c r="F13" s="144" t="s">
        <v>131</v>
      </c>
      <c r="G13" s="144" t="s">
        <v>169</v>
      </c>
      <c r="H13" s="144" t="s">
        <v>170</v>
      </c>
      <c r="I13" s="144" t="s">
        <v>144</v>
      </c>
      <c r="J13" s="102"/>
      <c r="K13" s="102"/>
      <c r="L13" s="102" t="s">
        <v>135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 t="s">
        <v>135</v>
      </c>
      <c r="AC13" s="102"/>
      <c r="AD13" s="102"/>
      <c r="AE13" s="102" t="s">
        <v>135</v>
      </c>
      <c r="AF13" s="102"/>
      <c r="AG13" s="102"/>
      <c r="AH13" s="102"/>
    </row>
    <row r="14" spans="1:34" ht="15" x14ac:dyDescent="0.25">
      <c r="A14" s="142" t="s">
        <v>40</v>
      </c>
      <c r="B14" s="143" t="s">
        <v>127</v>
      </c>
      <c r="C14" s="142" t="s">
        <v>171</v>
      </c>
      <c r="D14" s="144" t="s">
        <v>172</v>
      </c>
      <c r="E14" s="144" t="s">
        <v>173</v>
      </c>
      <c r="F14" s="144" t="s">
        <v>131</v>
      </c>
      <c r="G14" s="144" t="s">
        <v>132</v>
      </c>
      <c r="H14" s="144" t="s">
        <v>133</v>
      </c>
      <c r="I14" s="144" t="s">
        <v>148</v>
      </c>
      <c r="J14" s="102"/>
      <c r="K14" s="102"/>
      <c r="L14" s="102" t="s">
        <v>135</v>
      </c>
      <c r="M14" s="102"/>
      <c r="N14" s="102"/>
      <c r="O14" s="102"/>
      <c r="P14" s="102" t="s">
        <v>135</v>
      </c>
      <c r="Q14" s="102"/>
      <c r="R14" s="102"/>
      <c r="S14" s="102"/>
      <c r="T14" s="102"/>
      <c r="U14" s="102"/>
      <c r="V14" s="102"/>
      <c r="W14" s="102" t="s">
        <v>135</v>
      </c>
      <c r="X14" s="102"/>
      <c r="Y14" s="102"/>
      <c r="Z14" s="102"/>
      <c r="AA14" s="102"/>
      <c r="AB14" s="102"/>
      <c r="AC14" s="102"/>
      <c r="AD14" s="102"/>
      <c r="AE14" s="102"/>
      <c r="AF14" s="102"/>
      <c r="AG14" s="102" t="s">
        <v>135</v>
      </c>
      <c r="AH14" s="102"/>
    </row>
    <row r="15" spans="1:34" ht="15" x14ac:dyDescent="0.25">
      <c r="A15" s="142" t="s">
        <v>40</v>
      </c>
      <c r="B15" s="143" t="s">
        <v>127</v>
      </c>
      <c r="C15" s="142" t="s">
        <v>174</v>
      </c>
      <c r="D15" s="144" t="s">
        <v>175</v>
      </c>
      <c r="E15" s="144" t="s">
        <v>176</v>
      </c>
      <c r="F15" s="144" t="s">
        <v>131</v>
      </c>
      <c r="G15" s="144" t="s">
        <v>160</v>
      </c>
      <c r="H15" s="144" t="s">
        <v>133</v>
      </c>
      <c r="I15" s="144" t="s">
        <v>134</v>
      </c>
      <c r="J15" s="102"/>
      <c r="K15" s="102"/>
      <c r="L15" s="102" t="s">
        <v>135</v>
      </c>
      <c r="M15" s="102"/>
      <c r="N15" s="102"/>
      <c r="O15" s="102"/>
      <c r="P15" s="102" t="s">
        <v>135</v>
      </c>
      <c r="Q15" s="102"/>
      <c r="R15" s="102"/>
      <c r="S15" s="102"/>
      <c r="T15" s="102"/>
      <c r="U15" s="102"/>
      <c r="V15" s="102"/>
      <c r="W15" s="102" t="s">
        <v>135</v>
      </c>
      <c r="X15" s="102"/>
      <c r="Y15" s="102"/>
      <c r="Z15" s="102"/>
      <c r="AA15" s="102"/>
      <c r="AB15" s="102" t="s">
        <v>135</v>
      </c>
      <c r="AC15" s="102"/>
      <c r="AD15" s="102"/>
      <c r="AE15" s="102"/>
      <c r="AF15" s="102" t="s">
        <v>135</v>
      </c>
      <c r="AG15" s="102"/>
      <c r="AH15" s="102"/>
    </row>
    <row r="16" spans="1:34" ht="15" x14ac:dyDescent="0.25">
      <c r="A16" s="142" t="s">
        <v>40</v>
      </c>
      <c r="B16" s="143" t="s">
        <v>127</v>
      </c>
      <c r="C16" s="142" t="s">
        <v>177</v>
      </c>
      <c r="D16" s="144" t="s">
        <v>178</v>
      </c>
      <c r="E16" s="144" t="s">
        <v>179</v>
      </c>
      <c r="F16" s="144" t="s">
        <v>131</v>
      </c>
      <c r="G16" s="144" t="s">
        <v>160</v>
      </c>
      <c r="H16" s="144" t="s">
        <v>133</v>
      </c>
      <c r="I16" s="144" t="s">
        <v>134</v>
      </c>
      <c r="J16" s="102"/>
      <c r="K16" s="102"/>
      <c r="L16" s="102" t="s">
        <v>135</v>
      </c>
      <c r="M16" s="102"/>
      <c r="N16" s="102"/>
      <c r="O16" s="102"/>
      <c r="P16" s="102" t="s">
        <v>135</v>
      </c>
      <c r="Q16" s="102"/>
      <c r="R16" s="102"/>
      <c r="S16" s="102"/>
      <c r="T16" s="102"/>
      <c r="U16" s="102"/>
      <c r="V16" s="102"/>
      <c r="W16" s="102" t="s">
        <v>135</v>
      </c>
      <c r="X16" s="102"/>
      <c r="Y16" s="102"/>
      <c r="Z16" s="102"/>
      <c r="AA16" s="102"/>
      <c r="AB16" s="102" t="s">
        <v>135</v>
      </c>
      <c r="AC16" s="102"/>
      <c r="AD16" s="102"/>
      <c r="AE16" s="102"/>
      <c r="AF16" s="102" t="s">
        <v>135</v>
      </c>
      <c r="AG16" s="102"/>
      <c r="AH16" s="102"/>
    </row>
    <row r="17" spans="1:34" ht="15" x14ac:dyDescent="0.25">
      <c r="A17" s="142" t="s">
        <v>40</v>
      </c>
      <c r="B17" s="143" t="s">
        <v>127</v>
      </c>
      <c r="C17" s="142" t="s">
        <v>180</v>
      </c>
      <c r="D17" s="144" t="s">
        <v>181</v>
      </c>
      <c r="E17" s="144" t="s">
        <v>182</v>
      </c>
      <c r="F17" s="144" t="s">
        <v>131</v>
      </c>
      <c r="G17" s="144" t="s">
        <v>132</v>
      </c>
      <c r="H17" s="144" t="s">
        <v>133</v>
      </c>
      <c r="I17" s="144" t="s">
        <v>134</v>
      </c>
      <c r="J17" s="102"/>
      <c r="K17" s="102"/>
      <c r="L17" s="102" t="s">
        <v>135</v>
      </c>
      <c r="M17" s="102"/>
      <c r="N17" s="102"/>
      <c r="O17" s="102"/>
      <c r="P17" s="102" t="s">
        <v>135</v>
      </c>
      <c r="Q17" s="102"/>
      <c r="R17" s="102"/>
      <c r="S17" s="102"/>
      <c r="T17" s="102"/>
      <c r="U17" s="102"/>
      <c r="V17" s="102"/>
      <c r="W17" s="102" t="s">
        <v>135</v>
      </c>
      <c r="X17" s="102"/>
      <c r="Y17" s="102"/>
      <c r="Z17" s="102"/>
      <c r="AA17" s="102"/>
      <c r="AB17" s="102"/>
      <c r="AC17" s="102"/>
      <c r="AD17" s="102"/>
      <c r="AE17" s="102"/>
      <c r="AF17" s="102"/>
      <c r="AG17" s="102" t="s">
        <v>135</v>
      </c>
      <c r="AH17" s="102"/>
    </row>
    <row r="18" spans="1:34" ht="15" x14ac:dyDescent="0.25">
      <c r="A18" s="142" t="s">
        <v>40</v>
      </c>
      <c r="B18" s="143" t="s">
        <v>127</v>
      </c>
      <c r="C18" s="142" t="s">
        <v>183</v>
      </c>
      <c r="D18" s="144" t="s">
        <v>184</v>
      </c>
      <c r="E18" s="144" t="s">
        <v>185</v>
      </c>
      <c r="F18" s="144" t="s">
        <v>131</v>
      </c>
      <c r="G18" s="144" t="s">
        <v>132</v>
      </c>
      <c r="H18" s="144" t="s">
        <v>133</v>
      </c>
      <c r="I18" s="144" t="s">
        <v>134</v>
      </c>
      <c r="J18" s="102"/>
      <c r="K18" s="102"/>
      <c r="L18" s="102" t="s">
        <v>135</v>
      </c>
      <c r="M18" s="102"/>
      <c r="N18" s="102"/>
      <c r="O18" s="102"/>
      <c r="P18" s="102" t="s">
        <v>135</v>
      </c>
      <c r="Q18" s="102"/>
      <c r="R18" s="102"/>
      <c r="S18" s="102"/>
      <c r="T18" s="102"/>
      <c r="U18" s="102"/>
      <c r="V18" s="102"/>
      <c r="W18" s="102" t="s">
        <v>135</v>
      </c>
      <c r="X18" s="102"/>
      <c r="Y18" s="102"/>
      <c r="Z18" s="102"/>
      <c r="AA18" s="102"/>
      <c r="AB18" s="102"/>
      <c r="AC18" s="102"/>
      <c r="AD18" s="102"/>
      <c r="AE18" s="102"/>
      <c r="AF18" s="102"/>
      <c r="AG18" s="102" t="s">
        <v>135</v>
      </c>
      <c r="AH18" s="102"/>
    </row>
    <row r="19" spans="1:34" ht="15" x14ac:dyDescent="0.25">
      <c r="A19" s="142" t="s">
        <v>40</v>
      </c>
      <c r="B19" s="143" t="s">
        <v>127</v>
      </c>
      <c r="C19" s="142" t="s">
        <v>186</v>
      </c>
      <c r="D19" s="144" t="s">
        <v>187</v>
      </c>
      <c r="E19" s="144" t="s">
        <v>188</v>
      </c>
      <c r="F19" s="144" t="s">
        <v>131</v>
      </c>
      <c r="G19" s="144" t="s">
        <v>132</v>
      </c>
      <c r="H19" s="144" t="s">
        <v>133</v>
      </c>
      <c r="I19" s="144" t="s">
        <v>134</v>
      </c>
      <c r="J19" s="102"/>
      <c r="K19" s="102"/>
      <c r="L19" s="102" t="s">
        <v>135</v>
      </c>
      <c r="M19" s="102"/>
      <c r="N19" s="102"/>
      <c r="O19" s="102"/>
      <c r="P19" s="102" t="s">
        <v>135</v>
      </c>
      <c r="Q19" s="102"/>
      <c r="R19" s="102"/>
      <c r="S19" s="102"/>
      <c r="T19" s="102"/>
      <c r="U19" s="102"/>
      <c r="V19" s="102"/>
      <c r="W19" s="102" t="s">
        <v>135</v>
      </c>
      <c r="X19" s="102"/>
      <c r="Y19" s="102"/>
      <c r="Z19" s="102"/>
      <c r="AA19" s="102"/>
      <c r="AB19" s="102"/>
      <c r="AC19" s="102"/>
      <c r="AD19" s="102"/>
      <c r="AE19" s="102"/>
      <c r="AF19" s="102"/>
      <c r="AG19" s="102" t="s">
        <v>135</v>
      </c>
      <c r="AH19" s="102"/>
    </row>
    <row r="20" spans="1:34" ht="15" x14ac:dyDescent="0.25">
      <c r="A20" s="142" t="s">
        <v>40</v>
      </c>
      <c r="B20" s="143" t="s">
        <v>127</v>
      </c>
      <c r="C20" s="142" t="s">
        <v>189</v>
      </c>
      <c r="D20" s="144" t="s">
        <v>190</v>
      </c>
      <c r="E20" s="144" t="s">
        <v>191</v>
      </c>
      <c r="F20" s="144" t="s">
        <v>131</v>
      </c>
      <c r="G20" s="144" t="s">
        <v>132</v>
      </c>
      <c r="H20" s="144" t="s">
        <v>133</v>
      </c>
      <c r="I20" s="144" t="s">
        <v>148</v>
      </c>
      <c r="J20" s="102"/>
      <c r="K20" s="102"/>
      <c r="L20" s="102" t="s">
        <v>135</v>
      </c>
      <c r="M20" s="102"/>
      <c r="N20" s="102"/>
      <c r="O20" s="102"/>
      <c r="P20" s="102" t="s">
        <v>135</v>
      </c>
      <c r="Q20" s="102"/>
      <c r="R20" s="102"/>
      <c r="S20" s="102"/>
      <c r="T20" s="102"/>
      <c r="U20" s="102"/>
      <c r="V20" s="102"/>
      <c r="W20" s="102" t="s">
        <v>135</v>
      </c>
      <c r="X20" s="102"/>
      <c r="Y20" s="102"/>
      <c r="Z20" s="102"/>
      <c r="AA20" s="102"/>
      <c r="AB20" s="102"/>
      <c r="AC20" s="102"/>
      <c r="AD20" s="102"/>
      <c r="AE20" s="102"/>
      <c r="AF20" s="102"/>
      <c r="AG20" s="102" t="s">
        <v>135</v>
      </c>
      <c r="AH20" s="102"/>
    </row>
    <row r="21" spans="1:34" ht="15" x14ac:dyDescent="0.25">
      <c r="A21" s="142" t="s">
        <v>40</v>
      </c>
      <c r="B21" s="143" t="s">
        <v>127</v>
      </c>
      <c r="C21" s="142" t="s">
        <v>192</v>
      </c>
      <c r="D21" s="144" t="s">
        <v>193</v>
      </c>
      <c r="E21" s="144" t="s">
        <v>194</v>
      </c>
      <c r="F21" s="144" t="s">
        <v>131</v>
      </c>
      <c r="G21" s="144" t="s">
        <v>160</v>
      </c>
      <c r="H21" s="144" t="s">
        <v>133</v>
      </c>
      <c r="I21" s="144" t="s">
        <v>148</v>
      </c>
      <c r="J21" s="102"/>
      <c r="K21" s="102"/>
      <c r="L21" s="102" t="s">
        <v>135</v>
      </c>
      <c r="M21" s="102"/>
      <c r="N21" s="102"/>
      <c r="O21" s="102"/>
      <c r="P21" s="102" t="s">
        <v>135</v>
      </c>
      <c r="Q21" s="102"/>
      <c r="R21" s="102"/>
      <c r="S21" s="102"/>
      <c r="T21" s="102"/>
      <c r="U21" s="102"/>
      <c r="V21" s="102"/>
      <c r="W21" s="102" t="s">
        <v>135</v>
      </c>
      <c r="X21" s="102"/>
      <c r="Y21" s="102"/>
      <c r="Z21" s="102"/>
      <c r="AA21" s="102"/>
      <c r="AB21" s="102" t="s">
        <v>135</v>
      </c>
      <c r="AC21" s="102"/>
      <c r="AD21" s="102"/>
      <c r="AE21" s="102"/>
      <c r="AF21" s="102" t="s">
        <v>135</v>
      </c>
      <c r="AG21" s="102"/>
      <c r="AH21" s="102"/>
    </row>
    <row r="22" spans="1:34" ht="15" x14ac:dyDescent="0.25">
      <c r="A22" s="142" t="s">
        <v>40</v>
      </c>
      <c r="B22" s="143" t="s">
        <v>127</v>
      </c>
      <c r="C22" s="142" t="s">
        <v>195</v>
      </c>
      <c r="D22" s="144" t="s">
        <v>196</v>
      </c>
      <c r="E22" s="144" t="s">
        <v>197</v>
      </c>
      <c r="F22" s="144" t="s">
        <v>131</v>
      </c>
      <c r="G22" s="144" t="s">
        <v>132</v>
      </c>
      <c r="H22" s="144" t="s">
        <v>133</v>
      </c>
      <c r="I22" s="144" t="s">
        <v>198</v>
      </c>
      <c r="J22" s="102"/>
      <c r="K22" s="102"/>
      <c r="L22" s="102" t="s">
        <v>135</v>
      </c>
      <c r="M22" s="102"/>
      <c r="N22" s="102"/>
      <c r="O22" s="102"/>
      <c r="P22" s="102" t="s">
        <v>135</v>
      </c>
      <c r="Q22" s="102"/>
      <c r="R22" s="102"/>
      <c r="S22" s="102"/>
      <c r="T22" s="102"/>
      <c r="U22" s="102"/>
      <c r="V22" s="102"/>
      <c r="W22" s="102" t="s">
        <v>135</v>
      </c>
      <c r="X22" s="102"/>
      <c r="Y22" s="102"/>
      <c r="Z22" s="102"/>
      <c r="AA22" s="102"/>
      <c r="AB22" s="102"/>
      <c r="AC22" s="102"/>
      <c r="AD22" s="102"/>
      <c r="AE22" s="102"/>
      <c r="AF22" s="102"/>
      <c r="AG22" s="102" t="s">
        <v>135</v>
      </c>
      <c r="AH22" s="102"/>
    </row>
    <row r="23" spans="1:34" ht="15" x14ac:dyDescent="0.25">
      <c r="A23" s="142" t="s">
        <v>40</v>
      </c>
      <c r="B23" s="143" t="s">
        <v>127</v>
      </c>
      <c r="C23" s="142" t="s">
        <v>199</v>
      </c>
      <c r="D23" s="144" t="s">
        <v>200</v>
      </c>
      <c r="E23" s="144" t="s">
        <v>201</v>
      </c>
      <c r="F23" s="144" t="s">
        <v>131</v>
      </c>
      <c r="G23" s="144" t="s">
        <v>132</v>
      </c>
      <c r="H23" s="144" t="s">
        <v>133</v>
      </c>
      <c r="I23" s="144" t="s">
        <v>134</v>
      </c>
      <c r="J23" s="102"/>
      <c r="K23" s="102"/>
      <c r="L23" s="102" t="s">
        <v>135</v>
      </c>
      <c r="M23" s="102"/>
      <c r="N23" s="102"/>
      <c r="O23" s="102"/>
      <c r="P23" s="102" t="s">
        <v>135</v>
      </c>
      <c r="Q23" s="102"/>
      <c r="R23" s="102"/>
      <c r="S23" s="102"/>
      <c r="T23" s="102"/>
      <c r="U23" s="102"/>
      <c r="V23" s="102"/>
      <c r="W23" s="102" t="s">
        <v>135</v>
      </c>
      <c r="X23" s="102"/>
      <c r="Y23" s="102"/>
      <c r="Z23" s="102"/>
      <c r="AA23" s="102"/>
      <c r="AB23" s="102"/>
      <c r="AC23" s="102"/>
      <c r="AD23" s="102"/>
      <c r="AE23" s="102"/>
      <c r="AF23" s="102"/>
      <c r="AG23" s="102" t="s">
        <v>135</v>
      </c>
      <c r="AH23" s="102"/>
    </row>
    <row r="24" spans="1:34" ht="15" x14ac:dyDescent="0.25">
      <c r="A24" s="142" t="s">
        <v>40</v>
      </c>
      <c r="B24" s="143" t="s">
        <v>127</v>
      </c>
      <c r="C24" s="142" t="s">
        <v>202</v>
      </c>
      <c r="D24" s="144" t="s">
        <v>203</v>
      </c>
      <c r="E24" s="144" t="s">
        <v>204</v>
      </c>
      <c r="F24" s="144" t="s">
        <v>131</v>
      </c>
      <c r="G24" s="144" t="s">
        <v>132</v>
      </c>
      <c r="H24" s="144" t="s">
        <v>133</v>
      </c>
      <c r="I24" s="144" t="s">
        <v>148</v>
      </c>
      <c r="J24" s="102"/>
      <c r="K24" s="102"/>
      <c r="L24" s="102" t="s">
        <v>135</v>
      </c>
      <c r="M24" s="102"/>
      <c r="N24" s="102"/>
      <c r="O24" s="102"/>
      <c r="P24" s="102" t="s">
        <v>135</v>
      </c>
      <c r="Q24" s="102"/>
      <c r="R24" s="102"/>
      <c r="S24" s="102"/>
      <c r="T24" s="102"/>
      <c r="U24" s="102"/>
      <c r="V24" s="102"/>
      <c r="W24" s="102" t="s">
        <v>135</v>
      </c>
      <c r="X24" s="102"/>
      <c r="Y24" s="102"/>
      <c r="Z24" s="102"/>
      <c r="AA24" s="102"/>
      <c r="AB24" s="102"/>
      <c r="AC24" s="102"/>
      <c r="AD24" s="102"/>
      <c r="AE24" s="102"/>
      <c r="AF24" s="102"/>
      <c r="AG24" s="102" t="s">
        <v>135</v>
      </c>
      <c r="AH24" s="102"/>
    </row>
    <row r="25" spans="1:34" ht="15" x14ac:dyDescent="0.25">
      <c r="A25" s="142" t="s">
        <v>40</v>
      </c>
      <c r="B25" s="143" t="s">
        <v>127</v>
      </c>
      <c r="C25" s="142" t="s">
        <v>205</v>
      </c>
      <c r="D25" s="144" t="s">
        <v>206</v>
      </c>
      <c r="E25" s="144" t="s">
        <v>207</v>
      </c>
      <c r="F25" s="144" t="s">
        <v>131</v>
      </c>
      <c r="G25" s="144" t="s">
        <v>132</v>
      </c>
      <c r="H25" s="144" t="s">
        <v>133</v>
      </c>
      <c r="I25" s="144" t="s">
        <v>148</v>
      </c>
      <c r="J25" s="102"/>
      <c r="K25" s="102"/>
      <c r="L25" s="102" t="s">
        <v>135</v>
      </c>
      <c r="M25" s="102"/>
      <c r="N25" s="102"/>
      <c r="O25" s="102"/>
      <c r="P25" s="102" t="s">
        <v>135</v>
      </c>
      <c r="Q25" s="102"/>
      <c r="R25" s="102"/>
      <c r="S25" s="102"/>
      <c r="T25" s="102"/>
      <c r="U25" s="102"/>
      <c r="V25" s="102"/>
      <c r="W25" s="102" t="s">
        <v>135</v>
      </c>
      <c r="X25" s="102"/>
      <c r="Y25" s="102"/>
      <c r="Z25" s="102"/>
      <c r="AA25" s="102"/>
      <c r="AB25" s="102"/>
      <c r="AC25" s="102"/>
      <c r="AD25" s="102"/>
      <c r="AE25" s="102"/>
      <c r="AF25" s="102"/>
      <c r="AG25" s="102" t="s">
        <v>135</v>
      </c>
      <c r="AH25" s="102"/>
    </row>
    <row r="26" spans="1:34" ht="15" x14ac:dyDescent="0.25">
      <c r="A26" s="142" t="s">
        <v>40</v>
      </c>
      <c r="B26" s="143" t="s">
        <v>127</v>
      </c>
      <c r="C26" s="142" t="s">
        <v>208</v>
      </c>
      <c r="D26" s="144" t="s">
        <v>209</v>
      </c>
      <c r="E26" s="144" t="s">
        <v>210</v>
      </c>
      <c r="F26" s="144" t="s">
        <v>131</v>
      </c>
      <c r="G26" s="144" t="s">
        <v>132</v>
      </c>
      <c r="H26" s="144" t="s">
        <v>133</v>
      </c>
      <c r="I26" s="144" t="s">
        <v>134</v>
      </c>
      <c r="J26" s="102"/>
      <c r="K26" s="102"/>
      <c r="L26" s="102" t="s">
        <v>135</v>
      </c>
      <c r="M26" s="102"/>
      <c r="N26" s="102"/>
      <c r="O26" s="102"/>
      <c r="P26" s="102" t="s">
        <v>135</v>
      </c>
      <c r="Q26" s="102"/>
      <c r="R26" s="102"/>
      <c r="S26" s="102"/>
      <c r="T26" s="102"/>
      <c r="U26" s="102"/>
      <c r="V26" s="102"/>
      <c r="W26" s="102" t="s">
        <v>135</v>
      </c>
      <c r="X26" s="102"/>
      <c r="Y26" s="102"/>
      <c r="Z26" s="102"/>
      <c r="AA26" s="102"/>
      <c r="AB26" s="102"/>
      <c r="AC26" s="102"/>
      <c r="AD26" s="102"/>
      <c r="AE26" s="102"/>
      <c r="AF26" s="102"/>
      <c r="AG26" s="102" t="s">
        <v>135</v>
      </c>
      <c r="AH26" s="102"/>
    </row>
    <row r="27" spans="1:34" ht="15" x14ac:dyDescent="0.25">
      <c r="A27" s="142" t="s">
        <v>40</v>
      </c>
      <c r="B27" s="143" t="s">
        <v>127</v>
      </c>
      <c r="C27" s="142" t="s">
        <v>211</v>
      </c>
      <c r="D27" s="144" t="s">
        <v>212</v>
      </c>
      <c r="E27" s="144" t="s">
        <v>213</v>
      </c>
      <c r="F27" s="144" t="s">
        <v>131</v>
      </c>
      <c r="G27" s="144" t="s">
        <v>142</v>
      </c>
      <c r="H27" s="144" t="s">
        <v>143</v>
      </c>
      <c r="I27" s="144" t="s">
        <v>144</v>
      </c>
      <c r="J27" s="102"/>
      <c r="K27" s="102"/>
      <c r="L27" s="102" t="s">
        <v>135</v>
      </c>
      <c r="M27" s="102"/>
      <c r="N27" s="102"/>
      <c r="O27" s="102"/>
      <c r="P27" s="102" t="s">
        <v>135</v>
      </c>
      <c r="Q27" s="102"/>
      <c r="R27" s="102"/>
      <c r="S27" s="102"/>
      <c r="T27" s="102"/>
      <c r="U27" s="102"/>
      <c r="V27" s="102"/>
      <c r="W27" s="102" t="s">
        <v>135</v>
      </c>
      <c r="X27" s="102"/>
      <c r="Y27" s="102"/>
      <c r="Z27" s="102"/>
      <c r="AA27" s="102"/>
      <c r="AB27" s="102"/>
      <c r="AC27" s="102"/>
      <c r="AD27" s="102" t="s">
        <v>135</v>
      </c>
      <c r="AE27" s="102"/>
      <c r="AF27" s="102"/>
      <c r="AG27" s="102"/>
      <c r="AH27" s="102"/>
    </row>
    <row r="28" spans="1:34" ht="15" x14ac:dyDescent="0.25">
      <c r="A28" s="142" t="s">
        <v>40</v>
      </c>
      <c r="B28" s="143" t="s">
        <v>127</v>
      </c>
      <c r="C28" s="142" t="s">
        <v>214</v>
      </c>
      <c r="D28" s="144" t="s">
        <v>215</v>
      </c>
      <c r="E28" s="144" t="s">
        <v>216</v>
      </c>
      <c r="F28" s="144" t="s">
        <v>131</v>
      </c>
      <c r="G28" s="145" t="s">
        <v>132</v>
      </c>
      <c r="H28" s="144" t="s">
        <v>133</v>
      </c>
      <c r="I28" s="144" t="s">
        <v>134</v>
      </c>
      <c r="J28" s="102"/>
      <c r="K28" s="102"/>
      <c r="L28" s="102" t="s">
        <v>135</v>
      </c>
      <c r="M28" s="102"/>
      <c r="N28" s="102"/>
      <c r="O28" s="102"/>
      <c r="P28" s="102" t="s">
        <v>135</v>
      </c>
      <c r="Q28" s="102"/>
      <c r="R28" s="102"/>
      <c r="S28" s="102"/>
      <c r="T28" s="102"/>
      <c r="U28" s="102"/>
      <c r="V28" s="102"/>
      <c r="W28" s="102" t="s">
        <v>135</v>
      </c>
      <c r="X28" s="102"/>
      <c r="Y28" s="102"/>
      <c r="Z28" s="102"/>
      <c r="AA28" s="102"/>
      <c r="AB28" s="102"/>
      <c r="AC28" s="102"/>
      <c r="AD28" s="102"/>
      <c r="AE28" s="102"/>
      <c r="AF28" s="102"/>
      <c r="AG28" s="102" t="s">
        <v>135</v>
      </c>
      <c r="AH28" s="102"/>
    </row>
    <row r="29" spans="1:34" ht="15" x14ac:dyDescent="0.25">
      <c r="A29" s="142" t="s">
        <v>40</v>
      </c>
      <c r="B29" s="143" t="s">
        <v>127</v>
      </c>
      <c r="C29" s="142" t="s">
        <v>217</v>
      </c>
      <c r="D29" s="144" t="s">
        <v>218</v>
      </c>
      <c r="E29" s="144" t="s">
        <v>219</v>
      </c>
      <c r="F29" s="144" t="s">
        <v>131</v>
      </c>
      <c r="G29" s="144" t="s">
        <v>132</v>
      </c>
      <c r="H29" s="144" t="s">
        <v>133</v>
      </c>
      <c r="I29" s="144" t="s">
        <v>148</v>
      </c>
      <c r="J29" s="102"/>
      <c r="K29" s="102"/>
      <c r="L29" s="102" t="s">
        <v>135</v>
      </c>
      <c r="M29" s="102"/>
      <c r="N29" s="102"/>
      <c r="O29" s="102"/>
      <c r="P29" s="102" t="s">
        <v>135</v>
      </c>
      <c r="Q29" s="102"/>
      <c r="R29" s="102"/>
      <c r="S29" s="102"/>
      <c r="T29" s="102"/>
      <c r="U29" s="102"/>
      <c r="V29" s="102"/>
      <c r="W29" s="102" t="s">
        <v>135</v>
      </c>
      <c r="X29" s="102"/>
      <c r="Y29" s="102"/>
      <c r="Z29" s="102"/>
      <c r="AA29" s="102"/>
      <c r="AB29" s="102"/>
      <c r="AC29" s="102"/>
      <c r="AD29" s="102"/>
      <c r="AE29" s="102"/>
      <c r="AF29" s="102"/>
      <c r="AG29" s="102" t="s">
        <v>135</v>
      </c>
      <c r="AH29" s="102"/>
    </row>
    <row r="30" spans="1:34" ht="15" x14ac:dyDescent="0.25">
      <c r="A30" s="142" t="s">
        <v>40</v>
      </c>
      <c r="B30" s="143" t="s">
        <v>127</v>
      </c>
      <c r="C30" s="142" t="s">
        <v>220</v>
      </c>
      <c r="D30" s="144" t="s">
        <v>221</v>
      </c>
      <c r="E30" s="144" t="s">
        <v>222</v>
      </c>
      <c r="F30" s="144" t="s">
        <v>131</v>
      </c>
      <c r="G30" s="144" t="s">
        <v>132</v>
      </c>
      <c r="H30" s="144" t="s">
        <v>133</v>
      </c>
      <c r="I30" s="144" t="s">
        <v>134</v>
      </c>
      <c r="J30" s="102"/>
      <c r="K30" s="102"/>
      <c r="L30" s="102" t="s">
        <v>135</v>
      </c>
      <c r="M30" s="102"/>
      <c r="N30" s="102"/>
      <c r="O30" s="102"/>
      <c r="P30" s="102" t="s">
        <v>135</v>
      </c>
      <c r="Q30" s="102"/>
      <c r="R30" s="102"/>
      <c r="S30" s="102"/>
      <c r="T30" s="102"/>
      <c r="U30" s="102"/>
      <c r="V30" s="102"/>
      <c r="W30" s="102" t="s">
        <v>135</v>
      </c>
      <c r="X30" s="102"/>
      <c r="Y30" s="102"/>
      <c r="Z30" s="102"/>
      <c r="AA30" s="102"/>
      <c r="AB30" s="102"/>
      <c r="AC30" s="102"/>
      <c r="AD30" s="102"/>
      <c r="AE30" s="102"/>
      <c r="AF30" s="102"/>
      <c r="AG30" s="102" t="s">
        <v>135</v>
      </c>
      <c r="AH30" s="102"/>
    </row>
    <row r="31" spans="1:34" ht="15" x14ac:dyDescent="0.25">
      <c r="A31" s="142" t="s">
        <v>40</v>
      </c>
      <c r="B31" s="143" t="s">
        <v>127</v>
      </c>
      <c r="C31" s="142" t="s">
        <v>223</v>
      </c>
      <c r="D31" s="144" t="s">
        <v>224</v>
      </c>
      <c r="E31" s="144" t="s">
        <v>225</v>
      </c>
      <c r="F31" s="144" t="s">
        <v>131</v>
      </c>
      <c r="G31" s="144" t="s">
        <v>132</v>
      </c>
      <c r="H31" s="144" t="s">
        <v>133</v>
      </c>
      <c r="I31" s="144" t="s">
        <v>148</v>
      </c>
      <c r="J31" s="102"/>
      <c r="K31" s="102"/>
      <c r="L31" s="102" t="s">
        <v>135</v>
      </c>
      <c r="M31" s="102"/>
      <c r="N31" s="102"/>
      <c r="O31" s="102"/>
      <c r="P31" s="102" t="s">
        <v>135</v>
      </c>
      <c r="Q31" s="102"/>
      <c r="R31" s="102"/>
      <c r="S31" s="102"/>
      <c r="T31" s="102"/>
      <c r="U31" s="102"/>
      <c r="V31" s="102"/>
      <c r="W31" s="102" t="s">
        <v>135</v>
      </c>
      <c r="X31" s="102"/>
      <c r="Y31" s="102"/>
      <c r="Z31" s="102"/>
      <c r="AA31" s="102"/>
      <c r="AB31" s="102"/>
      <c r="AC31" s="102"/>
      <c r="AD31" s="102"/>
      <c r="AE31" s="102"/>
      <c r="AF31" s="102"/>
      <c r="AG31" s="102" t="s">
        <v>135</v>
      </c>
      <c r="AH31" s="102"/>
    </row>
    <row r="32" spans="1:34" ht="15" x14ac:dyDescent="0.25">
      <c r="A32" s="142" t="s">
        <v>40</v>
      </c>
      <c r="B32" s="143" t="s">
        <v>127</v>
      </c>
      <c r="C32" s="142" t="s">
        <v>226</v>
      </c>
      <c r="D32" s="144" t="s">
        <v>227</v>
      </c>
      <c r="E32" s="144" t="s">
        <v>228</v>
      </c>
      <c r="F32" s="144" t="s">
        <v>131</v>
      </c>
      <c r="G32" s="144" t="s">
        <v>132</v>
      </c>
      <c r="H32" s="144" t="s">
        <v>133</v>
      </c>
      <c r="I32" s="144" t="s">
        <v>134</v>
      </c>
      <c r="J32" s="102"/>
      <c r="K32" s="102"/>
      <c r="L32" s="102" t="s">
        <v>135</v>
      </c>
      <c r="M32" s="102"/>
      <c r="N32" s="102"/>
      <c r="O32" s="102"/>
      <c r="P32" s="102" t="s">
        <v>135</v>
      </c>
      <c r="Q32" s="102"/>
      <c r="R32" s="102"/>
      <c r="S32" s="102"/>
      <c r="T32" s="102"/>
      <c r="U32" s="102"/>
      <c r="V32" s="102"/>
      <c r="W32" s="102" t="s">
        <v>135</v>
      </c>
      <c r="X32" s="102"/>
      <c r="Y32" s="102"/>
      <c r="Z32" s="102"/>
      <c r="AA32" s="102"/>
      <c r="AB32" s="102"/>
      <c r="AC32" s="102"/>
      <c r="AD32" s="102"/>
      <c r="AE32" s="102"/>
      <c r="AF32" s="102"/>
      <c r="AG32" s="102" t="s">
        <v>135</v>
      </c>
      <c r="AH32" s="102"/>
    </row>
    <row r="33" spans="1:34" ht="15" x14ac:dyDescent="0.25">
      <c r="A33" s="142" t="s">
        <v>40</v>
      </c>
      <c r="B33" s="143" t="s">
        <v>127</v>
      </c>
      <c r="C33" s="142" t="s">
        <v>229</v>
      </c>
      <c r="D33" s="144" t="s">
        <v>230</v>
      </c>
      <c r="E33" s="144" t="s">
        <v>231</v>
      </c>
      <c r="F33" s="144" t="s">
        <v>131</v>
      </c>
      <c r="G33" s="144" t="s">
        <v>132</v>
      </c>
      <c r="H33" s="144" t="s">
        <v>133</v>
      </c>
      <c r="I33" s="144" t="s">
        <v>148</v>
      </c>
      <c r="J33" s="102"/>
      <c r="K33" s="102"/>
      <c r="L33" s="102" t="s">
        <v>135</v>
      </c>
      <c r="M33" s="102"/>
      <c r="N33" s="102"/>
      <c r="O33" s="102"/>
      <c r="P33" s="102" t="s">
        <v>135</v>
      </c>
      <c r="Q33" s="102"/>
      <c r="R33" s="102"/>
      <c r="S33" s="102"/>
      <c r="T33" s="102"/>
      <c r="U33" s="102"/>
      <c r="V33" s="102"/>
      <c r="W33" s="102" t="s">
        <v>135</v>
      </c>
      <c r="X33" s="102"/>
      <c r="Y33" s="102"/>
      <c r="Z33" s="102"/>
      <c r="AA33" s="102"/>
      <c r="AB33" s="102"/>
      <c r="AC33" s="102"/>
      <c r="AD33" s="102"/>
      <c r="AE33" s="102"/>
      <c r="AF33" s="102"/>
      <c r="AG33" s="102" t="s">
        <v>135</v>
      </c>
      <c r="AH33" s="102"/>
    </row>
    <row r="34" spans="1:34" ht="15" x14ac:dyDescent="0.25">
      <c r="A34" s="142" t="s">
        <v>40</v>
      </c>
      <c r="B34" s="143" t="s">
        <v>127</v>
      </c>
      <c r="C34" s="142" t="s">
        <v>232</v>
      </c>
      <c r="D34" s="144" t="s">
        <v>233</v>
      </c>
      <c r="E34" s="144" t="s">
        <v>234</v>
      </c>
      <c r="F34" s="144" t="s">
        <v>131</v>
      </c>
      <c r="G34" s="144" t="s">
        <v>169</v>
      </c>
      <c r="H34" s="144" t="s">
        <v>170</v>
      </c>
      <c r="I34" s="144" t="s">
        <v>144</v>
      </c>
      <c r="J34" s="102"/>
      <c r="K34" s="102"/>
      <c r="L34" s="102" t="s">
        <v>135</v>
      </c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 t="s">
        <v>135</v>
      </c>
      <c r="AC34" s="102"/>
      <c r="AD34" s="102"/>
      <c r="AE34" s="102" t="s">
        <v>135</v>
      </c>
      <c r="AF34" s="102"/>
      <c r="AG34" s="102"/>
      <c r="AH34" s="102"/>
    </row>
    <row r="35" spans="1:34" ht="15" x14ac:dyDescent="0.25">
      <c r="A35" s="142" t="s">
        <v>40</v>
      </c>
      <c r="B35" s="143" t="s">
        <v>127</v>
      </c>
      <c r="C35" s="142" t="s">
        <v>235</v>
      </c>
      <c r="D35" s="144" t="s">
        <v>236</v>
      </c>
      <c r="E35" s="144" t="s">
        <v>237</v>
      </c>
      <c r="F35" s="144" t="s">
        <v>131</v>
      </c>
      <c r="G35" s="144" t="s">
        <v>132</v>
      </c>
      <c r="H35" s="144" t="s">
        <v>133</v>
      </c>
      <c r="I35" s="144" t="s">
        <v>148</v>
      </c>
      <c r="J35" s="102"/>
      <c r="K35" s="102"/>
      <c r="L35" s="102" t="s">
        <v>135</v>
      </c>
      <c r="M35" s="102"/>
      <c r="N35" s="102"/>
      <c r="O35" s="102"/>
      <c r="P35" s="102" t="s">
        <v>135</v>
      </c>
      <c r="Q35" s="102"/>
      <c r="R35" s="102"/>
      <c r="S35" s="102"/>
      <c r="T35" s="102"/>
      <c r="U35" s="102"/>
      <c r="V35" s="102"/>
      <c r="W35" s="102" t="s">
        <v>135</v>
      </c>
      <c r="X35" s="102"/>
      <c r="Y35" s="102"/>
      <c r="Z35" s="102"/>
      <c r="AA35" s="102"/>
      <c r="AB35" s="102"/>
      <c r="AC35" s="102"/>
      <c r="AD35" s="102"/>
      <c r="AE35" s="102"/>
      <c r="AF35" s="102"/>
      <c r="AG35" s="102" t="s">
        <v>135</v>
      </c>
      <c r="AH35" s="102"/>
    </row>
    <row r="36" spans="1:34" ht="15" x14ac:dyDescent="0.25">
      <c r="A36" s="142" t="s">
        <v>40</v>
      </c>
      <c r="B36" s="143" t="s">
        <v>127</v>
      </c>
      <c r="C36" s="142" t="s">
        <v>238</v>
      </c>
      <c r="D36" s="144" t="s">
        <v>239</v>
      </c>
      <c r="E36" s="144" t="s">
        <v>240</v>
      </c>
      <c r="F36" s="144" t="s">
        <v>131</v>
      </c>
      <c r="G36" s="144" t="s">
        <v>160</v>
      </c>
      <c r="H36" s="144" t="s">
        <v>133</v>
      </c>
      <c r="I36" s="144" t="s">
        <v>198</v>
      </c>
      <c r="J36" s="102"/>
      <c r="K36" s="102"/>
      <c r="L36" s="102" t="s">
        <v>135</v>
      </c>
      <c r="M36" s="102"/>
      <c r="N36" s="102"/>
      <c r="O36" s="102"/>
      <c r="P36" s="102" t="s">
        <v>135</v>
      </c>
      <c r="Q36" s="102"/>
      <c r="R36" s="102"/>
      <c r="S36" s="102"/>
      <c r="T36" s="102"/>
      <c r="U36" s="102"/>
      <c r="V36" s="102"/>
      <c r="W36" s="102" t="s">
        <v>135</v>
      </c>
      <c r="X36" s="102"/>
      <c r="Y36" s="102"/>
      <c r="Z36" s="102"/>
      <c r="AA36" s="102"/>
      <c r="AB36" s="102" t="s">
        <v>135</v>
      </c>
      <c r="AC36" s="102"/>
      <c r="AD36" s="102"/>
      <c r="AE36" s="102"/>
      <c r="AF36" s="102" t="s">
        <v>135</v>
      </c>
      <c r="AG36" s="102"/>
      <c r="AH36" s="102"/>
    </row>
    <row r="37" spans="1:34" ht="15" x14ac:dyDescent="0.25">
      <c r="A37" s="142" t="s">
        <v>40</v>
      </c>
      <c r="B37" s="143" t="s">
        <v>127</v>
      </c>
      <c r="C37" s="142" t="s">
        <v>241</v>
      </c>
      <c r="D37" s="144" t="s">
        <v>242</v>
      </c>
      <c r="E37" s="144" t="s">
        <v>243</v>
      </c>
      <c r="F37" s="144" t="s">
        <v>131</v>
      </c>
      <c r="G37" s="144" t="s">
        <v>132</v>
      </c>
      <c r="H37" s="144" t="s">
        <v>133</v>
      </c>
      <c r="I37" s="144" t="s">
        <v>198</v>
      </c>
      <c r="J37" s="102"/>
      <c r="K37" s="102"/>
      <c r="L37" s="102" t="s">
        <v>135</v>
      </c>
      <c r="M37" s="102"/>
      <c r="N37" s="102"/>
      <c r="O37" s="102"/>
      <c r="P37" s="102" t="s">
        <v>135</v>
      </c>
      <c r="Q37" s="102"/>
      <c r="R37" s="102"/>
      <c r="S37" s="102"/>
      <c r="T37" s="102"/>
      <c r="U37" s="102"/>
      <c r="V37" s="102"/>
      <c r="W37" s="102" t="s">
        <v>135</v>
      </c>
      <c r="X37" s="102"/>
      <c r="Y37" s="102"/>
      <c r="Z37" s="102"/>
      <c r="AA37" s="102"/>
      <c r="AB37" s="102"/>
      <c r="AC37" s="102"/>
      <c r="AD37" s="102"/>
      <c r="AE37" s="102"/>
      <c r="AF37" s="102"/>
      <c r="AG37" s="102" t="s">
        <v>135</v>
      </c>
      <c r="AH37" s="102"/>
    </row>
    <row r="38" spans="1:34" ht="15" x14ac:dyDescent="0.25">
      <c r="A38" s="142" t="s">
        <v>40</v>
      </c>
      <c r="B38" s="143" t="s">
        <v>127</v>
      </c>
      <c r="C38" s="142" t="s">
        <v>244</v>
      </c>
      <c r="D38" s="144" t="s">
        <v>245</v>
      </c>
      <c r="E38" s="144" t="s">
        <v>246</v>
      </c>
      <c r="F38" s="144" t="s">
        <v>131</v>
      </c>
      <c r="G38" s="144" t="s">
        <v>132</v>
      </c>
      <c r="H38" s="144" t="s">
        <v>133</v>
      </c>
      <c r="I38" s="144" t="s">
        <v>148</v>
      </c>
      <c r="J38" s="102"/>
      <c r="K38" s="102"/>
      <c r="L38" s="102" t="s">
        <v>135</v>
      </c>
      <c r="M38" s="102"/>
      <c r="N38" s="102"/>
      <c r="O38" s="102"/>
      <c r="P38" s="102" t="s">
        <v>135</v>
      </c>
      <c r="Q38" s="102"/>
      <c r="R38" s="102"/>
      <c r="S38" s="102"/>
      <c r="T38" s="102"/>
      <c r="U38" s="102"/>
      <c r="V38" s="102"/>
      <c r="W38" s="102" t="s">
        <v>135</v>
      </c>
      <c r="X38" s="102"/>
      <c r="Y38" s="102"/>
      <c r="Z38" s="102"/>
      <c r="AA38" s="102"/>
      <c r="AB38" s="102"/>
      <c r="AC38" s="102"/>
      <c r="AD38" s="102"/>
      <c r="AE38" s="102"/>
      <c r="AF38" s="102"/>
      <c r="AG38" s="102" t="s">
        <v>135</v>
      </c>
      <c r="AH38" s="102"/>
    </row>
    <row r="39" spans="1:34" ht="15" x14ac:dyDescent="0.25">
      <c r="A39" s="142" t="s">
        <v>40</v>
      </c>
      <c r="B39" s="143" t="s">
        <v>127</v>
      </c>
      <c r="C39" s="142" t="s">
        <v>247</v>
      </c>
      <c r="D39" s="144" t="s">
        <v>248</v>
      </c>
      <c r="E39" s="144" t="s">
        <v>249</v>
      </c>
      <c r="F39" s="144" t="s">
        <v>131</v>
      </c>
      <c r="G39" s="144" t="s">
        <v>250</v>
      </c>
      <c r="H39" s="144" t="s">
        <v>143</v>
      </c>
      <c r="I39" s="144" t="s">
        <v>144</v>
      </c>
      <c r="J39" s="102"/>
      <c r="K39" s="102"/>
      <c r="L39" s="102" t="s">
        <v>135</v>
      </c>
      <c r="M39" s="102"/>
      <c r="N39" s="102"/>
      <c r="O39" s="102"/>
      <c r="P39" s="102" t="s">
        <v>135</v>
      </c>
      <c r="Q39" s="102"/>
      <c r="R39" s="102"/>
      <c r="S39" s="102"/>
      <c r="T39" s="102"/>
      <c r="U39" s="102"/>
      <c r="V39" s="102"/>
      <c r="W39" s="102" t="s">
        <v>135</v>
      </c>
      <c r="X39" s="102" t="s">
        <v>135</v>
      </c>
      <c r="Y39" s="102"/>
      <c r="Z39" s="102"/>
      <c r="AA39" s="102"/>
      <c r="AB39" s="102"/>
      <c r="AC39" s="102" t="s">
        <v>135</v>
      </c>
      <c r="AD39" s="102"/>
      <c r="AE39" s="102"/>
      <c r="AF39" s="102"/>
      <c r="AG39" s="102"/>
      <c r="AH39" s="102"/>
    </row>
    <row r="40" spans="1:34" ht="15" x14ac:dyDescent="0.25">
      <c r="A40" s="142" t="s">
        <v>40</v>
      </c>
      <c r="B40" s="143" t="s">
        <v>127</v>
      </c>
      <c r="C40" s="142" t="s">
        <v>251</v>
      </c>
      <c r="D40" s="144" t="s">
        <v>252</v>
      </c>
      <c r="E40" s="144" t="s">
        <v>253</v>
      </c>
      <c r="F40" s="144" t="s">
        <v>131</v>
      </c>
      <c r="G40" s="144" t="s">
        <v>132</v>
      </c>
      <c r="H40" s="144" t="s">
        <v>133</v>
      </c>
      <c r="I40" s="144" t="s">
        <v>198</v>
      </c>
      <c r="J40" s="102"/>
      <c r="K40" s="102"/>
      <c r="L40" s="102" t="s">
        <v>135</v>
      </c>
      <c r="M40" s="102"/>
      <c r="N40" s="102"/>
      <c r="O40" s="102"/>
      <c r="P40" s="102" t="s">
        <v>135</v>
      </c>
      <c r="Q40" s="102"/>
      <c r="R40" s="102"/>
      <c r="S40" s="102"/>
      <c r="T40" s="102"/>
      <c r="U40" s="102"/>
      <c r="V40" s="102"/>
      <c r="W40" s="102" t="s">
        <v>135</v>
      </c>
      <c r="X40" s="102"/>
      <c r="Y40" s="102"/>
      <c r="Z40" s="102"/>
      <c r="AA40" s="102"/>
      <c r="AB40" s="102"/>
      <c r="AC40" s="102"/>
      <c r="AD40" s="102"/>
      <c r="AE40" s="102"/>
      <c r="AF40" s="102"/>
      <c r="AG40" s="102" t="s">
        <v>135</v>
      </c>
      <c r="AH40" s="102"/>
    </row>
    <row r="41" spans="1:34" ht="15" x14ac:dyDescent="0.25">
      <c r="A41" s="142" t="s">
        <v>40</v>
      </c>
      <c r="B41" s="143" t="s">
        <v>127</v>
      </c>
      <c r="C41" s="142" t="s">
        <v>254</v>
      </c>
      <c r="D41" s="144" t="s">
        <v>255</v>
      </c>
      <c r="E41" s="144" t="s">
        <v>256</v>
      </c>
      <c r="F41" s="144" t="s">
        <v>131</v>
      </c>
      <c r="G41" s="144" t="s">
        <v>142</v>
      </c>
      <c r="H41" s="144" t="s">
        <v>143</v>
      </c>
      <c r="I41" s="144" t="s">
        <v>257</v>
      </c>
      <c r="J41" s="102"/>
      <c r="K41" s="102"/>
      <c r="L41" s="102" t="s">
        <v>135</v>
      </c>
      <c r="M41" s="102"/>
      <c r="N41" s="102"/>
      <c r="O41" s="102"/>
      <c r="P41" s="102" t="s">
        <v>135</v>
      </c>
      <c r="Q41" s="102"/>
      <c r="R41" s="102"/>
      <c r="S41" s="102"/>
      <c r="T41" s="102"/>
      <c r="U41" s="102"/>
      <c r="V41" s="102"/>
      <c r="W41" s="102" t="s">
        <v>135</v>
      </c>
      <c r="X41" s="102"/>
      <c r="Y41" s="102"/>
      <c r="Z41" s="102"/>
      <c r="AA41" s="102"/>
      <c r="AB41" s="102"/>
      <c r="AC41" s="102"/>
      <c r="AD41" s="102" t="s">
        <v>135</v>
      </c>
      <c r="AE41" s="102"/>
      <c r="AF41" s="102"/>
      <c r="AG41" s="102"/>
      <c r="AH41" s="102"/>
    </row>
    <row r="42" spans="1:34" ht="15" x14ac:dyDescent="0.25">
      <c r="A42" s="142" t="s">
        <v>40</v>
      </c>
      <c r="B42" s="143" t="s">
        <v>127</v>
      </c>
      <c r="C42" s="142" t="s">
        <v>258</v>
      </c>
      <c r="D42" s="144" t="s">
        <v>259</v>
      </c>
      <c r="E42" s="144" t="s">
        <v>260</v>
      </c>
      <c r="F42" s="144" t="s">
        <v>131</v>
      </c>
      <c r="G42" s="144" t="s">
        <v>132</v>
      </c>
      <c r="H42" s="144" t="s">
        <v>133</v>
      </c>
      <c r="I42" s="144" t="s">
        <v>148</v>
      </c>
      <c r="J42" s="102"/>
      <c r="K42" s="102"/>
      <c r="L42" s="102" t="s">
        <v>135</v>
      </c>
      <c r="M42" s="102"/>
      <c r="N42" s="102"/>
      <c r="O42" s="102"/>
      <c r="P42" s="102" t="s">
        <v>135</v>
      </c>
      <c r="Q42" s="102"/>
      <c r="R42" s="102"/>
      <c r="S42" s="102"/>
      <c r="T42" s="102"/>
      <c r="U42" s="102"/>
      <c r="V42" s="102"/>
      <c r="W42" s="102" t="s">
        <v>135</v>
      </c>
      <c r="X42" s="102"/>
      <c r="Y42" s="102"/>
      <c r="Z42" s="102"/>
      <c r="AA42" s="102"/>
      <c r="AB42" s="102"/>
      <c r="AC42" s="102"/>
      <c r="AD42" s="102"/>
      <c r="AE42" s="102"/>
      <c r="AF42" s="102"/>
      <c r="AG42" s="102" t="s">
        <v>135</v>
      </c>
      <c r="AH42" s="102"/>
    </row>
    <row r="43" spans="1:34" ht="15" x14ac:dyDescent="0.25">
      <c r="A43" s="142" t="s">
        <v>40</v>
      </c>
      <c r="B43" s="143" t="s">
        <v>127</v>
      </c>
      <c r="C43" s="142" t="s">
        <v>261</v>
      </c>
      <c r="D43" s="144" t="s">
        <v>262</v>
      </c>
      <c r="E43" s="144" t="s">
        <v>263</v>
      </c>
      <c r="F43" s="144" t="s">
        <v>131</v>
      </c>
      <c r="G43" s="144" t="s">
        <v>160</v>
      </c>
      <c r="H43" s="144" t="s">
        <v>133</v>
      </c>
      <c r="I43" s="144" t="s">
        <v>148</v>
      </c>
      <c r="J43" s="102"/>
      <c r="K43" s="102"/>
      <c r="L43" s="102" t="s">
        <v>135</v>
      </c>
      <c r="M43" s="102"/>
      <c r="N43" s="102"/>
      <c r="O43" s="102"/>
      <c r="P43" s="102" t="s">
        <v>135</v>
      </c>
      <c r="Q43" s="102"/>
      <c r="R43" s="102"/>
      <c r="S43" s="102"/>
      <c r="T43" s="102"/>
      <c r="U43" s="102"/>
      <c r="V43" s="102"/>
      <c r="W43" s="102" t="s">
        <v>135</v>
      </c>
      <c r="X43" s="102"/>
      <c r="Y43" s="102"/>
      <c r="Z43" s="102"/>
      <c r="AA43" s="102"/>
      <c r="AB43" s="102" t="s">
        <v>135</v>
      </c>
      <c r="AC43" s="102"/>
      <c r="AD43" s="102"/>
      <c r="AE43" s="102"/>
      <c r="AF43" s="102" t="s">
        <v>135</v>
      </c>
      <c r="AG43" s="102"/>
      <c r="AH43" s="102"/>
    </row>
    <row r="44" spans="1:34" ht="15" x14ac:dyDescent="0.25">
      <c r="A44" s="142" t="s">
        <v>40</v>
      </c>
      <c r="B44" s="143" t="s">
        <v>127</v>
      </c>
      <c r="C44" s="142" t="s">
        <v>264</v>
      </c>
      <c r="D44" s="144" t="s">
        <v>265</v>
      </c>
      <c r="E44" s="144" t="s">
        <v>266</v>
      </c>
      <c r="F44" s="144" t="s">
        <v>131</v>
      </c>
      <c r="G44" s="144" t="s">
        <v>267</v>
      </c>
      <c r="H44" s="144" t="s">
        <v>268</v>
      </c>
      <c r="I44" s="144" t="s">
        <v>144</v>
      </c>
      <c r="J44" s="102"/>
      <c r="K44" s="102"/>
      <c r="L44" s="102" t="s">
        <v>135</v>
      </c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</row>
    <row r="45" spans="1:34" ht="15" x14ac:dyDescent="0.25">
      <c r="A45" s="142" t="s">
        <v>40</v>
      </c>
      <c r="B45" s="143" t="s">
        <v>127</v>
      </c>
      <c r="C45" s="142" t="s">
        <v>269</v>
      </c>
      <c r="D45" s="144" t="s">
        <v>270</v>
      </c>
      <c r="E45" s="144" t="s">
        <v>271</v>
      </c>
      <c r="F45" s="144" t="s">
        <v>131</v>
      </c>
      <c r="G45" s="144" t="s">
        <v>169</v>
      </c>
      <c r="H45" s="144" t="s">
        <v>170</v>
      </c>
      <c r="I45" s="144" t="s">
        <v>144</v>
      </c>
      <c r="J45" s="102"/>
      <c r="K45" s="102"/>
      <c r="L45" s="102" t="s">
        <v>135</v>
      </c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 t="s">
        <v>135</v>
      </c>
      <c r="AC45" s="102"/>
      <c r="AD45" s="102"/>
      <c r="AE45" s="102" t="s">
        <v>135</v>
      </c>
      <c r="AF45" s="102"/>
      <c r="AG45" s="102"/>
      <c r="AH45" s="102"/>
    </row>
    <row r="46" spans="1:34" ht="15" x14ac:dyDescent="0.25">
      <c r="A46" s="142" t="s">
        <v>40</v>
      </c>
      <c r="B46" s="143" t="s">
        <v>127</v>
      </c>
      <c r="C46" s="142" t="s">
        <v>272</v>
      </c>
      <c r="D46" s="144" t="s">
        <v>273</v>
      </c>
      <c r="E46" s="144" t="s">
        <v>274</v>
      </c>
      <c r="F46" s="144" t="s">
        <v>131</v>
      </c>
      <c r="G46" s="144" t="s">
        <v>132</v>
      </c>
      <c r="H46" s="144" t="s">
        <v>133</v>
      </c>
      <c r="I46" s="144" t="s">
        <v>198</v>
      </c>
      <c r="J46" s="102"/>
      <c r="K46" s="102"/>
      <c r="L46" s="102" t="s">
        <v>135</v>
      </c>
      <c r="M46" s="102"/>
      <c r="N46" s="102"/>
      <c r="O46" s="102"/>
      <c r="P46" s="102" t="s">
        <v>135</v>
      </c>
      <c r="Q46" s="102"/>
      <c r="R46" s="102"/>
      <c r="S46" s="102"/>
      <c r="T46" s="102"/>
      <c r="U46" s="102"/>
      <c r="V46" s="102"/>
      <c r="W46" s="102" t="s">
        <v>135</v>
      </c>
      <c r="X46" s="102"/>
      <c r="Y46" s="102"/>
      <c r="Z46" s="102"/>
      <c r="AA46" s="102"/>
      <c r="AB46" s="102"/>
      <c r="AC46" s="102"/>
      <c r="AD46" s="102"/>
      <c r="AE46" s="102"/>
      <c r="AF46" s="102"/>
      <c r="AG46" s="102" t="s">
        <v>135</v>
      </c>
      <c r="AH46" s="102"/>
    </row>
    <row r="47" spans="1:34" ht="15" x14ac:dyDescent="0.25">
      <c r="A47" s="142" t="s">
        <v>40</v>
      </c>
      <c r="B47" s="143" t="s">
        <v>127</v>
      </c>
      <c r="C47" s="142" t="s">
        <v>275</v>
      </c>
      <c r="D47" s="144" t="s">
        <v>276</v>
      </c>
      <c r="E47" s="144" t="s">
        <v>277</v>
      </c>
      <c r="F47" s="144" t="s">
        <v>131</v>
      </c>
      <c r="G47" s="144" t="s">
        <v>132</v>
      </c>
      <c r="H47" s="144" t="s">
        <v>133</v>
      </c>
      <c r="I47" s="144" t="s">
        <v>198</v>
      </c>
      <c r="J47" s="102"/>
      <c r="K47" s="102"/>
      <c r="L47" s="102" t="s">
        <v>135</v>
      </c>
      <c r="M47" s="102"/>
      <c r="N47" s="102"/>
      <c r="O47" s="102"/>
      <c r="P47" s="102" t="s">
        <v>135</v>
      </c>
      <c r="Q47" s="102"/>
      <c r="R47" s="102"/>
      <c r="S47" s="102"/>
      <c r="T47" s="102"/>
      <c r="U47" s="102"/>
      <c r="V47" s="102"/>
      <c r="W47" s="102" t="s">
        <v>135</v>
      </c>
      <c r="X47" s="102"/>
      <c r="Y47" s="102"/>
      <c r="Z47" s="102"/>
      <c r="AA47" s="102"/>
      <c r="AB47" s="102"/>
      <c r="AC47" s="102"/>
      <c r="AD47" s="102"/>
      <c r="AE47" s="102"/>
      <c r="AF47" s="102"/>
      <c r="AG47" s="102" t="s">
        <v>135</v>
      </c>
      <c r="AH47" s="102"/>
    </row>
    <row r="48" spans="1:34" ht="15" x14ac:dyDescent="0.25">
      <c r="A48" s="142" t="s">
        <v>40</v>
      </c>
      <c r="B48" s="143" t="s">
        <v>127</v>
      </c>
      <c r="C48" s="142" t="s">
        <v>278</v>
      </c>
      <c r="D48" s="144" t="s">
        <v>279</v>
      </c>
      <c r="E48" s="144" t="s">
        <v>280</v>
      </c>
      <c r="F48" s="144" t="s">
        <v>131</v>
      </c>
      <c r="G48" s="144" t="s">
        <v>132</v>
      </c>
      <c r="H48" s="144" t="s">
        <v>133</v>
      </c>
      <c r="I48" s="144" t="s">
        <v>198</v>
      </c>
      <c r="J48" s="102"/>
      <c r="K48" s="102"/>
      <c r="L48" s="102" t="s">
        <v>135</v>
      </c>
      <c r="M48" s="102"/>
      <c r="N48" s="102"/>
      <c r="O48" s="102"/>
      <c r="P48" s="102" t="s">
        <v>135</v>
      </c>
      <c r="Q48" s="102"/>
      <c r="R48" s="102"/>
      <c r="S48" s="102"/>
      <c r="T48" s="102"/>
      <c r="U48" s="102"/>
      <c r="V48" s="102"/>
      <c r="W48" s="102" t="s">
        <v>135</v>
      </c>
      <c r="X48" s="102"/>
      <c r="Y48" s="102"/>
      <c r="Z48" s="102"/>
      <c r="AA48" s="102"/>
      <c r="AB48" s="102"/>
      <c r="AC48" s="102"/>
      <c r="AD48" s="102"/>
      <c r="AE48" s="102"/>
      <c r="AF48" s="102"/>
      <c r="AG48" s="102" t="s">
        <v>135</v>
      </c>
      <c r="AH48" s="102"/>
    </row>
    <row r="49" spans="1:34" ht="15" x14ac:dyDescent="0.25">
      <c r="A49" s="142" t="s">
        <v>40</v>
      </c>
      <c r="B49" s="143" t="s">
        <v>127</v>
      </c>
      <c r="C49" s="142" t="s">
        <v>281</v>
      </c>
      <c r="D49" s="144" t="s">
        <v>282</v>
      </c>
      <c r="E49" s="144" t="s">
        <v>283</v>
      </c>
      <c r="F49" s="144" t="s">
        <v>131</v>
      </c>
      <c r="G49" s="144" t="s">
        <v>160</v>
      </c>
      <c r="H49" s="144" t="s">
        <v>170</v>
      </c>
      <c r="I49" s="144" t="s">
        <v>134</v>
      </c>
      <c r="J49" s="102"/>
      <c r="K49" s="102"/>
      <c r="L49" s="102" t="s">
        <v>135</v>
      </c>
      <c r="M49" s="102"/>
      <c r="N49" s="102"/>
      <c r="O49" s="102"/>
      <c r="P49" s="102" t="s">
        <v>135</v>
      </c>
      <c r="Q49" s="102"/>
      <c r="R49" s="102"/>
      <c r="S49" s="102"/>
      <c r="T49" s="102"/>
      <c r="U49" s="102"/>
      <c r="V49" s="102"/>
      <c r="W49" s="102" t="s">
        <v>135</v>
      </c>
      <c r="X49" s="102"/>
      <c r="Y49" s="102"/>
      <c r="Z49" s="102"/>
      <c r="AA49" s="102"/>
      <c r="AB49" s="102" t="s">
        <v>135</v>
      </c>
      <c r="AC49" s="102"/>
      <c r="AD49" s="102"/>
      <c r="AE49" s="102"/>
      <c r="AF49" s="102" t="s">
        <v>135</v>
      </c>
      <c r="AG49" s="102"/>
      <c r="AH49" s="102"/>
    </row>
    <row r="50" spans="1:34" ht="15" x14ac:dyDescent="0.25">
      <c r="A50" s="142" t="s">
        <v>40</v>
      </c>
      <c r="B50" s="143" t="s">
        <v>127</v>
      </c>
      <c r="C50" s="142" t="s">
        <v>284</v>
      </c>
      <c r="D50" s="144" t="s">
        <v>285</v>
      </c>
      <c r="E50" s="144" t="s">
        <v>286</v>
      </c>
      <c r="F50" s="144" t="s">
        <v>131</v>
      </c>
      <c r="G50" s="144" t="s">
        <v>132</v>
      </c>
      <c r="H50" s="144" t="s">
        <v>133</v>
      </c>
      <c r="I50" s="144" t="s">
        <v>134</v>
      </c>
      <c r="J50" s="102"/>
      <c r="K50" s="102"/>
      <c r="L50" s="102" t="s">
        <v>135</v>
      </c>
      <c r="M50" s="102"/>
      <c r="N50" s="102"/>
      <c r="O50" s="102"/>
      <c r="P50" s="102" t="s">
        <v>135</v>
      </c>
      <c r="Q50" s="102"/>
      <c r="R50" s="102"/>
      <c r="S50" s="102"/>
      <c r="T50" s="102"/>
      <c r="U50" s="102"/>
      <c r="V50" s="102"/>
      <c r="W50" s="102" t="s">
        <v>135</v>
      </c>
      <c r="X50" s="102"/>
      <c r="Y50" s="102"/>
      <c r="Z50" s="102"/>
      <c r="AA50" s="102"/>
      <c r="AB50" s="102"/>
      <c r="AC50" s="102"/>
      <c r="AD50" s="102"/>
      <c r="AE50" s="102"/>
      <c r="AF50" s="102"/>
      <c r="AG50" s="102" t="s">
        <v>135</v>
      </c>
      <c r="AH50" s="102"/>
    </row>
    <row r="51" spans="1:34" ht="15" x14ac:dyDescent="0.25">
      <c r="A51" s="142" t="s">
        <v>40</v>
      </c>
      <c r="B51" s="143" t="s">
        <v>127</v>
      </c>
      <c r="C51" s="142" t="s">
        <v>287</v>
      </c>
      <c r="D51" s="144" t="s">
        <v>288</v>
      </c>
      <c r="E51" s="144" t="s">
        <v>289</v>
      </c>
      <c r="F51" s="144" t="s">
        <v>131</v>
      </c>
      <c r="G51" s="144" t="s">
        <v>142</v>
      </c>
      <c r="H51" s="144" t="s">
        <v>143</v>
      </c>
      <c r="I51" s="144" t="s">
        <v>257</v>
      </c>
      <c r="J51" s="102"/>
      <c r="K51" s="102"/>
      <c r="L51" s="102" t="s">
        <v>135</v>
      </c>
      <c r="M51" s="102"/>
      <c r="N51" s="102"/>
      <c r="O51" s="102"/>
      <c r="P51" s="102" t="s">
        <v>135</v>
      </c>
      <c r="Q51" s="102"/>
      <c r="R51" s="102"/>
      <c r="S51" s="102"/>
      <c r="T51" s="102"/>
      <c r="U51" s="102"/>
      <c r="V51" s="102"/>
      <c r="W51" s="102" t="s">
        <v>135</v>
      </c>
      <c r="X51" s="102"/>
      <c r="Y51" s="102"/>
      <c r="Z51" s="102"/>
      <c r="AA51" s="102"/>
      <c r="AB51" s="102"/>
      <c r="AC51" s="102"/>
      <c r="AD51" s="102" t="s">
        <v>135</v>
      </c>
      <c r="AE51" s="102"/>
      <c r="AF51" s="102"/>
      <c r="AG51" s="102"/>
      <c r="AH51" s="102"/>
    </row>
    <row r="52" spans="1:34" ht="15" x14ac:dyDescent="0.25">
      <c r="A52" s="142" t="s">
        <v>40</v>
      </c>
      <c r="B52" s="143" t="s">
        <v>127</v>
      </c>
      <c r="C52" s="142" t="s">
        <v>290</v>
      </c>
      <c r="D52" s="144" t="s">
        <v>291</v>
      </c>
      <c r="E52" s="144" t="s">
        <v>292</v>
      </c>
      <c r="F52" s="144" t="s">
        <v>131</v>
      </c>
      <c r="G52" s="144" t="s">
        <v>132</v>
      </c>
      <c r="H52" s="144" t="s">
        <v>133</v>
      </c>
      <c r="I52" s="144" t="s">
        <v>134</v>
      </c>
      <c r="J52" s="102"/>
      <c r="K52" s="102"/>
      <c r="L52" s="102" t="s">
        <v>135</v>
      </c>
      <c r="M52" s="102"/>
      <c r="N52" s="102"/>
      <c r="O52" s="102"/>
      <c r="P52" s="102" t="s">
        <v>135</v>
      </c>
      <c r="Q52" s="102"/>
      <c r="R52" s="102"/>
      <c r="S52" s="102"/>
      <c r="T52" s="102"/>
      <c r="U52" s="102"/>
      <c r="V52" s="102"/>
      <c r="W52" s="102" t="s">
        <v>135</v>
      </c>
      <c r="X52" s="102"/>
      <c r="Y52" s="102"/>
      <c r="Z52" s="102"/>
      <c r="AA52" s="102"/>
      <c r="AB52" s="102"/>
      <c r="AC52" s="102"/>
      <c r="AD52" s="102"/>
      <c r="AE52" s="102"/>
      <c r="AF52" s="102"/>
      <c r="AG52" s="102" t="s">
        <v>135</v>
      </c>
      <c r="AH52" s="102"/>
    </row>
    <row r="53" spans="1:34" ht="15" x14ac:dyDescent="0.25">
      <c r="A53" s="142" t="s">
        <v>40</v>
      </c>
      <c r="B53" s="143" t="s">
        <v>127</v>
      </c>
      <c r="C53" s="142" t="s">
        <v>293</v>
      </c>
      <c r="D53" s="144" t="s">
        <v>294</v>
      </c>
      <c r="E53" s="144" t="s">
        <v>295</v>
      </c>
      <c r="F53" s="144" t="s">
        <v>131</v>
      </c>
      <c r="G53" s="144" t="s">
        <v>132</v>
      </c>
      <c r="H53" s="144" t="s">
        <v>133</v>
      </c>
      <c r="I53" s="144" t="s">
        <v>148</v>
      </c>
      <c r="J53" s="102"/>
      <c r="K53" s="102"/>
      <c r="L53" s="102" t="s">
        <v>135</v>
      </c>
      <c r="M53" s="102"/>
      <c r="N53" s="102"/>
      <c r="O53" s="102"/>
      <c r="P53" s="102" t="s">
        <v>135</v>
      </c>
      <c r="Q53" s="102"/>
      <c r="R53" s="102"/>
      <c r="S53" s="102"/>
      <c r="T53" s="102"/>
      <c r="U53" s="102"/>
      <c r="V53" s="102"/>
      <c r="W53" s="102" t="s">
        <v>135</v>
      </c>
      <c r="X53" s="102"/>
      <c r="Y53" s="102"/>
      <c r="Z53" s="102"/>
      <c r="AA53" s="102"/>
      <c r="AB53" s="102"/>
      <c r="AC53" s="102"/>
      <c r="AD53" s="102"/>
      <c r="AE53" s="102"/>
      <c r="AF53" s="102"/>
      <c r="AG53" s="102" t="s">
        <v>135</v>
      </c>
      <c r="AH53" s="102"/>
    </row>
    <row r="54" spans="1:34" ht="15" x14ac:dyDescent="0.25">
      <c r="A54" s="142" t="s">
        <v>40</v>
      </c>
      <c r="B54" s="143" t="s">
        <v>127</v>
      </c>
      <c r="C54" s="142" t="s">
        <v>296</v>
      </c>
      <c r="D54" s="144" t="s">
        <v>297</v>
      </c>
      <c r="E54" s="144" t="s">
        <v>298</v>
      </c>
      <c r="F54" s="144" t="s">
        <v>131</v>
      </c>
      <c r="G54" s="144" t="s">
        <v>132</v>
      </c>
      <c r="H54" s="144" t="s">
        <v>133</v>
      </c>
      <c r="I54" s="144" t="s">
        <v>148</v>
      </c>
      <c r="J54" s="102"/>
      <c r="K54" s="102"/>
      <c r="L54" s="102" t="s">
        <v>135</v>
      </c>
      <c r="M54" s="102"/>
      <c r="N54" s="102"/>
      <c r="O54" s="102"/>
      <c r="P54" s="102" t="s">
        <v>135</v>
      </c>
      <c r="Q54" s="102"/>
      <c r="R54" s="102"/>
      <c r="S54" s="102"/>
      <c r="T54" s="102"/>
      <c r="U54" s="102"/>
      <c r="V54" s="102"/>
      <c r="W54" s="102" t="s">
        <v>135</v>
      </c>
      <c r="X54" s="102"/>
      <c r="Y54" s="102"/>
      <c r="Z54" s="102"/>
      <c r="AA54" s="102"/>
      <c r="AB54" s="102"/>
      <c r="AC54" s="102"/>
      <c r="AD54" s="102"/>
      <c r="AE54" s="102"/>
      <c r="AF54" s="102"/>
      <c r="AG54" s="102" t="s">
        <v>135</v>
      </c>
      <c r="AH54" s="102"/>
    </row>
    <row r="55" spans="1:34" ht="15" x14ac:dyDescent="0.25">
      <c r="A55" s="142" t="s">
        <v>40</v>
      </c>
      <c r="B55" s="143" t="s">
        <v>127</v>
      </c>
      <c r="C55" s="142" t="s">
        <v>299</v>
      </c>
      <c r="D55" s="144" t="s">
        <v>300</v>
      </c>
      <c r="E55" s="144" t="s">
        <v>301</v>
      </c>
      <c r="F55" s="144" t="s">
        <v>131</v>
      </c>
      <c r="G55" s="144" t="s">
        <v>267</v>
      </c>
      <c r="H55" s="144" t="s">
        <v>268</v>
      </c>
      <c r="I55" s="144" t="s">
        <v>144</v>
      </c>
      <c r="J55" s="102"/>
      <c r="K55" s="102"/>
      <c r="L55" s="102" t="s">
        <v>135</v>
      </c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</row>
    <row r="56" spans="1:34" ht="15" x14ac:dyDescent="0.25">
      <c r="A56" s="142" t="s">
        <v>40</v>
      </c>
      <c r="B56" s="143" t="s">
        <v>127</v>
      </c>
      <c r="C56" s="142" t="s">
        <v>302</v>
      </c>
      <c r="D56" s="144" t="s">
        <v>303</v>
      </c>
      <c r="E56" s="144" t="s">
        <v>304</v>
      </c>
      <c r="F56" s="144" t="s">
        <v>131</v>
      </c>
      <c r="G56" s="144" t="s">
        <v>132</v>
      </c>
      <c r="H56" s="144" t="s">
        <v>133</v>
      </c>
      <c r="I56" s="144" t="s">
        <v>148</v>
      </c>
      <c r="J56" s="102"/>
      <c r="K56" s="102"/>
      <c r="L56" s="102" t="s">
        <v>135</v>
      </c>
      <c r="M56" s="102"/>
      <c r="N56" s="102"/>
      <c r="O56" s="102"/>
      <c r="P56" s="102" t="s">
        <v>135</v>
      </c>
      <c r="Q56" s="102"/>
      <c r="R56" s="102"/>
      <c r="S56" s="102"/>
      <c r="T56" s="102"/>
      <c r="U56" s="102"/>
      <c r="V56" s="102"/>
      <c r="W56" s="102" t="s">
        <v>135</v>
      </c>
      <c r="X56" s="102"/>
      <c r="Y56" s="102"/>
      <c r="Z56" s="102"/>
      <c r="AA56" s="102"/>
      <c r="AB56" s="102"/>
      <c r="AC56" s="102"/>
      <c r="AD56" s="102"/>
      <c r="AE56" s="102"/>
      <c r="AF56" s="102"/>
      <c r="AG56" s="102" t="s">
        <v>135</v>
      </c>
      <c r="AH56" s="102"/>
    </row>
    <row r="57" spans="1:34" ht="15" x14ac:dyDescent="0.25">
      <c r="A57" s="142" t="s">
        <v>40</v>
      </c>
      <c r="B57" s="143" t="s">
        <v>127</v>
      </c>
      <c r="C57" s="142" t="s">
        <v>305</v>
      </c>
      <c r="D57" s="144" t="s">
        <v>306</v>
      </c>
      <c r="E57" s="144" t="s">
        <v>307</v>
      </c>
      <c r="F57" s="144" t="s">
        <v>131</v>
      </c>
      <c r="G57" s="144" t="s">
        <v>132</v>
      </c>
      <c r="H57" s="144" t="s">
        <v>133</v>
      </c>
      <c r="I57" s="144" t="s">
        <v>198</v>
      </c>
      <c r="J57" s="102"/>
      <c r="K57" s="102"/>
      <c r="L57" s="102" t="s">
        <v>135</v>
      </c>
      <c r="M57" s="102"/>
      <c r="N57" s="102"/>
      <c r="O57" s="102"/>
      <c r="P57" s="102" t="s">
        <v>135</v>
      </c>
      <c r="Q57" s="102"/>
      <c r="R57" s="102"/>
      <c r="S57" s="102"/>
      <c r="T57" s="102"/>
      <c r="U57" s="102"/>
      <c r="V57" s="102"/>
      <c r="W57" s="102" t="s">
        <v>135</v>
      </c>
      <c r="X57" s="102"/>
      <c r="Y57" s="102"/>
      <c r="Z57" s="102"/>
      <c r="AA57" s="102"/>
      <c r="AB57" s="102"/>
      <c r="AC57" s="102"/>
      <c r="AD57" s="102"/>
      <c r="AE57" s="102"/>
      <c r="AF57" s="102"/>
      <c r="AG57" s="102" t="s">
        <v>135</v>
      </c>
      <c r="AH57" s="102"/>
    </row>
    <row r="58" spans="1:34" ht="15" x14ac:dyDescent="0.25">
      <c r="A58" s="142" t="s">
        <v>40</v>
      </c>
      <c r="B58" s="143" t="s">
        <v>127</v>
      </c>
      <c r="C58" s="142" t="s">
        <v>308</v>
      </c>
      <c r="D58" s="144" t="s">
        <v>309</v>
      </c>
      <c r="E58" s="144" t="s">
        <v>310</v>
      </c>
      <c r="F58" s="144" t="s">
        <v>131</v>
      </c>
      <c r="G58" s="144" t="s">
        <v>132</v>
      </c>
      <c r="H58" s="144" t="s">
        <v>133</v>
      </c>
      <c r="I58" s="144" t="s">
        <v>198</v>
      </c>
      <c r="J58" s="102"/>
      <c r="K58" s="102"/>
      <c r="L58" s="102" t="s">
        <v>135</v>
      </c>
      <c r="M58" s="102"/>
      <c r="N58" s="102"/>
      <c r="O58" s="102"/>
      <c r="P58" s="102" t="s">
        <v>135</v>
      </c>
      <c r="Q58" s="102"/>
      <c r="R58" s="102"/>
      <c r="S58" s="102"/>
      <c r="T58" s="102"/>
      <c r="U58" s="102"/>
      <c r="V58" s="102"/>
      <c r="W58" s="102" t="s">
        <v>135</v>
      </c>
      <c r="X58" s="102"/>
      <c r="Y58" s="102"/>
      <c r="Z58" s="102"/>
      <c r="AA58" s="102"/>
      <c r="AB58" s="102"/>
      <c r="AC58" s="102"/>
      <c r="AD58" s="102"/>
      <c r="AE58" s="102"/>
      <c r="AF58" s="102"/>
      <c r="AG58" s="102" t="s">
        <v>135</v>
      </c>
      <c r="AH58" s="102"/>
    </row>
    <row r="59" spans="1:34" ht="15" x14ac:dyDescent="0.25">
      <c r="A59" s="142" t="s">
        <v>40</v>
      </c>
      <c r="B59" s="143" t="s">
        <v>127</v>
      </c>
      <c r="C59" s="142" t="s">
        <v>311</v>
      </c>
      <c r="D59" s="146" t="s">
        <v>312</v>
      </c>
      <c r="E59" s="146" t="s">
        <v>313</v>
      </c>
      <c r="F59" s="146" t="s">
        <v>131</v>
      </c>
      <c r="G59" s="146" t="s">
        <v>160</v>
      </c>
      <c r="H59" s="144" t="s">
        <v>133</v>
      </c>
      <c r="I59" s="146" t="s">
        <v>134</v>
      </c>
      <c r="J59" s="146"/>
      <c r="K59" s="146"/>
      <c r="L59" s="102" t="s">
        <v>135</v>
      </c>
      <c r="M59" s="146"/>
      <c r="N59" s="146"/>
      <c r="O59" s="146"/>
      <c r="P59" s="146" t="s">
        <v>314</v>
      </c>
      <c r="Q59" s="146"/>
      <c r="R59" s="146" t="s">
        <v>314</v>
      </c>
      <c r="S59" s="146"/>
      <c r="T59" s="146"/>
      <c r="U59" s="146"/>
      <c r="V59" s="146"/>
      <c r="W59" s="146" t="s">
        <v>314</v>
      </c>
      <c r="X59" s="146"/>
      <c r="Y59" s="146"/>
      <c r="Z59" s="146"/>
      <c r="AA59" s="146" t="s">
        <v>314</v>
      </c>
      <c r="AB59" s="146" t="s">
        <v>314</v>
      </c>
      <c r="AC59" s="146" t="s">
        <v>314</v>
      </c>
      <c r="AD59" s="146"/>
      <c r="AE59" s="146"/>
      <c r="AF59" s="146" t="s">
        <v>314</v>
      </c>
      <c r="AG59" s="146"/>
      <c r="AH59" s="146"/>
    </row>
    <row r="60" spans="1:34" ht="15" x14ac:dyDescent="0.25">
      <c r="A60" s="142" t="s">
        <v>40</v>
      </c>
      <c r="B60" s="143" t="s">
        <v>127</v>
      </c>
      <c r="C60" s="146" t="s">
        <v>315</v>
      </c>
      <c r="D60" s="146" t="s">
        <v>316</v>
      </c>
      <c r="E60" s="146" t="s">
        <v>317</v>
      </c>
      <c r="F60" s="146" t="s">
        <v>131</v>
      </c>
      <c r="G60" s="146" t="s">
        <v>160</v>
      </c>
      <c r="H60" s="144" t="s">
        <v>133</v>
      </c>
      <c r="I60" s="146" t="s">
        <v>134</v>
      </c>
      <c r="J60" s="146"/>
      <c r="K60" s="146"/>
      <c r="L60" s="102" t="s">
        <v>135</v>
      </c>
      <c r="M60" s="146"/>
      <c r="N60" s="146"/>
      <c r="O60" s="146"/>
      <c r="P60" s="146" t="s">
        <v>314</v>
      </c>
      <c r="Q60" s="146"/>
      <c r="R60" s="146" t="s">
        <v>314</v>
      </c>
      <c r="S60" s="146"/>
      <c r="T60" s="146"/>
      <c r="U60" s="146"/>
      <c r="V60" s="146"/>
      <c r="W60" s="146" t="s">
        <v>314</v>
      </c>
      <c r="X60" s="146"/>
      <c r="Y60" s="146"/>
      <c r="Z60" s="146"/>
      <c r="AA60" s="146" t="s">
        <v>314</v>
      </c>
      <c r="AB60" s="146" t="s">
        <v>314</v>
      </c>
      <c r="AC60" s="146" t="s">
        <v>314</v>
      </c>
      <c r="AD60" s="146"/>
      <c r="AE60" s="146"/>
      <c r="AF60" s="146" t="s">
        <v>314</v>
      </c>
      <c r="AG60" s="146"/>
      <c r="AH60" s="146"/>
    </row>
    <row r="61" spans="1:34" ht="15" x14ac:dyDescent="0.25">
      <c r="A61" s="142" t="s">
        <v>40</v>
      </c>
      <c r="B61" s="143" t="s">
        <v>127</v>
      </c>
      <c r="C61" s="146" t="s">
        <v>318</v>
      </c>
      <c r="D61" s="146" t="s">
        <v>319</v>
      </c>
      <c r="E61" s="146" t="s">
        <v>185</v>
      </c>
      <c r="F61" s="146" t="s">
        <v>131</v>
      </c>
      <c r="G61" s="146"/>
      <c r="H61" s="144" t="s">
        <v>57</v>
      </c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</row>
    <row r="62" spans="1:34" ht="15" x14ac:dyDescent="0.25">
      <c r="A62" s="142" t="s">
        <v>40</v>
      </c>
      <c r="B62" s="143" t="s">
        <v>127</v>
      </c>
      <c r="C62" s="142" t="s">
        <v>320</v>
      </c>
      <c r="D62" s="144" t="s">
        <v>321</v>
      </c>
      <c r="E62" s="144" t="s">
        <v>322</v>
      </c>
      <c r="F62" s="144" t="s">
        <v>323</v>
      </c>
      <c r="G62" s="144"/>
      <c r="H62" s="144"/>
      <c r="I62" s="144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</row>
    <row r="63" spans="1:34" ht="15" x14ac:dyDescent="0.25">
      <c r="A63" s="142" t="s">
        <v>40</v>
      </c>
      <c r="B63" s="143" t="s">
        <v>127</v>
      </c>
      <c r="C63" s="142" t="s">
        <v>324</v>
      </c>
      <c r="D63" s="144" t="s">
        <v>325</v>
      </c>
      <c r="E63" s="144" t="s">
        <v>154</v>
      </c>
      <c r="F63" s="144" t="s">
        <v>323</v>
      </c>
      <c r="G63" s="144"/>
      <c r="H63" s="144"/>
      <c r="I63" s="144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</row>
    <row r="64" spans="1:34" ht="15" x14ac:dyDescent="0.25">
      <c r="A64" s="142" t="s">
        <v>40</v>
      </c>
      <c r="B64" s="143" t="s">
        <v>127</v>
      </c>
      <c r="C64" s="142" t="s">
        <v>326</v>
      </c>
      <c r="D64" s="144" t="s">
        <v>327</v>
      </c>
      <c r="E64" s="144" t="s">
        <v>328</v>
      </c>
      <c r="F64" s="144" t="s">
        <v>323</v>
      </c>
      <c r="G64" s="144"/>
      <c r="H64" s="144"/>
      <c r="I64" s="144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</row>
    <row r="65" spans="1:34" ht="15" x14ac:dyDescent="0.25">
      <c r="A65" s="142" t="s">
        <v>40</v>
      </c>
      <c r="B65" s="143" t="s">
        <v>127</v>
      </c>
      <c r="C65" s="142" t="s">
        <v>329</v>
      </c>
      <c r="D65" s="144" t="s">
        <v>330</v>
      </c>
      <c r="E65" s="144" t="s">
        <v>331</v>
      </c>
      <c r="F65" s="144" t="s">
        <v>323</v>
      </c>
      <c r="G65" s="144"/>
      <c r="H65" s="144"/>
      <c r="I65" s="144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</row>
    <row r="66" spans="1:34" ht="15" x14ac:dyDescent="0.25">
      <c r="A66" s="142" t="s">
        <v>40</v>
      </c>
      <c r="B66" s="143" t="s">
        <v>127</v>
      </c>
      <c r="C66" s="142" t="s">
        <v>332</v>
      </c>
      <c r="D66" s="144" t="s">
        <v>333</v>
      </c>
      <c r="E66" s="144" t="s">
        <v>334</v>
      </c>
      <c r="F66" s="144" t="s">
        <v>323</v>
      </c>
      <c r="G66" s="144"/>
      <c r="H66" s="144"/>
      <c r="I66" s="144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</row>
    <row r="67" spans="1:34" ht="15" x14ac:dyDescent="0.25">
      <c r="A67" s="142" t="s">
        <v>40</v>
      </c>
      <c r="B67" s="143" t="s">
        <v>127</v>
      </c>
      <c r="C67" s="142" t="s">
        <v>335</v>
      </c>
      <c r="D67" s="144" t="s">
        <v>336</v>
      </c>
      <c r="E67" s="144" t="s">
        <v>337</v>
      </c>
      <c r="F67" s="144" t="s">
        <v>323</v>
      </c>
      <c r="G67" s="144"/>
      <c r="H67" s="144"/>
      <c r="I67" s="144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</row>
    <row r="68" spans="1:34" ht="15" x14ac:dyDescent="0.25">
      <c r="A68" s="142" t="s">
        <v>40</v>
      </c>
      <c r="B68" s="143" t="s">
        <v>127</v>
      </c>
      <c r="C68" s="142" t="s">
        <v>338</v>
      </c>
      <c r="D68" s="144" t="s">
        <v>339</v>
      </c>
      <c r="E68" s="144" t="s">
        <v>340</v>
      </c>
      <c r="F68" s="144" t="s">
        <v>323</v>
      </c>
      <c r="G68" s="144"/>
      <c r="H68" s="144"/>
      <c r="I68" s="144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</row>
    <row r="69" spans="1:34" ht="15" x14ac:dyDescent="0.25">
      <c r="A69" s="142" t="s">
        <v>40</v>
      </c>
      <c r="B69" s="143" t="s">
        <v>127</v>
      </c>
      <c r="C69" s="142" t="s">
        <v>341</v>
      </c>
      <c r="D69" s="144" t="s">
        <v>342</v>
      </c>
      <c r="E69" s="144" t="s">
        <v>343</v>
      </c>
      <c r="F69" s="144" t="s">
        <v>323</v>
      </c>
      <c r="G69" s="144"/>
      <c r="H69" s="144"/>
      <c r="I69" s="144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</row>
    <row r="70" spans="1:34" ht="15" x14ac:dyDescent="0.25">
      <c r="A70" s="142" t="s">
        <v>40</v>
      </c>
      <c r="B70" s="143" t="s">
        <v>127</v>
      </c>
      <c r="C70" s="142" t="s">
        <v>344</v>
      </c>
      <c r="D70" s="144" t="s">
        <v>345</v>
      </c>
      <c r="E70" s="144" t="s">
        <v>346</v>
      </c>
      <c r="F70" s="144" t="s">
        <v>323</v>
      </c>
      <c r="G70" s="144"/>
      <c r="H70" s="144"/>
      <c r="I70" s="144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</row>
    <row r="71" spans="1:34" ht="15" x14ac:dyDescent="0.25">
      <c r="A71" s="142" t="s">
        <v>40</v>
      </c>
      <c r="B71" s="143" t="s">
        <v>127</v>
      </c>
      <c r="C71" s="142" t="s">
        <v>347</v>
      </c>
      <c r="D71" s="144" t="s">
        <v>348</v>
      </c>
      <c r="E71" s="144" t="s">
        <v>349</v>
      </c>
      <c r="F71" s="144" t="s">
        <v>323</v>
      </c>
      <c r="G71" s="144"/>
      <c r="H71" s="144"/>
      <c r="I71" s="144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</row>
    <row r="72" spans="1:34" ht="15" x14ac:dyDescent="0.25">
      <c r="A72" s="142" t="s">
        <v>40</v>
      </c>
      <c r="B72" s="143" t="s">
        <v>127</v>
      </c>
      <c r="C72" s="142" t="s">
        <v>350</v>
      </c>
      <c r="D72" s="144" t="s">
        <v>351</v>
      </c>
      <c r="E72" s="144" t="s">
        <v>352</v>
      </c>
      <c r="F72" s="144" t="s">
        <v>323</v>
      </c>
      <c r="G72" s="144"/>
      <c r="H72" s="144"/>
      <c r="I72" s="144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</row>
    <row r="73" spans="1:34" ht="15" x14ac:dyDescent="0.25">
      <c r="A73" s="142" t="s">
        <v>40</v>
      </c>
      <c r="B73" s="143" t="s">
        <v>127</v>
      </c>
      <c r="C73" s="142" t="s">
        <v>353</v>
      </c>
      <c r="D73" s="144" t="s">
        <v>354</v>
      </c>
      <c r="E73" s="144" t="s">
        <v>355</v>
      </c>
      <c r="F73" s="144" t="s">
        <v>323</v>
      </c>
      <c r="G73" s="144"/>
      <c r="H73" s="144"/>
      <c r="I73" s="144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</row>
    <row r="74" spans="1:34" ht="15" x14ac:dyDescent="0.25">
      <c r="A74" s="142" t="s">
        <v>40</v>
      </c>
      <c r="B74" s="143" t="s">
        <v>127</v>
      </c>
      <c r="C74" s="142" t="s">
        <v>356</v>
      </c>
      <c r="D74" s="144" t="s">
        <v>357</v>
      </c>
      <c r="E74" s="144" t="s">
        <v>182</v>
      </c>
      <c r="F74" s="144" t="s">
        <v>323</v>
      </c>
      <c r="G74" s="144"/>
      <c r="H74" s="144"/>
      <c r="I74" s="144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</row>
    <row r="75" spans="1:34" ht="15" x14ac:dyDescent="0.25">
      <c r="A75" s="142" t="s">
        <v>40</v>
      </c>
      <c r="B75" s="143" t="s">
        <v>127</v>
      </c>
      <c r="C75" s="142" t="s">
        <v>358</v>
      </c>
      <c r="D75" s="144" t="s">
        <v>359</v>
      </c>
      <c r="E75" s="144" t="s">
        <v>360</v>
      </c>
      <c r="F75" s="144" t="s">
        <v>323</v>
      </c>
      <c r="G75" s="144"/>
      <c r="H75" s="144"/>
      <c r="I75" s="144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</row>
    <row r="76" spans="1:34" ht="15" x14ac:dyDescent="0.25">
      <c r="A76" s="142" t="s">
        <v>40</v>
      </c>
      <c r="B76" s="143" t="s">
        <v>127</v>
      </c>
      <c r="C76" s="142" t="s">
        <v>361</v>
      </c>
      <c r="D76" s="144" t="s">
        <v>362</v>
      </c>
      <c r="E76" s="144" t="s">
        <v>185</v>
      </c>
      <c r="F76" s="144" t="s">
        <v>323</v>
      </c>
      <c r="G76" s="144"/>
      <c r="H76" s="144"/>
      <c r="I76" s="144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</row>
    <row r="77" spans="1:34" ht="15" x14ac:dyDescent="0.25">
      <c r="A77" s="142" t="s">
        <v>40</v>
      </c>
      <c r="B77" s="143" t="s">
        <v>127</v>
      </c>
      <c r="C77" s="142" t="s">
        <v>363</v>
      </c>
      <c r="D77" s="144" t="s">
        <v>364</v>
      </c>
      <c r="E77" s="144" t="s">
        <v>365</v>
      </c>
      <c r="F77" s="144" t="s">
        <v>323</v>
      </c>
      <c r="G77" s="144"/>
      <c r="H77" s="144"/>
      <c r="I77" s="144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</row>
    <row r="78" spans="1:34" ht="15" x14ac:dyDescent="0.25">
      <c r="A78" s="142" t="s">
        <v>40</v>
      </c>
      <c r="B78" s="143" t="s">
        <v>127</v>
      </c>
      <c r="C78" s="142" t="s">
        <v>366</v>
      </c>
      <c r="D78" s="144" t="s">
        <v>367</v>
      </c>
      <c r="E78" s="144" t="s">
        <v>368</v>
      </c>
      <c r="F78" s="144" t="s">
        <v>323</v>
      </c>
      <c r="G78" s="144"/>
      <c r="H78" s="144"/>
      <c r="I78" s="144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</row>
    <row r="79" spans="1:34" ht="15" x14ac:dyDescent="0.25">
      <c r="A79" s="142" t="s">
        <v>40</v>
      </c>
      <c r="B79" s="143" t="s">
        <v>127</v>
      </c>
      <c r="C79" s="142" t="s">
        <v>369</v>
      </c>
      <c r="D79" s="144" t="s">
        <v>370</v>
      </c>
      <c r="E79" s="144" t="s">
        <v>371</v>
      </c>
      <c r="F79" s="144" t="s">
        <v>323</v>
      </c>
      <c r="G79" s="144"/>
      <c r="H79" s="144"/>
      <c r="I79" s="144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</row>
    <row r="80" spans="1:34" ht="15" x14ac:dyDescent="0.25">
      <c r="A80" s="142" t="s">
        <v>40</v>
      </c>
      <c r="B80" s="143" t="s">
        <v>127</v>
      </c>
      <c r="C80" s="142" t="s">
        <v>372</v>
      </c>
      <c r="D80" s="144" t="s">
        <v>373</v>
      </c>
      <c r="E80" s="144" t="s">
        <v>374</v>
      </c>
      <c r="F80" s="144" t="s">
        <v>323</v>
      </c>
      <c r="G80" s="144"/>
      <c r="H80" s="144"/>
      <c r="I80" s="144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</row>
    <row r="81" spans="1:34" ht="15" x14ac:dyDescent="0.25">
      <c r="A81" s="142" t="s">
        <v>40</v>
      </c>
      <c r="B81" s="143" t="s">
        <v>127</v>
      </c>
      <c r="C81" s="142" t="s">
        <v>375</v>
      </c>
      <c r="D81" s="144" t="s">
        <v>376</v>
      </c>
      <c r="E81" s="144" t="s">
        <v>377</v>
      </c>
      <c r="F81" s="144" t="s">
        <v>323</v>
      </c>
      <c r="G81" s="144"/>
      <c r="H81" s="144"/>
      <c r="I81" s="144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</row>
    <row r="82" spans="1:34" ht="15" x14ac:dyDescent="0.25">
      <c r="A82" s="142" t="s">
        <v>40</v>
      </c>
      <c r="B82" s="143" t="s">
        <v>127</v>
      </c>
      <c r="C82" s="142" t="s">
        <v>378</v>
      </c>
      <c r="D82" s="144" t="s">
        <v>379</v>
      </c>
      <c r="E82" s="144" t="s">
        <v>380</v>
      </c>
      <c r="F82" s="144" t="s">
        <v>323</v>
      </c>
      <c r="G82" s="144"/>
      <c r="H82" s="144"/>
      <c r="I82" s="144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</row>
    <row r="83" spans="1:34" ht="15" x14ac:dyDescent="0.25">
      <c r="A83" s="142" t="s">
        <v>40</v>
      </c>
      <c r="B83" s="143" t="s">
        <v>127</v>
      </c>
      <c r="C83" s="142" t="s">
        <v>381</v>
      </c>
      <c r="D83" s="144" t="s">
        <v>382</v>
      </c>
      <c r="E83" s="144" t="s">
        <v>383</v>
      </c>
      <c r="F83" s="144" t="s">
        <v>323</v>
      </c>
      <c r="G83" s="144"/>
      <c r="H83" s="144"/>
      <c r="I83" s="144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</row>
    <row r="84" spans="1:34" ht="15" x14ac:dyDescent="0.25">
      <c r="A84" s="142" t="s">
        <v>40</v>
      </c>
      <c r="B84" s="143" t="s">
        <v>127</v>
      </c>
      <c r="C84" s="142" t="s">
        <v>384</v>
      </c>
      <c r="D84" s="144" t="s">
        <v>385</v>
      </c>
      <c r="E84" s="144" t="s">
        <v>386</v>
      </c>
      <c r="F84" s="144" t="s">
        <v>323</v>
      </c>
      <c r="G84" s="144"/>
      <c r="H84" s="144"/>
      <c r="I84" s="144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</row>
    <row r="85" spans="1:34" ht="15" x14ac:dyDescent="0.25">
      <c r="A85" s="142" t="s">
        <v>40</v>
      </c>
      <c r="B85" s="143" t="s">
        <v>127</v>
      </c>
      <c r="C85" s="142" t="s">
        <v>387</v>
      </c>
      <c r="D85" s="144" t="s">
        <v>388</v>
      </c>
      <c r="E85" s="144" t="s">
        <v>389</v>
      </c>
      <c r="F85" s="144" t="s">
        <v>323</v>
      </c>
      <c r="G85" s="144"/>
      <c r="H85" s="144"/>
      <c r="I85" s="144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</row>
    <row r="86" spans="1:34" ht="15" x14ac:dyDescent="0.25">
      <c r="A86" s="142" t="s">
        <v>40</v>
      </c>
      <c r="B86" s="143" t="s">
        <v>127</v>
      </c>
      <c r="C86" s="142" t="s">
        <v>390</v>
      </c>
      <c r="D86" s="144" t="s">
        <v>391</v>
      </c>
      <c r="E86" s="144" t="s">
        <v>392</v>
      </c>
      <c r="F86" s="144" t="s">
        <v>323</v>
      </c>
      <c r="G86" s="144"/>
      <c r="H86" s="144"/>
      <c r="I86" s="144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</row>
    <row r="87" spans="1:34" ht="15" x14ac:dyDescent="0.25">
      <c r="A87" s="142" t="s">
        <v>40</v>
      </c>
      <c r="B87" s="143" t="s">
        <v>127</v>
      </c>
      <c r="C87" s="142" t="s">
        <v>393</v>
      </c>
      <c r="D87" s="144" t="s">
        <v>394</v>
      </c>
      <c r="E87" s="144" t="s">
        <v>395</v>
      </c>
      <c r="F87" s="144" t="s">
        <v>323</v>
      </c>
      <c r="G87" s="144"/>
      <c r="H87" s="144"/>
      <c r="I87" s="144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</row>
    <row r="88" spans="1:34" ht="15" x14ac:dyDescent="0.25">
      <c r="A88" s="142" t="s">
        <v>40</v>
      </c>
      <c r="B88" s="143" t="s">
        <v>127</v>
      </c>
      <c r="C88" s="142" t="s">
        <v>396</v>
      </c>
      <c r="D88" s="144" t="s">
        <v>397</v>
      </c>
      <c r="E88" s="144" t="s">
        <v>398</v>
      </c>
      <c r="F88" s="144" t="s">
        <v>323</v>
      </c>
      <c r="G88" s="144"/>
      <c r="H88" s="144"/>
      <c r="I88" s="144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</row>
    <row r="89" spans="1:34" ht="15" x14ac:dyDescent="0.25">
      <c r="A89" s="142" t="s">
        <v>40</v>
      </c>
      <c r="B89" s="143" t="s">
        <v>127</v>
      </c>
      <c r="C89" s="142" t="s">
        <v>399</v>
      </c>
      <c r="D89" s="144" t="s">
        <v>400</v>
      </c>
      <c r="E89" s="144" t="s">
        <v>201</v>
      </c>
      <c r="F89" s="144" t="s">
        <v>323</v>
      </c>
      <c r="G89" s="144"/>
      <c r="H89" s="144"/>
      <c r="I89" s="144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</row>
    <row r="90" spans="1:34" ht="15" x14ac:dyDescent="0.25">
      <c r="A90" s="142" t="s">
        <v>40</v>
      </c>
      <c r="B90" s="143" t="s">
        <v>127</v>
      </c>
      <c r="C90" s="142" t="s">
        <v>401</v>
      </c>
      <c r="D90" s="144" t="s">
        <v>402</v>
      </c>
      <c r="E90" s="144" t="s">
        <v>403</v>
      </c>
      <c r="F90" s="144" t="s">
        <v>323</v>
      </c>
      <c r="G90" s="144"/>
      <c r="H90" s="144"/>
      <c r="I90" s="144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</row>
    <row r="91" spans="1:34" ht="15" x14ac:dyDescent="0.25">
      <c r="A91" s="142" t="s">
        <v>40</v>
      </c>
      <c r="B91" s="143" t="s">
        <v>127</v>
      </c>
      <c r="C91" s="142" t="s">
        <v>404</v>
      </c>
      <c r="D91" s="144" t="s">
        <v>405</v>
      </c>
      <c r="E91" s="144" t="s">
        <v>406</v>
      </c>
      <c r="F91" s="144" t="s">
        <v>323</v>
      </c>
      <c r="G91" s="144"/>
      <c r="H91" s="144"/>
      <c r="I91" s="144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</row>
    <row r="92" spans="1:34" ht="15" x14ac:dyDescent="0.25">
      <c r="A92" s="142" t="s">
        <v>40</v>
      </c>
      <c r="B92" s="143" t="s">
        <v>127</v>
      </c>
      <c r="C92" s="142" t="s">
        <v>407</v>
      </c>
      <c r="D92" s="144" t="s">
        <v>408</v>
      </c>
      <c r="E92" s="144" t="s">
        <v>409</v>
      </c>
      <c r="F92" s="144" t="s">
        <v>323</v>
      </c>
      <c r="G92" s="144"/>
      <c r="H92" s="144"/>
      <c r="I92" s="144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</row>
    <row r="93" spans="1:34" ht="15" x14ac:dyDescent="0.25">
      <c r="A93" s="142" t="s">
        <v>40</v>
      </c>
      <c r="B93" s="143" t="s">
        <v>127</v>
      </c>
      <c r="C93" s="142" t="s">
        <v>410</v>
      </c>
      <c r="D93" s="144" t="s">
        <v>411</v>
      </c>
      <c r="E93" s="144" t="s">
        <v>412</v>
      </c>
      <c r="F93" s="144" t="s">
        <v>323</v>
      </c>
      <c r="G93" s="144"/>
      <c r="H93" s="144"/>
      <c r="I93" s="144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</row>
    <row r="94" spans="1:34" ht="15" x14ac:dyDescent="0.25">
      <c r="A94" s="142" t="s">
        <v>40</v>
      </c>
      <c r="B94" s="143" t="s">
        <v>127</v>
      </c>
      <c r="C94" s="142" t="s">
        <v>413</v>
      </c>
      <c r="D94" s="144" t="s">
        <v>414</v>
      </c>
      <c r="E94" s="144" t="s">
        <v>412</v>
      </c>
      <c r="F94" s="144" t="s">
        <v>323</v>
      </c>
      <c r="G94" s="144"/>
      <c r="H94" s="144"/>
      <c r="I94" s="144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</row>
    <row r="95" spans="1:34" ht="15" x14ac:dyDescent="0.25">
      <c r="A95" s="142" t="s">
        <v>40</v>
      </c>
      <c r="B95" s="143" t="s">
        <v>127</v>
      </c>
      <c r="C95" s="142" t="s">
        <v>415</v>
      </c>
      <c r="D95" s="144" t="s">
        <v>416</v>
      </c>
      <c r="E95" s="144" t="s">
        <v>234</v>
      </c>
      <c r="F95" s="144" t="s">
        <v>323</v>
      </c>
      <c r="G95" s="144"/>
      <c r="H95" s="144"/>
      <c r="I95" s="144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</row>
    <row r="96" spans="1:34" ht="15" x14ac:dyDescent="0.25">
      <c r="A96" s="142" t="s">
        <v>40</v>
      </c>
      <c r="B96" s="143" t="s">
        <v>127</v>
      </c>
      <c r="C96" s="142" t="s">
        <v>417</v>
      </c>
      <c r="D96" s="144" t="s">
        <v>306</v>
      </c>
      <c r="E96" s="144" t="s">
        <v>418</v>
      </c>
      <c r="F96" s="144" t="s">
        <v>323</v>
      </c>
      <c r="G96" s="144"/>
      <c r="H96" s="144"/>
      <c r="I96" s="144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</row>
    <row r="97" spans="1:34" ht="15" x14ac:dyDescent="0.25">
      <c r="A97" s="142" t="s">
        <v>40</v>
      </c>
      <c r="B97" s="143" t="s">
        <v>127</v>
      </c>
      <c r="C97" s="142" t="s">
        <v>419</v>
      </c>
      <c r="D97" s="144" t="s">
        <v>420</v>
      </c>
      <c r="E97" s="144" t="s">
        <v>421</v>
      </c>
      <c r="F97" s="144" t="s">
        <v>323</v>
      </c>
      <c r="G97" s="144"/>
      <c r="H97" s="144"/>
      <c r="I97" s="144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</row>
    <row r="98" spans="1:34" ht="15" x14ac:dyDescent="0.25">
      <c r="A98" s="142" t="s">
        <v>40</v>
      </c>
      <c r="B98" s="143" t="s">
        <v>127</v>
      </c>
      <c r="C98" s="142" t="s">
        <v>422</v>
      </c>
      <c r="D98" s="144" t="s">
        <v>423</v>
      </c>
      <c r="E98" s="144" t="s">
        <v>424</v>
      </c>
      <c r="F98" s="144" t="s">
        <v>323</v>
      </c>
      <c r="G98" s="144"/>
      <c r="H98" s="144"/>
      <c r="I98" s="144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</row>
    <row r="99" spans="1:34" ht="15" x14ac:dyDescent="0.25">
      <c r="A99" s="142" t="s">
        <v>40</v>
      </c>
      <c r="B99" s="143" t="s">
        <v>127</v>
      </c>
      <c r="C99" s="142" t="s">
        <v>425</v>
      </c>
      <c r="D99" s="144" t="s">
        <v>426</v>
      </c>
      <c r="E99" s="144" t="s">
        <v>427</v>
      </c>
      <c r="F99" s="144" t="s">
        <v>323</v>
      </c>
      <c r="G99" s="144"/>
      <c r="H99" s="144"/>
      <c r="I99" s="144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</row>
    <row r="100" spans="1:34" ht="15" x14ac:dyDescent="0.25">
      <c r="A100" s="142" t="s">
        <v>40</v>
      </c>
      <c r="B100" s="143" t="s">
        <v>127</v>
      </c>
      <c r="C100" s="142" t="s">
        <v>428</v>
      </c>
      <c r="D100" s="144" t="s">
        <v>429</v>
      </c>
      <c r="E100" s="144" t="s">
        <v>430</v>
      </c>
      <c r="F100" s="144" t="s">
        <v>323</v>
      </c>
      <c r="G100" s="144"/>
      <c r="H100" s="144"/>
      <c r="I100" s="144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</row>
    <row r="101" spans="1:34" ht="15" x14ac:dyDescent="0.25">
      <c r="A101" s="142" t="s">
        <v>40</v>
      </c>
      <c r="B101" s="143" t="s">
        <v>127</v>
      </c>
      <c r="C101" s="142" t="s">
        <v>431</v>
      </c>
      <c r="D101" s="144" t="s">
        <v>432</v>
      </c>
      <c r="E101" s="144" t="s">
        <v>433</v>
      </c>
      <c r="F101" s="144" t="s">
        <v>323</v>
      </c>
      <c r="G101" s="144"/>
      <c r="H101" s="144"/>
      <c r="I101" s="144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</row>
    <row r="102" spans="1:34" ht="15" x14ac:dyDescent="0.25">
      <c r="A102" s="142" t="s">
        <v>40</v>
      </c>
      <c r="B102" s="143" t="s">
        <v>127</v>
      </c>
      <c r="C102" s="142" t="s">
        <v>434</v>
      </c>
      <c r="D102" s="144" t="s">
        <v>435</v>
      </c>
      <c r="E102" s="144" t="s">
        <v>286</v>
      </c>
      <c r="F102" s="144" t="s">
        <v>323</v>
      </c>
      <c r="G102" s="144"/>
      <c r="H102" s="144"/>
      <c r="I102" s="144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</row>
    <row r="103" spans="1:34" ht="15" x14ac:dyDescent="0.25">
      <c r="A103" s="142" t="s">
        <v>40</v>
      </c>
      <c r="B103" s="143" t="s">
        <v>127</v>
      </c>
      <c r="C103" s="142" t="s">
        <v>436</v>
      </c>
      <c r="D103" s="144" t="s">
        <v>437</v>
      </c>
      <c r="E103" s="144" t="s">
        <v>438</v>
      </c>
      <c r="F103" s="144" t="s">
        <v>323</v>
      </c>
      <c r="G103" s="144"/>
      <c r="H103" s="144"/>
      <c r="I103" s="144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</row>
    <row r="104" spans="1:34" ht="15" x14ac:dyDescent="0.25">
      <c r="A104" s="142" t="s">
        <v>40</v>
      </c>
      <c r="B104" s="143" t="s">
        <v>127</v>
      </c>
      <c r="C104" s="142" t="s">
        <v>439</v>
      </c>
      <c r="D104" s="144" t="s">
        <v>440</v>
      </c>
      <c r="E104" s="144" t="s">
        <v>441</v>
      </c>
      <c r="F104" s="144" t="s">
        <v>323</v>
      </c>
      <c r="G104" s="144"/>
      <c r="H104" s="144"/>
      <c r="I104" s="144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</row>
    <row r="105" spans="1:34" ht="15" x14ac:dyDescent="0.25">
      <c r="A105" s="142" t="s">
        <v>40</v>
      </c>
      <c r="B105" s="143" t="s">
        <v>127</v>
      </c>
      <c r="C105" s="142" t="s">
        <v>442</v>
      </c>
      <c r="D105" s="144" t="s">
        <v>443</v>
      </c>
      <c r="E105" s="144" t="s">
        <v>444</v>
      </c>
      <c r="F105" s="144" t="s">
        <v>323</v>
      </c>
      <c r="G105" s="144"/>
      <c r="H105" s="144"/>
      <c r="I105" s="144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</row>
    <row r="106" spans="1:34" ht="15" x14ac:dyDescent="0.25">
      <c r="A106" s="142" t="s">
        <v>40</v>
      </c>
      <c r="B106" s="143" t="s">
        <v>127</v>
      </c>
      <c r="C106" s="142" t="s">
        <v>445</v>
      </c>
      <c r="D106" s="144" t="s">
        <v>446</v>
      </c>
      <c r="E106" s="144" t="s">
        <v>447</v>
      </c>
      <c r="F106" s="144" t="s">
        <v>323</v>
      </c>
      <c r="G106" s="144"/>
      <c r="H106" s="144"/>
      <c r="I106" s="144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</row>
    <row r="107" spans="1:34" ht="15" x14ac:dyDescent="0.25">
      <c r="A107" s="142" t="s">
        <v>40</v>
      </c>
      <c r="B107" s="143" t="s">
        <v>127</v>
      </c>
      <c r="C107" s="142" t="s">
        <v>448</v>
      </c>
      <c r="D107" s="144" t="s">
        <v>449</v>
      </c>
      <c r="E107" s="144" t="s">
        <v>450</v>
      </c>
      <c r="F107" s="144" t="s">
        <v>323</v>
      </c>
      <c r="G107" s="144"/>
      <c r="H107" s="144"/>
      <c r="I107" s="144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</row>
    <row r="108" spans="1:34" ht="15" x14ac:dyDescent="0.25">
      <c r="A108" s="142" t="s">
        <v>40</v>
      </c>
      <c r="B108" s="143" t="s">
        <v>127</v>
      </c>
      <c r="C108" s="142" t="s">
        <v>451</v>
      </c>
      <c r="D108" s="144" t="s">
        <v>452</v>
      </c>
      <c r="E108" s="144" t="s">
        <v>453</v>
      </c>
      <c r="F108" s="144" t="s">
        <v>323</v>
      </c>
      <c r="G108" s="144"/>
      <c r="H108" s="144"/>
      <c r="I108" s="144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</row>
    <row r="109" spans="1:34" ht="15" x14ac:dyDescent="0.25">
      <c r="A109" s="142" t="s">
        <v>40</v>
      </c>
      <c r="B109" s="143" t="s">
        <v>127</v>
      </c>
      <c r="C109" s="142" t="s">
        <v>454</v>
      </c>
      <c r="D109" s="144" t="s">
        <v>455</v>
      </c>
      <c r="E109" s="144" t="s">
        <v>456</v>
      </c>
      <c r="F109" s="144" t="s">
        <v>323</v>
      </c>
      <c r="G109" s="144"/>
      <c r="H109" s="144"/>
      <c r="I109" s="144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</row>
    <row r="110" spans="1:34" ht="15" x14ac:dyDescent="0.25">
      <c r="A110" s="142" t="s">
        <v>40</v>
      </c>
      <c r="B110" s="143" t="s">
        <v>127</v>
      </c>
      <c r="C110" s="142" t="s">
        <v>457</v>
      </c>
      <c r="D110" s="144" t="s">
        <v>458</v>
      </c>
      <c r="E110" s="144" t="s">
        <v>459</v>
      </c>
      <c r="F110" s="144" t="s">
        <v>323</v>
      </c>
      <c r="G110" s="144"/>
      <c r="H110" s="144"/>
      <c r="I110" s="144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</row>
    <row r="111" spans="1:34" ht="15" x14ac:dyDescent="0.25">
      <c r="A111" s="142" t="s">
        <v>40</v>
      </c>
      <c r="B111" s="143" t="s">
        <v>127</v>
      </c>
      <c r="C111" s="142" t="s">
        <v>460</v>
      </c>
      <c r="D111" s="144" t="s">
        <v>461</v>
      </c>
      <c r="E111" s="144" t="s">
        <v>462</v>
      </c>
      <c r="F111" s="144" t="s">
        <v>323</v>
      </c>
      <c r="G111" s="144"/>
      <c r="H111" s="144"/>
      <c r="I111" s="144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</row>
    <row r="112" spans="1:34" ht="15" x14ac:dyDescent="0.25">
      <c r="A112" s="142" t="s">
        <v>40</v>
      </c>
      <c r="B112" s="143" t="s">
        <v>127</v>
      </c>
      <c r="C112" s="142" t="s">
        <v>463</v>
      </c>
      <c r="D112" s="144" t="s">
        <v>464</v>
      </c>
      <c r="E112" s="144" t="s">
        <v>465</v>
      </c>
      <c r="F112" s="144" t="s">
        <v>323</v>
      </c>
      <c r="G112" s="144"/>
      <c r="H112" s="144"/>
      <c r="I112" s="144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</row>
    <row r="113" spans="1:34" ht="15" x14ac:dyDescent="0.25">
      <c r="A113" s="142" t="s">
        <v>40</v>
      </c>
      <c r="B113" s="143" t="s">
        <v>127</v>
      </c>
      <c r="C113" s="142" t="s">
        <v>466</v>
      </c>
      <c r="D113" s="144" t="s">
        <v>467</v>
      </c>
      <c r="E113" s="144" t="s">
        <v>468</v>
      </c>
      <c r="F113" s="144" t="s">
        <v>323</v>
      </c>
      <c r="G113" s="144"/>
      <c r="H113" s="144"/>
      <c r="I113" s="144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</row>
    <row r="114" spans="1:34" ht="15" x14ac:dyDescent="0.25">
      <c r="A114" s="142" t="s">
        <v>40</v>
      </c>
      <c r="B114" s="143" t="s">
        <v>127</v>
      </c>
      <c r="C114" s="142" t="s">
        <v>469</v>
      </c>
      <c r="D114" s="144" t="s">
        <v>470</v>
      </c>
      <c r="E114" s="144" t="s">
        <v>471</v>
      </c>
      <c r="F114" s="144" t="s">
        <v>323</v>
      </c>
      <c r="G114" s="144"/>
      <c r="H114" s="144"/>
      <c r="I114" s="144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</row>
    <row r="115" spans="1:34" ht="15" x14ac:dyDescent="0.25">
      <c r="A115" s="142" t="s">
        <v>40</v>
      </c>
      <c r="B115" s="143" t="s">
        <v>127</v>
      </c>
      <c r="C115" s="142" t="s">
        <v>472</v>
      </c>
      <c r="D115" s="144" t="s">
        <v>473</v>
      </c>
      <c r="E115" s="144" t="s">
        <v>474</v>
      </c>
      <c r="F115" s="144" t="s">
        <v>323</v>
      </c>
      <c r="G115" s="144"/>
      <c r="H115" s="144"/>
      <c r="I115" s="144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</row>
    <row r="116" spans="1:34" ht="15" x14ac:dyDescent="0.25">
      <c r="A116" s="147" t="s">
        <v>40</v>
      </c>
      <c r="B116" s="148" t="s">
        <v>127</v>
      </c>
      <c r="C116" s="147" t="s">
        <v>475</v>
      </c>
      <c r="D116" s="149" t="s">
        <v>476</v>
      </c>
      <c r="E116" s="149" t="s">
        <v>477</v>
      </c>
      <c r="F116" s="149" t="s">
        <v>323</v>
      </c>
      <c r="G116" s="149"/>
      <c r="H116" s="149"/>
      <c r="I116" s="149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</row>
  </sheetData>
  <autoFilter ref="A2:AH116">
    <sortState ref="A3:AH114">
      <sortCondition ref="F2:F114"/>
    </sortState>
  </autoFilter>
  <mergeCells count="2">
    <mergeCell ref="A1:B1"/>
    <mergeCell ref="AG1:AH1"/>
  </mergeCells>
  <conditionalFormatting sqref="A1 A2:B2 B3:B115">
    <cfRule type="containsText" dxfId="5" priority="5" operator="containsText" text="False">
      <formula>NOT(ISERROR(SEARCH("False",A1)))</formula>
    </cfRule>
    <cfRule type="containsText" dxfId="4" priority="6" operator="containsText" text="True">
      <formula>NOT(ISERROR(SEARCH("True",A1)))</formula>
    </cfRule>
  </conditionalFormatting>
  <conditionalFormatting sqref="A1:B2 B3:B115">
    <cfRule type="containsText" dxfId="3" priority="4" operator="containsText" text="TBD">
      <formula>NOT(ISERROR(SEARCH("TBD",A1)))</formula>
    </cfRule>
  </conditionalFormatting>
  <conditionalFormatting sqref="J3:K3 K66 K57 K85:K86 K111 K113 K115 K4:K43 K45:K51 K53 K62 K64 K68:K72 K74:K80 K82:K83 K88:K90 K92:K93 K97:K102 K104 K108:K109 J4:J115">
    <cfRule type="containsText" dxfId="2" priority="2" operator="containsText" text="False">
      <formula>NOT(ISERROR(SEARCH("False",J3)))</formula>
    </cfRule>
    <cfRule type="containsText" dxfId="1" priority="3" operator="containsText" text="True">
      <formula>NOT(ISERROR(SEARCH("True",J3)))</formula>
    </cfRule>
  </conditionalFormatting>
  <conditionalFormatting sqref="J3:K3 K66 K57 K85:K86 K111 K113 K115 K4:K43 K45:K51 K53 K62 K64 K68:K72 K74:K80 K82:K83 K88:K90 K92:K93 K97:K102 K104 K108:K109 J4:J115">
    <cfRule type="containsText" dxfId="0" priority="1" operator="containsText" text="TBD">
      <formula>NOT(ISERROR(SEARCH("TBD",J3)))</formula>
    </cfRule>
  </conditionalFormatting>
  <dataValidations count="1">
    <dataValidation type="list" allowBlank="1" showInputMessage="1" showErrorMessage="1" sqref="B3:B115">
      <formula1>"Yes,No"</formula1>
    </dataValidation>
  </dataValidations>
  <hyperlinks>
    <hyperlink ref="C82" r:id="rId1"/>
    <hyperlink ref="C85" r:id="rId2"/>
    <hyperlink ref="C81" r:id="rId3"/>
    <hyperlink ref="C69" r:id="rId4"/>
    <hyperlink ref="C59" r:id="rId5"/>
    <hyperlink ref="C61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90" zoomScaleNormal="90" workbookViewId="0">
      <pane ySplit="1" topLeftCell="A8" activePane="bottomLeft" state="frozen"/>
      <selection pane="bottomLeft" activeCell="I19" sqref="I19:I20"/>
    </sheetView>
  </sheetViews>
  <sheetFormatPr defaultRowHeight="15" x14ac:dyDescent="0.25"/>
  <cols>
    <col min="1" max="1" width="12.28515625" style="122" customWidth="1"/>
    <col min="2" max="2" width="28.28515625" style="8" customWidth="1"/>
    <col min="3" max="3" width="15.7109375" style="2" hidden="1" customWidth="1"/>
    <col min="4" max="4" width="9.7109375" style="89" customWidth="1"/>
    <col min="5" max="5" width="31.7109375" style="2" customWidth="1"/>
    <col min="6" max="6" width="16" style="2" hidden="1" customWidth="1"/>
    <col min="7" max="7" width="31.140625" style="2" customWidth="1"/>
    <col min="8" max="8" width="20.28515625" style="2" hidden="1" customWidth="1"/>
    <col min="9" max="9" width="11.140625" style="2" customWidth="1"/>
    <col min="10" max="10" width="9.140625" style="2"/>
    <col min="11" max="11" width="29.5703125" style="2" customWidth="1"/>
    <col min="12" max="13" width="0" style="2" hidden="1" customWidth="1"/>
    <col min="14" max="25" width="9.140625" style="2"/>
    <col min="26" max="26" width="9.140625" style="2" customWidth="1"/>
    <col min="27" max="16384" width="9.140625" style="2"/>
  </cols>
  <sheetData>
    <row r="1" spans="1:26" s="11" customFormat="1" x14ac:dyDescent="0.25">
      <c r="A1" s="114" t="s">
        <v>18</v>
      </c>
      <c r="B1" s="21" t="s">
        <v>0</v>
      </c>
      <c r="C1" s="21" t="s">
        <v>2</v>
      </c>
      <c r="D1" s="97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2" t="s">
        <v>9</v>
      </c>
    </row>
    <row r="2" spans="1:26" ht="38.25" x14ac:dyDescent="0.2">
      <c r="A2" s="133" t="s">
        <v>44</v>
      </c>
      <c r="B2" s="134" t="s">
        <v>45</v>
      </c>
      <c r="C2" s="12"/>
      <c r="D2" s="90" t="s">
        <v>479</v>
      </c>
      <c r="E2" s="132" t="s">
        <v>480</v>
      </c>
      <c r="F2" s="132"/>
      <c r="G2" s="132" t="s">
        <v>481</v>
      </c>
      <c r="H2" s="19"/>
      <c r="I2" s="19" t="s">
        <v>21</v>
      </c>
      <c r="J2" s="19"/>
      <c r="K2" s="23"/>
      <c r="L2" s="11" t="s">
        <v>21</v>
      </c>
      <c r="M2" s="11">
        <f>COUNTIF(I$2:I$1056,L2)</f>
        <v>9</v>
      </c>
    </row>
    <row r="3" spans="1:26" x14ac:dyDescent="0.2">
      <c r="A3" s="133" t="s">
        <v>44</v>
      </c>
      <c r="B3" s="31"/>
      <c r="C3" s="90"/>
      <c r="D3" s="90"/>
      <c r="E3" s="95" t="s">
        <v>482</v>
      </c>
      <c r="F3" s="95"/>
      <c r="G3" s="95" t="s">
        <v>483</v>
      </c>
      <c r="H3" s="19"/>
      <c r="I3" s="95" t="s">
        <v>21</v>
      </c>
      <c r="J3" s="19"/>
      <c r="K3" s="23"/>
      <c r="L3" s="11" t="s">
        <v>22</v>
      </c>
      <c r="M3" s="11">
        <f>COUNTIF(I$2:I$1056,L3)</f>
        <v>2</v>
      </c>
    </row>
    <row r="4" spans="1:26" ht="25.5" x14ac:dyDescent="0.25">
      <c r="A4" s="133" t="s">
        <v>44</v>
      </c>
      <c r="B4" s="19"/>
      <c r="C4" s="90"/>
      <c r="D4" s="90"/>
      <c r="E4" s="19" t="s">
        <v>484</v>
      </c>
      <c r="F4" s="19"/>
      <c r="G4" s="19" t="s">
        <v>485</v>
      </c>
      <c r="H4" s="19"/>
      <c r="I4" s="95"/>
      <c r="J4" s="19"/>
      <c r="K4" s="23"/>
      <c r="Z4" s="41" t="s">
        <v>21</v>
      </c>
    </row>
    <row r="5" spans="1:26" ht="102" x14ac:dyDescent="0.25">
      <c r="A5" s="133" t="s">
        <v>44</v>
      </c>
      <c r="B5" s="19"/>
      <c r="C5" s="90"/>
      <c r="D5" s="90"/>
      <c r="E5" s="19" t="s">
        <v>486</v>
      </c>
      <c r="F5" s="26"/>
      <c r="G5" s="19" t="s">
        <v>487</v>
      </c>
      <c r="H5" s="19"/>
      <c r="I5" s="95" t="s">
        <v>22</v>
      </c>
      <c r="J5" s="19">
        <v>233321</v>
      </c>
      <c r="K5" s="23"/>
      <c r="Z5" s="41" t="s">
        <v>22</v>
      </c>
    </row>
    <row r="6" spans="1:26" s="8" customFormat="1" ht="51" x14ac:dyDescent="0.25">
      <c r="A6" s="133" t="s">
        <v>44</v>
      </c>
      <c r="B6" s="19"/>
      <c r="C6" s="90"/>
      <c r="D6" s="90"/>
      <c r="E6" s="19" t="s">
        <v>488</v>
      </c>
      <c r="F6" s="19"/>
      <c r="G6" s="19" t="s">
        <v>489</v>
      </c>
      <c r="H6" s="19"/>
      <c r="I6" s="19" t="s">
        <v>22</v>
      </c>
      <c r="J6" s="19">
        <v>233321</v>
      </c>
      <c r="K6" s="23"/>
      <c r="Z6" s="41" t="s">
        <v>23</v>
      </c>
    </row>
    <row r="7" spans="1:26" s="8" customFormat="1" ht="51" x14ac:dyDescent="0.2">
      <c r="A7" s="133" t="s">
        <v>46</v>
      </c>
      <c r="B7" s="134" t="s">
        <v>47</v>
      </c>
      <c r="C7" s="90"/>
      <c r="D7" s="90" t="s">
        <v>479</v>
      </c>
      <c r="E7" s="95" t="s">
        <v>491</v>
      </c>
      <c r="F7" s="95"/>
      <c r="G7" s="95" t="s">
        <v>492</v>
      </c>
      <c r="H7" s="19"/>
      <c r="I7" s="95" t="s">
        <v>21</v>
      </c>
      <c r="J7" s="19"/>
      <c r="K7" s="23"/>
    </row>
    <row r="8" spans="1:26" s="85" customFormat="1" ht="38.25" x14ac:dyDescent="0.2">
      <c r="A8" s="133" t="s">
        <v>46</v>
      </c>
      <c r="B8" s="112"/>
      <c r="C8" s="90"/>
      <c r="D8" s="90"/>
      <c r="E8" s="132" t="s">
        <v>493</v>
      </c>
      <c r="F8" s="132"/>
      <c r="G8" s="132" t="s">
        <v>494</v>
      </c>
      <c r="H8" s="95"/>
      <c r="I8" s="95" t="s">
        <v>21</v>
      </c>
      <c r="J8" s="95"/>
      <c r="K8" s="99"/>
    </row>
    <row r="9" spans="1:26" s="85" customFormat="1" ht="51" x14ac:dyDescent="0.2">
      <c r="A9" s="133" t="s">
        <v>46</v>
      </c>
      <c r="B9" s="112"/>
      <c r="C9" s="90"/>
      <c r="D9" s="90"/>
      <c r="E9" s="132" t="s">
        <v>495</v>
      </c>
      <c r="F9" s="132"/>
      <c r="G9" s="132" t="s">
        <v>496</v>
      </c>
      <c r="H9" s="95"/>
      <c r="I9" s="95" t="s">
        <v>21</v>
      </c>
      <c r="J9" s="95"/>
      <c r="K9" s="99"/>
    </row>
    <row r="10" spans="1:26" s="85" customFormat="1" ht="38.25" x14ac:dyDescent="0.2">
      <c r="A10" s="133" t="s">
        <v>46</v>
      </c>
      <c r="B10" s="92"/>
      <c r="C10" s="90"/>
      <c r="D10" s="90"/>
      <c r="E10" s="132" t="s">
        <v>497</v>
      </c>
      <c r="F10" s="132"/>
      <c r="G10" s="132" t="s">
        <v>498</v>
      </c>
      <c r="H10" s="95"/>
      <c r="I10" s="95" t="s">
        <v>21</v>
      </c>
      <c r="J10" s="95"/>
      <c r="K10" s="99"/>
    </row>
    <row r="11" spans="1:26" s="85" customFormat="1" ht="114.75" x14ac:dyDescent="0.2">
      <c r="A11" s="133" t="s">
        <v>46</v>
      </c>
      <c r="B11" s="112"/>
      <c r="C11" s="90"/>
      <c r="D11" s="90"/>
      <c r="E11" s="132" t="s">
        <v>499</v>
      </c>
      <c r="F11" s="132"/>
      <c r="G11" s="132" t="s">
        <v>500</v>
      </c>
      <c r="H11" s="95"/>
      <c r="I11" s="95" t="s">
        <v>21</v>
      </c>
      <c r="J11" s="95"/>
      <c r="K11" s="99"/>
    </row>
    <row r="12" spans="1:26" s="85" customFormat="1" x14ac:dyDescent="0.2">
      <c r="A12" s="133" t="s">
        <v>48</v>
      </c>
      <c r="B12" s="134" t="s">
        <v>49</v>
      </c>
      <c r="C12" s="90"/>
      <c r="D12" s="90"/>
      <c r="E12" s="132" t="s">
        <v>480</v>
      </c>
      <c r="F12" s="132"/>
      <c r="G12" s="132" t="s">
        <v>481</v>
      </c>
      <c r="H12" s="95"/>
      <c r="I12" s="95" t="s">
        <v>21</v>
      </c>
      <c r="J12" s="95"/>
      <c r="K12" s="99"/>
    </row>
    <row r="13" spans="1:26" s="85" customFormat="1" ht="38.25" x14ac:dyDescent="0.2">
      <c r="A13" s="133" t="s">
        <v>48</v>
      </c>
      <c r="B13" s="112"/>
      <c r="C13" s="90"/>
      <c r="D13" s="90"/>
      <c r="E13" s="95" t="s">
        <v>508</v>
      </c>
      <c r="F13" s="95"/>
      <c r="G13" s="95" t="s">
        <v>501</v>
      </c>
      <c r="H13" s="95"/>
      <c r="I13" s="95" t="s">
        <v>21</v>
      </c>
      <c r="J13" s="95"/>
      <c r="K13" s="99" t="s">
        <v>606</v>
      </c>
    </row>
    <row r="14" spans="1:26" s="85" customFormat="1" ht="25.5" x14ac:dyDescent="0.2">
      <c r="A14" s="133" t="s">
        <v>48</v>
      </c>
      <c r="B14" s="112"/>
      <c r="C14" s="90"/>
      <c r="D14" s="90"/>
      <c r="E14" s="95" t="s">
        <v>502</v>
      </c>
      <c r="F14" s="95"/>
      <c r="G14" s="95" t="s">
        <v>503</v>
      </c>
      <c r="H14" s="95"/>
      <c r="I14" s="95" t="s">
        <v>23</v>
      </c>
      <c r="J14" s="95"/>
      <c r="K14" s="99"/>
    </row>
    <row r="15" spans="1:26" s="85" customFormat="1" ht="51" x14ac:dyDescent="0.2">
      <c r="A15" s="133" t="s">
        <v>48</v>
      </c>
      <c r="B15" s="112"/>
      <c r="C15" s="90"/>
      <c r="D15" s="90"/>
      <c r="E15" s="95" t="s">
        <v>504</v>
      </c>
      <c r="F15" s="95"/>
      <c r="G15" s="95" t="s">
        <v>505</v>
      </c>
      <c r="H15" s="95"/>
      <c r="I15" s="165" t="s">
        <v>23</v>
      </c>
      <c r="J15" s="95"/>
      <c r="K15" s="99"/>
    </row>
    <row r="16" spans="1:26" s="85" customFormat="1" ht="63.75" x14ac:dyDescent="0.2">
      <c r="A16" s="133" t="s">
        <v>48</v>
      </c>
      <c r="B16" s="112"/>
      <c r="C16" s="90"/>
      <c r="D16" s="90"/>
      <c r="E16" s="132" t="s">
        <v>506</v>
      </c>
      <c r="F16" s="95"/>
      <c r="G16" s="95" t="s">
        <v>507</v>
      </c>
      <c r="H16" s="95"/>
      <c r="I16" s="165" t="s">
        <v>23</v>
      </c>
      <c r="J16" s="95"/>
      <c r="K16" s="99"/>
    </row>
    <row r="17" spans="1:11" s="85" customFormat="1" x14ac:dyDescent="0.2">
      <c r="A17" s="133" t="s">
        <v>50</v>
      </c>
      <c r="B17" s="134" t="s">
        <v>51</v>
      </c>
      <c r="C17" s="90"/>
      <c r="D17" s="90"/>
      <c r="E17" s="95" t="s">
        <v>509</v>
      </c>
      <c r="F17" s="95"/>
      <c r="G17" s="132" t="s">
        <v>501</v>
      </c>
      <c r="H17" s="95"/>
      <c r="I17" s="165" t="s">
        <v>23</v>
      </c>
      <c r="J17" s="95"/>
      <c r="K17" s="99"/>
    </row>
    <row r="18" spans="1:11" s="85" customFormat="1" ht="25.5" x14ac:dyDescent="0.2">
      <c r="A18" s="133" t="s">
        <v>50</v>
      </c>
      <c r="B18" s="112"/>
      <c r="C18" s="90"/>
      <c r="D18" s="90"/>
      <c r="E18" s="132" t="s">
        <v>510</v>
      </c>
      <c r="F18" s="95"/>
      <c r="G18" s="95" t="s">
        <v>511</v>
      </c>
      <c r="H18" s="95"/>
      <c r="I18" s="165" t="s">
        <v>23</v>
      </c>
      <c r="J18" s="95">
        <v>233334</v>
      </c>
      <c r="K18" s="99"/>
    </row>
    <row r="19" spans="1:11" s="85" customFormat="1" ht="51" x14ac:dyDescent="0.2">
      <c r="A19" s="133" t="s">
        <v>50</v>
      </c>
      <c r="B19" s="92"/>
      <c r="C19" s="90"/>
      <c r="D19" s="90"/>
      <c r="E19" s="132" t="s">
        <v>512</v>
      </c>
      <c r="F19" s="100"/>
      <c r="G19" s="132" t="s">
        <v>514</v>
      </c>
      <c r="H19" s="95"/>
      <c r="I19" s="165" t="s">
        <v>23</v>
      </c>
      <c r="J19" s="95"/>
      <c r="K19" s="99"/>
    </row>
    <row r="20" spans="1:11" s="85" customFormat="1" ht="76.5" x14ac:dyDescent="0.2">
      <c r="A20" s="133" t="s">
        <v>50</v>
      </c>
      <c r="B20" s="112"/>
      <c r="C20" s="90"/>
      <c r="D20" s="90"/>
      <c r="E20" s="132" t="s">
        <v>513</v>
      </c>
      <c r="F20" s="95"/>
      <c r="G20" s="132" t="s">
        <v>515</v>
      </c>
      <c r="H20" s="95"/>
      <c r="I20" s="165" t="s">
        <v>23</v>
      </c>
      <c r="J20" s="95"/>
      <c r="K20" s="99"/>
    </row>
    <row r="21" spans="1:11" s="85" customFormat="1" ht="25.5" x14ac:dyDescent="0.2">
      <c r="A21" s="133" t="s">
        <v>36</v>
      </c>
      <c r="B21" s="134" t="s">
        <v>37</v>
      </c>
      <c r="C21" s="90"/>
      <c r="D21" s="90"/>
      <c r="E21" s="132" t="s">
        <v>480</v>
      </c>
      <c r="F21" s="132"/>
      <c r="G21" s="132" t="s">
        <v>481</v>
      </c>
      <c r="H21" s="95"/>
      <c r="I21" s="95"/>
      <c r="J21" s="95"/>
      <c r="K21" s="99"/>
    </row>
    <row r="22" spans="1:11" s="85" customFormat="1" ht="25.5" x14ac:dyDescent="0.2">
      <c r="A22" s="133" t="s">
        <v>36</v>
      </c>
      <c r="B22" s="112"/>
      <c r="C22" s="90"/>
      <c r="D22" s="90"/>
      <c r="E22" s="132" t="s">
        <v>516</v>
      </c>
      <c r="F22" s="132"/>
      <c r="G22" s="132" t="s">
        <v>501</v>
      </c>
      <c r="H22" s="95"/>
      <c r="I22" s="95"/>
      <c r="J22" s="95"/>
      <c r="K22" s="99"/>
    </row>
    <row r="23" spans="1:11" s="85" customFormat="1" ht="25.5" x14ac:dyDescent="0.2">
      <c r="A23" s="133" t="s">
        <v>36</v>
      </c>
      <c r="B23" s="112"/>
      <c r="C23" s="90"/>
      <c r="D23" s="90"/>
      <c r="E23" s="95" t="s">
        <v>517</v>
      </c>
      <c r="F23" s="95"/>
      <c r="G23" s="95" t="s">
        <v>518</v>
      </c>
      <c r="H23" s="95"/>
      <c r="I23" s="95"/>
      <c r="J23" s="95"/>
      <c r="K23" s="99"/>
    </row>
    <row r="24" spans="1:11" s="85" customFormat="1" ht="38.25" x14ac:dyDescent="0.2">
      <c r="A24" s="133" t="s">
        <v>36</v>
      </c>
      <c r="B24" s="112"/>
      <c r="C24" s="90"/>
      <c r="D24" s="90"/>
      <c r="E24" s="95" t="s">
        <v>519</v>
      </c>
      <c r="F24" s="95"/>
      <c r="G24" s="95" t="s">
        <v>520</v>
      </c>
      <c r="H24" s="95"/>
      <c r="I24" s="95"/>
      <c r="J24" s="95"/>
      <c r="K24" s="99"/>
    </row>
    <row r="25" spans="1:11" s="85" customFormat="1" x14ac:dyDescent="0.2">
      <c r="A25" s="62"/>
      <c r="B25" s="112"/>
      <c r="C25" s="90"/>
      <c r="D25" s="90"/>
      <c r="E25" s="95"/>
      <c r="F25" s="95"/>
      <c r="G25" s="95"/>
      <c r="H25" s="95"/>
      <c r="I25" s="95"/>
      <c r="J25" s="95"/>
      <c r="K25" s="99"/>
    </row>
    <row r="26" spans="1:11" s="85" customFormat="1" x14ac:dyDescent="0.2">
      <c r="A26" s="62"/>
      <c r="B26" s="112"/>
      <c r="C26" s="90"/>
      <c r="D26" s="90"/>
      <c r="E26" s="95"/>
      <c r="F26" s="95"/>
      <c r="G26" s="95"/>
      <c r="H26" s="95"/>
      <c r="I26" s="95"/>
      <c r="J26" s="95"/>
      <c r="K26" s="99"/>
    </row>
    <row r="27" spans="1:11" s="85" customFormat="1" x14ac:dyDescent="0.2">
      <c r="A27" s="62"/>
      <c r="B27" s="92"/>
      <c r="C27" s="90"/>
      <c r="D27" s="90"/>
      <c r="E27" s="95"/>
      <c r="F27" s="100"/>
      <c r="G27" s="95"/>
      <c r="H27" s="95"/>
      <c r="I27" s="95"/>
      <c r="J27" s="95"/>
      <c r="K27" s="99"/>
    </row>
    <row r="28" spans="1:11" s="85" customFormat="1" x14ac:dyDescent="0.2">
      <c r="A28" s="62"/>
      <c r="B28" s="112"/>
      <c r="C28" s="90"/>
      <c r="D28" s="90"/>
      <c r="E28" s="95"/>
      <c r="F28" s="95"/>
      <c r="G28" s="95"/>
      <c r="H28" s="95"/>
      <c r="I28" s="95"/>
      <c r="J28" s="95"/>
      <c r="K28" s="99"/>
    </row>
    <row r="29" spans="1:11" s="85" customFormat="1" x14ac:dyDescent="0.2">
      <c r="A29" s="62"/>
      <c r="B29" s="112"/>
      <c r="C29" s="90"/>
      <c r="D29" s="90"/>
      <c r="E29" s="95"/>
      <c r="F29" s="95"/>
      <c r="G29" s="95"/>
      <c r="H29" s="95"/>
      <c r="I29" s="95"/>
      <c r="J29" s="95"/>
      <c r="K29" s="99"/>
    </row>
    <row r="30" spans="1:11" s="85" customFormat="1" x14ac:dyDescent="0.2">
      <c r="A30" s="62"/>
      <c r="B30" s="95"/>
      <c r="C30" s="90"/>
      <c r="D30" s="90"/>
      <c r="E30" s="95"/>
      <c r="F30" s="95"/>
      <c r="G30" s="95"/>
      <c r="H30" s="95"/>
      <c r="I30" s="95"/>
      <c r="J30" s="95"/>
      <c r="K30" s="99"/>
    </row>
    <row r="31" spans="1:11" s="85" customFormat="1" x14ac:dyDescent="0.2">
      <c r="A31" s="62"/>
      <c r="B31" s="95"/>
      <c r="C31" s="90"/>
      <c r="D31" s="90"/>
      <c r="E31" s="95"/>
      <c r="F31" s="95"/>
      <c r="G31" s="95"/>
      <c r="H31" s="95"/>
      <c r="I31" s="95"/>
      <c r="J31" s="95"/>
      <c r="K31" s="99"/>
    </row>
    <row r="32" spans="1:11" s="85" customFormat="1" x14ac:dyDescent="0.2">
      <c r="A32" s="62"/>
      <c r="B32" s="95"/>
      <c r="C32" s="90"/>
      <c r="D32" s="90"/>
      <c r="E32" s="95"/>
      <c r="F32" s="95"/>
      <c r="G32" s="95"/>
      <c r="H32" s="95"/>
      <c r="I32" s="95"/>
      <c r="J32" s="95"/>
      <c r="K32" s="99"/>
    </row>
    <row r="33" spans="1:11" s="85" customFormat="1" x14ac:dyDescent="0.2">
      <c r="A33" s="62"/>
      <c r="B33" s="112"/>
      <c r="C33" s="90"/>
      <c r="D33" s="90"/>
      <c r="E33" s="95"/>
      <c r="F33" s="95"/>
      <c r="G33" s="95"/>
      <c r="H33" s="95"/>
      <c r="I33" s="95"/>
      <c r="J33" s="95"/>
      <c r="K33" s="99"/>
    </row>
    <row r="34" spans="1:11" s="85" customFormat="1" x14ac:dyDescent="0.2">
      <c r="A34" s="62"/>
      <c r="B34" s="95"/>
      <c r="C34" s="90"/>
      <c r="D34" s="90"/>
      <c r="E34" s="95"/>
      <c r="F34" s="95"/>
      <c r="G34" s="95"/>
      <c r="H34" s="95"/>
      <c r="I34" s="95"/>
      <c r="J34" s="95"/>
      <c r="K34" s="99"/>
    </row>
    <row r="35" spans="1:11" s="85" customFormat="1" x14ac:dyDescent="0.2">
      <c r="A35" s="62"/>
      <c r="B35" s="95"/>
      <c r="C35" s="90"/>
      <c r="D35" s="90"/>
      <c r="E35" s="95"/>
      <c r="F35" s="95"/>
      <c r="G35" s="95"/>
      <c r="H35" s="95"/>
      <c r="I35" s="95"/>
      <c r="J35" s="95"/>
      <c r="K35" s="99"/>
    </row>
    <row r="36" spans="1:11" s="85" customFormat="1" x14ac:dyDescent="0.2">
      <c r="A36" s="62"/>
      <c r="B36" s="95"/>
      <c r="C36" s="90"/>
      <c r="D36" s="90"/>
      <c r="E36" s="95"/>
      <c r="F36" s="95"/>
      <c r="G36" s="95"/>
      <c r="H36" s="95"/>
      <c r="I36" s="95"/>
      <c r="J36" s="95"/>
      <c r="K36" s="99"/>
    </row>
    <row r="37" spans="1:11" s="85" customFormat="1" x14ac:dyDescent="0.2">
      <c r="A37" s="62"/>
      <c r="B37" s="112"/>
      <c r="C37" s="90"/>
      <c r="D37" s="90"/>
      <c r="E37" s="95"/>
      <c r="F37" s="95"/>
      <c r="G37" s="95"/>
      <c r="H37" s="95"/>
      <c r="I37" s="95"/>
      <c r="J37" s="95"/>
      <c r="K37" s="99"/>
    </row>
    <row r="38" spans="1:11" s="85" customFormat="1" x14ac:dyDescent="0.2">
      <c r="A38" s="62"/>
      <c r="B38" s="95"/>
      <c r="C38" s="90"/>
      <c r="D38" s="90"/>
      <c r="E38" s="95"/>
      <c r="F38" s="95"/>
      <c r="G38" s="95"/>
      <c r="H38" s="95"/>
      <c r="I38" s="95"/>
      <c r="J38" s="95"/>
      <c r="K38" s="99"/>
    </row>
    <row r="39" spans="1:11" s="85" customFormat="1" x14ac:dyDescent="0.2">
      <c r="A39" s="62"/>
      <c r="B39" s="95"/>
      <c r="C39" s="90"/>
      <c r="D39" s="90"/>
      <c r="E39" s="95"/>
      <c r="F39" s="95"/>
      <c r="G39" s="95"/>
      <c r="H39" s="95"/>
      <c r="I39" s="95"/>
      <c r="J39" s="95"/>
      <c r="K39" s="99"/>
    </row>
    <row r="40" spans="1:11" s="85" customFormat="1" x14ac:dyDescent="0.2">
      <c r="A40" s="62"/>
      <c r="B40" s="95"/>
      <c r="C40" s="90"/>
      <c r="D40" s="90"/>
      <c r="E40" s="95"/>
      <c r="F40" s="100"/>
      <c r="G40" s="95"/>
      <c r="H40" s="95"/>
      <c r="I40" s="95"/>
      <c r="J40" s="95"/>
      <c r="K40" s="99"/>
    </row>
    <row r="41" spans="1:11" s="8" customFormat="1" x14ac:dyDescent="0.2">
      <c r="A41" s="62"/>
      <c r="B41" s="31"/>
      <c r="C41" s="90"/>
      <c r="D41" s="90"/>
      <c r="E41" s="95"/>
      <c r="F41" s="95"/>
      <c r="G41" s="95"/>
      <c r="H41" s="19"/>
      <c r="I41" s="95"/>
      <c r="J41" s="19"/>
      <c r="K41" s="23"/>
    </row>
    <row r="42" spans="1:11" s="8" customFormat="1" x14ac:dyDescent="0.2">
      <c r="A42" s="62"/>
      <c r="B42" s="19"/>
      <c r="C42" s="90"/>
      <c r="D42" s="90"/>
      <c r="E42" s="95"/>
      <c r="F42" s="95"/>
      <c r="G42" s="95"/>
      <c r="H42" s="19"/>
      <c r="I42" s="95"/>
      <c r="J42" s="19"/>
      <c r="K42" s="23"/>
    </row>
    <row r="43" spans="1:11" s="8" customFormat="1" x14ac:dyDescent="0.2">
      <c r="A43" s="62"/>
      <c r="B43" s="19"/>
      <c r="C43" s="90"/>
      <c r="D43" s="90"/>
      <c r="E43" s="95"/>
      <c r="F43" s="95"/>
      <c r="G43" s="95"/>
      <c r="H43" s="19"/>
      <c r="I43" s="95"/>
      <c r="J43" s="19"/>
      <c r="K43" s="23"/>
    </row>
    <row r="44" spans="1:11" s="8" customFormat="1" x14ac:dyDescent="0.2">
      <c r="A44" s="62"/>
      <c r="B44" s="19"/>
      <c r="C44" s="90"/>
      <c r="D44" s="90"/>
      <c r="E44" s="95"/>
      <c r="F44" s="95"/>
      <c r="G44" s="95"/>
      <c r="H44" s="19"/>
      <c r="I44" s="95"/>
      <c r="J44" s="19"/>
      <c r="K44" s="23"/>
    </row>
    <row r="45" spans="1:11" s="8" customFormat="1" x14ac:dyDescent="0.2">
      <c r="A45" s="62"/>
      <c r="B45" s="112"/>
      <c r="C45" s="90"/>
      <c r="D45" s="90"/>
      <c r="E45" s="95"/>
      <c r="F45" s="95"/>
      <c r="G45" s="95"/>
      <c r="H45" s="19"/>
      <c r="I45" s="95"/>
      <c r="J45" s="19"/>
      <c r="K45" s="23"/>
    </row>
    <row r="46" spans="1:11" s="85" customFormat="1" x14ac:dyDescent="0.2">
      <c r="A46" s="62"/>
      <c r="B46" s="92"/>
      <c r="C46" s="90"/>
      <c r="D46" s="90"/>
      <c r="E46" s="95"/>
      <c r="F46" s="95"/>
      <c r="G46" s="95"/>
      <c r="H46" s="95"/>
      <c r="I46" s="95"/>
      <c r="J46" s="95"/>
      <c r="K46" s="99"/>
    </row>
    <row r="47" spans="1:11" s="85" customFormat="1" ht="79.5" customHeight="1" x14ac:dyDescent="0.2">
      <c r="A47" s="62"/>
      <c r="B47" s="92"/>
      <c r="C47" s="90"/>
      <c r="D47" s="90"/>
      <c r="E47" s="95"/>
      <c r="F47" s="95"/>
      <c r="G47" s="95"/>
      <c r="H47" s="95"/>
      <c r="I47" s="95"/>
      <c r="J47" s="95"/>
      <c r="K47" s="99"/>
    </row>
    <row r="48" spans="1:11" s="85" customFormat="1" x14ac:dyDescent="0.2">
      <c r="A48" s="62"/>
      <c r="B48" s="112"/>
      <c r="C48" s="90"/>
      <c r="D48" s="90"/>
      <c r="E48" s="95"/>
      <c r="F48" s="95"/>
      <c r="G48" s="95"/>
      <c r="H48" s="95"/>
      <c r="I48" s="95"/>
      <c r="J48" s="95"/>
      <c r="K48" s="99"/>
    </row>
    <row r="49" spans="1:11" s="85" customFormat="1" x14ac:dyDescent="0.2">
      <c r="A49" s="62"/>
      <c r="B49" s="112"/>
      <c r="C49" s="90"/>
      <c r="D49" s="90"/>
      <c r="E49" s="95"/>
      <c r="F49" s="95"/>
      <c r="G49" s="95"/>
      <c r="H49" s="95"/>
      <c r="I49" s="95"/>
      <c r="J49" s="95"/>
      <c r="K49" s="99"/>
    </row>
    <row r="50" spans="1:11" s="85" customFormat="1" x14ac:dyDescent="0.2">
      <c r="A50" s="62"/>
      <c r="B50" s="112"/>
      <c r="C50" s="90"/>
      <c r="D50" s="90"/>
      <c r="E50" s="95"/>
      <c r="F50" s="95"/>
      <c r="G50" s="95"/>
      <c r="H50" s="95"/>
      <c r="I50" s="95"/>
      <c r="J50" s="95"/>
      <c r="K50" s="99"/>
    </row>
    <row r="51" spans="1:11" s="85" customFormat="1" x14ac:dyDescent="0.2">
      <c r="A51" s="62"/>
      <c r="B51" s="112"/>
      <c r="C51" s="90"/>
      <c r="D51" s="90"/>
      <c r="E51" s="95"/>
      <c r="F51" s="95"/>
      <c r="G51" s="95"/>
      <c r="H51" s="95"/>
      <c r="I51" s="95"/>
      <c r="J51" s="95"/>
      <c r="K51" s="99"/>
    </row>
    <row r="52" spans="1:11" s="85" customFormat="1" x14ac:dyDescent="0.2">
      <c r="A52" s="62"/>
      <c r="B52" s="112"/>
      <c r="C52" s="90"/>
      <c r="D52" s="90"/>
      <c r="E52" s="95"/>
      <c r="F52" s="95"/>
      <c r="G52" s="95"/>
      <c r="H52" s="95"/>
      <c r="I52" s="95"/>
      <c r="J52" s="95"/>
      <c r="K52" s="99"/>
    </row>
    <row r="53" spans="1:11" s="85" customFormat="1" x14ac:dyDescent="0.2">
      <c r="A53" s="62"/>
      <c r="B53" s="112"/>
      <c r="C53" s="90"/>
      <c r="D53" s="90"/>
      <c r="E53" s="95"/>
      <c r="F53" s="95"/>
      <c r="G53" s="95"/>
      <c r="H53" s="95"/>
      <c r="I53" s="95"/>
      <c r="J53" s="95"/>
      <c r="K53" s="99"/>
    </row>
    <row r="54" spans="1:11" s="85" customFormat="1" x14ac:dyDescent="0.2">
      <c r="A54" s="62"/>
      <c r="B54" s="95"/>
      <c r="C54" s="90"/>
      <c r="D54" s="90"/>
      <c r="E54" s="95"/>
      <c r="F54" s="95"/>
      <c r="G54" s="95"/>
      <c r="H54" s="95"/>
      <c r="I54" s="95"/>
      <c r="J54" s="95"/>
      <c r="K54" s="99"/>
    </row>
    <row r="55" spans="1:11" s="85" customFormat="1" x14ac:dyDescent="0.2">
      <c r="A55" s="62"/>
      <c r="B55" s="95"/>
      <c r="C55" s="90"/>
      <c r="D55" s="90"/>
      <c r="E55" s="95"/>
      <c r="F55" s="95"/>
      <c r="G55" s="95"/>
      <c r="H55" s="95"/>
      <c r="I55" s="95"/>
      <c r="J55" s="95"/>
      <c r="K55" s="99"/>
    </row>
    <row r="56" spans="1:11" s="85" customFormat="1" x14ac:dyDescent="0.2">
      <c r="A56" s="62"/>
      <c r="B56" s="95"/>
      <c r="C56" s="90"/>
      <c r="D56" s="90"/>
      <c r="E56" s="95"/>
      <c r="F56" s="95"/>
      <c r="G56" s="95"/>
      <c r="H56" s="95"/>
      <c r="I56" s="95"/>
      <c r="J56" s="95"/>
      <c r="K56" s="99"/>
    </row>
    <row r="57" spans="1:11" s="85" customFormat="1" x14ac:dyDescent="0.2">
      <c r="A57" s="62"/>
      <c r="B57" s="95"/>
      <c r="C57" s="90"/>
      <c r="D57" s="90"/>
      <c r="E57" s="95"/>
      <c r="F57" s="95"/>
      <c r="G57" s="95"/>
      <c r="H57" s="95"/>
      <c r="I57" s="95"/>
      <c r="J57" s="95"/>
      <c r="K57" s="99"/>
    </row>
    <row r="58" spans="1:11" s="85" customFormat="1" x14ac:dyDescent="0.2">
      <c r="A58" s="62"/>
      <c r="B58" s="95"/>
      <c r="C58" s="90"/>
      <c r="D58" s="90"/>
      <c r="E58" s="95"/>
      <c r="F58" s="95"/>
      <c r="G58" s="95"/>
      <c r="H58" s="95"/>
      <c r="I58" s="95"/>
      <c r="J58" s="95"/>
      <c r="K58" s="99"/>
    </row>
    <row r="59" spans="1:11" s="85" customFormat="1" x14ac:dyDescent="0.2">
      <c r="A59" s="62"/>
      <c r="B59" s="95"/>
      <c r="C59" s="90"/>
      <c r="D59" s="90"/>
      <c r="E59" s="95"/>
      <c r="F59" s="95"/>
      <c r="G59" s="95"/>
      <c r="H59" s="95"/>
      <c r="I59" s="95"/>
      <c r="J59" s="95"/>
      <c r="K59" s="99"/>
    </row>
    <row r="60" spans="1:11" s="85" customFormat="1" x14ac:dyDescent="0.2">
      <c r="A60" s="62"/>
      <c r="B60" s="112"/>
      <c r="C60" s="90"/>
      <c r="D60" s="90"/>
      <c r="E60" s="95"/>
      <c r="F60" s="95"/>
      <c r="G60" s="95"/>
      <c r="H60" s="95"/>
      <c r="I60" s="95"/>
      <c r="J60" s="95"/>
      <c r="K60" s="99"/>
    </row>
    <row r="61" spans="1:11" s="85" customFormat="1" x14ac:dyDescent="0.2">
      <c r="A61" s="62"/>
      <c r="B61" s="95"/>
      <c r="C61" s="90"/>
      <c r="D61" s="90"/>
      <c r="E61" s="95"/>
      <c r="F61" s="95"/>
      <c r="G61" s="95"/>
      <c r="H61" s="95"/>
      <c r="I61" s="95"/>
      <c r="J61" s="95"/>
      <c r="K61" s="99"/>
    </row>
    <row r="62" spans="1:11" s="85" customFormat="1" x14ac:dyDescent="0.2">
      <c r="A62" s="62"/>
      <c r="B62" s="95"/>
      <c r="C62" s="90"/>
      <c r="D62" s="90"/>
      <c r="E62" s="95"/>
      <c r="F62" s="95"/>
      <c r="G62" s="95"/>
      <c r="H62" s="95"/>
      <c r="I62" s="95"/>
      <c r="J62" s="95"/>
      <c r="K62" s="107"/>
    </row>
    <row r="63" spans="1:11" s="85" customFormat="1" x14ac:dyDescent="0.2">
      <c r="A63" s="62"/>
      <c r="B63" s="95"/>
      <c r="C63" s="90"/>
      <c r="D63" s="90"/>
      <c r="E63" s="95"/>
      <c r="F63" s="95"/>
      <c r="G63" s="95"/>
      <c r="H63" s="95"/>
      <c r="I63" s="95"/>
      <c r="J63" s="95"/>
      <c r="K63" s="107"/>
    </row>
    <row r="64" spans="1:11" s="85" customFormat="1" x14ac:dyDescent="0.2">
      <c r="A64" s="62"/>
      <c r="B64" s="112"/>
      <c r="C64" s="90"/>
      <c r="D64" s="90"/>
      <c r="E64" s="95"/>
      <c r="F64" s="95"/>
      <c r="G64" s="95"/>
      <c r="H64" s="95"/>
      <c r="I64" s="95"/>
      <c r="J64" s="95"/>
      <c r="K64" s="99"/>
    </row>
    <row r="65" spans="1:11" s="85" customFormat="1" x14ac:dyDescent="0.2">
      <c r="A65" s="62"/>
      <c r="B65" s="95"/>
      <c r="C65" s="90"/>
      <c r="D65" s="90"/>
      <c r="E65" s="95"/>
      <c r="F65" s="95"/>
      <c r="G65" s="95"/>
      <c r="H65" s="95"/>
      <c r="I65" s="95"/>
      <c r="J65" s="95"/>
      <c r="K65" s="99"/>
    </row>
    <row r="66" spans="1:11" s="85" customFormat="1" ht="57" customHeight="1" x14ac:dyDescent="0.2">
      <c r="A66" s="62"/>
      <c r="B66" s="95"/>
      <c r="C66" s="90"/>
      <c r="D66" s="90"/>
      <c r="E66" s="95"/>
      <c r="F66" s="95"/>
      <c r="G66" s="95"/>
      <c r="H66" s="95"/>
      <c r="I66" s="95"/>
      <c r="J66" s="95"/>
      <c r="K66" s="99"/>
    </row>
    <row r="67" spans="1:11" s="85" customFormat="1" x14ac:dyDescent="0.2">
      <c r="A67" s="62"/>
      <c r="B67" s="112"/>
      <c r="C67" s="90"/>
      <c r="D67" s="90"/>
      <c r="E67" s="95"/>
      <c r="F67" s="95"/>
      <c r="G67" s="95"/>
      <c r="H67" s="95"/>
      <c r="I67" s="95"/>
      <c r="J67" s="95"/>
      <c r="K67" s="99"/>
    </row>
    <row r="68" spans="1:11" s="85" customFormat="1" x14ac:dyDescent="0.2">
      <c r="A68" s="62"/>
      <c r="B68" s="95"/>
      <c r="C68" s="90"/>
      <c r="D68" s="90"/>
      <c r="E68" s="95"/>
      <c r="F68" s="95"/>
      <c r="G68" s="95"/>
      <c r="H68" s="95"/>
      <c r="I68" s="95"/>
      <c r="J68" s="95"/>
      <c r="K68" s="99"/>
    </row>
    <row r="69" spans="1:11" s="85" customFormat="1" x14ac:dyDescent="0.2">
      <c r="A69" s="62"/>
      <c r="B69" s="95"/>
      <c r="C69" s="90"/>
      <c r="D69" s="90"/>
      <c r="E69" s="95"/>
      <c r="F69" s="95"/>
      <c r="G69" s="95"/>
      <c r="H69" s="95"/>
      <c r="I69" s="95"/>
      <c r="J69" s="95"/>
      <c r="K69" s="99"/>
    </row>
    <row r="70" spans="1:11" s="85" customFormat="1" x14ac:dyDescent="0.2">
      <c r="A70" s="62"/>
      <c r="B70" s="95"/>
      <c r="C70" s="90"/>
      <c r="D70" s="90"/>
      <c r="E70" s="95"/>
      <c r="F70" s="95"/>
      <c r="G70" s="95"/>
      <c r="H70" s="95"/>
      <c r="I70" s="95"/>
      <c r="J70" s="95"/>
      <c r="K70" s="99"/>
    </row>
    <row r="71" spans="1:11" s="8" customFormat="1" x14ac:dyDescent="0.2">
      <c r="A71" s="62"/>
      <c r="B71" s="95"/>
      <c r="C71" s="90"/>
      <c r="D71" s="90"/>
      <c r="E71" s="95"/>
      <c r="F71" s="95"/>
      <c r="G71" s="95"/>
      <c r="H71" s="19"/>
      <c r="I71" s="95"/>
      <c r="J71" s="19"/>
      <c r="K71" s="23"/>
    </row>
    <row r="72" spans="1:11" s="8" customFormat="1" x14ac:dyDescent="0.2">
      <c r="A72" s="62"/>
      <c r="B72" s="95"/>
      <c r="C72" s="90"/>
      <c r="D72" s="90"/>
      <c r="E72" s="95"/>
      <c r="F72" s="95"/>
      <c r="G72" s="95"/>
      <c r="H72" s="19"/>
      <c r="I72" s="95"/>
      <c r="J72" s="19"/>
      <c r="K72" s="23"/>
    </row>
    <row r="73" spans="1:11" s="8" customFormat="1" x14ac:dyDescent="0.2">
      <c r="A73" s="62"/>
      <c r="B73" s="95"/>
      <c r="C73" s="90"/>
      <c r="D73" s="90"/>
      <c r="E73" s="95"/>
      <c r="F73" s="95"/>
      <c r="G73" s="95"/>
      <c r="H73" s="19"/>
      <c r="I73" s="95"/>
      <c r="J73" s="19"/>
      <c r="K73" s="23"/>
    </row>
    <row r="74" spans="1:11" s="8" customFormat="1" x14ac:dyDescent="0.2">
      <c r="A74" s="62"/>
      <c r="B74" s="95"/>
      <c r="C74" s="90"/>
      <c r="D74" s="90"/>
      <c r="E74" s="95"/>
      <c r="F74" s="95"/>
      <c r="G74" s="95"/>
      <c r="H74" s="19"/>
      <c r="I74" s="95"/>
      <c r="J74" s="19"/>
      <c r="K74" s="23"/>
    </row>
    <row r="75" spans="1:11" s="8" customFormat="1" x14ac:dyDescent="0.2">
      <c r="A75" s="62"/>
      <c r="B75" s="95"/>
      <c r="C75" s="90"/>
      <c r="D75" s="90"/>
      <c r="E75" s="95"/>
      <c r="F75" s="95"/>
      <c r="G75" s="95"/>
      <c r="H75" s="19"/>
      <c r="I75" s="19"/>
      <c r="J75" s="19"/>
      <c r="K75" s="23"/>
    </row>
    <row r="76" spans="1:11" s="8" customFormat="1" x14ac:dyDescent="0.2">
      <c r="A76" s="62"/>
      <c r="B76" s="95"/>
      <c r="C76" s="90"/>
      <c r="D76" s="90"/>
      <c r="E76" s="95"/>
      <c r="F76" s="95"/>
      <c r="G76" s="95"/>
      <c r="H76" s="19"/>
      <c r="I76" s="19"/>
      <c r="J76" s="19"/>
      <c r="K76" s="23"/>
    </row>
    <row r="77" spans="1:11" s="8" customFormat="1" x14ac:dyDescent="0.25">
      <c r="A77" s="68"/>
      <c r="B77" s="83"/>
      <c r="C77" s="90"/>
      <c r="D77" s="90"/>
      <c r="E77" s="95"/>
      <c r="F77" s="95"/>
      <c r="G77" s="95"/>
      <c r="H77" s="19"/>
      <c r="I77" s="95"/>
      <c r="J77" s="19"/>
      <c r="K77" s="23"/>
    </row>
    <row r="78" spans="1:11" s="8" customFormat="1" x14ac:dyDescent="0.2">
      <c r="A78" s="68"/>
      <c r="B78" s="19"/>
      <c r="C78" s="90"/>
      <c r="D78" s="90"/>
      <c r="E78" s="95"/>
      <c r="F78" s="95"/>
      <c r="G78" s="95"/>
      <c r="H78" s="19"/>
      <c r="I78" s="95"/>
      <c r="J78" s="19"/>
      <c r="K78" s="23"/>
    </row>
    <row r="79" spans="1:11" s="8" customFormat="1" x14ac:dyDescent="0.2">
      <c r="A79" s="68"/>
      <c r="B79" s="43"/>
      <c r="C79" s="90"/>
      <c r="D79" s="90"/>
      <c r="E79" s="95"/>
      <c r="F79" s="95"/>
      <c r="G79" s="95"/>
      <c r="H79" s="19"/>
      <c r="I79" s="95"/>
      <c r="J79" s="19"/>
      <c r="K79" s="23"/>
    </row>
    <row r="80" spans="1:11" s="8" customFormat="1" x14ac:dyDescent="0.2">
      <c r="A80" s="68"/>
      <c r="B80" s="19"/>
      <c r="C80" s="90"/>
      <c r="D80" s="90"/>
      <c r="E80" s="95"/>
      <c r="F80" s="19"/>
      <c r="G80" s="19"/>
      <c r="H80" s="19"/>
      <c r="I80" s="19"/>
      <c r="J80" s="19"/>
      <c r="K80" s="23"/>
    </row>
    <row r="81" spans="1:11" s="85" customFormat="1" x14ac:dyDescent="0.2">
      <c r="A81" s="68"/>
      <c r="B81" s="103"/>
      <c r="C81" s="90"/>
      <c r="D81" s="90"/>
      <c r="E81" s="95"/>
      <c r="F81" s="95"/>
      <c r="G81" s="95"/>
      <c r="H81" s="95"/>
      <c r="I81" s="95"/>
      <c r="J81" s="95"/>
      <c r="K81" s="103"/>
    </row>
    <row r="82" spans="1:11" s="85" customFormat="1" x14ac:dyDescent="0.2">
      <c r="A82" s="68"/>
      <c r="B82" s="95"/>
      <c r="C82" s="90"/>
      <c r="D82" s="90"/>
      <c r="E82" s="95"/>
      <c r="F82" s="95"/>
      <c r="G82" s="95"/>
      <c r="H82" s="95"/>
      <c r="I82" s="95"/>
      <c r="J82" s="95"/>
      <c r="K82" s="99"/>
    </row>
    <row r="83" spans="1:11" s="85" customFormat="1" x14ac:dyDescent="0.2">
      <c r="A83" s="68"/>
      <c r="B83" s="95"/>
      <c r="C83" s="90"/>
      <c r="D83" s="90"/>
      <c r="E83" s="95"/>
      <c r="F83" s="95"/>
      <c r="G83" s="95"/>
      <c r="H83" s="95"/>
      <c r="I83" s="95"/>
      <c r="J83" s="95"/>
      <c r="K83" s="99"/>
    </row>
    <row r="84" spans="1:11" s="85" customFormat="1" x14ac:dyDescent="0.2">
      <c r="A84" s="68"/>
      <c r="B84" s="95"/>
      <c r="C84" s="90"/>
      <c r="D84" s="90"/>
      <c r="E84" s="95"/>
      <c r="F84" s="95"/>
      <c r="G84" s="95"/>
      <c r="H84" s="95"/>
      <c r="I84" s="95"/>
      <c r="J84" s="95"/>
      <c r="K84" s="103"/>
    </row>
    <row r="85" spans="1:11" s="85" customFormat="1" x14ac:dyDescent="0.2">
      <c r="A85" s="68"/>
      <c r="B85" s="95"/>
      <c r="C85" s="90"/>
      <c r="D85" s="90"/>
      <c r="E85" s="95"/>
      <c r="F85" s="95"/>
      <c r="G85" s="95"/>
      <c r="H85" s="95"/>
      <c r="I85" s="95"/>
      <c r="J85" s="95"/>
      <c r="K85" s="99"/>
    </row>
    <row r="86" spans="1:11" s="85" customFormat="1" x14ac:dyDescent="0.2">
      <c r="A86" s="68"/>
      <c r="B86" s="95"/>
      <c r="C86" s="90"/>
      <c r="D86" s="90"/>
      <c r="E86" s="95"/>
      <c r="F86" s="95"/>
      <c r="G86" s="95"/>
      <c r="H86" s="95"/>
      <c r="I86" s="95"/>
      <c r="J86" s="95"/>
      <c r="K86" s="99"/>
    </row>
    <row r="87" spans="1:11" s="85" customFormat="1" x14ac:dyDescent="0.2">
      <c r="A87" s="68"/>
      <c r="B87" s="95"/>
      <c r="C87" s="90"/>
      <c r="D87" s="90"/>
      <c r="E87" s="95"/>
      <c r="F87" s="95"/>
      <c r="G87" s="95"/>
      <c r="H87" s="95"/>
      <c r="I87" s="95"/>
      <c r="J87" s="95"/>
      <c r="K87" s="99"/>
    </row>
    <row r="88" spans="1:11" s="85" customFormat="1" x14ac:dyDescent="0.2">
      <c r="A88" s="68"/>
      <c r="B88" s="95"/>
      <c r="C88" s="90"/>
      <c r="D88" s="90"/>
      <c r="E88" s="95"/>
      <c r="F88" s="95"/>
      <c r="G88" s="95"/>
      <c r="H88" s="95"/>
      <c r="I88" s="95"/>
      <c r="J88" s="95"/>
      <c r="K88" s="99"/>
    </row>
    <row r="89" spans="1:11" s="85" customFormat="1" x14ac:dyDescent="0.2">
      <c r="A89" s="68"/>
      <c r="B89" s="112"/>
      <c r="C89" s="90"/>
      <c r="D89" s="90"/>
      <c r="E89" s="95"/>
      <c r="F89" s="95"/>
      <c r="G89" s="95"/>
      <c r="H89" s="95"/>
      <c r="I89" s="95"/>
      <c r="J89" s="95"/>
      <c r="K89" s="99"/>
    </row>
    <row r="90" spans="1:11" s="85" customFormat="1" x14ac:dyDescent="0.2">
      <c r="A90" s="68"/>
      <c r="B90" s="95"/>
      <c r="C90" s="90"/>
      <c r="D90" s="90"/>
      <c r="E90" s="95"/>
      <c r="F90" s="95"/>
      <c r="G90" s="95"/>
      <c r="H90" s="95"/>
      <c r="I90" s="95"/>
      <c r="J90" s="95"/>
      <c r="K90" s="99"/>
    </row>
    <row r="91" spans="1:11" s="85" customFormat="1" x14ac:dyDescent="0.2">
      <c r="A91" s="68"/>
      <c r="B91" s="95"/>
      <c r="C91" s="90"/>
      <c r="D91" s="90"/>
      <c r="E91" s="95"/>
      <c r="F91" s="95"/>
      <c r="G91" s="95"/>
      <c r="H91" s="95"/>
      <c r="I91" s="95"/>
      <c r="J91" s="95"/>
      <c r="K91" s="99"/>
    </row>
    <row r="92" spans="1:11" s="85" customFormat="1" x14ac:dyDescent="0.2">
      <c r="A92" s="68"/>
      <c r="B92" s="95"/>
      <c r="C92" s="90"/>
      <c r="D92" s="90"/>
      <c r="E92" s="95"/>
      <c r="F92" s="95"/>
      <c r="G92" s="95"/>
      <c r="H92" s="95"/>
      <c r="I92" s="95"/>
      <c r="J92" s="95"/>
      <c r="K92" s="99"/>
    </row>
    <row r="93" spans="1:11" s="8" customFormat="1" x14ac:dyDescent="0.2">
      <c r="A93" s="68"/>
      <c r="B93" s="19"/>
      <c r="C93" s="90"/>
      <c r="D93" s="90"/>
      <c r="E93" s="19"/>
      <c r="F93" s="19"/>
      <c r="G93" s="19"/>
      <c r="H93" s="19"/>
      <c r="I93" s="95"/>
      <c r="J93" s="19"/>
      <c r="K93" s="23"/>
    </row>
    <row r="94" spans="1:11" s="8" customFormat="1" x14ac:dyDescent="0.25">
      <c r="A94" s="67"/>
      <c r="B94" s="19"/>
      <c r="C94" s="90"/>
      <c r="D94" s="90"/>
      <c r="E94" s="19"/>
      <c r="F94" s="19"/>
      <c r="G94" s="19"/>
      <c r="H94" s="19"/>
      <c r="I94" s="19"/>
      <c r="J94" s="19"/>
      <c r="K94" s="23"/>
    </row>
    <row r="95" spans="1:11" s="8" customFormat="1" x14ac:dyDescent="0.25">
      <c r="A95" s="67"/>
      <c r="B95" s="19"/>
      <c r="C95" s="90"/>
      <c r="D95" s="90"/>
      <c r="E95" s="19"/>
      <c r="F95" s="26"/>
      <c r="G95" s="19"/>
      <c r="H95" s="19"/>
      <c r="I95" s="19"/>
      <c r="J95" s="19"/>
      <c r="K95" s="23"/>
    </row>
    <row r="96" spans="1:11" x14ac:dyDescent="0.25">
      <c r="A96" s="67"/>
      <c r="B96" s="19"/>
      <c r="C96" s="19"/>
      <c r="D96" s="90"/>
      <c r="E96" s="19"/>
      <c r="F96" s="19"/>
      <c r="G96" s="19"/>
      <c r="H96" s="19"/>
      <c r="I96" s="19"/>
      <c r="J96" s="19"/>
      <c r="K96" s="23"/>
    </row>
    <row r="97" spans="1:11" ht="15.75" thickBot="1" x14ac:dyDescent="0.3">
      <c r="A97" s="121"/>
      <c r="B97" s="24"/>
      <c r="C97" s="24"/>
      <c r="D97" s="91"/>
      <c r="E97" s="24"/>
      <c r="F97" s="24"/>
      <c r="G97" s="24"/>
      <c r="H97" s="24"/>
      <c r="I97" s="24"/>
      <c r="J97" s="24"/>
      <c r="K97" s="25"/>
    </row>
  </sheetData>
  <autoFilter ref="A1:K97"/>
  <dataValidations count="1">
    <dataValidation type="list" allowBlank="1" showInputMessage="1" showErrorMessage="1" sqref="I2:I96">
      <formula1>$Z$4:$Z$6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zoomScale="90" zoomScaleNormal="90" workbookViewId="0">
      <pane ySplit="1" topLeftCell="A8" activePane="bottomLeft" state="frozen"/>
      <selection pane="bottomLeft" activeCell="I33" sqref="I33"/>
    </sheetView>
  </sheetViews>
  <sheetFormatPr defaultRowHeight="15" x14ac:dyDescent="0.25"/>
  <cols>
    <col min="1" max="1" width="11.28515625" style="33" bestFit="1" customWidth="1"/>
    <col min="2" max="2" width="24.7109375" style="16" customWidth="1"/>
    <col min="3" max="3" width="12.85546875" style="14" hidden="1" customWidth="1"/>
    <col min="4" max="4" width="10.7109375" style="14" customWidth="1"/>
    <col min="5" max="5" width="33.7109375" style="14" customWidth="1"/>
    <col min="6" max="6" width="14.42578125" style="14" hidden="1" customWidth="1"/>
    <col min="7" max="7" width="34.28515625" style="14" customWidth="1"/>
    <col min="8" max="8" width="18.140625" style="14" hidden="1" customWidth="1"/>
    <col min="9" max="9" width="12.28515625" style="120" customWidth="1"/>
    <col min="10" max="10" width="9.42578125" style="14" bestFit="1" customWidth="1"/>
    <col min="11" max="11" width="36.140625" style="14" customWidth="1"/>
    <col min="12" max="13" width="0" style="14" hidden="1" customWidth="1"/>
    <col min="14" max="26" width="9.140625" style="14"/>
    <col min="27" max="27" width="9.140625" style="14" hidden="1" customWidth="1"/>
    <col min="28" max="16384" width="9.140625" style="14"/>
  </cols>
  <sheetData>
    <row r="1" spans="1:27" s="46" customFormat="1" ht="14.25" x14ac:dyDescent="0.2">
      <c r="A1" s="20" t="s">
        <v>19</v>
      </c>
      <c r="B1" s="44" t="s">
        <v>0</v>
      </c>
      <c r="C1" s="44" t="s">
        <v>2</v>
      </c>
      <c r="D1" s="44" t="s">
        <v>1</v>
      </c>
      <c r="E1" s="44" t="s">
        <v>3</v>
      </c>
      <c r="F1" s="44" t="s">
        <v>4</v>
      </c>
      <c r="G1" s="44" t="s">
        <v>5</v>
      </c>
      <c r="H1" s="44" t="s">
        <v>6</v>
      </c>
      <c r="I1" s="104" t="s">
        <v>7</v>
      </c>
      <c r="J1" s="44" t="s">
        <v>8</v>
      </c>
      <c r="K1" s="45" t="s">
        <v>9</v>
      </c>
    </row>
    <row r="2" spans="1:27" ht="26.25" x14ac:dyDescent="0.25">
      <c r="A2" s="133" t="s">
        <v>42</v>
      </c>
      <c r="B2" s="134" t="s">
        <v>43</v>
      </c>
      <c r="C2" s="19"/>
      <c r="D2" s="43" t="s">
        <v>521</v>
      </c>
      <c r="E2" s="132" t="s">
        <v>522</v>
      </c>
      <c r="F2" s="132"/>
      <c r="G2" s="132" t="s">
        <v>481</v>
      </c>
      <c r="H2" s="19"/>
      <c r="I2" s="90" t="s">
        <v>21</v>
      </c>
      <c r="J2" s="19"/>
      <c r="K2" s="51"/>
      <c r="L2" s="11" t="s">
        <v>21</v>
      </c>
      <c r="M2" s="11">
        <f>COUNTIF(I$2:I$970,L2)</f>
        <v>27</v>
      </c>
    </row>
    <row r="3" spans="1:27" x14ac:dyDescent="0.25">
      <c r="A3" s="133" t="s">
        <v>42</v>
      </c>
      <c r="B3" s="19"/>
      <c r="C3" s="95"/>
      <c r="D3" s="19"/>
      <c r="E3" s="19" t="s">
        <v>482</v>
      </c>
      <c r="F3" s="19"/>
      <c r="G3" s="19" t="s">
        <v>527</v>
      </c>
      <c r="H3" s="19"/>
      <c r="I3" s="163" t="s">
        <v>21</v>
      </c>
      <c r="J3" s="19"/>
      <c r="K3" s="51"/>
      <c r="L3" s="11" t="s">
        <v>22</v>
      </c>
      <c r="M3" s="11">
        <f>COUNTIF(I$2:I$970,L3)</f>
        <v>4</v>
      </c>
      <c r="AA3" s="41" t="s">
        <v>21</v>
      </c>
    </row>
    <row r="4" spans="1:27" ht="102" x14ac:dyDescent="0.25">
      <c r="A4" s="133" t="s">
        <v>42</v>
      </c>
      <c r="B4" s="19"/>
      <c r="C4" s="95"/>
      <c r="D4" s="19"/>
      <c r="E4" s="19" t="s">
        <v>523</v>
      </c>
      <c r="F4" s="19"/>
      <c r="G4" s="19" t="s">
        <v>605</v>
      </c>
      <c r="H4" s="19"/>
      <c r="I4" s="163" t="s">
        <v>21</v>
      </c>
      <c r="J4" s="19"/>
      <c r="K4" s="51"/>
      <c r="AA4" s="41" t="s">
        <v>22</v>
      </c>
    </row>
    <row r="5" spans="1:27" ht="38.25" x14ac:dyDescent="0.25">
      <c r="A5" s="133" t="s">
        <v>42</v>
      </c>
      <c r="B5" s="19" t="s">
        <v>536</v>
      </c>
      <c r="C5" s="95"/>
      <c r="D5" s="19"/>
      <c r="E5" s="19" t="s">
        <v>524</v>
      </c>
      <c r="F5" s="19"/>
      <c r="G5" s="19" t="s">
        <v>525</v>
      </c>
      <c r="H5" s="19"/>
      <c r="I5" s="163" t="s">
        <v>21</v>
      </c>
      <c r="J5" s="19"/>
      <c r="K5" s="51"/>
      <c r="AA5" s="41" t="s">
        <v>23</v>
      </c>
    </row>
    <row r="6" spans="1:27" ht="25.5" x14ac:dyDescent="0.25">
      <c r="A6" s="133" t="s">
        <v>42</v>
      </c>
      <c r="B6" s="19"/>
      <c r="C6" s="95"/>
      <c r="D6" s="19"/>
      <c r="E6" s="19" t="s">
        <v>526</v>
      </c>
      <c r="F6" s="19"/>
      <c r="G6" s="132" t="s">
        <v>528</v>
      </c>
      <c r="H6" s="19"/>
      <c r="I6" s="163" t="s">
        <v>21</v>
      </c>
      <c r="J6" s="19"/>
      <c r="K6" s="51"/>
    </row>
    <row r="7" spans="1:27" ht="38.25" x14ac:dyDescent="0.25">
      <c r="A7" s="133" t="s">
        <v>42</v>
      </c>
      <c r="B7" s="19"/>
      <c r="C7" s="95"/>
      <c r="D7" s="19"/>
      <c r="E7" s="13" t="s">
        <v>529</v>
      </c>
      <c r="F7" s="19"/>
      <c r="G7" s="132" t="s">
        <v>531</v>
      </c>
      <c r="H7" s="19"/>
      <c r="I7" s="163" t="s">
        <v>21</v>
      </c>
      <c r="J7" s="19"/>
      <c r="K7" s="51"/>
    </row>
    <row r="8" spans="1:27" x14ac:dyDescent="0.25">
      <c r="A8" s="133" t="s">
        <v>42</v>
      </c>
      <c r="B8" s="19"/>
      <c r="C8" s="95"/>
      <c r="D8" s="19"/>
      <c r="E8" s="132" t="s">
        <v>543</v>
      </c>
      <c r="F8" s="95"/>
      <c r="G8" s="132" t="s">
        <v>544</v>
      </c>
      <c r="H8" s="95"/>
      <c r="I8" s="163" t="s">
        <v>21</v>
      </c>
      <c r="J8" s="19"/>
      <c r="K8" s="51"/>
    </row>
    <row r="9" spans="1:27" s="93" customFormat="1" ht="25.5" x14ac:dyDescent="0.25">
      <c r="A9" s="133" t="s">
        <v>42</v>
      </c>
      <c r="B9" s="132"/>
      <c r="C9" s="132"/>
      <c r="D9" s="132"/>
      <c r="E9" s="132" t="s">
        <v>545</v>
      </c>
      <c r="F9" s="132"/>
      <c r="G9" s="132" t="s">
        <v>530</v>
      </c>
      <c r="H9" s="132"/>
      <c r="I9" s="163" t="s">
        <v>21</v>
      </c>
      <c r="J9" s="132"/>
      <c r="K9" s="108"/>
    </row>
    <row r="10" spans="1:27" s="93" customFormat="1" ht="51" x14ac:dyDescent="0.25">
      <c r="A10" s="133" t="s">
        <v>31</v>
      </c>
      <c r="B10" s="134" t="s">
        <v>32</v>
      </c>
      <c r="C10" s="132"/>
      <c r="D10" s="132"/>
      <c r="E10" s="132" t="s">
        <v>546</v>
      </c>
      <c r="F10" s="132"/>
      <c r="G10" s="132" t="s">
        <v>547</v>
      </c>
      <c r="H10" s="132"/>
      <c r="I10" s="90" t="s">
        <v>22</v>
      </c>
      <c r="J10" s="132">
        <v>233317</v>
      </c>
      <c r="K10" s="108"/>
    </row>
    <row r="11" spans="1:27" ht="25.5" x14ac:dyDescent="0.25">
      <c r="A11" s="133" t="s">
        <v>42</v>
      </c>
      <c r="B11" s="19"/>
      <c r="C11" s="95"/>
      <c r="D11" s="19" t="s">
        <v>532</v>
      </c>
      <c r="E11" s="132" t="s">
        <v>522</v>
      </c>
      <c r="F11" s="132"/>
      <c r="G11" s="132" t="s">
        <v>481</v>
      </c>
      <c r="H11" s="95"/>
      <c r="I11" s="163" t="s">
        <v>21</v>
      </c>
      <c r="J11" s="19"/>
      <c r="K11" s="51"/>
    </row>
    <row r="12" spans="1:27" x14ac:dyDescent="0.25">
      <c r="A12" s="133" t="s">
        <v>42</v>
      </c>
      <c r="B12" s="19"/>
      <c r="C12" s="95"/>
      <c r="D12" s="19"/>
      <c r="E12" s="132" t="s">
        <v>482</v>
      </c>
      <c r="F12" s="132"/>
      <c r="G12" s="132" t="s">
        <v>527</v>
      </c>
      <c r="H12" s="95"/>
      <c r="I12" s="163" t="s">
        <v>21</v>
      </c>
      <c r="J12" s="19"/>
      <c r="K12" s="51"/>
    </row>
    <row r="13" spans="1:27" ht="76.5" x14ac:dyDescent="0.25">
      <c r="A13" s="133" t="s">
        <v>42</v>
      </c>
      <c r="B13" s="19"/>
      <c r="C13" s="95"/>
      <c r="D13" s="19"/>
      <c r="E13" s="132" t="s">
        <v>523</v>
      </c>
      <c r="F13" s="132"/>
      <c r="G13" s="132" t="s">
        <v>533</v>
      </c>
      <c r="H13" s="95"/>
      <c r="I13" s="163" t="s">
        <v>21</v>
      </c>
      <c r="J13" s="19"/>
      <c r="K13" s="51"/>
    </row>
    <row r="14" spans="1:27" ht="38.25" x14ac:dyDescent="0.25">
      <c r="A14" s="133" t="s">
        <v>42</v>
      </c>
      <c r="B14" s="132" t="s">
        <v>537</v>
      </c>
      <c r="C14" s="95"/>
      <c r="D14" s="19"/>
      <c r="E14" s="132" t="s">
        <v>534</v>
      </c>
      <c r="F14" s="132"/>
      <c r="G14" s="132" t="s">
        <v>535</v>
      </c>
      <c r="H14" s="95"/>
      <c r="I14" s="163" t="s">
        <v>21</v>
      </c>
      <c r="J14" s="19"/>
      <c r="K14" s="51"/>
    </row>
    <row r="15" spans="1:27" s="93" customFormat="1" x14ac:dyDescent="0.25">
      <c r="A15" s="133" t="s">
        <v>42</v>
      </c>
      <c r="B15" s="132"/>
      <c r="C15" s="132"/>
      <c r="D15" s="132"/>
      <c r="E15" s="132" t="s">
        <v>543</v>
      </c>
      <c r="F15" s="132"/>
      <c r="G15" s="132" t="s">
        <v>544</v>
      </c>
      <c r="H15" s="132"/>
      <c r="I15" s="163" t="s">
        <v>21</v>
      </c>
      <c r="J15" s="132"/>
      <c r="K15" s="108"/>
    </row>
    <row r="16" spans="1:27" s="93" customFormat="1" ht="25.5" x14ac:dyDescent="0.25">
      <c r="A16" s="133" t="s">
        <v>42</v>
      </c>
      <c r="B16" s="132"/>
      <c r="C16" s="132"/>
      <c r="D16" s="132"/>
      <c r="E16" s="132" t="s">
        <v>548</v>
      </c>
      <c r="F16" s="132"/>
      <c r="G16" s="132" t="s">
        <v>530</v>
      </c>
      <c r="H16" s="132"/>
      <c r="I16" s="163" t="s">
        <v>21</v>
      </c>
      <c r="J16" s="132"/>
      <c r="K16" s="108"/>
    </row>
    <row r="17" spans="1:13" s="93" customFormat="1" ht="51" x14ac:dyDescent="0.25">
      <c r="A17" s="133" t="s">
        <v>31</v>
      </c>
      <c r="B17" s="134" t="s">
        <v>32</v>
      </c>
      <c r="C17" s="132"/>
      <c r="D17" s="132"/>
      <c r="E17" s="132" t="s">
        <v>546</v>
      </c>
      <c r="F17" s="132"/>
      <c r="G17" s="132" t="s">
        <v>549</v>
      </c>
      <c r="H17" s="132"/>
      <c r="I17" s="163" t="s">
        <v>22</v>
      </c>
      <c r="J17" s="165">
        <v>233317</v>
      </c>
      <c r="K17" s="108"/>
    </row>
    <row r="18" spans="1:13" s="93" customFormat="1" x14ac:dyDescent="0.25">
      <c r="A18" s="133" t="s">
        <v>42</v>
      </c>
      <c r="B18" s="95"/>
      <c r="C18" s="95"/>
      <c r="D18" s="95" t="s">
        <v>538</v>
      </c>
      <c r="E18" s="132" t="s">
        <v>522</v>
      </c>
      <c r="F18" s="132"/>
      <c r="G18" s="132" t="s">
        <v>481</v>
      </c>
      <c r="H18" s="95"/>
      <c r="I18" s="163" t="s">
        <v>21</v>
      </c>
      <c r="J18" s="95"/>
      <c r="K18" s="108"/>
    </row>
    <row r="19" spans="1:13" s="93" customFormat="1" x14ac:dyDescent="0.25">
      <c r="A19" s="133" t="s">
        <v>42</v>
      </c>
      <c r="B19" s="95"/>
      <c r="C19" s="95"/>
      <c r="D19" s="95"/>
      <c r="E19" s="132" t="s">
        <v>482</v>
      </c>
      <c r="F19" s="132"/>
      <c r="G19" s="132" t="s">
        <v>527</v>
      </c>
      <c r="H19" s="95"/>
      <c r="I19" s="163" t="s">
        <v>21</v>
      </c>
      <c r="J19" s="95"/>
      <c r="K19" s="108"/>
    </row>
    <row r="20" spans="1:13" s="93" customFormat="1" ht="63.75" x14ac:dyDescent="0.25">
      <c r="A20" s="133" t="s">
        <v>42</v>
      </c>
      <c r="B20" s="95"/>
      <c r="C20" s="95"/>
      <c r="D20" s="95"/>
      <c r="E20" s="132" t="s">
        <v>523</v>
      </c>
      <c r="F20" s="132"/>
      <c r="G20" s="132" t="s">
        <v>539</v>
      </c>
      <c r="H20" s="95"/>
      <c r="I20" s="163" t="s">
        <v>21</v>
      </c>
      <c r="J20" s="95"/>
      <c r="K20" s="108"/>
    </row>
    <row r="21" spans="1:13" s="93" customFormat="1" ht="38.25" x14ac:dyDescent="0.25">
      <c r="A21" s="133" t="s">
        <v>42</v>
      </c>
      <c r="B21" s="132" t="s">
        <v>540</v>
      </c>
      <c r="C21" s="95"/>
      <c r="D21" s="95"/>
      <c r="E21" s="132" t="s">
        <v>541</v>
      </c>
      <c r="F21" s="132"/>
      <c r="G21" s="132" t="s">
        <v>542</v>
      </c>
      <c r="H21" s="95"/>
      <c r="I21" s="163" t="s">
        <v>21</v>
      </c>
      <c r="J21" s="95"/>
      <c r="K21" s="108"/>
    </row>
    <row r="22" spans="1:13" s="93" customFormat="1" x14ac:dyDescent="0.25">
      <c r="A22" s="133" t="s">
        <v>42</v>
      </c>
      <c r="B22" s="132"/>
      <c r="C22" s="132"/>
      <c r="D22" s="132"/>
      <c r="E22" s="132" t="s">
        <v>543</v>
      </c>
      <c r="F22" s="132"/>
      <c r="G22" s="132" t="s">
        <v>544</v>
      </c>
      <c r="H22" s="132"/>
      <c r="I22" s="163" t="s">
        <v>21</v>
      </c>
      <c r="J22" s="132"/>
      <c r="K22" s="108"/>
    </row>
    <row r="23" spans="1:13" s="93" customFormat="1" ht="25.5" x14ac:dyDescent="0.25">
      <c r="A23" s="133" t="s">
        <v>42</v>
      </c>
      <c r="B23" s="132"/>
      <c r="C23" s="132"/>
      <c r="D23" s="132"/>
      <c r="E23" s="132" t="s">
        <v>550</v>
      </c>
      <c r="F23" s="132"/>
      <c r="G23" s="132" t="s">
        <v>530</v>
      </c>
      <c r="H23" s="132"/>
      <c r="I23" s="163" t="s">
        <v>21</v>
      </c>
      <c r="J23" s="132"/>
      <c r="K23" s="108"/>
    </row>
    <row r="24" spans="1:13" s="93" customFormat="1" ht="51" x14ac:dyDescent="0.25">
      <c r="A24" s="133" t="s">
        <v>31</v>
      </c>
      <c r="B24" s="134" t="s">
        <v>32</v>
      </c>
      <c r="C24" s="132"/>
      <c r="D24" s="132"/>
      <c r="E24" s="132" t="s">
        <v>546</v>
      </c>
      <c r="F24" s="132"/>
      <c r="G24" s="132" t="s">
        <v>551</v>
      </c>
      <c r="H24" s="132"/>
      <c r="I24" s="163" t="s">
        <v>22</v>
      </c>
      <c r="J24" s="165">
        <v>233317</v>
      </c>
      <c r="K24" s="108"/>
    </row>
    <row r="25" spans="1:13" s="93" customFormat="1" ht="25.5" x14ac:dyDescent="0.25">
      <c r="A25" s="153" t="s">
        <v>31</v>
      </c>
      <c r="B25" s="95"/>
      <c r="C25" s="95"/>
      <c r="D25" s="95"/>
      <c r="E25" s="92" t="s">
        <v>552</v>
      </c>
      <c r="F25" s="95"/>
      <c r="G25" s="95" t="s">
        <v>553</v>
      </c>
      <c r="H25" s="95"/>
      <c r="I25" s="163" t="s">
        <v>21</v>
      </c>
      <c r="J25" s="95"/>
      <c r="K25" s="108"/>
    </row>
    <row r="26" spans="1:13" ht="25.5" x14ac:dyDescent="0.25">
      <c r="A26" s="153" t="s">
        <v>31</v>
      </c>
      <c r="B26" s="95"/>
      <c r="C26" s="95"/>
      <c r="D26" s="95"/>
      <c r="E26" s="13" t="s">
        <v>554</v>
      </c>
      <c r="F26" s="19"/>
      <c r="G26" s="19" t="s">
        <v>555</v>
      </c>
      <c r="H26" s="19"/>
      <c r="I26" s="163" t="s">
        <v>21</v>
      </c>
      <c r="J26" s="19"/>
      <c r="K26" s="51"/>
      <c r="M26" s="47"/>
    </row>
    <row r="27" spans="1:13" ht="38.25" x14ac:dyDescent="0.25">
      <c r="A27" s="153" t="s">
        <v>31</v>
      </c>
      <c r="B27" s="19"/>
      <c r="C27" s="95"/>
      <c r="D27" s="19"/>
      <c r="E27" s="13" t="s">
        <v>556</v>
      </c>
      <c r="F27" s="19"/>
      <c r="G27" s="19" t="s">
        <v>557</v>
      </c>
      <c r="H27" s="19"/>
      <c r="I27" s="163" t="s">
        <v>21</v>
      </c>
      <c r="J27" s="19"/>
      <c r="K27" s="51"/>
      <c r="M27" s="47"/>
    </row>
    <row r="28" spans="1:13" ht="25.5" x14ac:dyDescent="0.25">
      <c r="A28" s="153" t="s">
        <v>31</v>
      </c>
      <c r="B28" s="19"/>
      <c r="C28" s="95"/>
      <c r="D28" s="19"/>
      <c r="E28" s="151" t="s">
        <v>564</v>
      </c>
      <c r="F28" s="152"/>
      <c r="G28" s="152" t="s">
        <v>558</v>
      </c>
      <c r="H28" s="19"/>
      <c r="I28" s="163" t="s">
        <v>21</v>
      </c>
      <c r="J28" s="19"/>
      <c r="K28" s="51"/>
      <c r="M28" s="47"/>
    </row>
    <row r="29" spans="1:13" ht="38.25" x14ac:dyDescent="0.25">
      <c r="A29" s="153" t="s">
        <v>31</v>
      </c>
      <c r="B29" s="19"/>
      <c r="C29" s="95"/>
      <c r="D29" s="19"/>
      <c r="E29" s="151" t="s">
        <v>559</v>
      </c>
      <c r="F29" s="152"/>
      <c r="G29" s="152" t="s">
        <v>560</v>
      </c>
      <c r="H29" s="19"/>
      <c r="I29" s="163" t="s">
        <v>21</v>
      </c>
      <c r="J29" s="19"/>
      <c r="K29" s="51"/>
      <c r="M29" s="47"/>
    </row>
    <row r="30" spans="1:13" x14ac:dyDescent="0.25">
      <c r="A30" s="153" t="s">
        <v>31</v>
      </c>
      <c r="B30" s="19"/>
      <c r="C30" s="95"/>
      <c r="D30" s="19"/>
      <c r="E30" s="151" t="s">
        <v>561</v>
      </c>
      <c r="F30" s="152"/>
      <c r="G30" s="152" t="s">
        <v>562</v>
      </c>
      <c r="H30" s="19"/>
      <c r="I30" s="163" t="s">
        <v>21</v>
      </c>
      <c r="J30" s="19"/>
      <c r="K30" s="51"/>
      <c r="M30" s="47"/>
    </row>
    <row r="31" spans="1:13" ht="38.25" x14ac:dyDescent="0.25">
      <c r="A31" s="153" t="s">
        <v>31</v>
      </c>
      <c r="B31" s="19"/>
      <c r="C31" s="95"/>
      <c r="D31" s="19"/>
      <c r="E31" s="151" t="s">
        <v>563</v>
      </c>
      <c r="F31" s="152"/>
      <c r="G31" s="152" t="s">
        <v>565</v>
      </c>
      <c r="H31" s="19"/>
      <c r="I31" s="163" t="s">
        <v>21</v>
      </c>
      <c r="J31" s="19"/>
      <c r="K31" s="51"/>
      <c r="M31" s="47"/>
    </row>
    <row r="32" spans="1:13" ht="51" x14ac:dyDescent="0.25">
      <c r="A32" s="153" t="s">
        <v>31</v>
      </c>
      <c r="B32" s="95"/>
      <c r="C32" s="95"/>
      <c r="D32" s="19"/>
      <c r="E32" s="151" t="s">
        <v>566</v>
      </c>
      <c r="F32" s="152"/>
      <c r="G32" s="152" t="s">
        <v>567</v>
      </c>
      <c r="H32" s="19"/>
      <c r="I32" s="163" t="s">
        <v>22</v>
      </c>
      <c r="J32" s="165">
        <v>233317</v>
      </c>
      <c r="K32" s="51"/>
      <c r="M32" s="47"/>
    </row>
    <row r="33" spans="1:13" ht="26.25" x14ac:dyDescent="0.25">
      <c r="A33" s="153" t="s">
        <v>35</v>
      </c>
      <c r="B33" s="154" t="s">
        <v>602</v>
      </c>
      <c r="C33" s="95"/>
      <c r="D33" s="166" t="s">
        <v>479</v>
      </c>
      <c r="E33" s="165" t="s">
        <v>522</v>
      </c>
      <c r="F33" s="165"/>
      <c r="G33" s="165" t="s">
        <v>568</v>
      </c>
      <c r="H33" s="19"/>
      <c r="I33" s="163"/>
      <c r="J33" s="19"/>
      <c r="K33" s="51"/>
      <c r="M33" s="47"/>
    </row>
    <row r="34" spans="1:13" s="93" customFormat="1" x14ac:dyDescent="0.25">
      <c r="A34" s="162" t="s">
        <v>35</v>
      </c>
      <c r="B34" s="95"/>
      <c r="C34" s="95"/>
      <c r="D34" s="166"/>
      <c r="E34" s="165" t="s">
        <v>482</v>
      </c>
      <c r="F34" s="165"/>
      <c r="G34" s="165" t="s">
        <v>569</v>
      </c>
      <c r="H34" s="95"/>
      <c r="I34" s="163"/>
      <c r="J34" s="95"/>
      <c r="K34" s="108"/>
      <c r="M34" s="106"/>
    </row>
    <row r="35" spans="1:13" ht="38.25" x14ac:dyDescent="0.25">
      <c r="A35" s="162" t="s">
        <v>35</v>
      </c>
      <c r="B35" s="95"/>
      <c r="C35" s="95"/>
      <c r="D35" s="165"/>
      <c r="E35" s="165" t="s">
        <v>604</v>
      </c>
      <c r="F35" s="165"/>
      <c r="G35" s="165" t="s">
        <v>571</v>
      </c>
      <c r="H35" s="19"/>
      <c r="I35" s="163"/>
      <c r="J35" s="19"/>
      <c r="K35" s="51"/>
    </row>
    <row r="36" spans="1:13" ht="38.25" x14ac:dyDescent="0.25">
      <c r="A36" s="162" t="s">
        <v>35</v>
      </c>
      <c r="B36" s="19"/>
      <c r="C36" s="95"/>
      <c r="D36" s="165"/>
      <c r="E36" s="165" t="s">
        <v>572</v>
      </c>
      <c r="F36" s="165"/>
      <c r="G36" s="165" t="s">
        <v>584</v>
      </c>
      <c r="H36" s="19"/>
      <c r="I36" s="163"/>
      <c r="J36" s="19"/>
      <c r="K36" s="51"/>
    </row>
    <row r="37" spans="1:13" x14ac:dyDescent="0.25">
      <c r="A37" s="162" t="s">
        <v>35</v>
      </c>
      <c r="B37" s="19"/>
      <c r="C37" s="95"/>
      <c r="D37" s="166"/>
      <c r="E37" s="165" t="s">
        <v>522</v>
      </c>
      <c r="F37" s="165"/>
      <c r="G37" s="165" t="s">
        <v>568</v>
      </c>
      <c r="H37" s="19"/>
      <c r="I37" s="163"/>
      <c r="J37" s="19"/>
      <c r="K37" s="51"/>
    </row>
    <row r="38" spans="1:13" x14ac:dyDescent="0.25">
      <c r="A38" s="162" t="s">
        <v>35</v>
      </c>
      <c r="B38" s="19"/>
      <c r="C38" s="95"/>
      <c r="D38" s="165"/>
      <c r="E38" s="165" t="s">
        <v>482</v>
      </c>
      <c r="F38" s="165"/>
      <c r="G38" s="165" t="s">
        <v>569</v>
      </c>
      <c r="H38" s="19"/>
      <c r="I38" s="163"/>
      <c r="J38" s="19"/>
      <c r="K38" s="51"/>
      <c r="L38" s="49" t="s">
        <v>24</v>
      </c>
    </row>
    <row r="39" spans="1:13" ht="38.25" x14ac:dyDescent="0.25">
      <c r="A39" s="162" t="s">
        <v>35</v>
      </c>
      <c r="B39" s="19"/>
      <c r="C39" s="95"/>
      <c r="D39" s="165"/>
      <c r="E39" s="165" t="s">
        <v>570</v>
      </c>
      <c r="F39" s="165"/>
      <c r="G39" s="165" t="s">
        <v>571</v>
      </c>
      <c r="H39" s="19"/>
      <c r="I39" s="163"/>
      <c r="J39" s="19"/>
      <c r="K39" s="51"/>
    </row>
    <row r="40" spans="1:13" ht="25.5" x14ac:dyDescent="0.25">
      <c r="A40" s="162" t="s">
        <v>35</v>
      </c>
      <c r="B40" s="19"/>
      <c r="C40" s="95"/>
      <c r="D40" s="165"/>
      <c r="E40" s="165" t="s">
        <v>572</v>
      </c>
      <c r="F40" s="165"/>
      <c r="G40" s="165" t="s">
        <v>573</v>
      </c>
      <c r="H40" s="19"/>
      <c r="I40" s="163"/>
      <c r="J40" s="19"/>
      <c r="K40" s="51"/>
    </row>
    <row r="41" spans="1:13" ht="38.25" x14ac:dyDescent="0.25">
      <c r="A41" s="162" t="s">
        <v>35</v>
      </c>
      <c r="B41" s="19"/>
      <c r="C41" s="95"/>
      <c r="D41" s="165"/>
      <c r="E41" s="165" t="s">
        <v>574</v>
      </c>
      <c r="F41" s="165"/>
      <c r="G41" s="165" t="s">
        <v>575</v>
      </c>
      <c r="H41" s="19"/>
      <c r="I41" s="163"/>
      <c r="J41" s="19"/>
      <c r="K41" s="51"/>
    </row>
    <row r="42" spans="1:13" ht="25.5" x14ac:dyDescent="0.25">
      <c r="A42" s="162" t="s">
        <v>35</v>
      </c>
      <c r="B42" s="19"/>
      <c r="C42" s="95"/>
      <c r="D42" s="165" t="s">
        <v>576</v>
      </c>
      <c r="E42" s="165" t="s">
        <v>577</v>
      </c>
      <c r="F42" s="165"/>
      <c r="G42" s="165" t="s">
        <v>59</v>
      </c>
      <c r="H42" s="19"/>
      <c r="I42" s="163"/>
      <c r="J42" s="19"/>
      <c r="K42" s="51"/>
    </row>
    <row r="43" spans="1:13" x14ac:dyDescent="0.25">
      <c r="A43" s="162" t="s">
        <v>35</v>
      </c>
      <c r="B43" s="19"/>
      <c r="C43" s="95"/>
      <c r="D43" s="165"/>
      <c r="E43" s="164" t="s">
        <v>578</v>
      </c>
      <c r="F43" s="165"/>
      <c r="G43" s="165" t="s">
        <v>562</v>
      </c>
      <c r="H43" s="19"/>
      <c r="I43" s="163"/>
      <c r="J43" s="19"/>
      <c r="K43" s="51"/>
    </row>
    <row r="44" spans="1:13" ht="25.5" x14ac:dyDescent="0.25">
      <c r="A44" s="162" t="s">
        <v>35</v>
      </c>
      <c r="B44" s="19"/>
      <c r="C44" s="95"/>
      <c r="D44" s="165"/>
      <c r="E44" s="164" t="s">
        <v>579</v>
      </c>
      <c r="F44" s="165"/>
      <c r="G44" s="165" t="s">
        <v>580</v>
      </c>
      <c r="H44" s="19"/>
      <c r="I44" s="163"/>
      <c r="J44" s="19"/>
      <c r="K44" s="51"/>
    </row>
    <row r="45" spans="1:13" ht="25.5" x14ac:dyDescent="0.25">
      <c r="A45" s="162" t="s">
        <v>35</v>
      </c>
      <c r="B45" s="19"/>
      <c r="C45" s="95"/>
      <c r="D45" s="165"/>
      <c r="E45" s="164" t="s">
        <v>581</v>
      </c>
      <c r="F45" s="165"/>
      <c r="G45" s="165" t="s">
        <v>560</v>
      </c>
      <c r="H45" s="19"/>
      <c r="I45" s="163"/>
      <c r="J45" s="19"/>
      <c r="K45" s="51"/>
    </row>
    <row r="46" spans="1:13" ht="76.5" x14ac:dyDescent="0.25">
      <c r="A46" s="162" t="s">
        <v>35</v>
      </c>
      <c r="B46" s="19"/>
      <c r="C46" s="95"/>
      <c r="D46" s="165"/>
      <c r="E46" s="164" t="s">
        <v>582</v>
      </c>
      <c r="F46" s="165"/>
      <c r="G46" s="165" t="s">
        <v>583</v>
      </c>
      <c r="H46" s="19"/>
      <c r="I46" s="163"/>
      <c r="J46" s="19"/>
      <c r="K46" s="51"/>
    </row>
    <row r="47" spans="1:13" x14ac:dyDescent="0.25">
      <c r="A47" s="68"/>
      <c r="B47" s="19"/>
      <c r="C47" s="95"/>
      <c r="D47" s="165"/>
      <c r="E47" s="165"/>
      <c r="F47" s="165"/>
      <c r="G47" s="165"/>
      <c r="H47" s="19"/>
      <c r="I47" s="90"/>
      <c r="J47" s="19"/>
      <c r="K47" s="51"/>
    </row>
    <row r="48" spans="1:13" x14ac:dyDescent="0.25">
      <c r="A48" s="68"/>
      <c r="B48" s="19"/>
      <c r="C48" s="95"/>
      <c r="D48" s="165"/>
      <c r="E48" s="165"/>
      <c r="F48" s="165"/>
      <c r="G48" s="165"/>
      <c r="H48" s="19"/>
      <c r="I48" s="90"/>
      <c r="J48" s="19"/>
      <c r="K48" s="51"/>
    </row>
    <row r="49" spans="1:11" x14ac:dyDescent="0.25">
      <c r="A49" s="68"/>
      <c r="B49" s="19"/>
      <c r="C49" s="95"/>
      <c r="D49" s="165"/>
      <c r="E49" s="165"/>
      <c r="F49" s="165"/>
      <c r="G49" s="165"/>
      <c r="H49" s="19"/>
      <c r="I49" s="90"/>
      <c r="J49" s="19"/>
      <c r="K49" s="51"/>
    </row>
    <row r="50" spans="1:11" x14ac:dyDescent="0.25">
      <c r="A50" s="68"/>
      <c r="B50" s="19"/>
      <c r="C50" s="95"/>
      <c r="D50" s="165"/>
      <c r="E50" s="165"/>
      <c r="F50" s="165"/>
      <c r="G50" s="165"/>
      <c r="H50" s="19"/>
      <c r="I50" s="90"/>
      <c r="J50" s="19"/>
      <c r="K50" s="61"/>
    </row>
    <row r="51" spans="1:11" x14ac:dyDescent="0.25">
      <c r="A51" s="68"/>
      <c r="B51" s="19"/>
      <c r="C51" s="95"/>
      <c r="D51" s="165"/>
      <c r="E51" s="165"/>
      <c r="F51" s="165"/>
      <c r="G51" s="165"/>
      <c r="H51" s="19"/>
      <c r="I51" s="90"/>
      <c r="J51" s="19"/>
      <c r="K51" s="51"/>
    </row>
    <row r="52" spans="1:11" x14ac:dyDescent="0.25">
      <c r="A52" s="68"/>
      <c r="B52" s="19"/>
      <c r="C52" s="95"/>
      <c r="D52" s="165"/>
      <c r="E52" s="164"/>
      <c r="F52" s="165"/>
      <c r="G52" s="165"/>
      <c r="H52" s="19"/>
      <c r="I52" s="90"/>
      <c r="J52" s="19"/>
      <c r="K52" s="51"/>
    </row>
    <row r="53" spans="1:11" x14ac:dyDescent="0.25">
      <c r="A53" s="68"/>
      <c r="B53" s="19"/>
      <c r="C53" s="95"/>
      <c r="D53" s="165"/>
      <c r="E53" s="164"/>
      <c r="F53" s="165"/>
      <c r="G53" s="165"/>
      <c r="H53" s="15"/>
      <c r="I53" s="90"/>
      <c r="J53" s="15"/>
      <c r="K53" s="51"/>
    </row>
    <row r="54" spans="1:11" x14ac:dyDescent="0.25">
      <c r="A54" s="68"/>
      <c r="B54" s="19"/>
      <c r="C54" s="95"/>
      <c r="D54" s="165"/>
      <c r="E54" s="164"/>
      <c r="F54" s="165"/>
      <c r="G54" s="165"/>
      <c r="H54" s="15"/>
      <c r="I54" s="90"/>
      <c r="J54" s="15"/>
      <c r="K54" s="51"/>
    </row>
    <row r="55" spans="1:11" x14ac:dyDescent="0.25">
      <c r="A55" s="68"/>
      <c r="B55" s="19"/>
      <c r="C55" s="95"/>
      <c r="D55" s="165"/>
      <c r="E55" s="164"/>
      <c r="F55" s="165"/>
      <c r="G55" s="165"/>
      <c r="H55" s="15"/>
      <c r="I55" s="90"/>
      <c r="J55" s="15"/>
      <c r="K55" s="51"/>
    </row>
    <row r="56" spans="1:11" s="36" customFormat="1" x14ac:dyDescent="0.25">
      <c r="A56" s="57"/>
      <c r="B56" s="19"/>
      <c r="C56" s="95"/>
      <c r="D56" s="19"/>
      <c r="E56" s="19"/>
      <c r="F56" s="19"/>
      <c r="G56" s="19"/>
      <c r="H56" s="19"/>
      <c r="I56" s="90"/>
      <c r="J56" s="19"/>
      <c r="K56" s="23"/>
    </row>
    <row r="57" spans="1:11" s="36" customFormat="1" x14ac:dyDescent="0.25">
      <c r="A57" s="57"/>
      <c r="B57" s="19"/>
      <c r="C57" s="95"/>
      <c r="D57" s="19"/>
      <c r="E57" s="19"/>
      <c r="F57" s="19"/>
      <c r="G57" s="19"/>
      <c r="H57" s="19"/>
      <c r="I57" s="90"/>
      <c r="J57" s="19"/>
      <c r="K57" s="23"/>
    </row>
    <row r="58" spans="1:11" x14ac:dyDescent="0.25">
      <c r="A58" s="37"/>
      <c r="B58" s="19"/>
      <c r="C58" s="15"/>
      <c r="D58" s="15"/>
      <c r="E58" s="13"/>
      <c r="F58" s="32"/>
      <c r="G58" s="32"/>
      <c r="H58" s="15"/>
      <c r="I58" s="118"/>
      <c r="J58" s="15"/>
      <c r="K58" s="51"/>
    </row>
    <row r="59" spans="1:11" ht="15.75" thickBot="1" x14ac:dyDescent="0.3">
      <c r="A59" s="40"/>
      <c r="B59" s="24"/>
      <c r="C59" s="39"/>
      <c r="D59" s="39"/>
      <c r="E59" s="38"/>
      <c r="F59" s="38"/>
      <c r="G59" s="38"/>
      <c r="H59" s="39"/>
      <c r="I59" s="119"/>
      <c r="J59" s="39"/>
      <c r="K59" s="52"/>
    </row>
  </sheetData>
  <autoFilter ref="A1:K59"/>
  <dataValidations count="1">
    <dataValidation type="list" allowBlank="1" showInputMessage="1" showErrorMessage="1" sqref="I2:I57">
      <formula1>$AA$3:$AA$5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zoomScale="90" zoomScaleNormal="90" workbookViewId="0">
      <pane ySplit="1" topLeftCell="A2" activePane="bottomLeft" state="frozen"/>
      <selection pane="bottomLeft" activeCell="A3" sqref="A3:A13"/>
    </sheetView>
  </sheetViews>
  <sheetFormatPr defaultRowHeight="15" x14ac:dyDescent="0.25"/>
  <cols>
    <col min="1" max="1" width="11.5703125" style="117" customWidth="1"/>
    <col min="2" max="2" width="20.42578125" style="18" customWidth="1"/>
    <col min="3" max="3" width="12.85546875" style="18" hidden="1" customWidth="1"/>
    <col min="4" max="4" width="10.140625" style="18" bestFit="1" customWidth="1"/>
    <col min="5" max="5" width="29.85546875" style="18" customWidth="1"/>
    <col min="6" max="6" width="11.5703125" style="18" hidden="1" customWidth="1"/>
    <col min="7" max="7" width="48.140625" style="18" customWidth="1"/>
    <col min="8" max="8" width="18.140625" style="18" hidden="1" customWidth="1"/>
    <col min="9" max="9" width="10.5703125" style="84" customWidth="1"/>
    <col min="10" max="10" width="13.5703125" style="18" bestFit="1" customWidth="1"/>
    <col min="11" max="11" width="29" style="18" customWidth="1"/>
    <col min="12" max="12" width="12.28515625" style="36" hidden="1" customWidth="1"/>
    <col min="13" max="13" width="9.140625" style="36" hidden="1" customWidth="1"/>
    <col min="14" max="26" width="9.140625" style="36"/>
    <col min="27" max="27" width="9.140625" style="36" customWidth="1"/>
    <col min="28" max="16384" width="9.140625" style="36"/>
  </cols>
  <sheetData>
    <row r="1" spans="1:27" s="105" customFormat="1" x14ac:dyDescent="0.25">
      <c r="A1" s="96" t="s">
        <v>19</v>
      </c>
      <c r="B1" s="97" t="s">
        <v>0</v>
      </c>
      <c r="C1" s="97" t="s">
        <v>2</v>
      </c>
      <c r="D1" s="97" t="s">
        <v>1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8" t="s">
        <v>9</v>
      </c>
    </row>
    <row r="2" spans="1:27" x14ac:dyDescent="0.2">
      <c r="A2" s="162" t="s">
        <v>52</v>
      </c>
      <c r="B2" s="168" t="s">
        <v>53</v>
      </c>
      <c r="C2" s="19"/>
      <c r="D2" s="19" t="s">
        <v>479</v>
      </c>
      <c r="E2" s="165" t="s">
        <v>58</v>
      </c>
      <c r="F2" s="165"/>
      <c r="G2" s="165" t="s">
        <v>59</v>
      </c>
      <c r="H2" s="19"/>
      <c r="I2" s="90"/>
      <c r="J2" s="19"/>
      <c r="K2" s="23"/>
      <c r="L2" s="11" t="s">
        <v>21</v>
      </c>
      <c r="M2" s="11">
        <f>COUNTIF(I$2:I$827,L2)</f>
        <v>0</v>
      </c>
    </row>
    <row r="3" spans="1:27" x14ac:dyDescent="0.2">
      <c r="A3" s="162" t="s">
        <v>52</v>
      </c>
      <c r="B3" s="19"/>
      <c r="C3" s="95"/>
      <c r="D3" s="19"/>
      <c r="E3" s="95" t="s">
        <v>585</v>
      </c>
      <c r="F3" s="95"/>
      <c r="G3" s="95" t="s">
        <v>586</v>
      </c>
      <c r="H3" s="19"/>
      <c r="I3" s="90"/>
      <c r="J3" s="19"/>
      <c r="K3" s="23"/>
      <c r="L3" s="11" t="s">
        <v>22</v>
      </c>
      <c r="M3" s="11">
        <f>COUNTIF(I$2:I$827,L3)</f>
        <v>0</v>
      </c>
    </row>
    <row r="4" spans="1:27" ht="51" x14ac:dyDescent="0.25">
      <c r="A4" s="162" t="s">
        <v>52</v>
      </c>
      <c r="B4" s="19"/>
      <c r="C4" s="95"/>
      <c r="D4" s="19"/>
      <c r="E4" s="19" t="s">
        <v>587</v>
      </c>
      <c r="F4" s="19"/>
      <c r="G4" s="19" t="s">
        <v>588</v>
      </c>
      <c r="H4" s="19"/>
      <c r="I4" s="90"/>
      <c r="J4" s="19"/>
      <c r="K4" s="23"/>
      <c r="AA4" s="41" t="s">
        <v>21</v>
      </c>
    </row>
    <row r="5" spans="1:27" ht="25.5" x14ac:dyDescent="0.25">
      <c r="A5" s="162" t="s">
        <v>52</v>
      </c>
      <c r="B5" s="19" t="s">
        <v>594</v>
      </c>
      <c r="C5" s="95"/>
      <c r="D5" s="19"/>
      <c r="E5" s="19" t="s">
        <v>596</v>
      </c>
      <c r="F5" s="19"/>
      <c r="G5" s="19" t="s">
        <v>590</v>
      </c>
      <c r="H5" s="19"/>
      <c r="I5" s="90"/>
      <c r="J5" s="19"/>
      <c r="K5" s="48"/>
      <c r="AA5" s="41" t="s">
        <v>22</v>
      </c>
    </row>
    <row r="6" spans="1:27" x14ac:dyDescent="0.25">
      <c r="A6" s="162" t="s">
        <v>52</v>
      </c>
      <c r="B6" s="43"/>
      <c r="C6" s="95"/>
      <c r="D6" s="19"/>
      <c r="E6" s="19" t="s">
        <v>591</v>
      </c>
      <c r="F6" s="19"/>
      <c r="G6" s="19" t="s">
        <v>592</v>
      </c>
      <c r="H6" s="19"/>
      <c r="I6" s="90"/>
      <c r="J6" s="19"/>
      <c r="K6" s="23"/>
      <c r="AA6" s="41" t="s">
        <v>23</v>
      </c>
    </row>
    <row r="7" spans="1:27" x14ac:dyDescent="0.2">
      <c r="A7" s="162" t="s">
        <v>52</v>
      </c>
      <c r="B7" s="19"/>
      <c r="C7" s="95"/>
      <c r="D7" s="19"/>
      <c r="E7" s="19" t="s">
        <v>593</v>
      </c>
      <c r="F7" s="19"/>
      <c r="G7" s="19" t="s">
        <v>595</v>
      </c>
      <c r="H7" s="19"/>
      <c r="I7" s="90"/>
      <c r="J7" s="19"/>
      <c r="K7" s="23"/>
    </row>
    <row r="8" spans="1:27" ht="25.5" x14ac:dyDescent="0.2">
      <c r="A8" s="162" t="s">
        <v>52</v>
      </c>
      <c r="B8" s="165" t="s">
        <v>597</v>
      </c>
      <c r="C8" s="165"/>
      <c r="D8" s="165"/>
      <c r="E8" s="165" t="s">
        <v>598</v>
      </c>
      <c r="F8" s="165"/>
      <c r="G8" s="165" t="s">
        <v>590</v>
      </c>
      <c r="H8" s="19"/>
      <c r="I8" s="90"/>
      <c r="J8" s="19"/>
      <c r="K8" s="23"/>
    </row>
    <row r="9" spans="1:27" x14ac:dyDescent="0.2">
      <c r="A9" s="162" t="s">
        <v>52</v>
      </c>
      <c r="B9" s="166"/>
      <c r="C9" s="165"/>
      <c r="D9" s="165"/>
      <c r="E9" s="165" t="s">
        <v>591</v>
      </c>
      <c r="F9" s="165"/>
      <c r="G9" s="165" t="s">
        <v>592</v>
      </c>
      <c r="H9" s="19"/>
      <c r="I9" s="90"/>
      <c r="J9" s="19"/>
      <c r="K9" s="23"/>
    </row>
    <row r="10" spans="1:27" x14ac:dyDescent="0.2">
      <c r="A10" s="162" t="s">
        <v>52</v>
      </c>
      <c r="B10" s="165"/>
      <c r="C10" s="165"/>
      <c r="D10" s="165"/>
      <c r="E10" s="165" t="s">
        <v>593</v>
      </c>
      <c r="F10" s="165"/>
      <c r="G10" s="165" t="s">
        <v>595</v>
      </c>
      <c r="H10" s="19"/>
      <c r="I10" s="90"/>
      <c r="J10" s="19"/>
      <c r="K10" s="23"/>
    </row>
    <row r="11" spans="1:27" ht="25.5" x14ac:dyDescent="0.2">
      <c r="A11" s="162" t="s">
        <v>52</v>
      </c>
      <c r="B11" s="165" t="s">
        <v>599</v>
      </c>
      <c r="C11" s="165"/>
      <c r="D11" s="165"/>
      <c r="E11" s="165" t="s">
        <v>589</v>
      </c>
      <c r="F11" s="165"/>
      <c r="G11" s="165" t="s">
        <v>590</v>
      </c>
      <c r="H11" s="19"/>
      <c r="I11" s="90"/>
      <c r="J11" s="19"/>
      <c r="K11" s="23"/>
    </row>
    <row r="12" spans="1:27" x14ac:dyDescent="0.2">
      <c r="A12" s="162" t="s">
        <v>52</v>
      </c>
      <c r="B12" s="166"/>
      <c r="C12" s="165"/>
      <c r="D12" s="165"/>
      <c r="E12" s="165" t="s">
        <v>591</v>
      </c>
      <c r="F12" s="165"/>
      <c r="G12" s="165" t="s">
        <v>592</v>
      </c>
      <c r="H12" s="19"/>
      <c r="I12" s="90"/>
      <c r="J12" s="19"/>
      <c r="K12" s="23"/>
    </row>
    <row r="13" spans="1:27" x14ac:dyDescent="0.2">
      <c r="A13" s="162" t="s">
        <v>52</v>
      </c>
      <c r="B13" s="165"/>
      <c r="C13" s="165"/>
      <c r="D13" s="165"/>
      <c r="E13" s="165" t="s">
        <v>600</v>
      </c>
      <c r="F13" s="165"/>
      <c r="G13" s="165" t="s">
        <v>601</v>
      </c>
      <c r="H13" s="19"/>
      <c r="I13" s="90"/>
      <c r="J13" s="19"/>
      <c r="K13" s="23"/>
    </row>
    <row r="14" spans="1:27" s="101" customFormat="1" x14ac:dyDescent="0.2">
      <c r="A14" s="68"/>
      <c r="B14" s="95"/>
      <c r="C14" s="95"/>
      <c r="D14" s="95"/>
      <c r="E14" s="95"/>
      <c r="F14" s="95"/>
      <c r="G14" s="95"/>
      <c r="H14" s="95"/>
      <c r="I14" s="90"/>
      <c r="J14" s="95"/>
      <c r="K14" s="99"/>
    </row>
    <row r="15" spans="1:27" x14ac:dyDescent="0.2">
      <c r="A15" s="68"/>
      <c r="B15" s="19"/>
      <c r="C15" s="95"/>
      <c r="D15" s="19"/>
      <c r="E15" s="95"/>
      <c r="F15" s="95"/>
      <c r="G15" s="95"/>
      <c r="H15" s="19"/>
      <c r="I15" s="90"/>
      <c r="J15" s="19"/>
      <c r="K15" s="23"/>
    </row>
    <row r="16" spans="1:27" x14ac:dyDescent="0.2">
      <c r="A16" s="68"/>
      <c r="B16" s="19"/>
      <c r="C16" s="95"/>
      <c r="D16" s="19"/>
      <c r="E16" s="95"/>
      <c r="F16" s="95"/>
      <c r="G16" s="95"/>
      <c r="H16" s="19"/>
      <c r="I16" s="90"/>
      <c r="J16" s="19"/>
      <c r="K16" s="23"/>
    </row>
    <row r="17" spans="1:11" s="101" customFormat="1" x14ac:dyDescent="0.2">
      <c r="A17" s="68"/>
      <c r="B17" s="103"/>
      <c r="C17" s="95"/>
      <c r="D17" s="95"/>
      <c r="E17" s="95"/>
      <c r="F17" s="95"/>
      <c r="G17" s="95"/>
      <c r="H17" s="95"/>
      <c r="I17" s="90"/>
      <c r="J17" s="95"/>
      <c r="K17" s="99"/>
    </row>
    <row r="18" spans="1:11" s="101" customFormat="1" x14ac:dyDescent="0.2">
      <c r="A18" s="68"/>
      <c r="B18" s="95"/>
      <c r="C18" s="95"/>
      <c r="D18" s="95"/>
      <c r="E18" s="95"/>
      <c r="F18" s="95"/>
      <c r="G18" s="95"/>
      <c r="H18" s="95"/>
      <c r="I18" s="90"/>
      <c r="J18" s="95"/>
      <c r="K18" s="99"/>
    </row>
    <row r="19" spans="1:11" s="101" customFormat="1" x14ac:dyDescent="0.2">
      <c r="A19" s="68"/>
      <c r="B19" s="95"/>
      <c r="C19" s="95"/>
      <c r="D19" s="95"/>
      <c r="E19" s="95"/>
      <c r="F19" s="95"/>
      <c r="G19" s="95"/>
      <c r="H19" s="95"/>
      <c r="I19" s="90"/>
      <c r="J19" s="95"/>
      <c r="K19" s="99"/>
    </row>
    <row r="20" spans="1:11" s="101" customFormat="1" x14ac:dyDescent="0.2">
      <c r="A20" s="68"/>
      <c r="B20" s="95"/>
      <c r="C20" s="95"/>
      <c r="D20" s="95"/>
      <c r="E20" s="95"/>
      <c r="F20" s="95"/>
      <c r="G20" s="95"/>
      <c r="H20" s="95"/>
      <c r="I20" s="90"/>
      <c r="J20" s="95"/>
      <c r="K20" s="99"/>
    </row>
    <row r="21" spans="1:11" s="101" customFormat="1" x14ac:dyDescent="0.2">
      <c r="A21" s="68"/>
      <c r="B21" s="95"/>
      <c r="C21" s="95"/>
      <c r="D21" s="95"/>
      <c r="E21" s="95"/>
      <c r="F21" s="95"/>
      <c r="G21" s="95"/>
      <c r="H21" s="95"/>
      <c r="I21" s="90"/>
      <c r="J21" s="95"/>
      <c r="K21" s="99"/>
    </row>
    <row r="22" spans="1:11" s="101" customFormat="1" x14ac:dyDescent="0.2">
      <c r="A22" s="68"/>
      <c r="B22" s="103"/>
      <c r="C22" s="95"/>
      <c r="D22" s="95"/>
      <c r="E22" s="95"/>
      <c r="F22" s="95"/>
      <c r="G22" s="95"/>
      <c r="H22" s="95"/>
      <c r="I22" s="90"/>
      <c r="J22" s="95"/>
      <c r="K22" s="99"/>
    </row>
    <row r="23" spans="1:11" s="101" customFormat="1" x14ac:dyDescent="0.2">
      <c r="A23" s="68"/>
      <c r="B23" s="95"/>
      <c r="C23" s="95"/>
      <c r="D23" s="95"/>
      <c r="E23" s="95"/>
      <c r="F23" s="95"/>
      <c r="G23" s="95"/>
      <c r="H23" s="95"/>
      <c r="I23" s="90"/>
      <c r="J23" s="95"/>
      <c r="K23" s="99"/>
    </row>
    <row r="24" spans="1:11" s="101" customFormat="1" x14ac:dyDescent="0.2">
      <c r="A24" s="68"/>
      <c r="B24" s="95"/>
      <c r="C24" s="95"/>
      <c r="D24" s="95"/>
      <c r="E24" s="95"/>
      <c r="F24" s="95"/>
      <c r="G24" s="95"/>
      <c r="H24" s="95"/>
      <c r="I24" s="90"/>
      <c r="J24" s="95"/>
      <c r="K24" s="99"/>
    </row>
    <row r="25" spans="1:11" s="101" customFormat="1" x14ac:dyDescent="0.2">
      <c r="A25" s="68"/>
      <c r="B25" s="95"/>
      <c r="C25" s="95"/>
      <c r="D25" s="95"/>
      <c r="E25" s="95"/>
      <c r="F25" s="95"/>
      <c r="G25" s="95"/>
      <c r="H25" s="95"/>
      <c r="I25" s="90"/>
      <c r="J25" s="95"/>
      <c r="K25" s="99"/>
    </row>
    <row r="26" spans="1:11" s="101" customFormat="1" x14ac:dyDescent="0.2">
      <c r="A26" s="68"/>
      <c r="B26" s="95"/>
      <c r="C26" s="95"/>
      <c r="D26" s="95"/>
      <c r="E26" s="95"/>
      <c r="F26" s="95"/>
      <c r="G26" s="95"/>
      <c r="H26" s="95"/>
      <c r="I26" s="90"/>
      <c r="J26" s="95"/>
      <c r="K26" s="99"/>
    </row>
    <row r="27" spans="1:11" s="101" customFormat="1" x14ac:dyDescent="0.2">
      <c r="A27" s="68"/>
      <c r="B27" s="103"/>
      <c r="C27" s="95"/>
      <c r="D27" s="95"/>
      <c r="E27" s="95"/>
      <c r="F27" s="95"/>
      <c r="G27" s="95"/>
      <c r="H27" s="95"/>
      <c r="I27" s="90"/>
      <c r="J27" s="95"/>
      <c r="K27" s="99"/>
    </row>
    <row r="28" spans="1:11" s="101" customFormat="1" x14ac:dyDescent="0.2">
      <c r="A28" s="68"/>
      <c r="B28" s="95"/>
      <c r="C28" s="95"/>
      <c r="D28" s="95"/>
      <c r="E28" s="95"/>
      <c r="F28" s="95"/>
      <c r="G28" s="95"/>
      <c r="H28" s="95"/>
      <c r="I28" s="90"/>
      <c r="J28" s="95"/>
      <c r="K28" s="99"/>
    </row>
    <row r="29" spans="1:11" s="101" customFormat="1" x14ac:dyDescent="0.2">
      <c r="A29" s="68"/>
      <c r="B29" s="95"/>
      <c r="C29" s="95"/>
      <c r="D29" s="95"/>
      <c r="E29" s="95"/>
      <c r="F29" s="95"/>
      <c r="G29" s="95"/>
      <c r="H29" s="95"/>
      <c r="I29" s="90"/>
      <c r="J29" s="95"/>
      <c r="K29" s="99"/>
    </row>
    <row r="30" spans="1:11" s="101" customFormat="1" x14ac:dyDescent="0.2">
      <c r="A30" s="68"/>
      <c r="B30" s="95"/>
      <c r="C30" s="95"/>
      <c r="D30" s="95"/>
      <c r="E30" s="95"/>
      <c r="F30" s="95"/>
      <c r="G30" s="95"/>
      <c r="H30" s="95"/>
      <c r="I30" s="90"/>
      <c r="J30" s="95"/>
      <c r="K30" s="99"/>
    </row>
    <row r="31" spans="1:11" s="101" customFormat="1" x14ac:dyDescent="0.2">
      <c r="A31" s="68"/>
      <c r="B31" s="95"/>
      <c r="C31" s="95"/>
      <c r="D31" s="95"/>
      <c r="E31" s="95"/>
      <c r="F31" s="95"/>
      <c r="G31" s="95"/>
      <c r="H31" s="95"/>
      <c r="I31" s="90"/>
      <c r="J31" s="95"/>
      <c r="K31" s="99"/>
    </row>
    <row r="32" spans="1:11" s="101" customFormat="1" x14ac:dyDescent="0.2">
      <c r="A32" s="68"/>
      <c r="B32" s="103"/>
      <c r="C32" s="95"/>
      <c r="D32" s="95"/>
      <c r="E32" s="95"/>
      <c r="F32" s="95"/>
      <c r="G32" s="95"/>
      <c r="H32" s="95"/>
      <c r="I32" s="90"/>
      <c r="J32" s="95"/>
      <c r="K32" s="99"/>
    </row>
    <row r="33" spans="1:11" s="101" customFormat="1" x14ac:dyDescent="0.2">
      <c r="A33" s="68"/>
      <c r="B33" s="95"/>
      <c r="C33" s="95"/>
      <c r="D33" s="95"/>
      <c r="E33" s="95"/>
      <c r="F33" s="95"/>
      <c r="G33" s="95"/>
      <c r="H33" s="95"/>
      <c r="I33" s="90"/>
      <c r="J33" s="95"/>
      <c r="K33" s="99"/>
    </row>
    <row r="34" spans="1:11" s="101" customFormat="1" x14ac:dyDescent="0.2">
      <c r="A34" s="68"/>
      <c r="B34" s="95"/>
      <c r="C34" s="95"/>
      <c r="D34" s="95"/>
      <c r="E34" s="95"/>
      <c r="F34" s="95"/>
      <c r="G34" s="95"/>
      <c r="H34" s="95"/>
      <c r="I34" s="90"/>
      <c r="J34" s="95"/>
      <c r="K34" s="99"/>
    </row>
    <row r="35" spans="1:11" s="101" customFormat="1" x14ac:dyDescent="0.2">
      <c r="A35" s="68"/>
      <c r="B35" s="95"/>
      <c r="C35" s="95"/>
      <c r="D35" s="95"/>
      <c r="E35" s="95"/>
      <c r="F35" s="95"/>
      <c r="G35" s="95"/>
      <c r="H35" s="95"/>
      <c r="I35" s="90"/>
      <c r="J35" s="95"/>
      <c r="K35" s="99"/>
    </row>
    <row r="36" spans="1:11" s="101" customFormat="1" x14ac:dyDescent="0.2">
      <c r="A36" s="68"/>
      <c r="B36" s="95"/>
      <c r="C36" s="95"/>
      <c r="D36" s="95"/>
      <c r="E36" s="95"/>
      <c r="F36" s="95"/>
      <c r="G36" s="95"/>
      <c r="H36" s="95"/>
      <c r="I36" s="90"/>
      <c r="J36" s="95"/>
      <c r="K36" s="99"/>
    </row>
    <row r="37" spans="1:11" x14ac:dyDescent="0.2">
      <c r="A37" s="68"/>
      <c r="B37" s="19"/>
      <c r="C37" s="95"/>
      <c r="D37" s="19"/>
      <c r="E37" s="95"/>
      <c r="F37" s="95"/>
      <c r="G37" s="95"/>
      <c r="H37" s="19"/>
      <c r="I37" s="90"/>
      <c r="J37" s="19"/>
      <c r="K37" s="23"/>
    </row>
    <row r="38" spans="1:11" x14ac:dyDescent="0.2">
      <c r="A38" s="68"/>
      <c r="B38" s="19"/>
      <c r="C38" s="95"/>
      <c r="D38" s="19"/>
      <c r="E38" s="95"/>
      <c r="F38" s="95"/>
      <c r="G38" s="95"/>
      <c r="H38" s="19"/>
      <c r="I38" s="90"/>
      <c r="J38" s="19"/>
      <c r="K38" s="23"/>
    </row>
    <row r="39" spans="1:11" x14ac:dyDescent="0.2">
      <c r="A39" s="68"/>
      <c r="B39" s="19"/>
      <c r="C39" s="95"/>
      <c r="D39" s="19"/>
      <c r="E39" s="95"/>
      <c r="F39" s="95"/>
      <c r="G39" s="95"/>
      <c r="H39" s="19"/>
      <c r="I39" s="90"/>
      <c r="J39" s="19"/>
      <c r="K39" s="23"/>
    </row>
    <row r="40" spans="1:11" x14ac:dyDescent="0.2">
      <c r="A40" s="68"/>
      <c r="B40" s="19"/>
      <c r="C40" s="95"/>
      <c r="D40" s="19"/>
      <c r="E40" s="19"/>
      <c r="F40" s="19"/>
      <c r="G40" s="19"/>
      <c r="H40" s="19"/>
      <c r="I40" s="90"/>
      <c r="J40" s="19"/>
      <c r="K40" s="23"/>
    </row>
    <row r="41" spans="1:11" x14ac:dyDescent="0.25">
      <c r="A41" s="115"/>
      <c r="B41" s="19"/>
      <c r="C41" s="19"/>
      <c r="D41" s="19"/>
      <c r="E41" s="19"/>
      <c r="F41" s="19"/>
      <c r="G41" s="19"/>
      <c r="H41" s="19"/>
      <c r="I41" s="90"/>
      <c r="J41" s="19"/>
      <c r="K41" s="23"/>
    </row>
    <row r="42" spans="1:11" x14ac:dyDescent="0.25">
      <c r="A42" s="115"/>
      <c r="B42" s="19"/>
      <c r="C42" s="19"/>
      <c r="D42" s="19"/>
      <c r="E42" s="19"/>
      <c r="F42" s="19"/>
      <c r="G42" s="19"/>
      <c r="H42" s="19"/>
      <c r="I42" s="90"/>
      <c r="J42" s="19"/>
      <c r="K42" s="23"/>
    </row>
    <row r="43" spans="1:11" ht="15.75" thickBot="1" x14ac:dyDescent="0.3">
      <c r="A43" s="116"/>
      <c r="B43" s="24"/>
      <c r="C43" s="24"/>
      <c r="D43" s="24"/>
      <c r="E43" s="24"/>
      <c r="F43" s="24"/>
      <c r="G43" s="24"/>
      <c r="H43" s="24"/>
      <c r="I43" s="91"/>
      <c r="J43" s="24"/>
      <c r="K43" s="25"/>
    </row>
  </sheetData>
  <autoFilter ref="A1:K43"/>
  <dataValidations count="1">
    <dataValidation type="list" allowBlank="1" showInputMessage="1" showErrorMessage="1" sqref="I2:I43">
      <formula1>$AA$4:$AA$6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zoomScale="90" zoomScaleNormal="90" workbookViewId="0">
      <pane ySplit="1" topLeftCell="A45" activePane="bottomLeft" state="frozen"/>
      <selection pane="bottomLeft" activeCell="A2" sqref="A2:K60"/>
    </sheetView>
  </sheetViews>
  <sheetFormatPr defaultRowHeight="15" x14ac:dyDescent="0.25"/>
  <cols>
    <col min="1" max="1" width="11.5703125" style="117" customWidth="1"/>
    <col min="2" max="2" width="21.140625" style="18" customWidth="1"/>
    <col min="3" max="3" width="14.85546875" style="18" bestFit="1" customWidth="1"/>
    <col min="4" max="4" width="10.140625" style="18" customWidth="1"/>
    <col min="5" max="5" width="29.85546875" style="18" customWidth="1"/>
    <col min="6" max="6" width="11.5703125" style="18" customWidth="1"/>
    <col min="7" max="7" width="48.140625" style="18" customWidth="1"/>
    <col min="8" max="8" width="21.85546875" style="18" customWidth="1"/>
    <col min="9" max="9" width="10.140625" style="84" customWidth="1"/>
    <col min="10" max="10" width="13.5703125" style="18" bestFit="1" customWidth="1"/>
    <col min="11" max="11" width="36.140625" style="18" bestFit="1" customWidth="1"/>
    <col min="12" max="12" width="12.28515625" style="36" hidden="1" customWidth="1"/>
    <col min="13" max="13" width="9.140625" style="36" hidden="1" customWidth="1"/>
    <col min="14" max="26" width="9.140625" style="36"/>
    <col min="27" max="27" width="9.140625" style="36" customWidth="1"/>
    <col min="28" max="16384" width="9.140625" style="36"/>
  </cols>
  <sheetData>
    <row r="1" spans="1:27" s="105" customFormat="1" x14ac:dyDescent="0.25">
      <c r="A1" s="96" t="s">
        <v>19</v>
      </c>
      <c r="B1" s="97" t="s">
        <v>0</v>
      </c>
      <c r="C1" s="97" t="s">
        <v>2</v>
      </c>
      <c r="D1" s="97" t="s">
        <v>1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8" t="s">
        <v>9</v>
      </c>
    </row>
    <row r="2" spans="1:27" x14ac:dyDescent="0.2">
      <c r="A2" s="68"/>
      <c r="B2" s="43"/>
      <c r="C2" s="19"/>
      <c r="D2" s="19"/>
      <c r="E2" s="95"/>
      <c r="F2" s="95"/>
      <c r="G2" s="95"/>
      <c r="H2" s="19"/>
      <c r="I2" s="90"/>
      <c r="J2" s="19"/>
      <c r="K2" s="23"/>
      <c r="L2" s="11" t="s">
        <v>21</v>
      </c>
      <c r="M2" s="11">
        <f>COUNTIF(I$2:I$848,L2)</f>
        <v>0</v>
      </c>
    </row>
    <row r="3" spans="1:27" x14ac:dyDescent="0.2">
      <c r="A3" s="68"/>
      <c r="B3" s="19"/>
      <c r="C3" s="95"/>
      <c r="D3" s="19"/>
      <c r="E3" s="95"/>
      <c r="F3" s="95"/>
      <c r="G3" s="95"/>
      <c r="H3" s="19"/>
      <c r="I3" s="90"/>
      <c r="J3" s="19"/>
      <c r="K3" s="23"/>
      <c r="L3" s="11" t="s">
        <v>22</v>
      </c>
      <c r="M3" s="11">
        <f>COUNTIF(I$2:I$848,L3)</f>
        <v>0</v>
      </c>
    </row>
    <row r="4" spans="1:27" x14ac:dyDescent="0.25">
      <c r="A4" s="68"/>
      <c r="B4" s="19"/>
      <c r="C4" s="95"/>
      <c r="D4" s="19"/>
      <c r="E4" s="19"/>
      <c r="F4" s="19"/>
      <c r="G4" s="19"/>
      <c r="H4" s="19"/>
      <c r="I4" s="90"/>
      <c r="J4" s="19"/>
      <c r="K4" s="23"/>
      <c r="AA4" s="41" t="s">
        <v>21</v>
      </c>
    </row>
    <row r="5" spans="1:27" x14ac:dyDescent="0.25">
      <c r="A5" s="68"/>
      <c r="B5" s="19"/>
      <c r="C5" s="95"/>
      <c r="D5" s="19"/>
      <c r="E5" s="19"/>
      <c r="F5" s="19"/>
      <c r="G5" s="19"/>
      <c r="H5" s="19"/>
      <c r="I5" s="90"/>
      <c r="J5" s="19"/>
      <c r="K5" s="48"/>
      <c r="AA5" s="41" t="s">
        <v>22</v>
      </c>
    </row>
    <row r="6" spans="1:27" x14ac:dyDescent="0.25">
      <c r="A6" s="68"/>
      <c r="B6" s="19"/>
      <c r="C6" s="95"/>
      <c r="D6" s="19"/>
      <c r="E6" s="19"/>
      <c r="F6" s="19"/>
      <c r="G6" s="19"/>
      <c r="H6" s="19"/>
      <c r="I6" s="90"/>
      <c r="J6" s="19"/>
      <c r="K6" s="23"/>
      <c r="AA6" s="41" t="s">
        <v>23</v>
      </c>
    </row>
    <row r="7" spans="1:27" s="101" customFormat="1" x14ac:dyDescent="0.25">
      <c r="A7" s="68"/>
      <c r="B7" s="95"/>
      <c r="C7" s="95"/>
      <c r="D7" s="95"/>
      <c r="E7" s="95"/>
      <c r="F7" s="95"/>
      <c r="G7" s="95"/>
      <c r="H7" s="95"/>
      <c r="I7" s="90"/>
      <c r="J7" s="95"/>
      <c r="K7" s="99"/>
      <c r="AA7" s="102" t="s">
        <v>23</v>
      </c>
    </row>
    <row r="8" spans="1:27" s="101" customFormat="1" x14ac:dyDescent="0.25">
      <c r="A8" s="68"/>
      <c r="B8" s="95"/>
      <c r="C8" s="95"/>
      <c r="D8" s="95"/>
      <c r="E8" s="95"/>
      <c r="F8" s="95"/>
      <c r="G8" s="95"/>
      <c r="H8" s="95"/>
      <c r="I8" s="90"/>
      <c r="J8" s="95"/>
      <c r="K8" s="99"/>
      <c r="AA8" s="102" t="s">
        <v>23</v>
      </c>
    </row>
    <row r="9" spans="1:27" s="101" customFormat="1" x14ac:dyDescent="0.25">
      <c r="A9" s="68"/>
      <c r="B9" s="95"/>
      <c r="C9" s="95"/>
      <c r="D9" s="95"/>
      <c r="E9" s="95"/>
      <c r="F9" s="95"/>
      <c r="G9" s="95"/>
      <c r="H9" s="95"/>
      <c r="I9" s="90"/>
      <c r="J9" s="95"/>
      <c r="K9" s="99"/>
      <c r="AA9" s="102" t="s">
        <v>23</v>
      </c>
    </row>
    <row r="10" spans="1:27" s="101" customFormat="1" x14ac:dyDescent="0.25">
      <c r="A10" s="68"/>
      <c r="B10" s="95"/>
      <c r="C10" s="95"/>
      <c r="D10" s="95"/>
      <c r="E10" s="95"/>
      <c r="F10" s="95"/>
      <c r="G10" s="95"/>
      <c r="H10" s="95"/>
      <c r="I10" s="90"/>
      <c r="J10" s="95"/>
      <c r="K10" s="99"/>
      <c r="AA10" s="102" t="s">
        <v>23</v>
      </c>
    </row>
    <row r="11" spans="1:27" s="101" customFormat="1" x14ac:dyDescent="0.25">
      <c r="A11" s="68"/>
      <c r="B11" s="95"/>
      <c r="C11" s="95"/>
      <c r="D11" s="95"/>
      <c r="E11" s="95"/>
      <c r="F11" s="95"/>
      <c r="G11" s="95"/>
      <c r="H11" s="95"/>
      <c r="I11" s="90"/>
      <c r="J11" s="95"/>
      <c r="K11" s="99"/>
      <c r="AA11" s="102" t="s">
        <v>23</v>
      </c>
    </row>
    <row r="12" spans="1:27" s="101" customFormat="1" x14ac:dyDescent="0.25">
      <c r="A12" s="68"/>
      <c r="B12" s="95"/>
      <c r="C12" s="95"/>
      <c r="D12" s="95"/>
      <c r="E12" s="95"/>
      <c r="F12" s="95"/>
      <c r="G12" s="95"/>
      <c r="H12" s="95"/>
      <c r="I12" s="90"/>
      <c r="J12" s="95"/>
      <c r="K12" s="99"/>
      <c r="AA12" s="102" t="s">
        <v>23</v>
      </c>
    </row>
    <row r="13" spans="1:27" s="101" customFormat="1" x14ac:dyDescent="0.25">
      <c r="A13" s="68"/>
      <c r="B13" s="95"/>
      <c r="C13" s="95"/>
      <c r="D13" s="95"/>
      <c r="E13" s="95"/>
      <c r="F13" s="95"/>
      <c r="G13" s="95"/>
      <c r="H13" s="95"/>
      <c r="I13" s="90"/>
      <c r="J13" s="95"/>
      <c r="K13" s="99"/>
      <c r="AA13" s="102" t="s">
        <v>23</v>
      </c>
    </row>
    <row r="14" spans="1:27" s="101" customFormat="1" x14ac:dyDescent="0.25">
      <c r="A14" s="68"/>
      <c r="B14" s="95"/>
      <c r="C14" s="95"/>
      <c r="D14" s="95"/>
      <c r="E14" s="95"/>
      <c r="F14" s="95"/>
      <c r="G14" s="95"/>
      <c r="H14" s="95"/>
      <c r="I14" s="90"/>
      <c r="J14" s="95"/>
      <c r="K14" s="99"/>
      <c r="AA14" s="102" t="s">
        <v>23</v>
      </c>
    </row>
    <row r="15" spans="1:27" s="101" customFormat="1" x14ac:dyDescent="0.25">
      <c r="A15" s="68"/>
      <c r="B15" s="95"/>
      <c r="C15" s="95"/>
      <c r="D15" s="95"/>
      <c r="E15" s="95"/>
      <c r="F15" s="95"/>
      <c r="G15" s="95"/>
      <c r="H15" s="95"/>
      <c r="I15" s="90"/>
      <c r="J15" s="95"/>
      <c r="K15" s="107"/>
      <c r="AA15" s="102" t="s">
        <v>22</v>
      </c>
    </row>
    <row r="16" spans="1:27" s="101" customFormat="1" x14ac:dyDescent="0.25">
      <c r="A16" s="68"/>
      <c r="B16" s="95"/>
      <c r="C16" s="95"/>
      <c r="D16" s="95"/>
      <c r="E16" s="95"/>
      <c r="F16" s="95"/>
      <c r="G16" s="95"/>
      <c r="H16" s="95"/>
      <c r="I16" s="90"/>
      <c r="J16" s="95"/>
      <c r="K16" s="99"/>
      <c r="AA16" s="102" t="s">
        <v>23</v>
      </c>
    </row>
    <row r="17" spans="1:27" s="101" customFormat="1" x14ac:dyDescent="0.25">
      <c r="A17" s="68"/>
      <c r="B17" s="95"/>
      <c r="C17" s="95"/>
      <c r="D17" s="95"/>
      <c r="E17" s="95"/>
      <c r="F17" s="95"/>
      <c r="G17" s="95"/>
      <c r="H17" s="95"/>
      <c r="I17" s="90"/>
      <c r="J17" s="95"/>
      <c r="K17" s="99"/>
      <c r="AA17" s="102" t="s">
        <v>23</v>
      </c>
    </row>
    <row r="18" spans="1:27" s="101" customFormat="1" x14ac:dyDescent="0.25">
      <c r="A18" s="68"/>
      <c r="B18" s="95"/>
      <c r="C18" s="95"/>
      <c r="D18" s="95"/>
      <c r="E18" s="95"/>
      <c r="F18" s="95"/>
      <c r="G18" s="95"/>
      <c r="H18" s="95"/>
      <c r="I18" s="90"/>
      <c r="J18" s="95"/>
      <c r="K18" s="99"/>
      <c r="AA18" s="102" t="s">
        <v>23</v>
      </c>
    </row>
    <row r="19" spans="1:27" s="101" customFormat="1" x14ac:dyDescent="0.25">
      <c r="A19" s="68"/>
      <c r="B19" s="95"/>
      <c r="C19" s="95"/>
      <c r="D19" s="95"/>
      <c r="E19" s="95"/>
      <c r="F19" s="95"/>
      <c r="G19" s="95"/>
      <c r="H19" s="95"/>
      <c r="I19" s="90"/>
      <c r="J19" s="95"/>
      <c r="K19" s="99"/>
      <c r="AA19" s="102" t="s">
        <v>23</v>
      </c>
    </row>
    <row r="20" spans="1:27" s="101" customFormat="1" x14ac:dyDescent="0.25">
      <c r="A20" s="68"/>
      <c r="B20" s="95"/>
      <c r="C20" s="95"/>
      <c r="D20" s="95"/>
      <c r="E20" s="95"/>
      <c r="F20" s="95"/>
      <c r="G20" s="95"/>
      <c r="H20" s="95"/>
      <c r="I20" s="90"/>
      <c r="J20" s="95"/>
      <c r="K20" s="99"/>
      <c r="AA20" s="102" t="s">
        <v>23</v>
      </c>
    </row>
    <row r="21" spans="1:27" s="101" customFormat="1" x14ac:dyDescent="0.25">
      <c r="A21" s="68"/>
      <c r="B21" s="95"/>
      <c r="C21" s="95"/>
      <c r="D21" s="95"/>
      <c r="E21" s="95"/>
      <c r="F21" s="95"/>
      <c r="G21" s="95"/>
      <c r="H21" s="95"/>
      <c r="I21" s="90"/>
      <c r="J21" s="95"/>
      <c r="K21" s="99"/>
      <c r="AA21" s="102" t="s">
        <v>23</v>
      </c>
    </row>
    <row r="22" spans="1:27" s="101" customFormat="1" x14ac:dyDescent="0.25">
      <c r="A22" s="68"/>
      <c r="B22" s="95"/>
      <c r="C22" s="95"/>
      <c r="D22" s="95"/>
      <c r="E22" s="95"/>
      <c r="F22" s="95"/>
      <c r="G22" s="95"/>
      <c r="H22" s="95"/>
      <c r="I22" s="90"/>
      <c r="J22" s="95"/>
      <c r="K22" s="99"/>
      <c r="AA22" s="102" t="s">
        <v>23</v>
      </c>
    </row>
    <row r="23" spans="1:27" s="101" customFormat="1" x14ac:dyDescent="0.25">
      <c r="A23" s="68"/>
      <c r="B23" s="95"/>
      <c r="C23" s="95"/>
      <c r="D23" s="95"/>
      <c r="E23" s="95"/>
      <c r="F23" s="95"/>
      <c r="G23" s="95"/>
      <c r="H23" s="95"/>
      <c r="I23" s="90"/>
      <c r="J23" s="95"/>
      <c r="K23" s="99"/>
      <c r="AA23" s="102" t="s">
        <v>23</v>
      </c>
    </row>
    <row r="24" spans="1:27" s="101" customFormat="1" x14ac:dyDescent="0.25">
      <c r="A24" s="68"/>
      <c r="B24" s="95"/>
      <c r="C24" s="95"/>
      <c r="D24" s="95"/>
      <c r="E24" s="95"/>
      <c r="F24" s="95"/>
      <c r="G24" s="95"/>
      <c r="H24" s="95"/>
      <c r="I24" s="90"/>
      <c r="J24" s="95"/>
      <c r="K24" s="99"/>
      <c r="AA24" s="102" t="s">
        <v>23</v>
      </c>
    </row>
    <row r="25" spans="1:27" s="101" customFormat="1" x14ac:dyDescent="0.25">
      <c r="A25" s="68"/>
      <c r="B25" s="95"/>
      <c r="C25" s="95"/>
      <c r="D25" s="95"/>
      <c r="E25" s="95"/>
      <c r="F25" s="95"/>
      <c r="G25" s="95"/>
      <c r="H25" s="95"/>
      <c r="I25" s="90"/>
      <c r="J25" s="95"/>
      <c r="K25" s="99"/>
      <c r="AA25" s="102" t="s">
        <v>23</v>
      </c>
    </row>
    <row r="26" spans="1:27" s="101" customFormat="1" x14ac:dyDescent="0.25">
      <c r="A26" s="68"/>
      <c r="B26" s="95"/>
      <c r="C26" s="95"/>
      <c r="D26" s="95"/>
      <c r="E26" s="95"/>
      <c r="F26" s="95"/>
      <c r="G26" s="95"/>
      <c r="H26" s="95"/>
      <c r="I26" s="90"/>
      <c r="J26" s="95"/>
      <c r="K26" s="99"/>
      <c r="AA26" s="102" t="s">
        <v>23</v>
      </c>
    </row>
    <row r="27" spans="1:27" s="101" customFormat="1" x14ac:dyDescent="0.25">
      <c r="A27" s="68"/>
      <c r="B27" s="95"/>
      <c r="C27" s="95"/>
      <c r="D27" s="95"/>
      <c r="E27" s="95"/>
      <c r="F27" s="95"/>
      <c r="G27" s="95"/>
      <c r="H27" s="95"/>
      <c r="I27" s="90"/>
      <c r="J27" s="95"/>
      <c r="K27" s="99"/>
      <c r="AA27" s="102" t="s">
        <v>23</v>
      </c>
    </row>
    <row r="28" spans="1:27" s="101" customFormat="1" x14ac:dyDescent="0.25">
      <c r="A28" s="68"/>
      <c r="B28" s="95"/>
      <c r="C28" s="95"/>
      <c r="D28" s="95"/>
      <c r="E28" s="95"/>
      <c r="F28" s="95"/>
      <c r="G28" s="95"/>
      <c r="H28" s="95"/>
      <c r="I28" s="90"/>
      <c r="J28" s="95"/>
      <c r="K28" s="99"/>
      <c r="AA28" s="102" t="s">
        <v>23</v>
      </c>
    </row>
    <row r="29" spans="1:27" s="101" customFormat="1" x14ac:dyDescent="0.25">
      <c r="A29" s="68"/>
      <c r="B29" s="95"/>
      <c r="C29" s="95"/>
      <c r="D29" s="95"/>
      <c r="E29" s="95"/>
      <c r="F29" s="95"/>
      <c r="G29" s="95"/>
      <c r="H29" s="95"/>
      <c r="I29" s="90"/>
      <c r="J29" s="95"/>
      <c r="K29" s="99"/>
      <c r="AA29" s="102" t="s">
        <v>23</v>
      </c>
    </row>
    <row r="30" spans="1:27" x14ac:dyDescent="0.2">
      <c r="A30" s="68"/>
      <c r="B30" s="19"/>
      <c r="C30" s="95"/>
      <c r="D30" s="19"/>
      <c r="E30" s="19"/>
      <c r="F30" s="19"/>
      <c r="G30" s="19"/>
      <c r="H30" s="19"/>
      <c r="I30" s="90"/>
      <c r="J30" s="19"/>
      <c r="K30" s="48"/>
    </row>
    <row r="31" spans="1:27" x14ac:dyDescent="0.2">
      <c r="A31" s="68"/>
      <c r="B31" s="19"/>
      <c r="C31" s="95"/>
      <c r="D31" s="19"/>
      <c r="E31" s="19"/>
      <c r="F31" s="19"/>
      <c r="G31" s="19"/>
      <c r="H31" s="19"/>
      <c r="I31" s="90"/>
      <c r="J31" s="19"/>
      <c r="K31" s="23"/>
    </row>
    <row r="32" spans="1:27" x14ac:dyDescent="0.2">
      <c r="A32" s="68"/>
      <c r="B32" s="95"/>
      <c r="C32" s="95"/>
      <c r="D32" s="95"/>
      <c r="E32" s="95"/>
      <c r="F32" s="95"/>
      <c r="G32" s="95"/>
      <c r="H32" s="19"/>
      <c r="I32" s="90"/>
      <c r="J32" s="19"/>
      <c r="K32" s="23"/>
    </row>
    <row r="33" spans="1:11" x14ac:dyDescent="0.2">
      <c r="A33" s="68"/>
      <c r="B33" s="95"/>
      <c r="C33" s="95"/>
      <c r="D33" s="95"/>
      <c r="E33" s="95"/>
      <c r="F33" s="95"/>
      <c r="G33" s="95"/>
      <c r="H33" s="19"/>
      <c r="I33" s="90"/>
      <c r="J33" s="19"/>
      <c r="K33" s="23"/>
    </row>
    <row r="34" spans="1:11" x14ac:dyDescent="0.2">
      <c r="A34" s="68"/>
      <c r="B34" s="95"/>
      <c r="C34" s="95"/>
      <c r="D34" s="95"/>
      <c r="E34" s="95"/>
      <c r="F34" s="95"/>
      <c r="G34" s="95"/>
      <c r="H34" s="19"/>
      <c r="I34" s="90"/>
      <c r="J34" s="19"/>
      <c r="K34" s="23"/>
    </row>
    <row r="35" spans="1:11" x14ac:dyDescent="0.2">
      <c r="A35" s="68"/>
      <c r="B35" s="95"/>
      <c r="C35" s="95"/>
      <c r="D35" s="95"/>
      <c r="E35" s="95"/>
      <c r="F35" s="95"/>
      <c r="G35" s="95"/>
      <c r="H35" s="19"/>
      <c r="I35" s="90"/>
      <c r="J35" s="19"/>
      <c r="K35" s="23"/>
    </row>
    <row r="36" spans="1:11" x14ac:dyDescent="0.2">
      <c r="A36" s="68"/>
      <c r="B36" s="95"/>
      <c r="C36" s="95"/>
      <c r="D36" s="95"/>
      <c r="E36" s="95"/>
      <c r="F36" s="95"/>
      <c r="G36" s="95"/>
      <c r="H36" s="19"/>
      <c r="I36" s="90"/>
      <c r="J36" s="19"/>
      <c r="K36" s="23"/>
    </row>
    <row r="37" spans="1:11" x14ac:dyDescent="0.2">
      <c r="A37" s="68"/>
      <c r="B37" s="95"/>
      <c r="C37" s="95"/>
      <c r="D37" s="95"/>
      <c r="E37" s="95"/>
      <c r="F37" s="95"/>
      <c r="G37" s="95"/>
      <c r="H37" s="19"/>
      <c r="I37" s="90"/>
      <c r="J37" s="19"/>
      <c r="K37" s="23"/>
    </row>
    <row r="38" spans="1:11" s="101" customFormat="1" x14ac:dyDescent="0.25">
      <c r="A38" s="64"/>
      <c r="B38" s="95"/>
      <c r="C38" s="95"/>
      <c r="D38" s="95"/>
      <c r="E38" s="95"/>
      <c r="F38" s="95"/>
      <c r="G38" s="95"/>
      <c r="H38" s="95"/>
      <c r="I38" s="90"/>
      <c r="J38" s="95"/>
      <c r="K38" s="99"/>
    </row>
    <row r="39" spans="1:11" s="101" customFormat="1" x14ac:dyDescent="0.25">
      <c r="A39" s="64"/>
      <c r="B39" s="95"/>
      <c r="C39" s="95"/>
      <c r="D39" s="95"/>
      <c r="E39" s="95"/>
      <c r="F39" s="95"/>
      <c r="G39" s="95"/>
      <c r="H39" s="95"/>
      <c r="I39" s="90"/>
      <c r="J39" s="95"/>
      <c r="K39" s="99"/>
    </row>
    <row r="40" spans="1:11" s="101" customFormat="1" x14ac:dyDescent="0.25">
      <c r="A40" s="64"/>
      <c r="B40" s="95"/>
      <c r="C40" s="95"/>
      <c r="D40" s="95"/>
      <c r="E40" s="95"/>
      <c r="F40" s="95"/>
      <c r="G40" s="95"/>
      <c r="H40" s="95"/>
      <c r="I40" s="90"/>
      <c r="J40" s="95"/>
      <c r="K40" s="99"/>
    </row>
    <row r="41" spans="1:11" s="101" customFormat="1" x14ac:dyDescent="0.25">
      <c r="A41" s="64"/>
      <c r="B41" s="95"/>
      <c r="C41" s="95"/>
      <c r="D41" s="95"/>
      <c r="E41" s="95"/>
      <c r="F41" s="95"/>
      <c r="G41" s="95"/>
      <c r="H41" s="95"/>
      <c r="I41" s="90"/>
      <c r="J41" s="95"/>
      <c r="K41" s="99"/>
    </row>
    <row r="42" spans="1:11" s="101" customFormat="1" x14ac:dyDescent="0.2">
      <c r="A42" s="64"/>
      <c r="B42" s="103"/>
      <c r="C42" s="95"/>
      <c r="D42" s="95"/>
      <c r="E42" s="95"/>
      <c r="F42" s="95"/>
      <c r="G42" s="95"/>
      <c r="H42" s="95"/>
      <c r="I42" s="90"/>
      <c r="J42" s="95"/>
      <c r="K42" s="99"/>
    </row>
    <row r="43" spans="1:11" s="101" customFormat="1" x14ac:dyDescent="0.25">
      <c r="A43" s="64"/>
      <c r="B43" s="95"/>
      <c r="C43" s="95"/>
      <c r="D43" s="95"/>
      <c r="E43" s="95"/>
      <c r="F43" s="95"/>
      <c r="G43" s="95"/>
      <c r="H43" s="95"/>
      <c r="I43" s="90"/>
      <c r="J43" s="95"/>
      <c r="K43" s="99"/>
    </row>
    <row r="44" spans="1:11" s="101" customFormat="1" x14ac:dyDescent="0.25">
      <c r="A44" s="64"/>
      <c r="B44" s="95"/>
      <c r="C44" s="95"/>
      <c r="D44" s="95"/>
      <c r="E44" s="95"/>
      <c r="F44" s="95"/>
      <c r="G44" s="95"/>
      <c r="H44" s="95"/>
      <c r="I44" s="90"/>
      <c r="J44" s="95"/>
      <c r="K44" s="99"/>
    </row>
    <row r="45" spans="1:11" s="101" customFormat="1" x14ac:dyDescent="0.25">
      <c r="A45" s="64"/>
      <c r="B45" s="95"/>
      <c r="C45" s="95"/>
      <c r="D45" s="95"/>
      <c r="E45" s="95"/>
      <c r="F45" s="95"/>
      <c r="G45" s="95"/>
      <c r="H45" s="95"/>
      <c r="I45" s="90"/>
      <c r="J45" s="95"/>
      <c r="K45" s="99"/>
    </row>
    <row r="46" spans="1:11" s="101" customFormat="1" x14ac:dyDescent="0.25">
      <c r="A46" s="64"/>
      <c r="B46" s="95"/>
      <c r="C46" s="95"/>
      <c r="D46" s="95"/>
      <c r="E46" s="95"/>
      <c r="F46" s="95"/>
      <c r="G46" s="95"/>
      <c r="H46" s="95"/>
      <c r="I46" s="90"/>
      <c r="J46" s="95"/>
      <c r="K46" s="99"/>
    </row>
    <row r="47" spans="1:11" x14ac:dyDescent="0.25">
      <c r="A47" s="64"/>
      <c r="B47" s="19"/>
      <c r="C47" s="95"/>
      <c r="D47" s="19"/>
      <c r="E47" s="95"/>
      <c r="F47" s="95"/>
      <c r="G47" s="95"/>
      <c r="H47" s="19"/>
      <c r="I47" s="90"/>
      <c r="J47" s="19"/>
      <c r="K47" s="23"/>
    </row>
    <row r="48" spans="1:11" x14ac:dyDescent="0.25">
      <c r="A48" s="64"/>
      <c r="B48" s="19"/>
      <c r="C48" s="95"/>
      <c r="D48" s="19"/>
      <c r="E48" s="95"/>
      <c r="F48" s="95"/>
      <c r="G48" s="95"/>
      <c r="H48" s="19"/>
      <c r="I48" s="90"/>
      <c r="J48" s="19"/>
      <c r="K48" s="23"/>
    </row>
    <row r="49" spans="1:11" x14ac:dyDescent="0.25">
      <c r="A49" s="64"/>
      <c r="B49" s="19"/>
      <c r="C49" s="95"/>
      <c r="D49" s="19"/>
      <c r="E49" s="95"/>
      <c r="F49" s="95"/>
      <c r="G49" s="95"/>
      <c r="H49" s="19"/>
      <c r="I49" s="90"/>
      <c r="J49" s="19"/>
      <c r="K49" s="23"/>
    </row>
    <row r="50" spans="1:11" x14ac:dyDescent="0.2">
      <c r="A50" s="68"/>
      <c r="B50" s="19"/>
      <c r="C50" s="95"/>
      <c r="D50" s="19"/>
      <c r="E50" s="95"/>
      <c r="F50" s="95"/>
      <c r="G50" s="95"/>
      <c r="H50" s="19"/>
      <c r="I50" s="90"/>
      <c r="J50" s="19"/>
      <c r="K50" s="23"/>
    </row>
    <row r="51" spans="1:11" x14ac:dyDescent="0.2">
      <c r="A51" s="68"/>
      <c r="B51" s="19"/>
      <c r="C51" s="95"/>
      <c r="D51" s="19"/>
      <c r="E51" s="95"/>
      <c r="F51" s="95"/>
      <c r="G51" s="95"/>
      <c r="H51" s="19"/>
      <c r="I51" s="90"/>
      <c r="J51" s="19"/>
      <c r="K51" s="23"/>
    </row>
    <row r="52" spans="1:11" x14ac:dyDescent="0.2">
      <c r="A52" s="68"/>
      <c r="B52" s="19"/>
      <c r="C52" s="95"/>
      <c r="D52" s="19"/>
      <c r="E52" s="19"/>
      <c r="F52" s="19"/>
      <c r="G52" s="19"/>
      <c r="H52" s="19"/>
      <c r="I52" s="90"/>
      <c r="J52" s="19"/>
      <c r="K52" s="23"/>
    </row>
    <row r="53" spans="1:11" x14ac:dyDescent="0.2">
      <c r="A53" s="68"/>
      <c r="B53" s="19"/>
      <c r="C53" s="95"/>
      <c r="D53" s="19"/>
      <c r="E53" s="19"/>
      <c r="F53" s="19"/>
      <c r="G53" s="19"/>
      <c r="H53" s="19"/>
      <c r="I53" s="90"/>
      <c r="J53" s="19"/>
      <c r="K53" s="23"/>
    </row>
    <row r="54" spans="1:11" s="101" customFormat="1" x14ac:dyDescent="0.2">
      <c r="A54" s="68"/>
      <c r="B54" s="95"/>
      <c r="C54" s="95"/>
      <c r="D54" s="95"/>
      <c r="E54" s="95"/>
      <c r="F54" s="95"/>
      <c r="G54" s="95"/>
      <c r="H54" s="95"/>
      <c r="I54" s="90"/>
      <c r="J54" s="95"/>
      <c r="K54" s="99"/>
    </row>
    <row r="55" spans="1:11" s="101" customFormat="1" x14ac:dyDescent="0.2">
      <c r="A55" s="68"/>
      <c r="B55" s="95"/>
      <c r="C55" s="95"/>
      <c r="D55" s="95"/>
      <c r="E55" s="95"/>
      <c r="F55" s="95"/>
      <c r="G55" s="95"/>
      <c r="H55" s="95"/>
      <c r="I55" s="90"/>
      <c r="J55" s="95"/>
      <c r="K55" s="99"/>
    </row>
    <row r="56" spans="1:11" s="101" customFormat="1" x14ac:dyDescent="0.2">
      <c r="A56" s="68"/>
      <c r="B56" s="95"/>
      <c r="C56" s="95"/>
      <c r="D56" s="95"/>
      <c r="E56" s="95"/>
      <c r="F56" s="95"/>
      <c r="G56" s="95"/>
      <c r="H56" s="95"/>
      <c r="I56" s="90"/>
      <c r="J56" s="95"/>
      <c r="K56" s="99"/>
    </row>
    <row r="57" spans="1:11" s="101" customFormat="1" x14ac:dyDescent="0.2">
      <c r="A57" s="68"/>
      <c r="B57" s="95"/>
      <c r="C57" s="95"/>
      <c r="D57" s="95"/>
      <c r="E57" s="95"/>
      <c r="F57" s="95"/>
      <c r="G57" s="95"/>
      <c r="H57" s="95"/>
      <c r="I57" s="90"/>
      <c r="J57" s="95"/>
      <c r="K57" s="99"/>
    </row>
    <row r="58" spans="1:11" s="101" customFormat="1" x14ac:dyDescent="0.2">
      <c r="A58" s="68"/>
      <c r="B58" s="95"/>
      <c r="C58" s="95"/>
      <c r="D58" s="95"/>
      <c r="E58" s="95"/>
      <c r="F58" s="95"/>
      <c r="G58" s="95"/>
      <c r="H58" s="95"/>
      <c r="I58" s="90"/>
      <c r="J58" s="95"/>
      <c r="K58" s="99"/>
    </row>
    <row r="59" spans="1:11" s="101" customFormat="1" x14ac:dyDescent="0.2">
      <c r="A59" s="68"/>
      <c r="B59" s="95"/>
      <c r="C59" s="95"/>
      <c r="D59" s="95"/>
      <c r="E59" s="95"/>
      <c r="F59" s="95"/>
      <c r="G59" s="95"/>
      <c r="H59" s="95"/>
      <c r="I59" s="90"/>
      <c r="J59" s="95"/>
      <c r="K59" s="99"/>
    </row>
    <row r="60" spans="1:11" s="101" customFormat="1" x14ac:dyDescent="0.25">
      <c r="A60" s="115"/>
      <c r="B60" s="95"/>
      <c r="C60" s="95"/>
      <c r="D60" s="95"/>
      <c r="E60" s="95"/>
      <c r="F60" s="95"/>
      <c r="G60" s="95"/>
      <c r="H60" s="95"/>
      <c r="I60" s="90"/>
      <c r="J60" s="95"/>
      <c r="K60" s="99"/>
    </row>
    <row r="61" spans="1:11" x14ac:dyDescent="0.25">
      <c r="A61" s="115"/>
      <c r="B61" s="19"/>
      <c r="C61" s="19"/>
      <c r="D61" s="19"/>
      <c r="E61" s="19"/>
      <c r="F61" s="19"/>
      <c r="G61" s="19"/>
      <c r="H61" s="19"/>
      <c r="I61" s="90"/>
      <c r="J61" s="19"/>
      <c r="K61" s="23"/>
    </row>
    <row r="62" spans="1:11" x14ac:dyDescent="0.25">
      <c r="A62" s="115"/>
      <c r="B62" s="19"/>
      <c r="C62" s="19"/>
      <c r="D62" s="19"/>
      <c r="E62" s="19"/>
      <c r="F62" s="19"/>
      <c r="G62" s="19"/>
      <c r="H62" s="19"/>
      <c r="I62" s="90"/>
      <c r="J62" s="19"/>
      <c r="K62" s="23"/>
    </row>
    <row r="63" spans="1:11" x14ac:dyDescent="0.25">
      <c r="A63" s="115"/>
      <c r="B63" s="19"/>
      <c r="C63" s="19"/>
      <c r="D63" s="19"/>
      <c r="E63" s="19"/>
      <c r="F63" s="19"/>
      <c r="G63" s="19"/>
      <c r="H63" s="19"/>
      <c r="I63" s="90"/>
      <c r="J63" s="19"/>
      <c r="K63" s="23"/>
    </row>
    <row r="64" spans="1:11" ht="15.75" thickBot="1" x14ac:dyDescent="0.3">
      <c r="A64" s="116"/>
      <c r="B64" s="24"/>
      <c r="C64" s="24"/>
      <c r="D64" s="24"/>
      <c r="E64" s="24"/>
      <c r="F64" s="24"/>
      <c r="G64" s="24"/>
      <c r="H64" s="24"/>
      <c r="I64" s="91"/>
      <c r="J64" s="24"/>
      <c r="K64" s="25"/>
    </row>
  </sheetData>
  <autoFilter ref="A1:K64"/>
  <dataValidations count="1">
    <dataValidation type="list" allowBlank="1" showInputMessage="1" showErrorMessage="1" sqref="I2:I64">
      <formula1>$AA$4:$AA$6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General</vt:lpstr>
      <vt:lpstr>Accounts</vt:lpstr>
      <vt:lpstr>Contacts</vt:lpstr>
      <vt:lpstr>Users</vt:lpstr>
      <vt:lpstr>Opportunities</vt:lpstr>
      <vt:lpstr>Cases</vt:lpstr>
      <vt:lpstr>Tasks</vt:lpstr>
      <vt:lpstr>Leads</vt:lpstr>
    </vt:vector>
  </TitlesOfParts>
  <Company>ServiceSource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Mailene Mac</dc:creator>
  <cp:lastModifiedBy>Mailene Mac</cp:lastModifiedBy>
  <dcterms:created xsi:type="dcterms:W3CDTF">2016-04-18T19:56:23Z</dcterms:created>
  <dcterms:modified xsi:type="dcterms:W3CDTF">2016-09-19T23:16:55Z</dcterms:modified>
</cp:coreProperties>
</file>