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hanbin\job\БиК Эколоджи\app\src\main\resources\reportTemplates\statistical\"/>
    </mc:Choice>
  </mc:AlternateContent>
  <xr:revisionPtr revIDLastSave="0" documentId="13_ncr:1_{7C30DCA4-65F8-4776-A9F5-7262C9F14F6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J14" i="1"/>
  <c r="I14" i="1"/>
</calcChain>
</file>

<file path=xl/sharedStrings.xml><?xml version="1.0" encoding="utf-8"?>
<sst xmlns="http://schemas.openxmlformats.org/spreadsheetml/2006/main" count="135" uniqueCount="76">
  <si>
    <t xml:space="preserve">1. Укажите фактическое местонахождение объекта, имеющего стационарные источники загрязнения воздуха  (независимо от места регистрации юридического лица и (или) его структурного и обособленного подразделения) - область, город, район, населенный пункт </t>
  </si>
  <si>
    <t>Абайская область, Кокпектинский район, с.Улкен Бокен ул. Почтовая</t>
  </si>
  <si>
    <t>Да</t>
  </si>
  <si>
    <t>2. Осуществлялись ли выбросы загрязняющих веществ в атмосферу данным объектом в отчетном периоде?</t>
  </si>
  <si>
    <t>Нет</t>
  </si>
  <si>
    <t xml:space="preserve">4. Объемы выбросов всех загрязняющих веществ в атмосферу, их очистка и утилизация и предельно-допустимый выброс, в тоннах </t>
  </si>
  <si>
    <t>Код строки</t>
  </si>
  <si>
    <t>Наименование загрязняющего вещества</t>
  </si>
  <si>
    <t>Код загрязняющего вещества</t>
  </si>
  <si>
    <t xml:space="preserve"> Объем выброшенных  без очистки</t>
  </si>
  <si>
    <t>Объем поступивших на очистные сооружения загрязняющих веществ</t>
  </si>
  <si>
    <t xml:space="preserve"> из них уловленных и обезвреженных</t>
  </si>
  <si>
    <t>Объем выбросов загрязняющих  веществ в атмосферу за отчетный период</t>
  </si>
  <si>
    <t xml:space="preserve">Установленный предельно-допустимый или декларируемый выброс специфических загрязняющих веществ на отчетный период </t>
  </si>
  <si>
    <t>всего</t>
  </si>
  <si>
    <t>из них от организованных источников загрязнения</t>
  </si>
  <si>
    <t>из них утилизированных</t>
  </si>
  <si>
    <t>А</t>
  </si>
  <si>
    <t>Б</t>
  </si>
  <si>
    <t>C</t>
  </si>
  <si>
    <t>1</t>
  </si>
  <si>
    <t>2</t>
  </si>
  <si>
    <t>3</t>
  </si>
  <si>
    <t>4</t>
  </si>
  <si>
    <t>5</t>
  </si>
  <si>
    <t>6</t>
  </si>
  <si>
    <t>7</t>
  </si>
  <si>
    <t>Всего</t>
  </si>
  <si>
    <t/>
  </si>
  <si>
    <t xml:space="preserve"> </t>
  </si>
  <si>
    <t xml:space="preserve">   из них:</t>
  </si>
  <si>
    <t>1.1</t>
  </si>
  <si>
    <t xml:space="preserve">  Взвешенные частицы РМ 10 (ТЧ 10-твердые частицы диаметром менее 10 мкм) </t>
  </si>
  <si>
    <t>1.1.1</t>
  </si>
  <si>
    <t xml:space="preserve">      из них взвешенные частицы РМ 2,5 (ТЧ 2,5-твердые частицы диаметром менее 2,5 мкм)</t>
  </si>
  <si>
    <t>1.2</t>
  </si>
  <si>
    <t>Окислы азота в (пересчете на NO2)</t>
  </si>
  <si>
    <t>1.3</t>
  </si>
  <si>
    <t xml:space="preserve">Углеводороды (без летучих органических соединений) </t>
  </si>
  <si>
    <t xml:space="preserve">     Выделите из строки 1 </t>
  </si>
  <si>
    <t>Азота (IV) диоксид</t>
  </si>
  <si>
    <t>004</t>
  </si>
  <si>
    <t>Азот (II) оксид</t>
  </si>
  <si>
    <t>146</t>
  </si>
  <si>
    <t>Углерод оксид</t>
  </si>
  <si>
    <t>003</t>
  </si>
  <si>
    <t>Сера диоксид</t>
  </si>
  <si>
    <t>001</t>
  </si>
  <si>
    <t>Углерод</t>
  </si>
  <si>
    <t>031</t>
  </si>
  <si>
    <t>Формальдегид</t>
  </si>
  <si>
    <t>068</t>
  </si>
  <si>
    <t>Бенз/а/пирен</t>
  </si>
  <si>
    <t>047</t>
  </si>
  <si>
    <t>Углеводороды</t>
  </si>
  <si>
    <t>143</t>
  </si>
  <si>
    <t>Пыль 20-80%</t>
  </si>
  <si>
    <t>95</t>
  </si>
  <si>
    <t>141</t>
  </si>
  <si>
    <t>Пыль менее 20</t>
  </si>
  <si>
    <t>5. Укажите количество стационарных источников выбросов загрязняющих веществ в атмосферу на конец отчетного периода, в единицах</t>
  </si>
  <si>
    <t>Наименование показателей</t>
  </si>
  <si>
    <t>Организованные</t>
  </si>
  <si>
    <t xml:space="preserve">Оборудованные очистными сооружениями </t>
  </si>
  <si>
    <t>Количество</t>
  </si>
  <si>
    <t>3. Относится ли данный объект к объектам III категории, оказывающих негативное воздействие на окружающую среду?</t>
  </si>
  <si>
    <t>Расход ДТ (тонн/год)</t>
  </si>
  <si>
    <t>{coalConsumption}</t>
  </si>
  <si>
    <t>Расход угля (тонн/год)</t>
  </si>
  <si>
    <t>{dieselFuelConsumption}</t>
  </si>
  <si>
    <t>Квартал</t>
  </si>
  <si>
    <t>{quarter}</t>
  </si>
  <si>
    <t>Год</t>
  </si>
  <si>
    <t>{year}</t>
  </si>
  <si>
    <t xml:space="preserve">{numberOfOrganizedSources} </t>
  </si>
  <si>
    <t>{numberOfSources}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</si>
</sst>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000"/>
  </numFmts>
  <fonts count="14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8"/>
      <color indexed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 vertical="center" wrapText="1"/>
    </xf>
    <xf numFmtId="0" fontId="6" fillId="0" borderId="2" xfId="0" applyFont="1" applyBorder="1"/>
    <xf numFmtId="0" fontId="8" fillId="0" borderId="0" xfId="0" applyFont="1" applyBorder="1"/>
    <xf numFmtId="164" fontId="9" fillId="0" borderId="0" xfId="1" applyNumberFormat="1" applyFont="1" applyBorder="1" applyAlignment="1">
      <alignment wrapText="1"/>
    </xf>
    <xf numFmtId="164" fontId="8" fillId="0" borderId="0" xfId="0" applyNumberFormat="1" applyFont="1" applyBorder="1"/>
    <xf numFmtId="165" fontId="9" fillId="0" borderId="0" xfId="1" applyNumberFormat="1" applyFont="1" applyBorder="1"/>
    <xf numFmtId="49" fontId="9" fillId="2" borderId="0" xfId="0" applyNumberFormat="1" applyFont="1" applyFill="1" applyBorder="1" applyAlignment="1">
      <alignment horizontal="left"/>
    </xf>
    <xf numFmtId="165" fontId="10" fillId="0" borderId="0" xfId="1" applyNumberFormat="1" applyFont="1" applyBorder="1"/>
    <xf numFmtId="164" fontId="10" fillId="0" borderId="0" xfId="1" applyNumberFormat="1" applyFont="1" applyBorder="1" applyAlignment="1">
      <alignment wrapText="1"/>
    </xf>
    <xf numFmtId="49" fontId="11" fillId="3" borderId="0" xfId="0" applyNumberFormat="1" applyFont="1" applyFill="1" applyBorder="1" applyAlignment="1">
      <alignment horizontal="left" vertical="center"/>
    </xf>
    <xf numFmtId="0" fontId="10" fillId="0" borderId="0" xfId="1" applyFont="1" applyBorder="1"/>
    <xf numFmtId="0" fontId="10" fillId="0" borderId="0" xfId="1" applyFont="1" applyBorder="1" applyAlignment="1">
      <alignment horizontal="left" vertical="top"/>
    </xf>
    <xf numFmtId="0" fontId="7" fillId="0" borderId="0" xfId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2" fillId="0" borderId="2" xfId="0" applyFont="1" applyBorder="1"/>
    <xf numFmtId="0" fontId="5" fillId="0" borderId="0" xfId="0" applyFont="1" applyBorder="1" applyAlignment="1">
      <alignment horizontal="center" vertical="center" wrapText="1"/>
    </xf>
    <xf numFmtId="0" fontId="13" fillId="0" borderId="0" xfId="0" applyFont="1"/>
    <xf numFmtId="0" fontId="0" fillId="0" borderId="3" xfId="0" applyBorder="1"/>
    <xf numFmtId="0" fontId="13" fillId="0" borderId="3" xfId="0" applyFont="1" applyBorder="1"/>
  </cellXfs>
  <cellStyles count="2">
    <cellStyle name="Normal" xfId="0" builtinId="0"/>
    <cellStyle name="Обычный 2" xfId="1" xr:uid="{E0DB6439-D550-4D5C-8466-0D1A59F465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9" zoomScale="130" zoomScaleNormal="130" workbookViewId="0">
      <selection activeCell="C34" sqref="C34"/>
    </sheetView>
  </sheetViews>
  <sheetFormatPr defaultRowHeight="15" x14ac:dyDescent="0.25"/>
  <cols>
    <col min="1" max="1" width="17.7109375" customWidth="1"/>
    <col min="2" max="2" width="15.85546875" customWidth="1"/>
    <col min="3" max="3" width="19.5703125" customWidth="1"/>
    <col min="4" max="4" width="21.42578125" customWidth="1"/>
    <col min="10" max="10" width="16.28515625" customWidth="1"/>
  </cols>
  <sheetData>
    <row r="1" spans="1:13" x14ac:dyDescent="0.25">
      <c r="A1" s="1" t="s">
        <v>0</v>
      </c>
    </row>
    <row r="2" spans="1:13" x14ac:dyDescent="0.25">
      <c r="A2" s="2" t="s">
        <v>1</v>
      </c>
    </row>
    <row r="4" spans="1:13" x14ac:dyDescent="0.25">
      <c r="A4" s="3" t="s">
        <v>3</v>
      </c>
    </row>
    <row r="5" spans="1:13" x14ac:dyDescent="0.25">
      <c r="A5" s="2" t="s">
        <v>2</v>
      </c>
    </row>
    <row r="7" spans="1:13" x14ac:dyDescent="0.25">
      <c r="A7" s="3" t="s">
        <v>65</v>
      </c>
    </row>
    <row r="8" spans="1:13" x14ac:dyDescent="0.25">
      <c r="A8" s="2" t="s">
        <v>4</v>
      </c>
    </row>
    <row r="10" spans="1:13" x14ac:dyDescent="0.25">
      <c r="A10" s="3" t="s">
        <v>5</v>
      </c>
    </row>
    <row r="11" spans="1:13" ht="26.25" customHeight="1" x14ac:dyDescent="0.25">
      <c r="A11" s="20" t="s">
        <v>6</v>
      </c>
      <c r="B11" s="20" t="s">
        <v>7</v>
      </c>
      <c r="C11" s="20" t="s">
        <v>8</v>
      </c>
      <c r="D11" s="20" t="s">
        <v>9</v>
      </c>
      <c r="E11" s="20"/>
      <c r="F11" s="20" t="s">
        <v>10</v>
      </c>
      <c r="G11" s="20" t="s">
        <v>11</v>
      </c>
      <c r="H11" s="20"/>
      <c r="I11" s="20" t="s">
        <v>12</v>
      </c>
      <c r="J11" s="20" t="s">
        <v>13</v>
      </c>
    </row>
    <row r="12" spans="1:13" ht="87" customHeight="1" x14ac:dyDescent="0.25">
      <c r="A12" s="20"/>
      <c r="B12" s="20"/>
      <c r="C12" s="20"/>
      <c r="D12" s="4" t="s">
        <v>14</v>
      </c>
      <c r="E12" s="4" t="s">
        <v>15</v>
      </c>
      <c r="F12" s="20"/>
      <c r="G12" s="4" t="s">
        <v>14</v>
      </c>
      <c r="H12" s="4" t="s">
        <v>16</v>
      </c>
      <c r="I12" s="20"/>
      <c r="J12" s="20"/>
    </row>
    <row r="13" spans="1:13" x14ac:dyDescent="0.25">
      <c r="A13" s="4" t="s">
        <v>17</v>
      </c>
      <c r="B13" s="4" t="s">
        <v>18</v>
      </c>
      <c r="C13" s="4" t="s">
        <v>19</v>
      </c>
      <c r="D13" s="4" t="s">
        <v>20</v>
      </c>
      <c r="E13" s="4" t="s">
        <v>21</v>
      </c>
      <c r="F13" s="4" t="s">
        <v>22</v>
      </c>
      <c r="G13" s="4" t="s">
        <v>23</v>
      </c>
      <c r="H13" s="4" t="s">
        <v>24</v>
      </c>
      <c r="I13" s="4" t="s">
        <v>25</v>
      </c>
      <c r="J13" s="4" t="s">
        <v>26</v>
      </c>
    </row>
    <row r="14" spans="1:13" x14ac:dyDescent="0.25">
      <c r="A14" s="6" t="s">
        <v>20</v>
      </c>
      <c r="B14" s="6" t="s">
        <v>27</v>
      </c>
      <c r="C14" s="6" t="s">
        <v>28</v>
      </c>
      <c r="D14" s="7"/>
      <c r="E14" s="7"/>
      <c r="F14" s="7"/>
      <c r="G14" s="7"/>
      <c r="H14" s="7"/>
      <c r="I14" s="7">
        <f>SUM(I21:I31)</f>
        <v>5.7197492999999975</v>
      </c>
      <c r="J14" s="7">
        <f>SUM(J21:J31)</f>
        <v>34.726609500000002</v>
      </c>
      <c r="L14" s="22" t="s">
        <v>66</v>
      </c>
      <c r="M14" s="23" t="s">
        <v>67</v>
      </c>
    </row>
    <row r="15" spans="1:13" x14ac:dyDescent="0.25">
      <c r="A15" s="6" t="s">
        <v>29</v>
      </c>
      <c r="B15" s="6" t="s">
        <v>30</v>
      </c>
      <c r="C15" s="6" t="s">
        <v>28</v>
      </c>
      <c r="D15" s="6"/>
      <c r="E15" s="6"/>
      <c r="F15" s="6" t="s">
        <v>28</v>
      </c>
      <c r="G15" s="6" t="s">
        <v>28</v>
      </c>
      <c r="H15" s="6" t="s">
        <v>28</v>
      </c>
      <c r="I15" s="6" t="s">
        <v>28</v>
      </c>
      <c r="J15" s="6" t="s">
        <v>28</v>
      </c>
      <c r="L15" s="22" t="s">
        <v>68</v>
      </c>
      <c r="M15" s="23" t="s">
        <v>69</v>
      </c>
    </row>
    <row r="16" spans="1:13" x14ac:dyDescent="0.25">
      <c r="A16" s="6" t="s">
        <v>31</v>
      </c>
      <c r="B16" s="6" t="s">
        <v>32</v>
      </c>
      <c r="C16" s="6" t="s">
        <v>28</v>
      </c>
      <c r="D16" s="6"/>
      <c r="E16" s="6"/>
      <c r="F16" s="6" t="s">
        <v>28</v>
      </c>
      <c r="G16" s="6" t="s">
        <v>28</v>
      </c>
      <c r="H16" s="6" t="s">
        <v>28</v>
      </c>
      <c r="I16" s="6" t="s">
        <v>28</v>
      </c>
      <c r="J16" s="6" t="s">
        <v>28</v>
      </c>
      <c r="M16" s="21"/>
    </row>
    <row r="17" spans="1:13" x14ac:dyDescent="0.25">
      <c r="A17" s="6" t="s">
        <v>33</v>
      </c>
      <c r="B17" s="6" t="s">
        <v>34</v>
      </c>
      <c r="C17" s="6" t="s">
        <v>28</v>
      </c>
      <c r="D17" s="6"/>
      <c r="E17" s="6"/>
      <c r="F17" s="6" t="s">
        <v>28</v>
      </c>
      <c r="G17" s="6" t="s">
        <v>28</v>
      </c>
      <c r="H17" s="6" t="s">
        <v>28</v>
      </c>
      <c r="I17" s="6" t="s">
        <v>28</v>
      </c>
      <c r="J17" s="6" t="s">
        <v>28</v>
      </c>
      <c r="L17" s="22" t="s">
        <v>70</v>
      </c>
      <c r="M17" s="23" t="s">
        <v>71</v>
      </c>
    </row>
    <row r="18" spans="1:13" x14ac:dyDescent="0.25">
      <c r="A18" s="6" t="s">
        <v>35</v>
      </c>
      <c r="B18" s="6" t="s">
        <v>36</v>
      </c>
      <c r="C18" s="6" t="s">
        <v>28</v>
      </c>
      <c r="D18" s="7"/>
      <c r="E18" s="7"/>
      <c r="F18" s="7" t="str">
        <f>F21</f>
        <v/>
      </c>
      <c r="G18" s="7" t="str">
        <f>G21</f>
        <v/>
      </c>
      <c r="H18" s="7" t="str">
        <f>H21</f>
        <v/>
      </c>
      <c r="I18" s="8">
        <f>I21+(I22*1.53)</f>
        <v>0.35744552800000001</v>
      </c>
      <c r="J18" s="8">
        <f>J21+(J22*1.53)</f>
        <v>1.035944</v>
      </c>
      <c r="L18" s="22" t="s">
        <v>72</v>
      </c>
      <c r="M18" s="23" t="s">
        <v>73</v>
      </c>
    </row>
    <row r="19" spans="1:13" x14ac:dyDescent="0.25">
      <c r="A19" s="6" t="s">
        <v>37</v>
      </c>
      <c r="B19" s="6" t="s">
        <v>38</v>
      </c>
      <c r="C19" s="6" t="s">
        <v>28</v>
      </c>
      <c r="D19" s="6"/>
      <c r="E19" s="6"/>
      <c r="F19" s="6" t="s">
        <v>28</v>
      </c>
      <c r="G19" s="6" t="s">
        <v>28</v>
      </c>
      <c r="H19" s="6" t="s">
        <v>28</v>
      </c>
      <c r="I19" s="6" t="s">
        <v>28</v>
      </c>
      <c r="J19" s="6" t="s">
        <v>28</v>
      </c>
      <c r="M19" s="21"/>
    </row>
    <row r="20" spans="1:13" x14ac:dyDescent="0.25">
      <c r="A20" s="6" t="s">
        <v>21</v>
      </c>
      <c r="B20" s="6" t="s">
        <v>39</v>
      </c>
      <c r="C20" s="6" t="s">
        <v>28</v>
      </c>
      <c r="D20" s="6"/>
      <c r="E20" s="6"/>
      <c r="F20" s="6" t="s">
        <v>28</v>
      </c>
      <c r="G20" s="6" t="s">
        <v>28</v>
      </c>
      <c r="H20" s="6" t="s">
        <v>28</v>
      </c>
      <c r="I20" s="6" t="s">
        <v>28</v>
      </c>
      <c r="J20" s="6" t="s">
        <v>28</v>
      </c>
    </row>
    <row r="21" spans="1:13" x14ac:dyDescent="0.25">
      <c r="A21" s="6" t="s">
        <v>28</v>
      </c>
      <c r="B21" s="9" t="s">
        <v>40</v>
      </c>
      <c r="C21" s="10" t="s">
        <v>41</v>
      </c>
      <c r="D21" s="7"/>
      <c r="E21" s="7"/>
      <c r="F21" s="6" t="s">
        <v>28</v>
      </c>
      <c r="G21" s="6" t="s">
        <v>28</v>
      </c>
      <c r="H21" s="6" t="s">
        <v>28</v>
      </c>
      <c r="I21" s="7">
        <v>0.28761999999999999</v>
      </c>
      <c r="J21" s="7">
        <v>0.82969999999999999</v>
      </c>
    </row>
    <row r="22" spans="1:13" x14ac:dyDescent="0.25">
      <c r="A22" s="6" t="s">
        <v>28</v>
      </c>
      <c r="B22" s="9" t="s">
        <v>42</v>
      </c>
      <c r="C22" s="10" t="s">
        <v>43</v>
      </c>
      <c r="D22" s="7"/>
      <c r="E22" s="7"/>
      <c r="F22" s="6" t="s">
        <v>28</v>
      </c>
      <c r="G22" s="6" t="s">
        <v>28</v>
      </c>
      <c r="H22" s="6" t="s">
        <v>28</v>
      </c>
      <c r="I22" s="7">
        <v>4.5637600000000014E-2</v>
      </c>
      <c r="J22" s="7">
        <v>0.1348</v>
      </c>
    </row>
    <row r="23" spans="1:13" x14ac:dyDescent="0.25">
      <c r="A23" s="6" t="s">
        <v>28</v>
      </c>
      <c r="B23" s="11" t="s">
        <v>44</v>
      </c>
      <c r="C23" s="10" t="s">
        <v>45</v>
      </c>
      <c r="D23" s="7"/>
      <c r="E23" s="7"/>
      <c r="F23" s="6" t="s">
        <v>28</v>
      </c>
      <c r="G23" s="6" t="s">
        <v>28</v>
      </c>
      <c r="H23" s="6" t="s">
        <v>28</v>
      </c>
      <c r="I23" s="7">
        <v>1.8083599999999995</v>
      </c>
      <c r="J23" s="12">
        <v>9.7009999999999987</v>
      </c>
    </row>
    <row r="24" spans="1:13" x14ac:dyDescent="0.25">
      <c r="A24" s="6" t="s">
        <v>28</v>
      </c>
      <c r="B24" s="11" t="s">
        <v>46</v>
      </c>
      <c r="C24" s="13" t="s">
        <v>47</v>
      </c>
      <c r="D24" s="7"/>
      <c r="E24" s="7"/>
      <c r="F24" s="6" t="s">
        <v>28</v>
      </c>
      <c r="G24" s="6" t="s">
        <v>28</v>
      </c>
      <c r="H24" s="6" t="s">
        <v>28</v>
      </c>
      <c r="I24" s="7">
        <v>0.69081200000000065</v>
      </c>
      <c r="J24" s="12">
        <v>4.4348000000000001</v>
      </c>
    </row>
    <row r="25" spans="1:13" x14ac:dyDescent="0.25">
      <c r="A25" s="6" t="s">
        <v>28</v>
      </c>
      <c r="B25" s="14" t="s">
        <v>48</v>
      </c>
      <c r="C25" s="10" t="s">
        <v>49</v>
      </c>
      <c r="D25" s="7"/>
      <c r="E25" s="7"/>
      <c r="F25" s="6" t="s">
        <v>28</v>
      </c>
      <c r="G25" s="6" t="s">
        <v>28</v>
      </c>
      <c r="H25" s="6" t="s">
        <v>28</v>
      </c>
      <c r="I25" s="7">
        <v>6.5000000000000127E-4</v>
      </c>
      <c r="J25" s="12">
        <v>1.9800000000000002E-2</v>
      </c>
    </row>
    <row r="26" spans="1:13" x14ac:dyDescent="0.25">
      <c r="A26" s="6" t="s">
        <v>28</v>
      </c>
      <c r="B26" s="9" t="s">
        <v>50</v>
      </c>
      <c r="C26" s="10" t="s">
        <v>51</v>
      </c>
      <c r="D26" s="7"/>
      <c r="E26" s="7"/>
      <c r="F26" s="6" t="s">
        <v>28</v>
      </c>
      <c r="G26" s="6" t="s">
        <v>28</v>
      </c>
      <c r="H26" s="6" t="s">
        <v>28</v>
      </c>
      <c r="I26" s="7">
        <v>1.3600000000000027E-4</v>
      </c>
      <c r="J26" s="12">
        <v>4.0000000000000001E-3</v>
      </c>
    </row>
    <row r="27" spans="1:13" x14ac:dyDescent="0.25">
      <c r="A27" s="6"/>
      <c r="B27" s="9" t="s">
        <v>52</v>
      </c>
      <c r="C27" s="10" t="s">
        <v>53</v>
      </c>
      <c r="D27" s="7"/>
      <c r="E27" s="7"/>
      <c r="F27" s="6"/>
      <c r="G27" s="6"/>
      <c r="H27" s="6"/>
      <c r="I27" s="7">
        <v>1.3700000000000008E-5</v>
      </c>
      <c r="J27" s="12">
        <v>3.6400000000000001E-4</v>
      </c>
    </row>
    <row r="28" spans="1:13" x14ac:dyDescent="0.25">
      <c r="A28" s="6"/>
      <c r="B28" s="15" t="s">
        <v>54</v>
      </c>
      <c r="C28" s="10" t="s">
        <v>55</v>
      </c>
      <c r="D28" s="7"/>
      <c r="E28" s="7"/>
      <c r="F28" s="6"/>
      <c r="G28" s="6"/>
      <c r="H28" s="6"/>
      <c r="I28" s="7">
        <v>3.4300000000000164E-3</v>
      </c>
      <c r="J28" s="12">
        <v>9.9000000000000005E-2</v>
      </c>
    </row>
    <row r="29" spans="1:13" x14ac:dyDescent="0.25">
      <c r="A29" s="6"/>
      <c r="B29" s="15" t="s">
        <v>56</v>
      </c>
      <c r="C29" s="10" t="s">
        <v>57</v>
      </c>
      <c r="D29" s="7"/>
      <c r="E29" s="7"/>
      <c r="F29" s="6"/>
      <c r="G29" s="6"/>
      <c r="H29" s="6"/>
      <c r="I29" s="7">
        <v>2.8828399999999981</v>
      </c>
      <c r="J29" s="12">
        <v>19.4827455</v>
      </c>
    </row>
    <row r="30" spans="1:13" x14ac:dyDescent="0.25">
      <c r="A30" s="6"/>
      <c r="B30" s="15" t="s">
        <v>59</v>
      </c>
      <c r="C30" s="10" t="s">
        <v>58</v>
      </c>
      <c r="D30" s="7"/>
      <c r="E30" s="7"/>
      <c r="F30" s="6"/>
      <c r="G30" s="6"/>
      <c r="H30" s="6"/>
      <c r="I30" s="7">
        <v>2.5000000000000022E-4</v>
      </c>
      <c r="J30" s="12">
        <v>2.0400000000000001E-2</v>
      </c>
    </row>
    <row r="31" spans="1:13" x14ac:dyDescent="0.25">
      <c r="A31" s="6"/>
      <c r="B31" s="16"/>
      <c r="C31" s="16"/>
      <c r="D31" s="7"/>
      <c r="E31" s="7"/>
      <c r="F31" s="6"/>
      <c r="G31" s="6"/>
      <c r="H31" s="6"/>
      <c r="I31" s="7"/>
      <c r="J31" s="12"/>
    </row>
    <row r="32" spans="1:13" x14ac:dyDescent="0.25">
      <c r="A32" s="3" t="s">
        <v>60</v>
      </c>
    </row>
    <row r="33" spans="1:2" ht="22.5" x14ac:dyDescent="0.25">
      <c r="A33" s="17" t="s">
        <v>61</v>
      </c>
      <c r="B33" s="17" t="s">
        <v>64</v>
      </c>
    </row>
    <row r="34" spans="1:2" x14ac:dyDescent="0.25">
      <c r="A34" s="5" t="s">
        <v>62</v>
      </c>
      <c r="B34" s="18" t="s">
        <v>74</v>
      </c>
    </row>
    <row r="35" spans="1:2" x14ac:dyDescent="0.25">
      <c r="A35" s="5" t="s">
        <v>63</v>
      </c>
      <c r="B35" s="5"/>
    </row>
    <row r="36" spans="1:2" x14ac:dyDescent="0.25">
      <c r="A36" s="5" t="s">
        <v>27</v>
      </c>
      <c r="B36" s="19" t="s">
        <v>75</v>
      </c>
    </row>
  </sheetData>
  <mergeCells count="8">
    <mergeCell ref="I11:I12"/>
    <mergeCell ref="J11:J12"/>
    <mergeCell ref="A11:A12"/>
    <mergeCell ref="B11:B12"/>
    <mergeCell ref="C11:C12"/>
    <mergeCell ref="D11:E11"/>
    <mergeCell ref="F11:F12"/>
    <mergeCell ref="G11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khanbin</dc:creator>
  <cp:lastModifiedBy>Khanbin Sim</cp:lastModifiedBy>
  <dcterms:created xsi:type="dcterms:W3CDTF">2015-06-05T18:17:20Z</dcterms:created>
  <dcterms:modified xsi:type="dcterms:W3CDTF">2025-08-18T13:12:44Z</dcterms:modified>
</cp:coreProperties>
</file>