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45B3B30-3785-4A50-8E6E-BBCE52B7AFE3}" xr6:coauthVersionLast="40" xr6:coauthVersionMax="40" xr10:uidLastSave="{00000000-0000-0000-0000-000000000000}"/>
  <bookViews>
    <workbookView xWindow="-96" yWindow="-96" windowWidth="23232" windowHeight="11934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3" l="1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L5" i="1"/>
  <c r="N5" i="1" s="1"/>
  <c r="M5" i="1" l="1"/>
  <c r="L2" i="1"/>
  <c r="N2" i="1" s="1"/>
  <c r="M2" i="1" l="1"/>
  <c r="E12" i="3"/>
  <c r="E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A33" i="3" l="1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L4" i="1" l="1"/>
  <c r="N4" i="1" s="1"/>
  <c r="L3" i="1"/>
  <c r="N3" i="1" s="1"/>
  <c r="M3" i="1" l="1"/>
  <c r="M4" i="1"/>
</calcChain>
</file>

<file path=xl/sharedStrings.xml><?xml version="1.0" encoding="utf-8"?>
<sst xmlns="http://schemas.openxmlformats.org/spreadsheetml/2006/main" count="35" uniqueCount="23">
  <si>
    <t>Default No</t>
  </si>
  <si>
    <t>Base Default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</si>
  <si>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</si>
  <si>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</si>
  <si>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</si>
  <si>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</si>
  <si>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</si>
  <si>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</si>
  <si>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</si>
  <si>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</si>
  <si>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</si>
  <si>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</si>
  <si>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</si>
  <si>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</si>
  <si>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simThreshold</t>
  </si>
  <si>
    <t>*</t>
  </si>
  <si>
    <t>(Some 0.000_007), 100_000.0)</t>
  </si>
  <si>
    <t>(Some 0.000_015), 100_000.0)</t>
  </si>
  <si>
    <t>(Some 0.15)</t>
  </si>
  <si>
    <t>(Some 0.000_010), 100_000.0)</t>
  </si>
  <si>
    <t>(Some 0.20)</t>
  </si>
  <si>
    <t>(Some 0.30)</t>
  </si>
  <si>
    <t>no of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</si>
</sst>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3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Defaults!$J$1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Defaults!$F$2:$F$9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xVal>
          <c:yVal>
            <c:numRef>
              <c:f>Defaults!$J$2:$J$9</c:f>
              <c:numCache>
                <c:formatCode>0.000</c:formatCode>
                <c:ptCount val="8"/>
                <c:pt idx="0">
                  <c:v>0.46153846153846201</c:v>
                </c:pt>
                <c:pt idx="1">
                  <c:v>0.4</c:v>
                </c:pt>
                <c:pt idx="2">
                  <c:v>0.42105263157894701</c:v>
                </c:pt>
                <c:pt idx="3">
                  <c:v>0.17647058823529399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Defaults!$M$1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Defaults!$F$2:$F$9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xVal>
          <c:yVal>
            <c:numRef>
              <c:f>Defaults!$M$2:$M$9</c:f>
              <c:numCache>
                <c:formatCode>0.000</c:formatCode>
                <c:ptCount val="8"/>
                <c:pt idx="0">
                  <c:v>0.32327430241955168</c:v>
                </c:pt>
                <c:pt idx="1">
                  <c:v>0.2904554884989668</c:v>
                </c:pt>
                <c:pt idx="2">
                  <c:v>0.30778366592653222</c:v>
                </c:pt>
                <c:pt idx="3">
                  <c:v>8.4011147294896865E-2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Defaults!$N$1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Defaults!$F$2:$F$9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xVal>
          <c:yVal>
            <c:numRef>
              <c:f>Defaults!$N$2:$N$9</c:f>
              <c:numCache>
                <c:formatCode>0.000</c:formatCode>
                <c:ptCount val="8"/>
                <c:pt idx="0">
                  <c:v>0.59980262065737233</c:v>
                </c:pt>
                <c:pt idx="1">
                  <c:v>0.5095445115010333</c:v>
                </c:pt>
                <c:pt idx="2">
                  <c:v>0.53432159723136174</c:v>
                </c:pt>
                <c:pt idx="3">
                  <c:v>0.26893002917569109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N12"/>
  <sheetViews>
    <sheetView tabSelected="1" workbookViewId="0">
      <selection activeCell="F1" sqref="F1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26.83984375" customWidth="1"/>
    <col min="5" max="5" width="21.68359375" customWidth="1"/>
    <col min="6" max="6" width="9.1015625" bestFit="1" customWidth="1"/>
    <col min="10" max="10" width="8.83984375" style="4"/>
    <col min="11" max="11" width="1.62890625" bestFit="1" customWidth="1"/>
    <col min="12" max="14" width="8.83984375" style="4"/>
  </cols>
  <sheetData>
    <row r="1" spans="1:14" s="1" customFormat="1" x14ac:dyDescent="0.55000000000000004">
      <c r="A1" s="1" t="s">
        <v>0</v>
      </c>
      <c r="B1" s="1" t="s">
        <v>2</v>
      </c>
      <c r="C1" s="1" t="s">
        <v>1</v>
      </c>
      <c r="D1" s="1" t="s">
        <v>13</v>
      </c>
      <c r="E1" s="1" t="s">
        <v>14</v>
      </c>
      <c r="F1" s="1" t="s">
        <v>22</v>
      </c>
      <c r="G1" t="s">
        <v>3</v>
      </c>
      <c r="H1" t="s">
        <v>4</v>
      </c>
      <c r="I1" t="s">
        <v>5</v>
      </c>
      <c r="J1" s="4" t="s">
        <v>6</v>
      </c>
      <c r="K1" t="s">
        <v>15</v>
      </c>
      <c r="L1" s="5" t="s">
        <v>7</v>
      </c>
      <c r="M1" s="5" t="s">
        <v>9</v>
      </c>
      <c r="N1" s="5" t="s">
        <v>8</v>
      </c>
    </row>
    <row r="2" spans="1:14" x14ac:dyDescent="0.55000000000000004">
      <c r="A2" s="1">
        <v>0</v>
      </c>
      <c r="B2" s="1">
        <v>1</v>
      </c>
      <c r="D2" t="s">
        <v>19</v>
      </c>
      <c r="E2" t="s">
        <v>20</v>
      </c>
      <c r="F2">
        <v>20</v>
      </c>
      <c r="G2">
        <v>0</v>
      </c>
      <c r="H2">
        <v>13</v>
      </c>
      <c r="I2">
        <v>6</v>
      </c>
      <c r="J2" s="4">
        <v>0.46153846153846201</v>
      </c>
      <c r="K2" t="s">
        <v>15</v>
      </c>
      <c r="L2" s="4">
        <f>SQRT(J2*(1-J2)/H2)</f>
        <v>0.13826415911891035</v>
      </c>
      <c r="M2" s="4">
        <f>J2-L2</f>
        <v>0.32327430241955168</v>
      </c>
      <c r="N2" s="4">
        <f>J2+L2</f>
        <v>0.59980262065737233</v>
      </c>
    </row>
    <row r="3" spans="1:14" x14ac:dyDescent="0.55000000000000004">
      <c r="A3" s="1">
        <v>1</v>
      </c>
      <c r="D3" t="s">
        <v>16</v>
      </c>
      <c r="E3" t="s">
        <v>20</v>
      </c>
      <c r="F3">
        <v>20</v>
      </c>
      <c r="G3">
        <v>1</v>
      </c>
      <c r="H3">
        <v>20</v>
      </c>
      <c r="I3">
        <v>8</v>
      </c>
      <c r="J3" s="4">
        <v>0.4</v>
      </c>
      <c r="K3" t="s">
        <v>15</v>
      </c>
      <c r="L3" s="4">
        <f>SQRT(J3*(1-J3)/H3)</f>
        <v>0.10954451150103323</v>
      </c>
      <c r="M3" s="4">
        <f>J3-L3</f>
        <v>0.2904554884989668</v>
      </c>
      <c r="N3" s="4">
        <f>J3+L3</f>
        <v>0.5095445115010333</v>
      </c>
    </row>
    <row r="4" spans="1:14" x14ac:dyDescent="0.55000000000000004">
      <c r="A4" s="1">
        <v>2</v>
      </c>
      <c r="D4" t="s">
        <v>17</v>
      </c>
      <c r="E4" t="s">
        <v>20</v>
      </c>
      <c r="F4">
        <v>20</v>
      </c>
      <c r="G4">
        <v>2</v>
      </c>
      <c r="H4">
        <v>19</v>
      </c>
      <c r="I4">
        <v>8</v>
      </c>
      <c r="J4" s="4">
        <v>0.42105263157894701</v>
      </c>
      <c r="K4" t="s">
        <v>15</v>
      </c>
      <c r="L4" s="4">
        <f t="shared" ref="L4" si="0">SQRT(J4*(1-J4)/H4)</f>
        <v>0.11326896565241479</v>
      </c>
      <c r="M4" s="4">
        <f t="shared" ref="M4" si="1">J4-L4</f>
        <v>0.30778366592653222</v>
      </c>
      <c r="N4" s="4">
        <f t="shared" ref="N4" si="2">J4+L4</f>
        <v>0.53432159723136174</v>
      </c>
    </row>
    <row r="5" spans="1:14" x14ac:dyDescent="0.55000000000000004">
      <c r="A5" s="1">
        <v>3</v>
      </c>
      <c r="D5" t="s">
        <v>19</v>
      </c>
      <c r="E5" t="s">
        <v>18</v>
      </c>
      <c r="F5">
        <v>20</v>
      </c>
      <c r="G5">
        <v>3</v>
      </c>
      <c r="H5">
        <v>17</v>
      </c>
      <c r="I5">
        <v>3</v>
      </c>
      <c r="J5" s="4">
        <v>0.17647058823529399</v>
      </c>
      <c r="K5" t="s">
        <v>15</v>
      </c>
      <c r="L5" s="4">
        <f t="shared" ref="L5" si="3">SQRT(J5*(1-J5)/H5)</f>
        <v>9.2459440940397125E-2</v>
      </c>
      <c r="M5" s="4">
        <f t="shared" ref="M5" si="4">J5-L5</f>
        <v>8.4011147294896865E-2</v>
      </c>
      <c r="N5" s="4">
        <f t="shared" ref="N5" si="5">J5+L5</f>
        <v>0.26893002917569109</v>
      </c>
    </row>
    <row r="6" spans="1:14" x14ac:dyDescent="0.55000000000000004">
      <c r="A6" s="1">
        <v>4</v>
      </c>
      <c r="D6" t="s">
        <v>19</v>
      </c>
      <c r="E6" t="s">
        <v>21</v>
      </c>
      <c r="F6">
        <v>20</v>
      </c>
      <c r="K6" t="s">
        <v>15</v>
      </c>
    </row>
    <row r="7" spans="1:14" x14ac:dyDescent="0.55000000000000004">
      <c r="A7" s="1">
        <v>5</v>
      </c>
      <c r="K7" t="s">
        <v>15</v>
      </c>
    </row>
    <row r="8" spans="1:14" x14ac:dyDescent="0.55000000000000004">
      <c r="A8" s="1">
        <v>6</v>
      </c>
      <c r="K8" t="s">
        <v>15</v>
      </c>
    </row>
    <row r="9" spans="1:14" x14ac:dyDescent="0.55000000000000004">
      <c r="A9" s="1">
        <v>7</v>
      </c>
      <c r="F9" s="2"/>
      <c r="K9" t="s">
        <v>15</v>
      </c>
    </row>
    <row r="10" spans="1:14" x14ac:dyDescent="0.55000000000000004">
      <c r="A10" s="1">
        <v>8</v>
      </c>
      <c r="F10" s="2"/>
    </row>
    <row r="11" spans="1:14" x14ac:dyDescent="0.55000000000000004">
      <c r="A11" s="1">
        <v>9</v>
      </c>
      <c r="F11" s="2"/>
    </row>
    <row r="12" spans="1:14" x14ac:dyDescent="0.55000000000000004">
      <c r="A12" s="1">
        <v>10</v>
      </c>
      <c r="F12" s="2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E33"/>
  <sheetViews>
    <sheetView topLeftCell="A5" workbookViewId="0">
      <selection activeCell="D27" sqref="D27"/>
    </sheetView>
  </sheetViews>
  <sheetFormatPr defaultRowHeight="14.4" x14ac:dyDescent="0.55000000000000004"/>
  <cols>
    <col min="2" max="2" width="8.89453125" style="3" bestFit="1" customWidth="1"/>
    <col min="3" max="3" width="9.62890625" style="3" bestFit="1" customWidth="1"/>
    <col min="5" max="5" width="8.83984375" style="3"/>
  </cols>
  <sheetData>
    <row r="1" spans="1:5" x14ac:dyDescent="0.55000000000000004">
      <c r="A1" t="s">
        <v>10</v>
      </c>
      <c r="B1" s="3" t="s">
        <v>11</v>
      </c>
      <c r="C1" s="3" t="s">
        <v>12</v>
      </c>
    </row>
    <row r="2" spans="1:5" x14ac:dyDescent="0.55000000000000004">
      <c r="A2">
        <v>1</v>
      </c>
      <c r="B2" s="3">
        <f t="shared" ref="B2:B17" si="0">(2*A2)^3 + (2*A2)^2 + (2*A2) + 3</f>
        <v>17</v>
      </c>
      <c r="C2" s="3">
        <f t="shared" ref="C2:C33" si="1">(2*A2)^4 / 4</f>
        <v>4</v>
      </c>
    </row>
    <row r="3" spans="1:5" x14ac:dyDescent="0.55000000000000004">
      <c r="A3">
        <f>1+A2</f>
        <v>2</v>
      </c>
      <c r="B3" s="3">
        <f t="shared" si="0"/>
        <v>87</v>
      </c>
      <c r="C3" s="3">
        <f t="shared" si="1"/>
        <v>64</v>
      </c>
    </row>
    <row r="4" spans="1:5" x14ac:dyDescent="0.55000000000000004">
      <c r="A4">
        <f t="shared" ref="A4:A33" si="2">1+A3</f>
        <v>3</v>
      </c>
      <c r="B4" s="3">
        <f t="shared" si="0"/>
        <v>261</v>
      </c>
      <c r="C4" s="3">
        <f t="shared" si="1"/>
        <v>324</v>
      </c>
    </row>
    <row r="5" spans="1:5" x14ac:dyDescent="0.55000000000000004">
      <c r="A5">
        <f t="shared" si="2"/>
        <v>4</v>
      </c>
      <c r="B5" s="3">
        <f t="shared" si="0"/>
        <v>587</v>
      </c>
      <c r="C5" s="3">
        <f t="shared" si="1"/>
        <v>1024</v>
      </c>
    </row>
    <row r="6" spans="1:5" x14ac:dyDescent="0.55000000000000004">
      <c r="A6">
        <f t="shared" si="2"/>
        <v>5</v>
      </c>
      <c r="B6" s="3">
        <f t="shared" si="0"/>
        <v>1113</v>
      </c>
      <c r="C6" s="3">
        <f t="shared" si="1"/>
        <v>2500</v>
      </c>
    </row>
    <row r="7" spans="1:5" x14ac:dyDescent="0.55000000000000004">
      <c r="A7">
        <f t="shared" si="2"/>
        <v>6</v>
      </c>
      <c r="B7" s="3">
        <f t="shared" si="0"/>
        <v>1887</v>
      </c>
      <c r="C7" s="3">
        <f t="shared" si="1"/>
        <v>5184</v>
      </c>
    </row>
    <row r="8" spans="1:5" x14ac:dyDescent="0.55000000000000004">
      <c r="A8">
        <f t="shared" si="2"/>
        <v>7</v>
      </c>
      <c r="B8" s="3">
        <f t="shared" si="0"/>
        <v>2957</v>
      </c>
      <c r="C8" s="3">
        <f t="shared" si="1"/>
        <v>9604</v>
      </c>
    </row>
    <row r="9" spans="1:5" x14ac:dyDescent="0.55000000000000004">
      <c r="A9">
        <f t="shared" si="2"/>
        <v>8</v>
      </c>
      <c r="B9" s="3">
        <f t="shared" si="0"/>
        <v>4371</v>
      </c>
      <c r="C9" s="3">
        <f t="shared" si="1"/>
        <v>16384</v>
      </c>
    </row>
    <row r="10" spans="1:5" x14ac:dyDescent="0.55000000000000004">
      <c r="A10">
        <f t="shared" si="2"/>
        <v>9</v>
      </c>
      <c r="B10" s="3">
        <f t="shared" si="0"/>
        <v>6177</v>
      </c>
      <c r="C10" s="3">
        <f t="shared" si="1"/>
        <v>26244</v>
      </c>
    </row>
    <row r="11" spans="1:5" x14ac:dyDescent="0.55000000000000004">
      <c r="A11">
        <f t="shared" si="2"/>
        <v>10</v>
      </c>
      <c r="B11" s="3">
        <f t="shared" si="0"/>
        <v>8423</v>
      </c>
      <c r="C11" s="3">
        <f t="shared" si="1"/>
        <v>40000</v>
      </c>
    </row>
    <row r="12" spans="1:5" x14ac:dyDescent="0.55000000000000004">
      <c r="A12">
        <f t="shared" si="2"/>
        <v>11</v>
      </c>
      <c r="B12" s="3">
        <f t="shared" si="0"/>
        <v>11157</v>
      </c>
      <c r="C12" s="3">
        <f t="shared" si="1"/>
        <v>58564</v>
      </c>
      <c r="D12">
        <v>2E-3</v>
      </c>
      <c r="E12" s="3">
        <f>C12*D12</f>
        <v>117.128</v>
      </c>
    </row>
    <row r="13" spans="1:5" x14ac:dyDescent="0.55000000000000004">
      <c r="A13">
        <f t="shared" si="2"/>
        <v>12</v>
      </c>
      <c r="B13" s="3">
        <f t="shared" si="0"/>
        <v>14427</v>
      </c>
      <c r="C13" s="3">
        <f t="shared" si="1"/>
        <v>82944</v>
      </c>
    </row>
    <row r="14" spans="1:5" x14ac:dyDescent="0.55000000000000004">
      <c r="A14">
        <f t="shared" si="2"/>
        <v>13</v>
      </c>
      <c r="B14" s="3">
        <f t="shared" si="0"/>
        <v>18281</v>
      </c>
      <c r="C14" s="3">
        <f t="shared" si="1"/>
        <v>114244</v>
      </c>
    </row>
    <row r="15" spans="1:5" x14ac:dyDescent="0.55000000000000004">
      <c r="A15">
        <f t="shared" si="2"/>
        <v>14</v>
      </c>
      <c r="B15" s="3">
        <f t="shared" si="0"/>
        <v>22767</v>
      </c>
      <c r="C15" s="3">
        <f t="shared" si="1"/>
        <v>153664</v>
      </c>
    </row>
    <row r="16" spans="1:5" x14ac:dyDescent="0.55000000000000004">
      <c r="A16">
        <f t="shared" si="2"/>
        <v>15</v>
      </c>
      <c r="B16" s="3">
        <f t="shared" si="0"/>
        <v>27933</v>
      </c>
      <c r="C16" s="3">
        <f t="shared" si="1"/>
        <v>202500</v>
      </c>
    </row>
    <row r="17" spans="1:5" x14ac:dyDescent="0.55000000000000004">
      <c r="A17">
        <f t="shared" si="2"/>
        <v>16</v>
      </c>
      <c r="B17" s="3">
        <f t="shared" si="0"/>
        <v>33827</v>
      </c>
      <c r="C17" s="3">
        <f t="shared" si="1"/>
        <v>262144</v>
      </c>
    </row>
    <row r="18" spans="1:5" x14ac:dyDescent="0.55000000000000004">
      <c r="A18">
        <f t="shared" si="2"/>
        <v>17</v>
      </c>
      <c r="B18" s="3">
        <f>(2*A18)^3 + (2*A18)^2 + (2*A18) + 3</f>
        <v>40497</v>
      </c>
      <c r="C18" s="3">
        <f t="shared" si="1"/>
        <v>334084</v>
      </c>
    </row>
    <row r="19" spans="1:5" x14ac:dyDescent="0.55000000000000004">
      <c r="A19">
        <f t="shared" si="2"/>
        <v>18</v>
      </c>
      <c r="B19" s="3">
        <f t="shared" ref="B19:B33" si="3">(2*A19)^3 + (2*A19)^2 + (2*A19) + 3</f>
        <v>47991</v>
      </c>
      <c r="C19" s="3">
        <f t="shared" si="1"/>
        <v>419904</v>
      </c>
    </row>
    <row r="20" spans="1:5" x14ac:dyDescent="0.55000000000000004">
      <c r="A20">
        <f t="shared" si="2"/>
        <v>19</v>
      </c>
      <c r="B20" s="3">
        <f t="shared" si="3"/>
        <v>56357</v>
      </c>
      <c r="C20" s="3">
        <f t="shared" si="1"/>
        <v>521284</v>
      </c>
    </row>
    <row r="21" spans="1:5" x14ac:dyDescent="0.55000000000000004">
      <c r="A21">
        <f t="shared" si="2"/>
        <v>20</v>
      </c>
      <c r="B21" s="3">
        <f t="shared" si="3"/>
        <v>65643</v>
      </c>
      <c r="C21" s="3">
        <f>(2*A21)^4 / 4</f>
        <v>640000</v>
      </c>
      <c r="D21">
        <v>1.0000000000000001E-5</v>
      </c>
      <c r="E21" s="6">
        <f>C21*D21</f>
        <v>6.4</v>
      </c>
    </row>
    <row r="22" spans="1:5" x14ac:dyDescent="0.55000000000000004">
      <c r="A22">
        <f t="shared" si="2"/>
        <v>21</v>
      </c>
      <c r="B22" s="3">
        <f t="shared" si="3"/>
        <v>75897</v>
      </c>
      <c r="C22" s="3">
        <f t="shared" ref="C22:C33" si="4">(2*A22)^4 / 4</f>
        <v>777924</v>
      </c>
    </row>
    <row r="23" spans="1:5" x14ac:dyDescent="0.55000000000000004">
      <c r="A23">
        <f t="shared" si="2"/>
        <v>22</v>
      </c>
      <c r="B23" s="3">
        <f t="shared" si="3"/>
        <v>87167</v>
      </c>
      <c r="C23" s="3">
        <f t="shared" si="4"/>
        <v>937024</v>
      </c>
    </row>
    <row r="24" spans="1:5" x14ac:dyDescent="0.55000000000000004">
      <c r="A24">
        <f t="shared" si="2"/>
        <v>23</v>
      </c>
      <c r="B24" s="3">
        <f t="shared" si="3"/>
        <v>99501</v>
      </c>
      <c r="C24" s="3">
        <f t="shared" si="4"/>
        <v>1119364</v>
      </c>
    </row>
    <row r="25" spans="1:5" x14ac:dyDescent="0.55000000000000004">
      <c r="A25">
        <f t="shared" si="2"/>
        <v>24</v>
      </c>
      <c r="B25" s="3">
        <f t="shared" si="3"/>
        <v>112947</v>
      </c>
      <c r="C25" s="3">
        <f t="shared" si="4"/>
        <v>1327104</v>
      </c>
    </row>
    <row r="26" spans="1:5" x14ac:dyDescent="0.55000000000000004">
      <c r="A26">
        <f t="shared" si="2"/>
        <v>25</v>
      </c>
      <c r="B26" s="3">
        <f t="shared" si="3"/>
        <v>127553</v>
      </c>
      <c r="C26" s="3">
        <f t="shared" si="4"/>
        <v>1562500</v>
      </c>
      <c r="D26">
        <v>5.0000000000000004E-6</v>
      </c>
      <c r="E26" s="6">
        <f>C26*D26</f>
        <v>7.8125000000000009</v>
      </c>
    </row>
    <row r="27" spans="1:5" x14ac:dyDescent="0.55000000000000004">
      <c r="A27">
        <f t="shared" si="2"/>
        <v>26</v>
      </c>
      <c r="B27" s="3">
        <f t="shared" si="3"/>
        <v>143367</v>
      </c>
      <c r="C27" s="3">
        <f t="shared" si="4"/>
        <v>1827904</v>
      </c>
    </row>
    <row r="28" spans="1:5" x14ac:dyDescent="0.55000000000000004">
      <c r="A28">
        <f t="shared" si="2"/>
        <v>27</v>
      </c>
      <c r="B28" s="3">
        <f t="shared" si="3"/>
        <v>160437</v>
      </c>
      <c r="C28" s="3">
        <f t="shared" si="4"/>
        <v>2125764</v>
      </c>
    </row>
    <row r="29" spans="1:5" x14ac:dyDescent="0.55000000000000004">
      <c r="A29">
        <f t="shared" si="2"/>
        <v>28</v>
      </c>
      <c r="B29" s="3">
        <f t="shared" si="3"/>
        <v>178811</v>
      </c>
      <c r="C29" s="3">
        <f t="shared" si="4"/>
        <v>2458624</v>
      </c>
    </row>
    <row r="30" spans="1:5" x14ac:dyDescent="0.55000000000000004">
      <c r="A30">
        <f t="shared" si="2"/>
        <v>29</v>
      </c>
      <c r="B30" s="3">
        <f t="shared" si="3"/>
        <v>198537</v>
      </c>
      <c r="C30" s="3">
        <f t="shared" si="4"/>
        <v>2829124</v>
      </c>
    </row>
    <row r="31" spans="1:5" x14ac:dyDescent="0.55000000000000004">
      <c r="A31">
        <f t="shared" si="2"/>
        <v>30</v>
      </c>
      <c r="B31" s="3">
        <f t="shared" si="3"/>
        <v>219663</v>
      </c>
      <c r="C31" s="3">
        <f t="shared" si="4"/>
        <v>3240000</v>
      </c>
    </row>
    <row r="32" spans="1:5" x14ac:dyDescent="0.55000000000000004">
      <c r="A32">
        <f t="shared" si="2"/>
        <v>31</v>
      </c>
      <c r="B32" s="3">
        <f t="shared" si="3"/>
        <v>242237</v>
      </c>
      <c r="C32" s="3">
        <f t="shared" si="4"/>
        <v>3694084</v>
      </c>
    </row>
    <row r="33" spans="1:3" x14ac:dyDescent="0.55000000000000004">
      <c r="A33">
        <f t="shared" si="2"/>
        <v>32</v>
      </c>
      <c r="B33" s="3">
        <f t="shared" si="3"/>
        <v>266307</v>
      </c>
      <c r="C33" s="3">
        <f t="shared" si="4"/>
        <v>4194304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2019-02-25T05:18:21Z</dcterms:modified>
</cp:coreProperties>
</file>