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73A89CC-A485-49B6-82CC-E792E593C0F3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30" i="4" l="1"/>
  <c r="I30" i="4" s="1"/>
  <c r="G26" i="4"/>
  <c r="H26" i="4" s="1"/>
  <c r="G25" i="4"/>
  <c r="I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6" i="4" l="1"/>
  <c r="H30" i="4"/>
  <c r="H25" i="4"/>
  <c r="E22" i="4"/>
  <c r="AD4" i="4" s="1"/>
  <c r="E28" i="4"/>
  <c r="E24" i="4"/>
  <c r="E27" i="4"/>
  <c r="E23" i="4"/>
  <c r="E29" i="4"/>
  <c r="AD6" i="4" s="1"/>
  <c r="E7" i="4"/>
  <c r="AA16" i="4" s="1"/>
  <c r="E8" i="4"/>
  <c r="E36" i="4"/>
  <c r="E6" i="4"/>
  <c r="AA11" i="4" s="1"/>
  <c r="G22" i="4" l="1"/>
  <c r="I22" i="4" s="1"/>
  <c r="G27" i="4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I29" i="4" s="1"/>
  <c r="AD15" i="4"/>
  <c r="H22" i="4"/>
  <c r="G8" i="4"/>
  <c r="I8" i="4" s="1"/>
  <c r="AA15" i="4"/>
  <c r="G7" i="4"/>
  <c r="H7" i="4" s="1"/>
  <c r="G6" i="4"/>
  <c r="H6" i="4" s="1"/>
  <c r="G36" i="4"/>
  <c r="I36" i="4" s="1"/>
  <c r="AB16" i="4"/>
  <c r="AC16" i="4" s="1"/>
  <c r="E34" i="4"/>
  <c r="E35" i="4"/>
  <c r="I24" i="4" l="1"/>
  <c r="I27" i="4"/>
  <c r="H23" i="4"/>
  <c r="H28" i="4"/>
  <c r="H29" i="4"/>
  <c r="H8" i="4"/>
  <c r="H36" i="4"/>
  <c r="I7" i="4"/>
  <c r="I6" i="4"/>
  <c r="G35" i="4"/>
  <c r="I35" i="4" s="1"/>
  <c r="AB11" i="4"/>
  <c r="AC11" i="4" s="1"/>
  <c r="G34" i="4"/>
  <c r="I34" i="4" s="1"/>
  <c r="AB15" i="4"/>
  <c r="AC15" i="4" s="1"/>
  <c r="H35" i="4" l="1"/>
  <c r="H34" i="4"/>
  <c r="E33" i="4"/>
  <c r="E32" i="4"/>
  <c r="E5" i="4"/>
  <c r="E12" i="4"/>
  <c r="E16" i="4"/>
  <c r="E20" i="4"/>
  <c r="E11" i="4"/>
  <c r="G11" i="4" s="1"/>
  <c r="I11" i="4" s="1"/>
  <c r="E3" i="4"/>
  <c r="E19" i="4"/>
  <c r="E15" i="4"/>
  <c r="E13" i="4"/>
  <c r="E9" i="4"/>
  <c r="G9" i="4" s="1"/>
  <c r="E18" i="4"/>
  <c r="E17" i="4"/>
  <c r="AD12" i="4" s="1"/>
  <c r="E4" i="4"/>
  <c r="E21" i="4"/>
  <c r="E2" i="4"/>
  <c r="E10" i="4"/>
  <c r="G10" i="4" s="1"/>
  <c r="E14" i="4"/>
  <c r="E31" i="4"/>
  <c r="H4" i="2"/>
  <c r="AB4" i="4" l="1"/>
  <c r="AD13" i="4"/>
  <c r="AC5" i="4"/>
  <c r="AD14" i="4"/>
  <c r="G4" i="4"/>
  <c r="AA12" i="4"/>
  <c r="G31" i="4"/>
  <c r="I31" i="4" s="1"/>
  <c r="AB13" i="4"/>
  <c r="G5" i="4"/>
  <c r="G33" i="4"/>
  <c r="I33" i="4" s="1"/>
  <c r="AB14" i="4"/>
  <c r="G32" i="4"/>
  <c r="I32" i="4" s="1"/>
  <c r="AB12" i="4"/>
  <c r="G2" i="4"/>
  <c r="AA13" i="4"/>
  <c r="G3" i="4"/>
  <c r="AA14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AC12" i="4" l="1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<sst xmlns="http://schemas.openxmlformats.org/spreadsheetml/2006/main" count="326" uniqueCount="46">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</sst>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0.19354838709677419</c:v>
                </c:pt>
                <c:pt idx="1">
                  <c:v>0.25806451612903225</c:v>
                </c:pt>
                <c:pt idx="2">
                  <c:v>0.1875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0.16129032258064516</c:v>
                </c:pt>
                <c:pt idx="1">
                  <c:v>0.3125</c:v>
                </c:pt>
                <c:pt idx="2">
                  <c:v>0.375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0.19354838709677419</c:v>
                </c:pt>
                <c:pt idx="1">
                  <c:v>0.36666666666666664</c:v>
                </c:pt>
                <c:pt idx="2">
                  <c:v>0.5625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0.29411764705882354</c:v>
                </c:pt>
                <c:pt idx="5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0.3125</c:v>
                </c:pt>
                <c:pt idx="3">
                  <c:v>0.36842105263157893</c:v>
                </c:pt>
                <c:pt idx="4">
                  <c:v>0.1875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0.43190298507462688</c:v>
                </c:pt>
                <c:pt idx="3">
                  <c:v>0.51127819548872178</c:v>
                </c:pt>
                <c:pt idx="4">
                  <c:v>0.48161764705882354</c:v>
                </c:pt>
                <c:pt idx="5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</c:v>
                </c:pt>
                <c:pt idx="1">
                  <c:v>0.19354838709677419</c:v>
                </c:pt>
                <c:pt idx="2">
                  <c:v>0.3125</c:v>
                </c:pt>
                <c:pt idx="3">
                  <c:v>0.5625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28"/>
  <sheetViews>
    <sheetView topLeftCell="A7" workbookViewId="0">
      <selection sqref="A1:K28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5</v>
      </c>
      <c r="D2">
        <v>0</v>
      </c>
      <c r="E2" s="1">
        <v>0</v>
      </c>
      <c r="F2" s="2">
        <v>2.5099999999999998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5</v>
      </c>
      <c r="D3">
        <v>1</v>
      </c>
      <c r="E3" s="1">
        <v>0.2</v>
      </c>
      <c r="F3" s="2">
        <v>2.11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1.88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3</v>
      </c>
      <c r="D5">
        <v>1</v>
      </c>
      <c r="E5" s="1">
        <v>0.33329999999999999</v>
      </c>
      <c r="F5" s="2">
        <v>3.09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3</v>
      </c>
      <c r="D6">
        <v>1</v>
      </c>
      <c r="E6" s="1">
        <v>0.33329999999999999</v>
      </c>
      <c r="F6" s="2">
        <v>2.33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5</v>
      </c>
      <c r="D7">
        <v>1</v>
      </c>
      <c r="E7" s="1">
        <v>0.2</v>
      </c>
      <c r="F7" s="2">
        <v>1.08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5</v>
      </c>
      <c r="D8">
        <v>1</v>
      </c>
      <c r="E8" s="1">
        <v>0.2</v>
      </c>
      <c r="F8" s="2">
        <v>2.29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5</v>
      </c>
      <c r="D9">
        <v>4</v>
      </c>
      <c r="E9" s="1">
        <v>0.8</v>
      </c>
      <c r="F9" s="2">
        <v>1.36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5</v>
      </c>
      <c r="D10">
        <v>2</v>
      </c>
      <c r="E10" s="1">
        <v>0.4</v>
      </c>
      <c r="F10" s="2">
        <v>2.13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5</v>
      </c>
      <c r="D11">
        <v>2</v>
      </c>
      <c r="E11" s="1">
        <v>0.4</v>
      </c>
      <c r="F11" s="2">
        <v>1.77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5</v>
      </c>
      <c r="D12">
        <v>0</v>
      </c>
      <c r="E12" s="1">
        <v>0</v>
      </c>
      <c r="F12" s="2">
        <v>2.73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5</v>
      </c>
      <c r="D13">
        <v>3</v>
      </c>
      <c r="E13" s="1">
        <v>0.6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5</v>
      </c>
      <c r="D14">
        <v>1</v>
      </c>
      <c r="E14" s="1">
        <v>0.2</v>
      </c>
      <c r="F14" s="2">
        <v>1.34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6</v>
      </c>
      <c r="D15">
        <v>4</v>
      </c>
      <c r="E15" s="1">
        <v>0.66669999999999996</v>
      </c>
      <c r="F15" s="2">
        <v>1.71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</v>
      </c>
      <c r="D16">
        <v>1</v>
      </c>
      <c r="E16" s="1">
        <v>1</v>
      </c>
      <c r="F16" s="2">
        <v>1.29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</v>
      </c>
      <c r="D17">
        <v>1</v>
      </c>
      <c r="E17" s="1">
        <v>1</v>
      </c>
      <c r="F17" s="2">
        <v>1.06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</v>
      </c>
      <c r="D18">
        <v>0</v>
      </c>
      <c r="E18" s="1">
        <v>0</v>
      </c>
      <c r="F18" s="2">
        <v>2.41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1</v>
      </c>
      <c r="D19">
        <v>1</v>
      </c>
      <c r="E19" s="1">
        <v>1</v>
      </c>
      <c r="F19" s="2">
        <v>1.58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2</v>
      </c>
      <c r="D20">
        <v>2</v>
      </c>
      <c r="E20" s="1">
        <v>1</v>
      </c>
      <c r="F20" s="2">
        <v>1.41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1</v>
      </c>
      <c r="D21">
        <v>1</v>
      </c>
      <c r="E21" s="1">
        <v>1</v>
      </c>
      <c r="F21" s="2">
        <v>0.87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2</v>
      </c>
      <c r="D22">
        <v>2</v>
      </c>
      <c r="E22" s="1">
        <v>1</v>
      </c>
      <c r="F22" s="2">
        <v>1.52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5</v>
      </c>
      <c r="D23">
        <v>2</v>
      </c>
      <c r="E23" s="1">
        <v>0.4</v>
      </c>
      <c r="F23" s="2">
        <v>1.49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5</v>
      </c>
      <c r="D24">
        <v>0</v>
      </c>
      <c r="E24" s="1">
        <v>0</v>
      </c>
      <c r="F24" s="2">
        <v>1.21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3</v>
      </c>
      <c r="D25">
        <v>1</v>
      </c>
      <c r="E25" s="1">
        <v>0.33329999999999999</v>
      </c>
      <c r="F25" s="2">
        <v>2.13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3</v>
      </c>
      <c r="D26">
        <v>1</v>
      </c>
      <c r="E26" s="1">
        <v>0.33329999999999999</v>
      </c>
      <c r="F26" s="2">
        <v>2.65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3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3</v>
      </c>
      <c r="D28">
        <v>0</v>
      </c>
      <c r="E28" s="1">
        <v>0</v>
      </c>
      <c r="F28" s="2">
        <v>3.08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29"/>
  <sheetViews>
    <sheetView workbookViewId="0">
      <selection sqref="A1:K2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10</v>
      </c>
      <c r="D2">
        <v>0</v>
      </c>
      <c r="E2" s="1">
        <v>0</v>
      </c>
      <c r="F2" s="2">
        <v>1.57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10</v>
      </c>
      <c r="D3">
        <v>4</v>
      </c>
      <c r="E3" s="1">
        <v>0.4</v>
      </c>
      <c r="F3" s="2">
        <v>1.76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1.38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1.22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3</v>
      </c>
      <c r="E6" s="1">
        <v>0.375</v>
      </c>
      <c r="F6" s="2">
        <v>1.65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11</v>
      </c>
      <c r="D7">
        <v>5</v>
      </c>
      <c r="E7" s="1">
        <v>0.45450000000000002</v>
      </c>
      <c r="F7" s="2">
        <v>1.43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10</v>
      </c>
      <c r="D8">
        <v>0</v>
      </c>
      <c r="E8" s="1">
        <v>0</v>
      </c>
      <c r="F8" s="2">
        <v>1.5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11</v>
      </c>
      <c r="D9">
        <v>5</v>
      </c>
      <c r="E9" s="1">
        <v>0.45450000000000002</v>
      </c>
      <c r="F9" s="2">
        <v>1.23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11</v>
      </c>
      <c r="D10">
        <v>2</v>
      </c>
      <c r="E10" s="1">
        <v>0.18179999999999999</v>
      </c>
      <c r="F10" s="2">
        <v>1.1000000000000001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11</v>
      </c>
      <c r="D11">
        <v>2</v>
      </c>
      <c r="E11" s="1">
        <v>0.18179999999999999</v>
      </c>
      <c r="F11" s="2">
        <v>1.6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10</v>
      </c>
      <c r="D12">
        <v>1</v>
      </c>
      <c r="E12" s="1">
        <v>0.1</v>
      </c>
      <c r="F12" s="2">
        <v>1.63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11</v>
      </c>
      <c r="D13">
        <v>1</v>
      </c>
      <c r="E13" s="1">
        <v>9.0899999999999995E-2</v>
      </c>
      <c r="F13" s="2">
        <v>1.1399999999999999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11</v>
      </c>
      <c r="D14">
        <v>0</v>
      </c>
      <c r="E14" s="1">
        <v>0</v>
      </c>
      <c r="F14" s="2">
        <v>1.32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10</v>
      </c>
      <c r="D15">
        <v>7</v>
      </c>
      <c r="E15" s="1">
        <v>0.7</v>
      </c>
      <c r="F15" s="2">
        <v>1.65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</v>
      </c>
      <c r="D16">
        <v>1</v>
      </c>
      <c r="E16" s="1">
        <v>0.5</v>
      </c>
      <c r="F16" s="2">
        <v>0.96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</v>
      </c>
      <c r="D17">
        <v>1</v>
      </c>
      <c r="E17" s="1">
        <v>0.5</v>
      </c>
      <c r="F17" s="2">
        <v>1.38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</v>
      </c>
      <c r="D18">
        <v>1</v>
      </c>
      <c r="E18" s="1">
        <v>0.5</v>
      </c>
      <c r="F18" s="2">
        <v>0.98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</v>
      </c>
      <c r="D19">
        <v>0</v>
      </c>
      <c r="E19" s="1">
        <v>0</v>
      </c>
      <c r="F19" s="2">
        <v>1.77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</v>
      </c>
      <c r="D20">
        <v>0</v>
      </c>
      <c r="E20" s="1">
        <v>0</v>
      </c>
      <c r="F20" s="2">
        <v>0.99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</v>
      </c>
      <c r="D21">
        <v>0</v>
      </c>
      <c r="E21" s="1">
        <v>0</v>
      </c>
      <c r="F21" s="2">
        <v>1.43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</v>
      </c>
      <c r="D22">
        <v>1</v>
      </c>
      <c r="E22" s="1">
        <v>0.5</v>
      </c>
      <c r="F22" s="2">
        <v>1.29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</v>
      </c>
      <c r="D23">
        <v>1</v>
      </c>
      <c r="E23" s="1">
        <v>1</v>
      </c>
      <c r="F23" s="2">
        <v>1.66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10000</v>
      </c>
      <c r="C24">
        <v>11</v>
      </c>
      <c r="D24">
        <v>3</v>
      </c>
      <c r="E24" s="1">
        <v>0.2727</v>
      </c>
      <c r="F24" s="2">
        <v>1.21</v>
      </c>
      <c r="G24">
        <v>0.1</v>
      </c>
      <c r="H24">
        <v>0.2</v>
      </c>
      <c r="I24">
        <v>10</v>
      </c>
    </row>
    <row r="25" spans="1:11" x14ac:dyDescent="0.55000000000000004">
      <c r="A25">
        <v>20</v>
      </c>
      <c r="B25">
        <v>10001</v>
      </c>
      <c r="C25">
        <v>11</v>
      </c>
      <c r="D25">
        <v>2</v>
      </c>
      <c r="E25" s="1">
        <v>0.18179999999999999</v>
      </c>
      <c r="F25" s="2">
        <v>1.2</v>
      </c>
      <c r="G25">
        <v>0.1</v>
      </c>
      <c r="H25">
        <v>0.2</v>
      </c>
      <c r="I25">
        <v>5</v>
      </c>
    </row>
    <row r="26" spans="1:11" x14ac:dyDescent="0.55000000000000004">
      <c r="A26">
        <v>20</v>
      </c>
      <c r="B26">
        <v>10002</v>
      </c>
      <c r="C26">
        <v>11</v>
      </c>
      <c r="D26">
        <v>3</v>
      </c>
      <c r="E26" s="1">
        <v>0.2727</v>
      </c>
      <c r="F26" s="2">
        <v>1.55</v>
      </c>
      <c r="G26">
        <v>0.1</v>
      </c>
      <c r="H26">
        <v>0.2</v>
      </c>
      <c r="I26">
        <v>20</v>
      </c>
    </row>
    <row r="27" spans="1:11" x14ac:dyDescent="0.55000000000000004">
      <c r="A27">
        <v>20</v>
      </c>
      <c r="B27">
        <v>10003</v>
      </c>
      <c r="C27">
        <v>9</v>
      </c>
      <c r="D27">
        <v>1</v>
      </c>
      <c r="E27" s="1">
        <v>0.1111</v>
      </c>
      <c r="F27" s="2">
        <v>1.1499999999999999</v>
      </c>
      <c r="G27">
        <v>0.1</v>
      </c>
      <c r="H27">
        <v>0.2</v>
      </c>
      <c r="I27">
        <v>50</v>
      </c>
    </row>
    <row r="28" spans="1:11" x14ac:dyDescent="0.55000000000000004">
      <c r="A28">
        <v>20</v>
      </c>
      <c r="B28">
        <v>10004</v>
      </c>
      <c r="C28">
        <v>9</v>
      </c>
      <c r="D28">
        <v>0</v>
      </c>
      <c r="E28" s="1">
        <v>0</v>
      </c>
      <c r="F28" s="2">
        <v>1.03</v>
      </c>
      <c r="G28">
        <v>0.1</v>
      </c>
      <c r="H28">
        <v>0.2</v>
      </c>
      <c r="I28">
        <v>2</v>
      </c>
    </row>
    <row r="29" spans="1:11" x14ac:dyDescent="0.55000000000000004">
      <c r="A29">
        <v>20</v>
      </c>
      <c r="B29">
        <v>10005</v>
      </c>
      <c r="C29">
        <v>9</v>
      </c>
      <c r="D29">
        <v>0</v>
      </c>
      <c r="E29" s="1">
        <v>0</v>
      </c>
      <c r="F29" s="2">
        <v>1.37</v>
      </c>
      <c r="G29">
        <v>0.1</v>
      </c>
      <c r="H29">
        <v>0.2</v>
      </c>
      <c r="I29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1"/>
  <sheetViews>
    <sheetView workbookViewId="0">
      <selection activeCell="C10" sqref="C1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12</v>
      </c>
      <c r="D2">
        <v>0</v>
      </c>
      <c r="E2" s="1">
        <v>0</v>
      </c>
      <c r="F2" s="2">
        <v>3.87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13</v>
      </c>
      <c r="D3">
        <v>2</v>
      </c>
      <c r="E3" s="1">
        <v>0.15379999999999999</v>
      </c>
      <c r="F3" s="2">
        <v>2.84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6</v>
      </c>
      <c r="D4">
        <v>0</v>
      </c>
      <c r="E4" s="1">
        <v>0</v>
      </c>
      <c r="F4" s="2">
        <v>3.71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7</v>
      </c>
      <c r="D5">
        <v>0</v>
      </c>
      <c r="E5" s="1">
        <v>0</v>
      </c>
      <c r="F5" s="2">
        <v>3.06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6</v>
      </c>
      <c r="D6">
        <v>1</v>
      </c>
      <c r="E6" s="1">
        <v>0.16669999999999999</v>
      </c>
      <c r="F6" s="2">
        <v>3.16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12</v>
      </c>
      <c r="D7">
        <v>3</v>
      </c>
      <c r="E7" s="1">
        <v>0.25</v>
      </c>
      <c r="F7" s="2">
        <v>3.85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13</v>
      </c>
      <c r="D8">
        <v>4</v>
      </c>
      <c r="E8" s="1">
        <v>0.30769999999999997</v>
      </c>
      <c r="F8" s="2">
        <v>2.72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12</v>
      </c>
      <c r="D9">
        <v>2</v>
      </c>
      <c r="E9" s="1">
        <v>0.16669999999999999</v>
      </c>
      <c r="F9" s="2">
        <v>3.06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12</v>
      </c>
      <c r="D10">
        <v>4</v>
      </c>
      <c r="E10" s="1">
        <v>0.33329999999999999</v>
      </c>
      <c r="F10" s="2">
        <v>2.79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11</v>
      </c>
      <c r="D11">
        <v>2</v>
      </c>
      <c r="E11" s="1">
        <v>0.18179999999999999</v>
      </c>
      <c r="F11" s="2">
        <v>3.02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13</v>
      </c>
      <c r="D12">
        <v>4</v>
      </c>
      <c r="E12" s="1">
        <v>0.30769999999999997</v>
      </c>
      <c r="F12" s="2">
        <v>2.98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11</v>
      </c>
      <c r="D13">
        <v>7</v>
      </c>
      <c r="E13" s="1">
        <v>0.63639999999999997</v>
      </c>
      <c r="F13" s="2">
        <v>3.12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12</v>
      </c>
      <c r="D14">
        <v>4</v>
      </c>
      <c r="E14" s="1">
        <v>0.33329999999999999</v>
      </c>
      <c r="F14" s="2">
        <v>2.92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12</v>
      </c>
      <c r="D15">
        <v>6</v>
      </c>
      <c r="E15" s="1">
        <v>0.5</v>
      </c>
      <c r="F15" s="2">
        <v>2.65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12</v>
      </c>
      <c r="D16">
        <v>3</v>
      </c>
      <c r="E16" s="1">
        <v>0.25</v>
      </c>
      <c r="F16" s="2">
        <v>3.11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10</v>
      </c>
      <c r="D17">
        <v>1</v>
      </c>
      <c r="E17" s="1">
        <v>0.1</v>
      </c>
      <c r="F17" s="2">
        <v>3.74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5</v>
      </c>
      <c r="D18">
        <v>3</v>
      </c>
      <c r="E18" s="1">
        <v>0.6</v>
      </c>
      <c r="F18" s="2">
        <v>2.83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4</v>
      </c>
      <c r="D19">
        <v>1</v>
      </c>
      <c r="E19" s="1">
        <v>0.25</v>
      </c>
      <c r="F19" s="2">
        <v>3.21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7</v>
      </c>
      <c r="D20">
        <v>0</v>
      </c>
      <c r="E20" s="1">
        <v>0</v>
      </c>
      <c r="F20" s="2">
        <v>3.96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6</v>
      </c>
      <c r="D21">
        <v>0</v>
      </c>
      <c r="E21" s="1">
        <v>0</v>
      </c>
      <c r="F21" s="2">
        <v>3.46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D36"/>
  <sheetViews>
    <sheetView tabSelected="1" topLeftCell="A4" zoomScaleNormal="100" workbookViewId="0">
      <selection activeCell="Y14" sqref="Y14"/>
    </sheetView>
  </sheetViews>
  <sheetFormatPr defaultRowHeight="14.4" x14ac:dyDescent="0.55000000000000004"/>
  <sheetData>
    <row r="1" spans="1:30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0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0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0.19354838709677419</v>
      </c>
      <c r="AB3" s="85">
        <f>+E16</f>
        <v>0.25806451612903225</v>
      </c>
      <c r="AC3" s="85">
        <f>+E18</f>
        <v>0.1875</v>
      </c>
      <c r="AD3" s="85">
        <f>+E23</f>
        <v>0.66666666666666663</v>
      </c>
    </row>
    <row r="4" spans="1:30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31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0.16129032258064516</v>
      </c>
      <c r="AB4" s="92">
        <f>+E13</f>
        <v>0.3125</v>
      </c>
      <c r="AC4" s="92">
        <f>+E15</f>
        <v>0.375</v>
      </c>
      <c r="AD4" s="92">
        <f>+E22</f>
        <v>0.66666666666666663</v>
      </c>
    </row>
    <row r="5" spans="1:30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32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0.21875</v>
      </c>
      <c r="F5" s="39"/>
      <c r="G5" s="38">
        <f t="shared" si="1"/>
        <v>7.3079245835428547E-2</v>
      </c>
      <c r="H5" s="38">
        <f t="shared" si="2"/>
        <v>0.14567075416457145</v>
      </c>
      <c r="I5" s="40">
        <f t="shared" si="3"/>
        <v>0.29182924583542857</v>
      </c>
      <c r="Z5" s="103">
        <v>20</v>
      </c>
      <c r="AA5" s="104">
        <f>+E20</f>
        <v>0.19354838709677419</v>
      </c>
      <c r="AB5" s="104">
        <f>+E19</f>
        <v>0.36666666666666664</v>
      </c>
      <c r="AC5" s="104">
        <f>+E21</f>
        <v>0.5625</v>
      </c>
      <c r="AD5" s="104">
        <f>+E24</f>
        <v>0.33333333333333331</v>
      </c>
    </row>
    <row r="6" spans="1:30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18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0.33333333333333331</v>
      </c>
      <c r="AB6" s="106">
        <f>+E27</f>
        <v>0.5</v>
      </c>
      <c r="AC6" s="106">
        <f>+E28</f>
        <v>0.66666666666666663</v>
      </c>
      <c r="AD6" s="106">
        <f>+E29</f>
        <v>1</v>
      </c>
    </row>
    <row r="7" spans="1:30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19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5.2631578947368418E-2</v>
      </c>
      <c r="F7" s="39"/>
      <c r="G7" s="38">
        <f t="shared" si="5"/>
        <v>5.1227817199188175E-2</v>
      </c>
      <c r="H7" s="38">
        <f t="shared" si="6"/>
        <v>1.4037617481802434E-3</v>
      </c>
      <c r="I7" s="40">
        <f t="shared" si="7"/>
        <v>0.10385939614655659</v>
      </c>
    </row>
    <row r="8" spans="1:30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17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5</v>
      </c>
      <c r="E8" s="53">
        <f t="shared" ref="E8" si="8">IFERROR(D8/C8, 0)</f>
        <v>0.29411764705882354</v>
      </c>
      <c r="F8" s="39"/>
      <c r="G8" s="38">
        <f t="shared" ref="G8" si="9">IFERROR(SQRT(C8*E8*(1-E8))/C8, 0)</f>
        <v>0.11051016901502639</v>
      </c>
      <c r="H8" s="38">
        <f t="shared" ref="H8" si="10">E8-G8</f>
        <v>0.18360747804379715</v>
      </c>
      <c r="I8" s="40">
        <f t="shared" ref="I8" si="11">E8+G8</f>
        <v>0.4046278160738499</v>
      </c>
    </row>
    <row r="9" spans="1:30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0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</row>
    <row r="11" spans="1:30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+E6</f>
        <v>0</v>
      </c>
      <c r="AB11" s="1">
        <f>+E35</f>
        <v>0</v>
      </c>
      <c r="AC11" s="1">
        <f>+AA11+AB11</f>
        <v>0</v>
      </c>
      <c r="AD11" s="1">
        <f>+E25</f>
        <v>0</v>
      </c>
    </row>
    <row r="12" spans="1:30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+E4</f>
        <v>0</v>
      </c>
      <c r="AB12" s="1">
        <f>+E32</f>
        <v>0.1</v>
      </c>
      <c r="AC12" s="1">
        <f t="shared" ref="AC12:AC16" si="16">+AA12+AB12</f>
        <v>0.1</v>
      </c>
      <c r="AD12" s="1">
        <f>+E17</f>
        <v>0.19354838709677419</v>
      </c>
    </row>
    <row r="13" spans="1:30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32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10</v>
      </c>
      <c r="E13" s="95">
        <f t="shared" si="12"/>
        <v>0.3125</v>
      </c>
      <c r="F13" s="94"/>
      <c r="G13" s="96">
        <f t="shared" si="13"/>
        <v>8.1938191263293089E-2</v>
      </c>
      <c r="H13" s="96">
        <f t="shared" si="14"/>
        <v>0.2305618087367069</v>
      </c>
      <c r="I13" s="97">
        <f t="shared" si="15"/>
        <v>0.3944381912632931</v>
      </c>
      <c r="Z13">
        <v>10</v>
      </c>
      <c r="AA13" s="1">
        <f>+E2</f>
        <v>0.11940298507462686</v>
      </c>
      <c r="AB13" s="1">
        <f>+E31</f>
        <v>0.3125</v>
      </c>
      <c r="AC13" s="1">
        <f t="shared" si="16"/>
        <v>0.43190298507462688</v>
      </c>
      <c r="AD13" s="1">
        <f>+E13</f>
        <v>0.3125</v>
      </c>
    </row>
    <row r="14" spans="1:30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31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5</v>
      </c>
      <c r="E14" s="88">
        <f t="shared" si="12"/>
        <v>0.16129032258064516</v>
      </c>
      <c r="F14" s="87"/>
      <c r="G14" s="89">
        <f t="shared" si="13"/>
        <v>6.6058565028528096E-2</v>
      </c>
      <c r="H14" s="89">
        <f t="shared" si="14"/>
        <v>9.5231757552117061E-2</v>
      </c>
      <c r="I14" s="90">
        <f t="shared" si="15"/>
        <v>0.22734888760917327</v>
      </c>
      <c r="Z14">
        <v>20</v>
      </c>
      <c r="AA14" s="1">
        <f>+E3</f>
        <v>0.14285714285714285</v>
      </c>
      <c r="AB14" s="1">
        <f>+E33</f>
        <v>0.36842105263157893</v>
      </c>
      <c r="AC14" s="1">
        <f t="shared" si="16"/>
        <v>0.51127819548872178</v>
      </c>
      <c r="AD14" s="1">
        <f>+E21</f>
        <v>0.5625</v>
      </c>
    </row>
    <row r="15" spans="1:30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32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12</v>
      </c>
      <c r="E15" s="100">
        <f t="shared" si="12"/>
        <v>0.375</v>
      </c>
      <c r="F15" s="99"/>
      <c r="G15" s="101">
        <f t="shared" si="13"/>
        <v>8.5581649610182206E-2</v>
      </c>
      <c r="H15" s="101">
        <f t="shared" si="14"/>
        <v>0.28941835038981778</v>
      </c>
      <c r="I15" s="102">
        <f t="shared" si="15"/>
        <v>0.46058164961018222</v>
      </c>
      <c r="Z15">
        <v>50</v>
      </c>
      <c r="AA15" s="1">
        <f>+E8</f>
        <v>0.29411764705882354</v>
      </c>
      <c r="AB15" s="1">
        <f>+E34</f>
        <v>0.1875</v>
      </c>
      <c r="AC15" s="1">
        <f t="shared" si="16"/>
        <v>0.48161764705882354</v>
      </c>
      <c r="AD15" s="1">
        <f>+E29</f>
        <v>1</v>
      </c>
    </row>
    <row r="16" spans="1:30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31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71">
        <f t="shared" si="12"/>
        <v>0.25806451612903225</v>
      </c>
      <c r="F16" s="70"/>
      <c r="G16" s="72">
        <f t="shared" si="13"/>
        <v>7.8589833875126761E-2</v>
      </c>
      <c r="H16" s="72">
        <f t="shared" si="14"/>
        <v>0.1794746822539055</v>
      </c>
      <c r="I16" s="73">
        <f t="shared" si="15"/>
        <v>0.336654350004159</v>
      </c>
      <c r="Z16">
        <v>100</v>
      </c>
      <c r="AA16" s="1">
        <f>+E7</f>
        <v>5.2631578947368418E-2</v>
      </c>
      <c r="AB16" s="1">
        <f>+E36</f>
        <v>0</v>
      </c>
      <c r="AC16" s="1">
        <f t="shared" si="16"/>
        <v>5.2631578947368418E-2</v>
      </c>
      <c r="AD16" s="1">
        <f>+E30</f>
        <v>0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31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6">
        <f t="shared" si="12"/>
        <v>0.19354838709677419</v>
      </c>
      <c r="F17" s="75"/>
      <c r="G17" s="77">
        <f t="shared" si="13"/>
        <v>7.0958281461945133E-2</v>
      </c>
      <c r="H17" s="77">
        <f t="shared" si="14"/>
        <v>0.12259010563482906</v>
      </c>
      <c r="I17" s="78">
        <f t="shared" si="15"/>
        <v>0.26450666855871929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32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81">
        <f t="shared" si="12"/>
        <v>0.1875</v>
      </c>
      <c r="F18" s="80"/>
      <c r="G18" s="82">
        <f t="shared" si="13"/>
        <v>6.899813176818631E-2</v>
      </c>
      <c r="H18" s="82">
        <f t="shared" si="14"/>
        <v>0.11850186823181369</v>
      </c>
      <c r="I18" s="83">
        <f t="shared" si="15"/>
        <v>0.25649813176818631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30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6">
        <f t="shared" si="12"/>
        <v>0.36666666666666664</v>
      </c>
      <c r="F19" s="20"/>
      <c r="G19" s="21">
        <f t="shared" si="13"/>
        <v>8.7981479532574014E-2</v>
      </c>
      <c r="H19" s="21">
        <f t="shared" si="14"/>
        <v>0.27868518713409263</v>
      </c>
      <c r="I19" s="49">
        <f t="shared" si="15"/>
        <v>0.45464814619924065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31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6</v>
      </c>
      <c r="E20" s="57">
        <f t="shared" si="12"/>
        <v>0.19354838709677419</v>
      </c>
      <c r="F20" s="24"/>
      <c r="G20" s="25">
        <f t="shared" si="13"/>
        <v>7.0958281461945133E-2</v>
      </c>
      <c r="H20" s="25">
        <f t="shared" si="14"/>
        <v>0.12259010563482906</v>
      </c>
      <c r="I20" s="50">
        <f t="shared" si="15"/>
        <v>0.26450666855871929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32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18</v>
      </c>
      <c r="E21" s="57">
        <f t="shared" si="12"/>
        <v>0.5625</v>
      </c>
      <c r="F21" s="24"/>
      <c r="G21" s="25">
        <f t="shared" si="13"/>
        <v>8.7695095002514253E-2</v>
      </c>
      <c r="H21" s="25">
        <f t="shared" si="14"/>
        <v>0.47480490499748573</v>
      </c>
      <c r="I21" s="50">
        <f t="shared" si="15"/>
        <v>0.65019509500251427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3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</v>
      </c>
      <c r="E22" s="88">
        <f t="shared" ref="E22:E29" si="17">IFERROR(D22/C22, 0)</f>
        <v>0.66666666666666663</v>
      </c>
      <c r="F22" s="87"/>
      <c r="G22" s="89">
        <f t="shared" ref="G22:G29" si="18">IFERROR(SQRT(C22*E22*(1-E22))/C22, 0)</f>
        <v>0.27216552697590868</v>
      </c>
      <c r="H22" s="89">
        <f t="shared" ref="H22:H29" si="19">E22-G22</f>
        <v>0.39450113969075795</v>
      </c>
      <c r="I22" s="90">
        <f t="shared" ref="I22:I29" si="20">E22+G22</f>
        <v>0.93883219364257531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3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2</v>
      </c>
      <c r="E23" s="76">
        <f t="shared" si="17"/>
        <v>0.66666666666666663</v>
      </c>
      <c r="F23" s="75"/>
      <c r="G23" s="77">
        <f t="shared" si="18"/>
        <v>0.27216552697590868</v>
      </c>
      <c r="H23" s="77">
        <f t="shared" si="19"/>
        <v>0.39450113969075795</v>
      </c>
      <c r="I23" s="78">
        <f t="shared" si="20"/>
        <v>0.93883219364257531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3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</v>
      </c>
      <c r="E24" s="57">
        <f t="shared" si="17"/>
        <v>0.33333333333333331</v>
      </c>
      <c r="F24" s="24"/>
      <c r="G24" s="25">
        <f t="shared" si="18"/>
        <v>0.27216552697590868</v>
      </c>
      <c r="H24" s="25">
        <f t="shared" si="19"/>
        <v>6.1167806357424637E-2</v>
      </c>
      <c r="I24" s="50">
        <f t="shared" si="20"/>
        <v>0.60549886030924194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55">
        <f t="shared" ref="E25" si="21">IFERROR(D25/C25, 0)</f>
        <v>0</v>
      </c>
      <c r="F25" s="12"/>
      <c r="G25" s="13">
        <f t="shared" ref="G25" si="22">IFERROR(SQRT(C25*E25*(1-E25))/C25, 0)</f>
        <v>0</v>
      </c>
      <c r="H25" s="13">
        <f t="shared" ref="H25" si="23">E25-G25</f>
        <v>0</v>
      </c>
      <c r="I25" s="48">
        <f t="shared" ref="I25" si="24">E25+G25</f>
        <v>0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3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</v>
      </c>
      <c r="E26" s="109">
        <f t="shared" si="17"/>
        <v>0.33333333333333331</v>
      </c>
      <c r="F26" s="108"/>
      <c r="G26" s="110">
        <f t="shared" si="18"/>
        <v>0.27216552697590868</v>
      </c>
      <c r="H26" s="110">
        <f t="shared" si="19"/>
        <v>6.1167806357424637E-2</v>
      </c>
      <c r="I26" s="111">
        <f t="shared" si="20"/>
        <v>0.60549886030924194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4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2</v>
      </c>
      <c r="E27" s="109">
        <f t="shared" si="17"/>
        <v>0.5</v>
      </c>
      <c r="F27" s="108"/>
      <c r="G27" s="110">
        <f t="shared" si="18"/>
        <v>0.25</v>
      </c>
      <c r="H27" s="110">
        <f t="shared" si="19"/>
        <v>0.25</v>
      </c>
      <c r="I27" s="111">
        <f t="shared" si="20"/>
        <v>0.75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3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109">
        <f t="shared" si="17"/>
        <v>0.66666666666666663</v>
      </c>
      <c r="F28" s="108"/>
      <c r="G28" s="110">
        <f t="shared" si="18"/>
        <v>0.27216552697590868</v>
      </c>
      <c r="H28" s="110">
        <f t="shared" si="19"/>
        <v>0.39450113969075795</v>
      </c>
      <c r="I28" s="111">
        <f t="shared" si="20"/>
        <v>0.93883219364257531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3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3</v>
      </c>
      <c r="E29" s="109">
        <f t="shared" si="17"/>
        <v>1</v>
      </c>
      <c r="F29" s="108"/>
      <c r="G29" s="110">
        <f t="shared" si="18"/>
        <v>0</v>
      </c>
      <c r="H29" s="110">
        <f t="shared" si="19"/>
        <v>1</v>
      </c>
      <c r="I29" s="111">
        <f t="shared" si="20"/>
        <v>1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0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0</v>
      </c>
      <c r="E30" s="109">
        <f t="shared" ref="E30" si="25">IFERROR(D30/C30, 0)</f>
        <v>0</v>
      </c>
      <c r="F30" s="108"/>
      <c r="G30" s="110">
        <f t="shared" ref="G30" si="26">IFERROR(SQRT(C30*E30*(1-E30))/C30, 0)</f>
        <v>0</v>
      </c>
      <c r="H30" s="110">
        <f t="shared" ref="H30" si="27">E30-G30</f>
        <v>0</v>
      </c>
      <c r="I30" s="111">
        <f t="shared" ref="I30" si="28">E30+G30</f>
        <v>0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32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10</v>
      </c>
      <c r="E31" s="61">
        <f t="shared" si="12"/>
        <v>0.3125</v>
      </c>
      <c r="F31" s="60"/>
      <c r="G31" s="62">
        <f t="shared" si="13"/>
        <v>8.1938191263293089E-2</v>
      </c>
      <c r="H31" s="62">
        <f t="shared" si="14"/>
        <v>0.2305618087367069</v>
      </c>
      <c r="I31" s="63">
        <f t="shared" si="15"/>
        <v>0.3944381912632931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30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3</v>
      </c>
      <c r="E32" s="114">
        <f t="shared" si="12"/>
        <v>0.1</v>
      </c>
      <c r="F32" s="113"/>
      <c r="G32" s="115">
        <f t="shared" si="13"/>
        <v>5.4772255750516613E-2</v>
      </c>
      <c r="H32" s="115">
        <f t="shared" si="14"/>
        <v>4.5227744249483393E-2</v>
      </c>
      <c r="I32" s="116">
        <f t="shared" si="15"/>
        <v>0.15477225575051662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19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4">
        <f t="shared" si="12"/>
        <v>0.36842105263157893</v>
      </c>
      <c r="F33" s="113"/>
      <c r="G33" s="115">
        <f t="shared" si="13"/>
        <v>0.11066473327112564</v>
      </c>
      <c r="H33" s="115">
        <f t="shared" si="14"/>
        <v>0.25775631936045329</v>
      </c>
      <c r="I33" s="116">
        <f t="shared" si="15"/>
        <v>0.47908578590270456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16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0.1875</v>
      </c>
      <c r="F34" s="113"/>
      <c r="G34" s="115">
        <f t="shared" ref="G34:G35" si="30">IFERROR(SQRT(C34*E34*(1-E34))/C34, 0)</f>
        <v>9.7578093724974974E-2</v>
      </c>
      <c r="H34" s="115">
        <f t="shared" ref="H34:H35" si="31">E34-G34</f>
        <v>8.9921906275025026E-2</v>
      </c>
      <c r="I34" s="116">
        <f t="shared" ref="I34:I35" si="32">E34+G34</f>
        <v>0.28507809372497495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19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18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2019-07-16T23:37:17Z</dcterms:modified>
</cp:coreProperties>
</file>