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STM\STM_124\YExpr\"/>
    </mc:Choice>
  </mc:AlternateContent>
  <bookViews>
    <workbookView xWindow="0" yWindow="0" windowWidth="30720" windowHeight="15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B71" i="1"/>
  <c r="C71" i="1" s="1"/>
  <c r="D71" i="1" s="1"/>
  <c r="B70" i="1"/>
  <c r="B69" i="1"/>
  <c r="B68" i="1"/>
  <c r="C68" i="1" s="1"/>
  <c r="D68" i="1" s="1"/>
  <c r="B67" i="1"/>
  <c r="B66" i="1"/>
  <c r="B65" i="1"/>
  <c r="B64" i="1"/>
  <c r="B63" i="1"/>
  <c r="C63" i="1" s="1"/>
  <c r="D63" i="1" s="1"/>
  <c r="B62" i="1"/>
  <c r="B86" i="1"/>
  <c r="B85" i="1"/>
  <c r="B84" i="1"/>
  <c r="B83" i="1"/>
  <c r="B61" i="1"/>
  <c r="B60" i="1"/>
  <c r="B82" i="1"/>
  <c r="C82" i="1" s="1"/>
  <c r="D82" i="1" s="1"/>
  <c r="B59" i="1"/>
  <c r="B58" i="1"/>
  <c r="B81" i="1"/>
  <c r="C81" i="1" s="1"/>
  <c r="D81" i="1" s="1"/>
  <c r="B57" i="1"/>
  <c r="B80" i="1"/>
  <c r="B56" i="1"/>
  <c r="B79" i="1"/>
  <c r="C79" i="1" s="1"/>
  <c r="D79" i="1" s="1"/>
  <c r="B55" i="1"/>
  <c r="C55" i="1" s="1"/>
  <c r="B54" i="1"/>
  <c r="B53" i="1"/>
  <c r="B52" i="1"/>
  <c r="B51" i="1"/>
  <c r="C51" i="1" s="1"/>
  <c r="B50" i="1"/>
  <c r="C50" i="1" s="1"/>
  <c r="D50" i="1" s="1"/>
  <c r="B49" i="1"/>
  <c r="B48" i="1"/>
  <c r="B47" i="1"/>
  <c r="B46" i="1"/>
  <c r="B45" i="1"/>
  <c r="B44" i="1"/>
  <c r="B78" i="1"/>
  <c r="C78" i="1" s="1"/>
  <c r="B77" i="1"/>
  <c r="C77" i="1" s="1"/>
  <c r="D77" i="1" s="1"/>
  <c r="B76" i="1"/>
  <c r="B43" i="1"/>
  <c r="B75" i="1"/>
  <c r="B42" i="1"/>
  <c r="B74" i="1"/>
  <c r="B73" i="1"/>
  <c r="B72" i="1"/>
  <c r="C72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G24" i="1" l="1"/>
  <c r="H24" i="1" s="1"/>
  <c r="G10" i="1"/>
  <c r="D17" i="1"/>
  <c r="D14" i="1"/>
  <c r="G79" i="1"/>
  <c r="C83" i="1"/>
  <c r="D83" i="1" s="1"/>
  <c r="G4" i="1"/>
  <c r="G7" i="1"/>
  <c r="D11" i="1"/>
  <c r="G14" i="1"/>
  <c r="G17" i="1"/>
  <c r="D22" i="1"/>
  <c r="D5" i="1"/>
  <c r="G11" i="1"/>
  <c r="D18" i="1"/>
  <c r="G22" i="1"/>
  <c r="D25" i="1"/>
  <c r="D4" i="1"/>
  <c r="D7" i="1"/>
  <c r="G5" i="1"/>
  <c r="D8" i="1"/>
  <c r="D12" i="1"/>
  <c r="D15" i="1"/>
  <c r="G18" i="1"/>
  <c r="G25" i="1"/>
  <c r="C75" i="1"/>
  <c r="D75" i="1" s="1"/>
  <c r="C80" i="1"/>
  <c r="G80" i="1" s="1"/>
  <c r="C66" i="1"/>
  <c r="G66" i="1" s="1"/>
  <c r="G8" i="1"/>
  <c r="G12" i="1"/>
  <c r="G15" i="1"/>
  <c r="D19" i="1"/>
  <c r="D23" i="1"/>
  <c r="D26" i="1"/>
  <c r="C47" i="1"/>
  <c r="D47" i="1" s="1"/>
  <c r="G55" i="1"/>
  <c r="C60" i="1"/>
  <c r="D60" i="1" s="1"/>
  <c r="C85" i="1"/>
  <c r="D85" i="1" s="1"/>
  <c r="D6" i="1"/>
  <c r="D9" i="1"/>
  <c r="D13" i="1"/>
  <c r="G19" i="1"/>
  <c r="G23" i="1"/>
  <c r="G26" i="1"/>
  <c r="D3" i="1"/>
  <c r="G6" i="1"/>
  <c r="G9" i="1"/>
  <c r="G13" i="1"/>
  <c r="D16" i="1"/>
  <c r="D21" i="1"/>
  <c r="D27" i="1"/>
  <c r="G81" i="1"/>
  <c r="G68" i="1"/>
  <c r="G3" i="1"/>
  <c r="D10" i="1"/>
  <c r="G16" i="1"/>
  <c r="G21" i="1"/>
  <c r="D24" i="1"/>
  <c r="G27" i="1"/>
  <c r="G78" i="1"/>
  <c r="D78" i="1"/>
  <c r="G51" i="1"/>
  <c r="D51" i="1"/>
  <c r="G77" i="1"/>
  <c r="C44" i="1"/>
  <c r="G44" i="1" s="1"/>
  <c r="G50" i="1"/>
  <c r="C52" i="1"/>
  <c r="G52" i="1" s="1"/>
  <c r="D55" i="1"/>
  <c r="C56" i="1"/>
  <c r="D56" i="1" s="1"/>
  <c r="G82" i="1"/>
  <c r="C61" i="1"/>
  <c r="G61" i="1" s="1"/>
  <c r="G63" i="1"/>
  <c r="C65" i="1"/>
  <c r="D65" i="1" s="1"/>
  <c r="G71" i="1"/>
  <c r="G75" i="1"/>
  <c r="C76" i="1"/>
  <c r="G76" i="1" s="1"/>
  <c r="D44" i="1"/>
  <c r="C49" i="1"/>
  <c r="G49" i="1" s="1"/>
  <c r="C59" i="1"/>
  <c r="G59" i="1" s="1"/>
  <c r="D61" i="1"/>
  <c r="C62" i="1"/>
  <c r="G62" i="1" s="1"/>
  <c r="C70" i="1"/>
  <c r="G70" i="1" s="1"/>
  <c r="C73" i="1"/>
  <c r="G73" i="1" s="1"/>
  <c r="C42" i="1"/>
  <c r="G42" i="1" s="1"/>
  <c r="C46" i="1"/>
  <c r="G46" i="1" s="1"/>
  <c r="D49" i="1"/>
  <c r="C54" i="1"/>
  <c r="G54" i="1" s="1"/>
  <c r="C57" i="1"/>
  <c r="D57" i="1" s="1"/>
  <c r="C84" i="1"/>
  <c r="D84" i="1" s="1"/>
  <c r="C67" i="1"/>
  <c r="D67" i="1" s="1"/>
  <c r="C64" i="1"/>
  <c r="G64" i="1" s="1"/>
  <c r="C43" i="1"/>
  <c r="D43" i="1" s="1"/>
  <c r="C48" i="1"/>
  <c r="D48" i="1" s="1"/>
  <c r="C58" i="1"/>
  <c r="D58" i="1" s="1"/>
  <c r="C86" i="1"/>
  <c r="D86" i="1" s="1"/>
  <c r="C69" i="1"/>
  <c r="G69" i="1" s="1"/>
  <c r="C74" i="1"/>
  <c r="G74" i="1" s="1"/>
  <c r="C45" i="1"/>
  <c r="G45" i="1" s="1"/>
  <c r="C53" i="1"/>
  <c r="G53" i="1" s="1"/>
  <c r="D72" i="1"/>
  <c r="C2" i="1"/>
  <c r="G2" i="1" s="1"/>
  <c r="G72" i="1"/>
  <c r="E24" i="1" l="1"/>
  <c r="H59" i="1"/>
  <c r="E59" i="1"/>
  <c r="H61" i="1"/>
  <c r="E61" i="1"/>
  <c r="D46" i="1"/>
  <c r="H82" i="1"/>
  <c r="E82" i="1"/>
  <c r="H81" i="1"/>
  <c r="E81" i="1"/>
  <c r="H66" i="1"/>
  <c r="E66" i="1"/>
  <c r="H79" i="1"/>
  <c r="E79" i="1"/>
  <c r="H64" i="1"/>
  <c r="E64" i="1"/>
  <c r="H68" i="1"/>
  <c r="E68" i="1"/>
  <c r="D42" i="1"/>
  <c r="H80" i="1"/>
  <c r="E80" i="1"/>
  <c r="H69" i="1"/>
  <c r="E69" i="1"/>
  <c r="H70" i="1"/>
  <c r="E70" i="1"/>
  <c r="H71" i="1"/>
  <c r="E71" i="1"/>
  <c r="H62" i="1"/>
  <c r="E62" i="1"/>
  <c r="H63" i="1"/>
  <c r="E63" i="1"/>
  <c r="H2" i="1"/>
  <c r="E2" i="1"/>
  <c r="H50" i="1"/>
  <c r="E50" i="1"/>
  <c r="H19" i="1"/>
  <c r="E19" i="1"/>
  <c r="H44" i="1"/>
  <c r="E44" i="1"/>
  <c r="H21" i="1"/>
  <c r="E21" i="1"/>
  <c r="G83" i="1"/>
  <c r="H75" i="1"/>
  <c r="E75" i="1"/>
  <c r="H72" i="1"/>
  <c r="E72" i="1"/>
  <c r="H27" i="1"/>
  <c r="E27" i="1"/>
  <c r="G47" i="1"/>
  <c r="D52" i="1"/>
  <c r="H77" i="1"/>
  <c r="E77" i="1"/>
  <c r="H16" i="1"/>
  <c r="E16" i="1"/>
  <c r="H13" i="1"/>
  <c r="E13" i="1"/>
  <c r="H25" i="1"/>
  <c r="E25" i="1"/>
  <c r="H17" i="1"/>
  <c r="E17" i="1"/>
  <c r="H23" i="1"/>
  <c r="E23" i="1"/>
  <c r="H53" i="1"/>
  <c r="E53" i="1"/>
  <c r="H49" i="1"/>
  <c r="E49" i="1"/>
  <c r="H9" i="1"/>
  <c r="E9" i="1"/>
  <c r="H15" i="1"/>
  <c r="E15" i="1"/>
  <c r="H18" i="1"/>
  <c r="E18" i="1"/>
  <c r="H14" i="1"/>
  <c r="E14" i="1"/>
  <c r="H78" i="1"/>
  <c r="E78" i="1"/>
  <c r="H54" i="1"/>
  <c r="E54" i="1"/>
  <c r="H45" i="1"/>
  <c r="E45" i="1"/>
  <c r="H46" i="1"/>
  <c r="E46" i="1"/>
  <c r="H74" i="1"/>
  <c r="E74" i="1"/>
  <c r="H42" i="1"/>
  <c r="E42" i="1"/>
  <c r="H51" i="1"/>
  <c r="E51" i="1"/>
  <c r="H3" i="1"/>
  <c r="E3" i="1"/>
  <c r="H6" i="1"/>
  <c r="E6" i="1"/>
  <c r="H12" i="1"/>
  <c r="E12" i="1"/>
  <c r="H10" i="1"/>
  <c r="E10" i="1"/>
  <c r="D70" i="1"/>
  <c r="H73" i="1"/>
  <c r="E73" i="1"/>
  <c r="H76" i="1"/>
  <c r="E76" i="1"/>
  <c r="H8" i="1"/>
  <c r="E8" i="1"/>
  <c r="H22" i="1"/>
  <c r="E22" i="1"/>
  <c r="H7" i="1"/>
  <c r="E7" i="1"/>
  <c r="H52" i="1"/>
  <c r="E52" i="1"/>
  <c r="H26" i="1"/>
  <c r="E26" i="1"/>
  <c r="H55" i="1"/>
  <c r="E55" i="1"/>
  <c r="H4" i="1"/>
  <c r="E4" i="1"/>
  <c r="D2" i="1"/>
  <c r="H5" i="1"/>
  <c r="E5" i="1"/>
  <c r="H11" i="1"/>
  <c r="E11" i="1"/>
  <c r="D73" i="1"/>
  <c r="G84" i="1"/>
  <c r="G85" i="1"/>
  <c r="G65" i="1"/>
  <c r="D45" i="1"/>
  <c r="D59" i="1"/>
  <c r="D66" i="1"/>
  <c r="D69" i="1"/>
  <c r="G43" i="1"/>
  <c r="G57" i="1"/>
  <c r="D80" i="1"/>
  <c r="D74" i="1"/>
  <c r="G60" i="1"/>
  <c r="G56" i="1"/>
  <c r="G48" i="1"/>
  <c r="D62" i="1"/>
  <c r="D76" i="1"/>
  <c r="G67" i="1"/>
  <c r="D64" i="1"/>
  <c r="G86" i="1"/>
  <c r="G58" i="1"/>
  <c r="D54" i="1"/>
  <c r="D53" i="1"/>
  <c r="H58" i="1" l="1"/>
  <c r="E58" i="1"/>
  <c r="H86" i="1"/>
  <c r="E86" i="1"/>
  <c r="H56" i="1"/>
  <c r="E56" i="1"/>
  <c r="H60" i="1"/>
  <c r="E60" i="1"/>
  <c r="H65" i="1"/>
  <c r="E65" i="1"/>
  <c r="H85" i="1"/>
  <c r="E85" i="1"/>
  <c r="H67" i="1"/>
  <c r="E67" i="1"/>
  <c r="H57" i="1"/>
  <c r="E57" i="1"/>
  <c r="H84" i="1"/>
  <c r="E84" i="1"/>
  <c r="H83" i="1"/>
  <c r="E83" i="1"/>
  <c r="H48" i="1"/>
  <c r="E48" i="1"/>
  <c r="H43" i="1"/>
  <c r="E43" i="1"/>
  <c r="H47" i="1"/>
  <c r="E47" i="1"/>
</calcChain>
</file>

<file path=xl/sharedStrings.xml><?xml version="1.0" encoding="utf-8"?>
<sst xmlns="http://schemas.openxmlformats.org/spreadsheetml/2006/main" count="78" uniqueCount="77">
  <si>
    <t>SumAll[s[i1, i2]*s[i3, i4]*\[Alpha][i1, i5]*\[Alpha][i2, i6]*\[Alpha][i3, i5], {i1, i2, i3, i4, i5, i6}]</t>
  </si>
  <si>
    <t>SumAll[s[i1, i2]*s[i1, i3]*s[i4, i5]*\[Alpha][i2, i4]*\[Alpha][i3, i6], {i1, i2, i3, i4, i5, i6}]</t>
  </si>
  <si>
    <t>SumAll[s[i1, i2]*s[i3, i4]*\[Alpha][i1, i5]*\[Alpha][i2, i6]*\[Alpha][i3, i6], {i1, i2, i3, i4, i5, i6}]</t>
  </si>
  <si>
    <t>SumAll[s[i1, i2]*s[i3, i4]*\[Alpha][i1, i3]*\[Alpha][i2, i5]*\[Alpha][i4, i6], {i1, i2, i3, i4, i5, i6}]</t>
  </si>
  <si>
    <t>SumAll[s[i1, i2]*s[i1, i3]*s[i4, i5]*\[Alpha][i2, i6]*\[Alpha][i4, i6], {i1, i2, i3, i4, i5, i6}]</t>
  </si>
  <si>
    <t>SumAll[s[i1, i2]*s[i1, i3]*s[i2, i4]*\[Alpha][i3, i5]*\[Alpha][i4, i6], {i1, i2, i3, i4, i5, i6}]</t>
  </si>
  <si>
    <t>SumAll[s[i1, i2]*s[i1, i3]*\[Alpha][i2, i4]*\[Alpha][i3, i5]*\[Alpha][i4, i6], {i1, i2, i3, i4, i5, i6}]</t>
  </si>
  <si>
    <t>SumAll[s[i1, i2]*s[i1, i3]*s[i4, i5]*\[Alpha][i2, i4]*\[Alpha][i5, i6], {i1, i2, i3, i4, i5, i6}]</t>
  </si>
  <si>
    <t>SumAll[s[i1, i2]*s[i3, i4]*\[Alpha][i1, i3]*\[Alpha][i2, i5]*\[Alpha][i5, i6], {i1, i2, i3, i4, i5, i6}]</t>
  </si>
  <si>
    <t>SumAll[s[i1, i2]*\[Alpha][i1, i3]*\[Alpha][i2, i5]*\[Alpha][i3, i4]*\[Alpha][i5, i6], {i1, i2, i3, i4, i5, i6}]</t>
  </si>
  <si>
    <t>SumAll[s[i1, i2]*s[i1, i3]*s[i2, i4]*\[Alpha][i3, i5]*\[Alpha][i5, i6], {i1, i2, i3, i4, i5, i6}]</t>
  </si>
  <si>
    <t>SumAll[s[i1, i2]*s[i1, i3]*\[Alpha][i2, i4]*\[Alpha][i3, i5]*\[Alpha][i5, i6], {i1, i2, i3, i4, i5, i6}]</t>
  </si>
  <si>
    <t>SumAll[s[i1, i2]*\[Alpha][i1, i3]*\[Alpha][i2, i4]*\[Alpha][i3, i5]*\[Alpha][i5, i6], {i1, i2, i3, i4, i5, i6}]</t>
  </si>
  <si>
    <t>SumAll[s[i1, i2]*s[i3, i4]*\[Alpha][i1, i5]*\[Alpha][i3, i6]*\[Alpha][i5, i6], {i1, i2, i3, i4, i5, i6}]</t>
  </si>
  <si>
    <t>SumAll[s[i1, i2]*s[i3, i4]*\[Alpha][i1, i3]*\[Alpha][i4, i5]*\[Alpha][i5, i6], {i1, i2, i3, i4, i5, i6}]</t>
  </si>
  <si>
    <t>SumAll[s[i1, i2]*\[Alpha][i1, i3]*\[Alpha][i2, i4]*\[Alpha][i4, i5]*\[Alpha][i5, i6], {i1, i2, i3, i4, i5, i6}]</t>
  </si>
  <si>
    <t>SumAll[\[Alpha][i1, i2]*\[Alpha][i1, i3]*\[Alpha][i2, i4]*\[Alpha][i4, i5]*\[Alpha][i5, i6], {i1, i2, i3, i4, i5, i6}]</t>
  </si>
  <si>
    <t>SumAll[s[i1, i2]*\[Alpha][i1, i3]*\[Alpha][i3, i4]*\[Alpha][i4, i5]*\[Alpha][i5, i6], {i1, i2, i3, i4, i5, i6}]</t>
  </si>
  <si>
    <t>SumAll[s[i1, i2]*s[i1, i3]*s[i2, i4]*s[i3, i5]*\[Alpha][i4, i5], {i1, i2, i3, i4, i5}]</t>
  </si>
  <si>
    <t>SumAll[s[i1, i2]*s[i3, i4]*\[Alpha][i1, i3]*\[Alpha][i2, i5]*\[Alpha][i4, i5], {i1, i2, i3, i4, i5}]</t>
  </si>
  <si>
    <t>SumAll[s[i1, i2]*\[Alpha][i1, i3]*\[Alpha][i2, i5]*\[Alpha][i3, i4]*\[Alpha][i4, i5], {i1, i2, i3, i4, i5}]</t>
  </si>
  <si>
    <t>SumAll[s[i1, i2]*s[i1, i3]*s[i2, i4]*\[Alpha][i3, i5]*\[Alpha][i4, i5], {i1, i2, i3, i4, i5}]</t>
  </si>
  <si>
    <t>SumAll[s[i1, i2]*s[i1, i3]*\[Alpha][i2, i4]*\[Alpha][i3, i5]*\[Alpha][i4, i5], {i1, i2, i3, i4, i5}]</t>
  </si>
  <si>
    <t>SumAll[s[i1, i2]*\[Alpha][i1, i3]*\[Alpha][i2, i4]*\[Alpha][i3, i5]*\[Alpha][i4, i5], {i1, i2, i3, i4, i5}]</t>
  </si>
  <si>
    <t>SumAll[\[Alpha][i1, i2]*\[Alpha][i1, i3]*\[Alpha][i2, i4]*\[Alpha][i3, i5]*\[Alpha][i4, i5], {i1, i2, i3, i4, i5}])</t>
  </si>
  <si>
    <t>Rule</t>
  </si>
  <si>
    <t>SumAll[s[i1, i2]*s[i1, i3]*\[Alpha][a, i2]*\[Alpha][b, i3], {i1, i2, i3}]</t>
  </si>
  <si>
    <t>SumAll[s[b, i1]*s[i2, i3]*\[Alpha][a, i2]*\[Alpha][i1, i3], {i1, i2, i3}]</t>
  </si>
  <si>
    <t>SumAll[s[a, i1]*s[i2, i3]*\[Alpha][b, i2]*\[Alpha][i1, i3], {i1, i2, i3}]</t>
  </si>
  <si>
    <t>SumAll[s[i1, i2]*s[i3, i4]*\[Alpha][a, i1]*\[Alpha][i2, i3], {i1, i2, i3, i4}]</t>
  </si>
  <si>
    <t>SumAll[s[b, i1]*s[i1, i2]*\[Alpha][a, i3]*\[Alpha][i2, i3], {i1, i2, i3}]</t>
  </si>
  <si>
    <t>SumAll[s[i1, i2]*s[i3, i4]*\[Alpha][b, i1]*\[Alpha][i2, i3], {i1, i2, i3, i4}]</t>
  </si>
  <si>
    <t>SumAll[s[a, i1]*s[i1, i2]*\[Alpha][b, i3]*\[Alpha][i2, i3], {i1, i2, i3}]</t>
  </si>
  <si>
    <t>SumAll[s[a, i1]*s[b, i2]*\[Alpha][i1, i3]*\[Alpha][i2, i3], {i1, i2, i3}]</t>
  </si>
  <si>
    <t>SumAll[\[Alpha][a, i1]*\[Alpha][b, i2]*\[Alpha][i1, i3]*\[Alpha][i2, i3], {i1, i2, i3}]</t>
  </si>
  <si>
    <t>SumAll[s[i1, i2]*s[i1, i3]*\[Alpha][a, i4]*\[Alpha][i2, i4], {i1, i2, i3, i4}]</t>
  </si>
  <si>
    <t>SumAll[s[i1, i2]*s[i1, i3]*\[Alpha][b, i4]*\[Alpha][i2, i4], {i1, i2, i3, i4}]</t>
  </si>
  <si>
    <t>SumAll[s[a, i1]*s[i2, i3]*\[Alpha][i1, i4]*\[Alpha][i2, i4], {i1, i2, i3, i4}]</t>
  </si>
  <si>
    <t>SumAll[s[b, i1]*s[i2, i3]*\[Alpha][i1, i4]*\[Alpha][i2, i4], {i1, i2, i3, i4}]</t>
  </si>
  <si>
    <t>SumAll[s[i1, i2]*s[i1, i3]*\[Alpha][a, i2]*\[Alpha][i3, i4], {i1, i2, i3, i4}]</t>
  </si>
  <si>
    <t>SumAll[s[i1, i2]*s[i1, i3]*\[Alpha][b, i2]*\[Alpha][i3, i4], {i1, i2, i3, i4}]</t>
  </si>
  <si>
    <t>SumAll[s[a, i1]*s[i2, i3]*\[Alpha][i1, i2]*\[Alpha][i3, i4], {i1, i2, i3, i4}]</t>
  </si>
  <si>
    <t>SumAll[s[b, i1]*s[i2, i3]*\[Alpha][i1, i2]*\[Alpha][i3, i4], {i1, i2, i3, i4}]</t>
  </si>
  <si>
    <t>SumAll[s[a, i1]*s[i1, i2]*\[Alpha][i2, i3]*\[Alpha][i3, i4], {i1, i2, i3, i4}]</t>
  </si>
  <si>
    <t>SumAll[s[b, i1]*s[i1, i2]*\[Alpha][i2, i3]*\[Alpha][i3, i4], {i1, i2, i3, i4}]</t>
  </si>
  <si>
    <t>SumAll[\[Alpha][a, i1]*\[Alpha][i1, i2]*\[Alpha][i2, i3]*\[Alpha][i3, i4], {i1, i2, i3, i4}]</t>
  </si>
  <si>
    <t>SumAll[s[b, i1]*s[i1, i2]*s[i2, i3]*\[Alpha][a, i3], {i1, i2, i3}]</t>
  </si>
  <si>
    <t>SumAll[s[i1, i2]*s[i1, i3]*s[i2, i4]*\[Alpha][a, i3], {i1, i2, i3, i4}]</t>
  </si>
  <si>
    <t>SumAll[s[a, i1]*s[i1, i2]*s[i2, i3]*\[Alpha][b, i3], {i1, i2, i3}]</t>
  </si>
  <si>
    <t>SumAll[s[i1, i2]*s[i1, i3]*s[i2, i4]*\[Alpha][b, i3], {i1, i2, i3, i4}]</t>
  </si>
  <si>
    <t>SumAll[s[a, i1]*s[b, i2]*s[i2, i3]*\[Alpha][i1, i3], {i1, i2, i3}]</t>
  </si>
  <si>
    <t>SumAll[s[a, i1]*s[i2, i3]*s[i2, i4]*\[Alpha][i1, i3], {i1, i2, i3, i4}]</t>
  </si>
  <si>
    <t>SumAll[s[b, i1]*s[i2, i3]*s[i2, i4]*\[Alpha][i1, i3], {i1, i2, i3, i4}]</t>
  </si>
  <si>
    <t>SumAll[s[a, i1]*s[b, i2]*s[i1, i3]*\[Alpha][i2, i3], {i1, i2, i3}]</t>
  </si>
  <si>
    <t>SumAll[s[a, i1]*s[i1, i2]*s[i3, i4]*\[Alpha][i2, i3], {i1, i2, i3, i4}]</t>
  </si>
  <si>
    <t>SumAll[s[b, i1]*s[i1, i2]*s[i3, i4]*\[Alpha][i2, i3], {i1, i2, i3, i4}]</t>
  </si>
  <si>
    <t>SumAll[s[i1, i2]*\[Alpha][a, i3]*\[Alpha][b, i1]*\[Alpha][i2, i3], {i1, i2, i3}]</t>
  </si>
  <si>
    <t>SumAll[s[i1, i2]*\[Alpha][a, i1]*\[Alpha][b, i3]*\[Alpha][i2, i3], {i1, i2, i3}]</t>
  </si>
  <si>
    <t>SumAll[s[b, i1]*\[Alpha][a, i2]*\[Alpha][i1, i3]*\[Alpha][i2, i3], {i1, i2, i3}]</t>
  </si>
  <si>
    <t>SumAll[s[a, i1]*\[Alpha][b, i2]*\[Alpha][i1, i3]*\[Alpha][i2, i3], {i1, i2, i3}]</t>
  </si>
  <si>
    <t>SumAll[s[i1, i2]*\[Alpha][a, i3]*\[Alpha][i1, i3]*\[Alpha][i2, i4], {i1, i2, i3, i4}]</t>
  </si>
  <si>
    <t>SumAll[s[i1, i2]*\[Alpha][b, i3]*\[Alpha][i1, i3]*\[Alpha][i2, i4], {i1, i2, i3, i4}]</t>
  </si>
  <si>
    <t>SumAll[s[a, i1]*s[i1, i2]*s[i2, i3]*\[Alpha][i3, i4], {i1, i2, i3, i4}]</t>
  </si>
  <si>
    <t>SumAll[s[b, i1]*s[i1, i2]*s[i2, i3]*\[Alpha][i3, i4], {i1, i2, i3, i4}]</t>
  </si>
  <si>
    <t>SumAll[s[i1, i2]*\[Alpha][a, i3]*\[Alpha][i1, i4]*\[Alpha][i3, i4], {i1, i2, i3, i4}]</t>
  </si>
  <si>
    <t>SumAll[s[i1, i2]*\[Alpha][b, i3]*\[Alpha][i1, i4]*\[Alpha][i3, i4], {i1, i2, i3, i4}]</t>
  </si>
  <si>
    <t>SumAll[s[i1, i2]*\[Alpha][a, i1]*\[Alpha][i2, i3]*\[Alpha][i3, i4], {i1, i2, i3, i4}]</t>
  </si>
  <si>
    <t>SumAll[s[i1, i2]*\[Alpha][b, i1]*\[Alpha][i2, i3]*\[Alpha][i3, i4], {i1, i2, i3, i4}]</t>
  </si>
  <si>
    <t>SumAll[s[a, i1]*\[Alpha][i1, i2]*\[Alpha][i2, i3]*\[Alpha][i3, i4], {i1, i2, i3, i4}]</t>
  </si>
  <si>
    <t>SumAll[s[b, i1]*\[Alpha][i1, i2]*\[Alpha][i2, i3]*\[Alpha][i3, i4], {i1, i2, i3, i4}]</t>
  </si>
  <si>
    <t>SumAll[\[Alpha][b, i1]*\[Alpha][i1, i2]*\[Alpha][i2, i3]*\[Alpha][i3, i4], {i1, i2, i3, i4}]</t>
  </si>
  <si>
    <t>Idx</t>
  </si>
  <si>
    <t>xy</t>
  </si>
  <si>
    <t>Sum</t>
  </si>
  <si>
    <t>Expr</t>
  </si>
  <si>
    <t>{</t>
  </si>
  <si>
    <t>FinalExpr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</si>
</sst>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workbookViewId="0">
      <selection activeCell="G18" sqref="G18"/>
    </sheetView>
  </sheetViews>
  <sheetFormatPr defaultRowHeight="14.4" x14ac:dyDescent="0.3"/>
  <cols>
    <col min="1" max="1" width="86" customWidth="1"/>
    <col min="2" max="2" width="26.88671875" customWidth="1"/>
    <col min="3" max="3" width="4.109375" style="2" customWidth="1"/>
    <col min="4" max="4" width="5.109375" style="2" customWidth="1"/>
    <col min="5" max="5" width="9.33203125" style="2" customWidth="1"/>
    <col min="6" max="6" width="15" style="2" customWidth="1"/>
    <col min="7" max="7" width="21" customWidth="1"/>
    <col min="8" max="8" width="110.77734375" customWidth="1"/>
  </cols>
  <sheetData>
    <row r="1" spans="1:8" x14ac:dyDescent="0.3">
      <c r="H1" t="s">
        <v>25</v>
      </c>
    </row>
    <row r="2" spans="1:8" x14ac:dyDescent="0.3">
      <c r="A2" s="1" t="s">
        <v>0</v>
      </c>
      <c r="B2" t="str">
        <f>SUBSTITUTE(SUBSTITUTE(SUBSTITUTE(SUBSTITUTE(SUBSTITUTE(SUBSTITUTE(SUBSTITUTE(SUBSTITUTE(SUBSTITUTE(A2,"SumAll[",""),"s","S"),"\[Alpha]","A"),"[",""),",",""),"i","")," ",""),"]",""),"*","")</f>
        <v>S12S34A15A26A35{123456}</v>
      </c>
      <c r="C2" s="2">
        <f>FIND("{",B2)</f>
        <v>16</v>
      </c>
      <c r="D2" s="2">
        <f>LEN(B2)-C2-1</f>
        <v>6</v>
      </c>
      <c r="E2" s="2">
        <f>IFERROR(SIGN(FIND("x",G2)),0)+IFERROR(SIGN(FIND("y",G2)),0)</f>
        <v>0</v>
      </c>
      <c r="G2" t="str">
        <f>"Sum" &amp; LEFT(B2,C2-1)</f>
        <v>SumS12S34A15A26A35</v>
      </c>
      <c r="H2" t="str">
        <f>SUBSTITUTE(SUBSTITUTE(A2,"[a","[xx_"),"[b","[yy_") &amp; " -&gt; " &amp; G2 &amp; ","</f>
        <v>SumAll[s[i1, i2]*s[i3, i4]*\[Alpha][i1, i5]*\[Alpha][i2, i6]*\[Alpha][i3, i5], {i1, i2, i3, i4, i5, i6}] -&gt; SumS12S34A15A26A35,</v>
      </c>
    </row>
    <row r="3" spans="1:8" x14ac:dyDescent="0.3">
      <c r="A3" s="1" t="s">
        <v>1</v>
      </c>
      <c r="B3" t="str">
        <f t="shared" ref="B3:B27" si="0">SUBSTITUTE(SUBSTITUTE(SUBSTITUTE(SUBSTITUTE(SUBSTITUTE(SUBSTITUTE(SUBSTITUTE(SUBSTITUTE(SUBSTITUTE(A3,"SumAll[",""),"s","S"),"\[Alpha]","A"),"[",""),",",""),"i","")," ",""),"]",""),"*","")</f>
        <v>S12S13S45A24A36{123456}</v>
      </c>
      <c r="C3" s="2">
        <f>FIND("{",B3)</f>
        <v>16</v>
      </c>
      <c r="D3" s="2">
        <f t="shared" ref="D3:D27" si="1">LEN(B3)-C3-1</f>
        <v>6</v>
      </c>
      <c r="E3" s="2">
        <f>IFERROR(SIGN(FIND("x",G3)),0)+IFERROR(SIGN(FIND("y",G3)),0)</f>
        <v>0</v>
      </c>
      <c r="G3" t="str">
        <f>"Sum" &amp; LEFT(B3,C3-1)</f>
        <v>SumS12S13S45A24A36</v>
      </c>
      <c r="H3" t="str">
        <f>SUBSTITUTE(SUBSTITUTE(A3,"[a","[xx_"),"[b","[yy_") &amp; " -&gt; " &amp; G3 &amp; ","</f>
        <v>SumAll[s[i1, i2]*s[i1, i3]*s[i4, i5]*\[Alpha][i2, i4]*\[Alpha][i3, i6], {i1, i2, i3, i4, i5, i6}] -&gt; SumS12S13S45A24A36,</v>
      </c>
    </row>
    <row r="4" spans="1:8" x14ac:dyDescent="0.3">
      <c r="A4" s="1" t="s">
        <v>2</v>
      </c>
      <c r="B4" t="str">
        <f t="shared" si="0"/>
        <v>S12S34A15A26A36{123456}</v>
      </c>
      <c r="C4" s="2">
        <f>FIND("{",B4)</f>
        <v>16</v>
      </c>
      <c r="D4" s="2">
        <f t="shared" si="1"/>
        <v>6</v>
      </c>
      <c r="E4" s="2">
        <f>IFERROR(SIGN(FIND("x",G4)),0)+IFERROR(SIGN(FIND("y",G4)),0)</f>
        <v>0</v>
      </c>
      <c r="G4" t="str">
        <f>"Sum" &amp; LEFT(B4,C4-1)</f>
        <v>SumS12S34A15A26A36</v>
      </c>
      <c r="H4" t="str">
        <f>SUBSTITUTE(SUBSTITUTE(A4,"[a","[xx_"),"[b","[yy_") &amp; " -&gt; " &amp; G4 &amp; ","</f>
        <v>SumAll[s[i1, i2]*s[i3, i4]*\[Alpha][i1, i5]*\[Alpha][i2, i6]*\[Alpha][i3, i6], {i1, i2, i3, i4, i5, i6}] -&gt; SumS12S34A15A26A36,</v>
      </c>
    </row>
    <row r="5" spans="1:8" x14ac:dyDescent="0.3">
      <c r="A5" s="1" t="s">
        <v>3</v>
      </c>
      <c r="B5" t="str">
        <f t="shared" si="0"/>
        <v>S12S34A13A25A46{123456}</v>
      </c>
      <c r="C5" s="2">
        <f>FIND("{",B5)</f>
        <v>16</v>
      </c>
      <c r="D5" s="2">
        <f t="shared" si="1"/>
        <v>6</v>
      </c>
      <c r="E5" s="2">
        <f>IFERROR(SIGN(FIND("x",G5)),0)+IFERROR(SIGN(FIND("y",G5)),0)</f>
        <v>0</v>
      </c>
      <c r="G5" t="str">
        <f>"Sum" &amp; LEFT(B5,C5-1)</f>
        <v>SumS12S34A13A25A46</v>
      </c>
      <c r="H5" t="str">
        <f>SUBSTITUTE(SUBSTITUTE(A5,"[a","[xx_"),"[b","[yy_") &amp; " -&gt; " &amp; G5 &amp; ","</f>
        <v>SumAll[s[i1, i2]*s[i3, i4]*\[Alpha][i1, i3]*\[Alpha][i2, i5]*\[Alpha][i4, i6], {i1, i2, i3, i4, i5, i6}] -&gt; SumS12S34A13A25A46,</v>
      </c>
    </row>
    <row r="6" spans="1:8" x14ac:dyDescent="0.3">
      <c r="A6" s="1" t="s">
        <v>4</v>
      </c>
      <c r="B6" t="str">
        <f t="shared" si="0"/>
        <v>S12S13S45A26A46{123456}</v>
      </c>
      <c r="C6" s="2">
        <f>FIND("{",B6)</f>
        <v>16</v>
      </c>
      <c r="D6" s="2">
        <f t="shared" si="1"/>
        <v>6</v>
      </c>
      <c r="E6" s="2">
        <f>IFERROR(SIGN(FIND("x",G6)),0)+IFERROR(SIGN(FIND("y",G6)),0)</f>
        <v>0</v>
      </c>
      <c r="G6" t="str">
        <f>"Sum" &amp; LEFT(B6,C6-1)</f>
        <v>SumS12S13S45A26A46</v>
      </c>
      <c r="H6" t="str">
        <f>SUBSTITUTE(SUBSTITUTE(A6,"[a","[xx_"),"[b","[yy_") &amp; " -&gt; " &amp; G6 &amp; ","</f>
        <v>SumAll[s[i1, i2]*s[i1, i3]*s[i4, i5]*\[Alpha][i2, i6]*\[Alpha][i4, i6], {i1, i2, i3, i4, i5, i6}] -&gt; SumS12S13S45A26A46,</v>
      </c>
    </row>
    <row r="7" spans="1:8" x14ac:dyDescent="0.3">
      <c r="A7" s="1" t="s">
        <v>5</v>
      </c>
      <c r="B7" t="str">
        <f t="shared" si="0"/>
        <v>S12S13S24A35A46{123456}</v>
      </c>
      <c r="C7" s="2">
        <f>FIND("{",B7)</f>
        <v>16</v>
      </c>
      <c r="D7" s="2">
        <f t="shared" si="1"/>
        <v>6</v>
      </c>
      <c r="E7" s="2">
        <f>IFERROR(SIGN(FIND("x",G7)),0)+IFERROR(SIGN(FIND("y",G7)),0)</f>
        <v>0</v>
      </c>
      <c r="G7" t="str">
        <f>"Sum" &amp; LEFT(B7,C7-1)</f>
        <v>SumS12S13S24A35A46</v>
      </c>
      <c r="H7" t="str">
        <f>SUBSTITUTE(SUBSTITUTE(A7,"[a","[xx_"),"[b","[yy_") &amp; " -&gt; " &amp; G7 &amp; ","</f>
        <v>SumAll[s[i1, i2]*s[i1, i3]*s[i2, i4]*\[Alpha][i3, i5]*\[Alpha][i4, i6], {i1, i2, i3, i4, i5, i6}] -&gt; SumS12S13S24A35A46,</v>
      </c>
    </row>
    <row r="8" spans="1:8" x14ac:dyDescent="0.3">
      <c r="A8" s="1" t="s">
        <v>6</v>
      </c>
      <c r="B8" t="str">
        <f t="shared" si="0"/>
        <v>S12S13A24A35A46{123456}</v>
      </c>
      <c r="C8" s="2">
        <f>FIND("{",B8)</f>
        <v>16</v>
      </c>
      <c r="D8" s="2">
        <f t="shared" si="1"/>
        <v>6</v>
      </c>
      <c r="E8" s="2">
        <f>IFERROR(SIGN(FIND("x",G8)),0)+IFERROR(SIGN(FIND("y",G8)),0)</f>
        <v>0</v>
      </c>
      <c r="G8" t="str">
        <f>"Sum" &amp; LEFT(B8,C8-1)</f>
        <v>SumS12S13A24A35A46</v>
      </c>
      <c r="H8" t="str">
        <f>SUBSTITUTE(SUBSTITUTE(A8,"[a","[xx_"),"[b","[yy_") &amp; " -&gt; " &amp; G8 &amp; ","</f>
        <v>SumAll[s[i1, i2]*s[i1, i3]*\[Alpha][i2, i4]*\[Alpha][i3, i5]*\[Alpha][i4, i6], {i1, i2, i3, i4, i5, i6}] -&gt; SumS12S13A24A35A46,</v>
      </c>
    </row>
    <row r="9" spans="1:8" x14ac:dyDescent="0.3">
      <c r="A9" s="1" t="s">
        <v>7</v>
      </c>
      <c r="B9" t="str">
        <f t="shared" si="0"/>
        <v>S12S13S45A24A56{123456}</v>
      </c>
      <c r="C9" s="2">
        <f>FIND("{",B9)</f>
        <v>16</v>
      </c>
      <c r="D9" s="2">
        <f t="shared" si="1"/>
        <v>6</v>
      </c>
      <c r="E9" s="2">
        <f>IFERROR(SIGN(FIND("x",G9)),0)+IFERROR(SIGN(FIND("y",G9)),0)</f>
        <v>0</v>
      </c>
      <c r="G9" t="str">
        <f>"Sum" &amp; LEFT(B9,C9-1)</f>
        <v>SumS12S13S45A24A56</v>
      </c>
      <c r="H9" t="str">
        <f>SUBSTITUTE(SUBSTITUTE(A9,"[a","[xx_"),"[b","[yy_") &amp; " -&gt; " &amp; G9 &amp; ","</f>
        <v>SumAll[s[i1, i2]*s[i1, i3]*s[i4, i5]*\[Alpha][i2, i4]*\[Alpha][i5, i6], {i1, i2, i3, i4, i5, i6}] -&gt; SumS12S13S45A24A56,</v>
      </c>
    </row>
    <row r="10" spans="1:8" x14ac:dyDescent="0.3">
      <c r="A10" s="1" t="s">
        <v>8</v>
      </c>
      <c r="B10" t="str">
        <f t="shared" si="0"/>
        <v>S12S34A13A25A56{123456}</v>
      </c>
      <c r="C10" s="2">
        <f>FIND("{",B10)</f>
        <v>16</v>
      </c>
      <c r="D10" s="2">
        <f t="shared" si="1"/>
        <v>6</v>
      </c>
      <c r="E10" s="2">
        <f>IFERROR(SIGN(FIND("x",G10)),0)+IFERROR(SIGN(FIND("y",G10)),0)</f>
        <v>0</v>
      </c>
      <c r="G10" t="str">
        <f>"Sum" &amp; LEFT(B10,C10-1)</f>
        <v>SumS12S34A13A25A56</v>
      </c>
      <c r="H10" t="str">
        <f>SUBSTITUTE(SUBSTITUTE(A10,"[a","[xx_"),"[b","[yy_") &amp; " -&gt; " &amp; G10 &amp; ","</f>
        <v>SumAll[s[i1, i2]*s[i3, i4]*\[Alpha][i1, i3]*\[Alpha][i2, i5]*\[Alpha][i5, i6], {i1, i2, i3, i4, i5, i6}] -&gt; SumS12S34A13A25A56,</v>
      </c>
    </row>
    <row r="11" spans="1:8" x14ac:dyDescent="0.3">
      <c r="A11" s="1" t="s">
        <v>9</v>
      </c>
      <c r="B11" t="str">
        <f t="shared" si="0"/>
        <v>S12A13A25A34A56{123456}</v>
      </c>
      <c r="C11" s="2">
        <f>FIND("{",B11)</f>
        <v>16</v>
      </c>
      <c r="D11" s="2">
        <f t="shared" si="1"/>
        <v>6</v>
      </c>
      <c r="E11" s="2">
        <f>IFERROR(SIGN(FIND("x",G11)),0)+IFERROR(SIGN(FIND("y",G11)),0)</f>
        <v>0</v>
      </c>
      <c r="G11" t="str">
        <f>"Sum" &amp; LEFT(B11,C11-1)</f>
        <v>SumS12A13A25A34A56</v>
      </c>
      <c r="H11" t="str">
        <f>SUBSTITUTE(SUBSTITUTE(A11,"[a","[xx_"),"[b","[yy_") &amp; " -&gt; " &amp; G11 &amp; ","</f>
        <v>SumAll[s[i1, i2]*\[Alpha][i1, i3]*\[Alpha][i2, i5]*\[Alpha][i3, i4]*\[Alpha][i5, i6], {i1, i2, i3, i4, i5, i6}] -&gt; SumS12A13A25A34A56,</v>
      </c>
    </row>
    <row r="12" spans="1:8" x14ac:dyDescent="0.3">
      <c r="A12" s="1" t="s">
        <v>10</v>
      </c>
      <c r="B12" t="str">
        <f t="shared" si="0"/>
        <v>S12S13S24A35A56{123456}</v>
      </c>
      <c r="C12" s="2">
        <f>FIND("{",B12)</f>
        <v>16</v>
      </c>
      <c r="D12" s="2">
        <f t="shared" si="1"/>
        <v>6</v>
      </c>
      <c r="E12" s="2">
        <f>IFERROR(SIGN(FIND("x",G12)),0)+IFERROR(SIGN(FIND("y",G12)),0)</f>
        <v>0</v>
      </c>
      <c r="G12" t="str">
        <f>"Sum" &amp; LEFT(B12,C12-1)</f>
        <v>SumS12S13S24A35A56</v>
      </c>
      <c r="H12" t="str">
        <f>SUBSTITUTE(SUBSTITUTE(A12,"[a","[xx_"),"[b","[yy_") &amp; " -&gt; " &amp; G12 &amp; ","</f>
        <v>SumAll[s[i1, i2]*s[i1, i3]*s[i2, i4]*\[Alpha][i3, i5]*\[Alpha][i5, i6], {i1, i2, i3, i4, i5, i6}] -&gt; SumS12S13S24A35A56,</v>
      </c>
    </row>
    <row r="13" spans="1:8" x14ac:dyDescent="0.3">
      <c r="A13" s="1" t="s">
        <v>11</v>
      </c>
      <c r="B13" t="str">
        <f t="shared" si="0"/>
        <v>S12S13A24A35A56{123456}</v>
      </c>
      <c r="C13" s="2">
        <f>FIND("{",B13)</f>
        <v>16</v>
      </c>
      <c r="D13" s="2">
        <f t="shared" si="1"/>
        <v>6</v>
      </c>
      <c r="E13" s="2">
        <f>IFERROR(SIGN(FIND("x",G13)),0)+IFERROR(SIGN(FIND("y",G13)),0)</f>
        <v>0</v>
      </c>
      <c r="G13" t="str">
        <f>"Sum" &amp; LEFT(B13,C13-1)</f>
        <v>SumS12S13A24A35A56</v>
      </c>
      <c r="H13" t="str">
        <f>SUBSTITUTE(SUBSTITUTE(A13,"[a","[xx_"),"[b","[yy_") &amp; " -&gt; " &amp; G13 &amp; ","</f>
        <v>SumAll[s[i1, i2]*s[i1, i3]*\[Alpha][i2, i4]*\[Alpha][i3, i5]*\[Alpha][i5, i6], {i1, i2, i3, i4, i5, i6}] -&gt; SumS12S13A24A35A56,</v>
      </c>
    </row>
    <row r="14" spans="1:8" x14ac:dyDescent="0.3">
      <c r="A14" s="1" t="s">
        <v>12</v>
      </c>
      <c r="B14" t="str">
        <f t="shared" si="0"/>
        <v>S12A13A24A35A56{123456}</v>
      </c>
      <c r="C14" s="2">
        <f>FIND("{",B14)</f>
        <v>16</v>
      </c>
      <c r="D14" s="2">
        <f t="shared" si="1"/>
        <v>6</v>
      </c>
      <c r="E14" s="2">
        <f>IFERROR(SIGN(FIND("x",G14)),0)+IFERROR(SIGN(FIND("y",G14)),0)</f>
        <v>0</v>
      </c>
      <c r="G14" t="str">
        <f>"Sum" &amp; LEFT(B14,C14-1)</f>
        <v>SumS12A13A24A35A56</v>
      </c>
      <c r="H14" t="str">
        <f>SUBSTITUTE(SUBSTITUTE(A14,"[a","[xx_"),"[b","[yy_") &amp; " -&gt; " &amp; G14 &amp; ","</f>
        <v>SumAll[s[i1, i2]*\[Alpha][i1, i3]*\[Alpha][i2, i4]*\[Alpha][i3, i5]*\[Alpha][i5, i6], {i1, i2, i3, i4, i5, i6}] -&gt; SumS12A13A24A35A56,</v>
      </c>
    </row>
    <row r="15" spans="1:8" x14ac:dyDescent="0.3">
      <c r="A15" s="1" t="s">
        <v>13</v>
      </c>
      <c r="B15" t="str">
        <f t="shared" si="0"/>
        <v>S12S34A15A36A56{123456}</v>
      </c>
      <c r="C15" s="2">
        <f>FIND("{",B15)</f>
        <v>16</v>
      </c>
      <c r="D15" s="2">
        <f t="shared" si="1"/>
        <v>6</v>
      </c>
      <c r="E15" s="2">
        <f>IFERROR(SIGN(FIND("x",G15)),0)+IFERROR(SIGN(FIND("y",G15)),0)</f>
        <v>0</v>
      </c>
      <c r="G15" t="str">
        <f>"Sum" &amp; LEFT(B15,C15-1)</f>
        <v>SumS12S34A15A36A56</v>
      </c>
      <c r="H15" t="str">
        <f>SUBSTITUTE(SUBSTITUTE(A15,"[a","[xx_"),"[b","[yy_") &amp; " -&gt; " &amp; G15 &amp; ","</f>
        <v>SumAll[s[i1, i2]*s[i3, i4]*\[Alpha][i1, i5]*\[Alpha][i3, i6]*\[Alpha][i5, i6], {i1, i2, i3, i4, i5, i6}] -&gt; SumS12S34A15A36A56,</v>
      </c>
    </row>
    <row r="16" spans="1:8" x14ac:dyDescent="0.3">
      <c r="A16" s="1" t="s">
        <v>14</v>
      </c>
      <c r="B16" t="str">
        <f t="shared" si="0"/>
        <v>S12S34A13A45A56{123456}</v>
      </c>
      <c r="C16" s="2">
        <f>FIND("{",B16)</f>
        <v>16</v>
      </c>
      <c r="D16" s="2">
        <f t="shared" si="1"/>
        <v>6</v>
      </c>
      <c r="E16" s="2">
        <f>IFERROR(SIGN(FIND("x",G16)),0)+IFERROR(SIGN(FIND("y",G16)),0)</f>
        <v>0</v>
      </c>
      <c r="G16" t="str">
        <f>"Sum" &amp; LEFT(B16,C16-1)</f>
        <v>SumS12S34A13A45A56</v>
      </c>
      <c r="H16" t="str">
        <f>SUBSTITUTE(SUBSTITUTE(A16,"[a","[xx_"),"[b","[yy_") &amp; " -&gt; " &amp; G16 &amp; ","</f>
        <v>SumAll[s[i1, i2]*s[i3, i4]*\[Alpha][i1, i3]*\[Alpha][i4, i5]*\[Alpha][i5, i6], {i1, i2, i3, i4, i5, i6}] -&gt; SumS12S34A13A45A56,</v>
      </c>
    </row>
    <row r="17" spans="1:8" x14ac:dyDescent="0.3">
      <c r="A17" s="1" t="s">
        <v>15</v>
      </c>
      <c r="B17" t="str">
        <f t="shared" si="0"/>
        <v>S12A13A24A45A56{123456}</v>
      </c>
      <c r="C17" s="2">
        <f>FIND("{",B17)</f>
        <v>16</v>
      </c>
      <c r="D17" s="2">
        <f t="shared" si="1"/>
        <v>6</v>
      </c>
      <c r="E17" s="2">
        <f>IFERROR(SIGN(FIND("x",G17)),0)+IFERROR(SIGN(FIND("y",G17)),0)</f>
        <v>0</v>
      </c>
      <c r="G17" t="str">
        <f>"Sum" &amp; LEFT(B17,C17-1)</f>
        <v>SumS12A13A24A45A56</v>
      </c>
      <c r="H17" t="str">
        <f>SUBSTITUTE(SUBSTITUTE(A17,"[a","[xx_"),"[b","[yy_") &amp; " -&gt; " &amp; G17 &amp; ","</f>
        <v>SumAll[s[i1, i2]*\[Alpha][i1, i3]*\[Alpha][i2, i4]*\[Alpha][i4, i5]*\[Alpha][i5, i6], {i1, i2, i3, i4, i5, i6}] -&gt; SumS12A13A24A45A56,</v>
      </c>
    </row>
    <row r="18" spans="1:8" x14ac:dyDescent="0.3">
      <c r="A18" s="1" t="s">
        <v>16</v>
      </c>
      <c r="B18" t="str">
        <f t="shared" si="0"/>
        <v>A12A13A24A45A56{123456}</v>
      </c>
      <c r="C18" s="2">
        <f>FIND("{",B18)</f>
        <v>16</v>
      </c>
      <c r="D18" s="2">
        <f t="shared" si="1"/>
        <v>6</v>
      </c>
      <c r="E18" s="2">
        <f>IFERROR(SIGN(FIND("x",G18)),0)+IFERROR(SIGN(FIND("y",G18)),0)</f>
        <v>0</v>
      </c>
      <c r="G18" t="str">
        <f>"Sum" &amp; LEFT(B18,C18-1)</f>
        <v>SumA12A13A24A45A56</v>
      </c>
      <c r="H18" t="str">
        <f>SUBSTITUTE(SUBSTITUTE(A18,"[a","[xx_"),"[b","[yy_") &amp; " -&gt; " &amp; G18 &amp; ","</f>
        <v>SumAll[\[Alpha][i1, i2]*\[Alpha][i1, i3]*\[Alpha][i2, i4]*\[Alpha][i4, i5]*\[Alpha][i5, i6], {i1, i2, i3, i4, i5, i6}] -&gt; SumA12A13A24A45A56,</v>
      </c>
    </row>
    <row r="19" spans="1:8" x14ac:dyDescent="0.3">
      <c r="A19" s="1" t="s">
        <v>17</v>
      </c>
      <c r="B19" t="str">
        <f t="shared" si="0"/>
        <v>S12A13A34A45A56{123456}</v>
      </c>
      <c r="C19" s="2">
        <f>FIND("{",B19)</f>
        <v>16</v>
      </c>
      <c r="D19" s="2">
        <f t="shared" si="1"/>
        <v>6</v>
      </c>
      <c r="E19" s="2">
        <f>IFERROR(SIGN(FIND("x",G19)),0)+IFERROR(SIGN(FIND("y",G19)),0)</f>
        <v>0</v>
      </c>
      <c r="G19" t="str">
        <f>"Sum" &amp; LEFT(B19,C19-1)</f>
        <v>SumS12A13A34A45A56</v>
      </c>
      <c r="H19" t="str">
        <f>SUBSTITUTE(SUBSTITUTE(A19,"[a","[xx_"),"[b","[yy_") &amp; " -&gt; " &amp; G19 &amp; ","</f>
        <v>SumAll[s[i1, i2]*\[Alpha][i1, i3]*\[Alpha][i3, i4]*\[Alpha][i4, i5]*\[Alpha][i5, i6], {i1, i2, i3, i4, i5, i6}] -&gt; SumS12A13A34A45A56,</v>
      </c>
    </row>
    <row r="20" spans="1:8" x14ac:dyDescent="0.3">
      <c r="A20" s="1"/>
    </row>
    <row r="21" spans="1:8" x14ac:dyDescent="0.3">
      <c r="A21" s="1" t="s">
        <v>18</v>
      </c>
      <c r="B21" t="str">
        <f t="shared" si="0"/>
        <v>S12S13S24S35A45{12345}</v>
      </c>
      <c r="C21" s="2">
        <f>FIND("{",B21)</f>
        <v>16</v>
      </c>
      <c r="D21" s="2">
        <f t="shared" si="1"/>
        <v>5</v>
      </c>
      <c r="E21" s="2">
        <f>IFERROR(SIGN(FIND("x",G21)),0)+IFERROR(SIGN(FIND("y",G21)),0)</f>
        <v>0</v>
      </c>
      <c r="G21" t="str">
        <f>"Sum" &amp; LEFT(B21,C21-1)</f>
        <v>SumS12S13S24S35A45</v>
      </c>
      <c r="H21" t="str">
        <f>SUBSTITUTE(SUBSTITUTE(A21,"[a","[xx_"),"[b","[yy_") &amp; " -&gt; " &amp; G21 &amp; ","</f>
        <v>SumAll[s[i1, i2]*s[i1, i3]*s[i2, i4]*s[i3, i5]*\[Alpha][i4, i5], {i1, i2, i3, i4, i5}] -&gt; SumS12S13S24S35A45,</v>
      </c>
    </row>
    <row r="22" spans="1:8" x14ac:dyDescent="0.3">
      <c r="A22" s="1" t="s">
        <v>19</v>
      </c>
      <c r="B22" t="str">
        <f t="shared" si="0"/>
        <v>S12S34A13A25A45{12345}</v>
      </c>
      <c r="C22" s="2">
        <f>FIND("{",B22)</f>
        <v>16</v>
      </c>
      <c r="D22" s="2">
        <f t="shared" si="1"/>
        <v>5</v>
      </c>
      <c r="E22" s="2">
        <f>IFERROR(SIGN(FIND("x",G22)),0)+IFERROR(SIGN(FIND("y",G22)),0)</f>
        <v>0</v>
      </c>
      <c r="G22" t="str">
        <f>"Sum" &amp; LEFT(B22,C22-1)</f>
        <v>SumS12S34A13A25A45</v>
      </c>
      <c r="H22" t="str">
        <f>SUBSTITUTE(SUBSTITUTE(A22,"[a","[xx_"),"[b","[yy_") &amp; " -&gt; " &amp; G22 &amp; ","</f>
        <v>SumAll[s[i1, i2]*s[i3, i4]*\[Alpha][i1, i3]*\[Alpha][i2, i5]*\[Alpha][i4, i5], {i1, i2, i3, i4, i5}] -&gt; SumS12S34A13A25A45,</v>
      </c>
    </row>
    <row r="23" spans="1:8" x14ac:dyDescent="0.3">
      <c r="A23" s="1" t="s">
        <v>20</v>
      </c>
      <c r="B23" t="str">
        <f t="shared" si="0"/>
        <v>S12A13A25A34A45{12345}</v>
      </c>
      <c r="C23" s="2">
        <f>FIND("{",B23)</f>
        <v>16</v>
      </c>
      <c r="D23" s="2">
        <f t="shared" si="1"/>
        <v>5</v>
      </c>
      <c r="E23" s="2">
        <f>IFERROR(SIGN(FIND("x",G23)),0)+IFERROR(SIGN(FIND("y",G23)),0)</f>
        <v>0</v>
      </c>
      <c r="G23" t="str">
        <f>"Sum" &amp; LEFT(B23,C23-1)</f>
        <v>SumS12A13A25A34A45</v>
      </c>
      <c r="H23" t="str">
        <f>SUBSTITUTE(SUBSTITUTE(A23,"[a","[xx_"),"[b","[yy_") &amp; " -&gt; " &amp; G23 &amp; ","</f>
        <v>SumAll[s[i1, i2]*\[Alpha][i1, i3]*\[Alpha][i2, i5]*\[Alpha][i3, i4]*\[Alpha][i4, i5], {i1, i2, i3, i4, i5}] -&gt; SumS12A13A25A34A45,</v>
      </c>
    </row>
    <row r="24" spans="1:8" x14ac:dyDescent="0.3">
      <c r="A24" s="1" t="s">
        <v>21</v>
      </c>
      <c r="B24" t="str">
        <f t="shared" si="0"/>
        <v>S12S13S24A35A45{12345}</v>
      </c>
      <c r="C24" s="2">
        <f>FIND("{",B24)</f>
        <v>16</v>
      </c>
      <c r="D24" s="2">
        <f t="shared" si="1"/>
        <v>5</v>
      </c>
      <c r="E24" s="2">
        <f>IFERROR(SIGN(FIND("x",G24)),0)+IFERROR(SIGN(FIND("y",G24)),0)</f>
        <v>0</v>
      </c>
      <c r="G24" t="str">
        <f>"Sum" &amp; LEFT(B24,C24-1)</f>
        <v>SumS12S13S24A35A45</v>
      </c>
      <c r="H24" t="str">
        <f>SUBSTITUTE(SUBSTITUTE(A24,"[a","[xx_"),"[b","[yy_") &amp; " -&gt; " &amp; G24 &amp; ","</f>
        <v>SumAll[s[i1, i2]*s[i1, i3]*s[i2, i4]*\[Alpha][i3, i5]*\[Alpha][i4, i5], {i1, i2, i3, i4, i5}] -&gt; SumS12S13S24A35A45,</v>
      </c>
    </row>
    <row r="25" spans="1:8" x14ac:dyDescent="0.3">
      <c r="A25" s="1" t="s">
        <v>22</v>
      </c>
      <c r="B25" t="str">
        <f t="shared" si="0"/>
        <v>S12S13A24A35A45{12345}</v>
      </c>
      <c r="C25" s="2">
        <f>FIND("{",B25)</f>
        <v>16</v>
      </c>
      <c r="D25" s="2">
        <f t="shared" si="1"/>
        <v>5</v>
      </c>
      <c r="E25" s="2">
        <f>IFERROR(SIGN(FIND("x",G25)),0)+IFERROR(SIGN(FIND("y",G25)),0)</f>
        <v>0</v>
      </c>
      <c r="G25" t="str">
        <f>"Sum" &amp; LEFT(B25,C25-1)</f>
        <v>SumS12S13A24A35A45</v>
      </c>
      <c r="H25" t="str">
        <f>SUBSTITUTE(SUBSTITUTE(A25,"[a","[xx_"),"[b","[yy_") &amp; " -&gt; " &amp; G25 &amp; ","</f>
        <v>SumAll[s[i1, i2]*s[i1, i3]*\[Alpha][i2, i4]*\[Alpha][i3, i5]*\[Alpha][i4, i5], {i1, i2, i3, i4, i5}] -&gt; SumS12S13A24A35A45,</v>
      </c>
    </row>
    <row r="26" spans="1:8" x14ac:dyDescent="0.3">
      <c r="A26" s="1" t="s">
        <v>23</v>
      </c>
      <c r="B26" t="str">
        <f t="shared" si="0"/>
        <v>S12A13A24A35A45{12345}</v>
      </c>
      <c r="C26" s="2">
        <f>FIND("{",B26)</f>
        <v>16</v>
      </c>
      <c r="D26" s="2">
        <f t="shared" si="1"/>
        <v>5</v>
      </c>
      <c r="E26" s="2">
        <f>IFERROR(SIGN(FIND("x",G26)),0)+IFERROR(SIGN(FIND("y",G26)),0)</f>
        <v>0</v>
      </c>
      <c r="G26" t="str">
        <f>"Sum" &amp; LEFT(B26,C26-1)</f>
        <v>SumS12A13A24A35A45</v>
      </c>
      <c r="H26" t="str">
        <f>SUBSTITUTE(SUBSTITUTE(A26,"[a","[xx_"),"[b","[yy_") &amp; " -&gt; " &amp; G26 &amp; ","</f>
        <v>SumAll[s[i1, i2]*\[Alpha][i1, i3]*\[Alpha][i2, i4]*\[Alpha][i3, i5]*\[Alpha][i4, i5], {i1, i2, i3, i4, i5}] -&gt; SumS12A13A24A35A45,</v>
      </c>
    </row>
    <row r="27" spans="1:8" x14ac:dyDescent="0.3">
      <c r="A27" s="1" t="s">
        <v>24</v>
      </c>
      <c r="B27" t="str">
        <f t="shared" si="0"/>
        <v>A12A13A24A35A45{12345})</v>
      </c>
      <c r="C27" s="2">
        <f>FIND("{",B27)</f>
        <v>16</v>
      </c>
      <c r="D27" s="2">
        <f t="shared" si="1"/>
        <v>6</v>
      </c>
      <c r="E27" s="2">
        <f>IFERROR(SIGN(FIND("x",G27)),0)+IFERROR(SIGN(FIND("y",G27)),0)</f>
        <v>0</v>
      </c>
      <c r="G27" t="str">
        <f>"Sum" &amp; LEFT(B27,C27-1)</f>
        <v>SumA12A13A24A35A45</v>
      </c>
      <c r="H27" t="str">
        <f>SUBSTITUTE(SUBSTITUTE(A27,"[a","[xx_"),"[b","[yy_") &amp; " -&gt; " &amp; G27 &amp; ","</f>
        <v>SumAll[\[Alpha][i1, i2]*\[Alpha][i1, i3]*\[Alpha][i2, i4]*\[Alpha][i3, i5]*\[Alpha][i4, i5], {i1, i2, i3, i4, i5}]) -&gt; SumA12A13A24A35A45,</v>
      </c>
    </row>
    <row r="41" spans="1:8" s="3" customFormat="1" x14ac:dyDescent="0.3">
      <c r="A41" s="3" t="s">
        <v>73</v>
      </c>
      <c r="B41" s="3" t="s">
        <v>74</v>
      </c>
      <c r="C41" s="3" t="s">
        <v>75</v>
      </c>
      <c r="D41" s="2" t="s">
        <v>71</v>
      </c>
      <c r="E41" s="2" t="s">
        <v>72</v>
      </c>
      <c r="F41" s="2"/>
      <c r="G41" s="3" t="s">
        <v>76</v>
      </c>
      <c r="H41" s="3" t="s">
        <v>25</v>
      </c>
    </row>
    <row r="42" spans="1:8" x14ac:dyDescent="0.3">
      <c r="A42" s="1" t="s">
        <v>29</v>
      </c>
      <c r="B42" t="str">
        <f>SUBSTITUTE(SUBSTITUTE(SUBSTITUTE(SUBSTITUTE(SUBSTITUTE(SUBSTITUTE(SUBSTITUTE(SUBSTITUTE(SUBSTITUTE(SUBSTITUTE(SUBSTITUTE(A42,"SumAll[",""),"s","S"),"\[Alpha]","A"),"[",""),",",""),"i","")," ",""),"]",""),"*",""),"a","x"),"b","y")</f>
        <v>S12S34Ax1A23{1234}</v>
      </c>
      <c r="C42" s="2">
        <f>FIND("{",B42)</f>
        <v>13</v>
      </c>
      <c r="D42" s="2">
        <f>LEN(B42)-C42-1</f>
        <v>4</v>
      </c>
      <c r="E42" s="2">
        <f>IFERROR(SIGN(FIND("x",G42)),0)+IFERROR(SIGN(FIND("y",G42)),0)</f>
        <v>1</v>
      </c>
      <c r="F42" s="2" t="str">
        <f xml:space="preserve"> LEFT(B42,C42-1)</f>
        <v>S12S34Ax1A23</v>
      </c>
      <c r="G42" t="str">
        <f>"Sum" &amp; LEFT(B42,C42-1)</f>
        <v>SumS12S34Ax1A23</v>
      </c>
      <c r="H42" t="str">
        <f>SUBSTITUTE(SUBSTITUTE(A42,"[a","[xx_"),"[b","[yy_") &amp; " -&gt; " &amp; G42 &amp; ","</f>
        <v>SumAll[s[i1, i2]*s[i3, i4]*\[Alpha][xx_, i1]*\[Alpha][i2, i3], {i1, i2, i3, i4}] -&gt; SumS12S34Ax1A23,</v>
      </c>
    </row>
    <row r="43" spans="1:8" x14ac:dyDescent="0.3">
      <c r="A43" s="1" t="s">
        <v>31</v>
      </c>
      <c r="B43" t="str">
        <f>SUBSTITUTE(SUBSTITUTE(SUBSTITUTE(SUBSTITUTE(SUBSTITUTE(SUBSTITUTE(SUBSTITUTE(SUBSTITUTE(SUBSTITUTE(SUBSTITUTE(SUBSTITUTE(A43,"SumAll[",""),"s","S"),"\[Alpha]","A"),"[",""),",",""),"i","")," ",""),"]",""),"*",""),"a","x"),"b","y")</f>
        <v>S12S34Ay1A23{1234}</v>
      </c>
      <c r="C43" s="2">
        <f>FIND("{",B43)</f>
        <v>13</v>
      </c>
      <c r="D43" s="2">
        <f>LEN(B43)-C43-1</f>
        <v>4</v>
      </c>
      <c r="E43" s="2">
        <f>IFERROR(SIGN(FIND("x",G43)),0)+IFERROR(SIGN(FIND("y",G43)),0)</f>
        <v>1</v>
      </c>
      <c r="G43" t="str">
        <f>"Sum" &amp; LEFT(B43,C43-1)</f>
        <v>SumS12S34Ay1A23</v>
      </c>
      <c r="H43" t="str">
        <f>SUBSTITUTE(SUBSTITUTE(A43,"[a","[xx_"),"[b","[yy_") &amp; " -&gt; " &amp; G43 &amp; ","</f>
        <v>SumAll[s[i1, i2]*s[i3, i4]*\[Alpha][yy_, i1]*\[Alpha][i2, i3], {i1, i2, i3, i4}] -&gt; SumS12S34Ay1A23,</v>
      </c>
    </row>
    <row r="44" spans="1:8" x14ac:dyDescent="0.3">
      <c r="A44" s="1" t="s">
        <v>35</v>
      </c>
      <c r="B44" t="str">
        <f>SUBSTITUTE(SUBSTITUTE(SUBSTITUTE(SUBSTITUTE(SUBSTITUTE(SUBSTITUTE(SUBSTITUTE(SUBSTITUTE(SUBSTITUTE(SUBSTITUTE(SUBSTITUTE(A44,"SumAll[",""),"s","S"),"\[Alpha]","A"),"[",""),",",""),"i","")," ",""),"]",""),"*",""),"a","x"),"b","y")</f>
        <v>S12S13Ax4A24{1234}</v>
      </c>
      <c r="C44" s="2">
        <f>FIND("{",B44)</f>
        <v>13</v>
      </c>
      <c r="D44" s="2">
        <f>LEN(B44)-C44-1</f>
        <v>4</v>
      </c>
      <c r="E44" s="2">
        <f>IFERROR(SIGN(FIND("x",G44)),0)+IFERROR(SIGN(FIND("y",G44)),0)</f>
        <v>1</v>
      </c>
      <c r="G44" t="str">
        <f>"Sum" &amp; LEFT(B44,C44-1)</f>
        <v>SumS12S13Ax4A24</v>
      </c>
      <c r="H44" t="str">
        <f>SUBSTITUTE(SUBSTITUTE(A44,"[a","[xx_"),"[b","[yy_") &amp; " -&gt; " &amp; G44 &amp; ","</f>
        <v>SumAll[s[i1, i2]*s[i1, i3]*\[Alpha][xx_, i4]*\[Alpha][i2, i4], {i1, i2, i3, i4}] -&gt; SumS12S13Ax4A24,</v>
      </c>
    </row>
    <row r="45" spans="1:8" x14ac:dyDescent="0.3">
      <c r="A45" s="1" t="s">
        <v>36</v>
      </c>
      <c r="B45" t="str">
        <f>SUBSTITUTE(SUBSTITUTE(SUBSTITUTE(SUBSTITUTE(SUBSTITUTE(SUBSTITUTE(SUBSTITUTE(SUBSTITUTE(SUBSTITUTE(SUBSTITUTE(SUBSTITUTE(A45,"SumAll[",""),"s","S"),"\[Alpha]","A"),"[",""),",",""),"i","")," ",""),"]",""),"*",""),"a","x"),"b","y")</f>
        <v>S12S13Ay4A24{1234}</v>
      </c>
      <c r="C45" s="2">
        <f>FIND("{",B45)</f>
        <v>13</v>
      </c>
      <c r="D45" s="2">
        <f>LEN(B45)-C45-1</f>
        <v>4</v>
      </c>
      <c r="E45" s="2">
        <f>IFERROR(SIGN(FIND("x",G45)),0)+IFERROR(SIGN(FIND("y",G45)),0)</f>
        <v>1</v>
      </c>
      <c r="G45" t="str">
        <f>"Sum" &amp; LEFT(B45,C45-1)</f>
        <v>SumS12S13Ay4A24</v>
      </c>
      <c r="H45" t="str">
        <f>SUBSTITUTE(SUBSTITUTE(A45,"[a","[xx_"),"[b","[yy_") &amp; " -&gt; " &amp; G45 &amp; ","</f>
        <v>SumAll[s[i1, i2]*s[i1, i3]*\[Alpha][yy_, i4]*\[Alpha][i2, i4], {i1, i2, i3, i4}] -&gt; SumS12S13Ay4A24,</v>
      </c>
    </row>
    <row r="46" spans="1:8" x14ac:dyDescent="0.3">
      <c r="A46" s="1" t="s">
        <v>37</v>
      </c>
      <c r="B46" t="str">
        <f>SUBSTITUTE(SUBSTITUTE(SUBSTITUTE(SUBSTITUTE(SUBSTITUTE(SUBSTITUTE(SUBSTITUTE(SUBSTITUTE(SUBSTITUTE(SUBSTITUTE(SUBSTITUTE(A46,"SumAll[",""),"s","S"),"\[Alpha]","A"),"[",""),",",""),"i","")," ",""),"]",""),"*",""),"a","x"),"b","y")</f>
        <v>Sx1S23A14A24{1234}</v>
      </c>
      <c r="C46" s="2">
        <f>FIND("{",B46)</f>
        <v>13</v>
      </c>
      <c r="D46" s="2">
        <f>LEN(B46)-C46-1</f>
        <v>4</v>
      </c>
      <c r="E46" s="2">
        <f>IFERROR(SIGN(FIND("x",G46)),0)+IFERROR(SIGN(FIND("y",G46)),0)</f>
        <v>1</v>
      </c>
      <c r="G46" t="str">
        <f>"Sum" &amp; LEFT(B46,C46-1)</f>
        <v>SumSx1S23A14A24</v>
      </c>
      <c r="H46" t="str">
        <f>SUBSTITUTE(SUBSTITUTE(A46,"[a","[xx_"),"[b","[yy_") &amp; " -&gt; " &amp; G46 &amp; ","</f>
        <v>SumAll[s[xx_, i1]*s[i2, i3]*\[Alpha][i1, i4]*\[Alpha][i2, i4], {i1, i2, i3, i4}] -&gt; SumSx1S23A14A24,</v>
      </c>
    </row>
    <row r="47" spans="1:8" x14ac:dyDescent="0.3">
      <c r="A47" s="1" t="s">
        <v>38</v>
      </c>
      <c r="B47" t="str">
        <f>SUBSTITUTE(SUBSTITUTE(SUBSTITUTE(SUBSTITUTE(SUBSTITUTE(SUBSTITUTE(SUBSTITUTE(SUBSTITUTE(SUBSTITUTE(SUBSTITUTE(SUBSTITUTE(A47,"SumAll[",""),"s","S"),"\[Alpha]","A"),"[",""),",",""),"i","")," ",""),"]",""),"*",""),"a","x"),"b","y")</f>
        <v>Sy1S23A14A24{1234}</v>
      </c>
      <c r="C47" s="2">
        <f>FIND("{",B47)</f>
        <v>13</v>
      </c>
      <c r="D47" s="2">
        <f>LEN(B47)-C47-1</f>
        <v>4</v>
      </c>
      <c r="E47" s="2">
        <f>IFERROR(SIGN(FIND("x",G47)),0)+IFERROR(SIGN(FIND("y",G47)),0)</f>
        <v>1</v>
      </c>
      <c r="G47" t="str">
        <f>"Sum" &amp; LEFT(B47,C47-1)</f>
        <v>SumSy1S23A14A24</v>
      </c>
      <c r="H47" t="str">
        <f>SUBSTITUTE(SUBSTITUTE(A47,"[a","[xx_"),"[b","[yy_") &amp; " -&gt; " &amp; G47 &amp; ","</f>
        <v>SumAll[s[yy_, i1]*s[i2, i3]*\[Alpha][i1, i4]*\[Alpha][i2, i4], {i1, i2, i3, i4}] -&gt; SumSy1S23A14A24,</v>
      </c>
    </row>
    <row r="48" spans="1:8" x14ac:dyDescent="0.3">
      <c r="A48" s="1" t="s">
        <v>39</v>
      </c>
      <c r="B48" t="str">
        <f>SUBSTITUTE(SUBSTITUTE(SUBSTITUTE(SUBSTITUTE(SUBSTITUTE(SUBSTITUTE(SUBSTITUTE(SUBSTITUTE(SUBSTITUTE(SUBSTITUTE(SUBSTITUTE(A48,"SumAll[",""),"s","S"),"\[Alpha]","A"),"[",""),",",""),"i","")," ",""),"]",""),"*",""),"a","x"),"b","y")</f>
        <v>S12S13Ax2A34{1234}</v>
      </c>
      <c r="C48" s="2">
        <f>FIND("{",B48)</f>
        <v>13</v>
      </c>
      <c r="D48" s="2">
        <f>LEN(B48)-C48-1</f>
        <v>4</v>
      </c>
      <c r="E48" s="2">
        <f>IFERROR(SIGN(FIND("x",G48)),0)+IFERROR(SIGN(FIND("y",G48)),0)</f>
        <v>1</v>
      </c>
      <c r="G48" t="str">
        <f>"Sum" &amp; LEFT(B48,C48-1)</f>
        <v>SumS12S13Ax2A34</v>
      </c>
      <c r="H48" t="str">
        <f>SUBSTITUTE(SUBSTITUTE(A48,"[a","[xx_"),"[b","[yy_") &amp; " -&gt; " &amp; G48 &amp; ","</f>
        <v>SumAll[s[i1, i2]*s[i1, i3]*\[Alpha][xx_, i2]*\[Alpha][i3, i4], {i1, i2, i3, i4}] -&gt; SumS12S13Ax2A34,</v>
      </c>
    </row>
    <row r="49" spans="1:8" x14ac:dyDescent="0.3">
      <c r="A49" s="1" t="s">
        <v>40</v>
      </c>
      <c r="B49" t="str">
        <f>SUBSTITUTE(SUBSTITUTE(SUBSTITUTE(SUBSTITUTE(SUBSTITUTE(SUBSTITUTE(SUBSTITUTE(SUBSTITUTE(SUBSTITUTE(SUBSTITUTE(SUBSTITUTE(A49,"SumAll[",""),"s","S"),"\[Alpha]","A"),"[",""),",",""),"i","")," ",""),"]",""),"*",""),"a","x"),"b","y")</f>
        <v>S12S13Ay2A34{1234}</v>
      </c>
      <c r="C49" s="2">
        <f>FIND("{",B49)</f>
        <v>13</v>
      </c>
      <c r="D49" s="2">
        <f>LEN(B49)-C49-1</f>
        <v>4</v>
      </c>
      <c r="E49" s="2">
        <f>IFERROR(SIGN(FIND("x",G49)),0)+IFERROR(SIGN(FIND("y",G49)),0)</f>
        <v>1</v>
      </c>
      <c r="G49" t="str">
        <f>"Sum" &amp; LEFT(B49,C49-1)</f>
        <v>SumS12S13Ay2A34</v>
      </c>
      <c r="H49" t="str">
        <f>SUBSTITUTE(SUBSTITUTE(A49,"[a","[xx_"),"[b","[yy_") &amp; " -&gt; " &amp; G49 &amp; ","</f>
        <v>SumAll[s[i1, i2]*s[i1, i3]*\[Alpha][yy_, i2]*\[Alpha][i3, i4], {i1, i2, i3, i4}] -&gt; SumS12S13Ay2A34,</v>
      </c>
    </row>
    <row r="50" spans="1:8" x14ac:dyDescent="0.3">
      <c r="A50" s="1" t="s">
        <v>41</v>
      </c>
      <c r="B50" t="str">
        <f>SUBSTITUTE(SUBSTITUTE(SUBSTITUTE(SUBSTITUTE(SUBSTITUTE(SUBSTITUTE(SUBSTITUTE(SUBSTITUTE(SUBSTITUTE(SUBSTITUTE(SUBSTITUTE(A50,"SumAll[",""),"s","S"),"\[Alpha]","A"),"[",""),",",""),"i","")," ",""),"]",""),"*",""),"a","x"),"b","y")</f>
        <v>Sx1S23A12A34{1234}</v>
      </c>
      <c r="C50" s="2">
        <f>FIND("{",B50)</f>
        <v>13</v>
      </c>
      <c r="D50" s="2">
        <f>LEN(B50)-C50-1</f>
        <v>4</v>
      </c>
      <c r="E50" s="2">
        <f>IFERROR(SIGN(FIND("x",G50)),0)+IFERROR(SIGN(FIND("y",G50)),0)</f>
        <v>1</v>
      </c>
      <c r="G50" t="str">
        <f>"Sum" &amp; LEFT(B50,C50-1)</f>
        <v>SumSx1S23A12A34</v>
      </c>
      <c r="H50" t="str">
        <f>SUBSTITUTE(SUBSTITUTE(A50,"[a","[xx_"),"[b","[yy_") &amp; " -&gt; " &amp; G50 &amp; ","</f>
        <v>SumAll[s[xx_, i1]*s[i2, i3]*\[Alpha][i1, i2]*\[Alpha][i3, i4], {i1, i2, i3, i4}] -&gt; SumSx1S23A12A34,</v>
      </c>
    </row>
    <row r="51" spans="1:8" x14ac:dyDescent="0.3">
      <c r="A51" s="1" t="s">
        <v>42</v>
      </c>
      <c r="B51" t="str">
        <f>SUBSTITUTE(SUBSTITUTE(SUBSTITUTE(SUBSTITUTE(SUBSTITUTE(SUBSTITUTE(SUBSTITUTE(SUBSTITUTE(SUBSTITUTE(SUBSTITUTE(SUBSTITUTE(A51,"SumAll[",""),"s","S"),"\[Alpha]","A"),"[",""),",",""),"i","")," ",""),"]",""),"*",""),"a","x"),"b","y")</f>
        <v>Sy1S23A12A34{1234}</v>
      </c>
      <c r="C51" s="2">
        <f>FIND("{",B51)</f>
        <v>13</v>
      </c>
      <c r="D51" s="2">
        <f>LEN(B51)-C51-1</f>
        <v>4</v>
      </c>
      <c r="E51" s="2">
        <f>IFERROR(SIGN(FIND("x",G51)),0)+IFERROR(SIGN(FIND("y",G51)),0)</f>
        <v>1</v>
      </c>
      <c r="G51" t="str">
        <f>"Sum" &amp; LEFT(B51,C51-1)</f>
        <v>SumSy1S23A12A34</v>
      </c>
      <c r="H51" t="str">
        <f>SUBSTITUTE(SUBSTITUTE(A51,"[a","[xx_"),"[b","[yy_") &amp; " -&gt; " &amp; G51 &amp; ","</f>
        <v>SumAll[s[yy_, i1]*s[i2, i3]*\[Alpha][i1, i2]*\[Alpha][i3, i4], {i1, i2, i3, i4}] -&gt; SumSy1S23A12A34,</v>
      </c>
    </row>
    <row r="52" spans="1:8" x14ac:dyDescent="0.3">
      <c r="A52" s="1" t="s">
        <v>43</v>
      </c>
      <c r="B52" t="str">
        <f>SUBSTITUTE(SUBSTITUTE(SUBSTITUTE(SUBSTITUTE(SUBSTITUTE(SUBSTITUTE(SUBSTITUTE(SUBSTITUTE(SUBSTITUTE(SUBSTITUTE(SUBSTITUTE(A52,"SumAll[",""),"s","S"),"\[Alpha]","A"),"[",""),",",""),"i","")," ",""),"]",""),"*",""),"a","x"),"b","y")</f>
        <v>Sx1S12A23A34{1234}</v>
      </c>
      <c r="C52" s="2">
        <f>FIND("{",B52)</f>
        <v>13</v>
      </c>
      <c r="D52" s="2">
        <f>LEN(B52)-C52-1</f>
        <v>4</v>
      </c>
      <c r="E52" s="2">
        <f>IFERROR(SIGN(FIND("x",G52)),0)+IFERROR(SIGN(FIND("y",G52)),0)</f>
        <v>1</v>
      </c>
      <c r="G52" t="str">
        <f>"Sum" &amp; LEFT(B52,C52-1)</f>
        <v>SumSx1S12A23A34</v>
      </c>
      <c r="H52" t="str">
        <f>SUBSTITUTE(SUBSTITUTE(A52,"[a","[xx_"),"[b","[yy_") &amp; " -&gt; " &amp; G52 &amp; ","</f>
        <v>SumAll[s[xx_, i1]*s[i1, i2]*\[Alpha][i2, i3]*\[Alpha][i3, i4], {i1, i2, i3, i4}] -&gt; SumSx1S12A23A34,</v>
      </c>
    </row>
    <row r="53" spans="1:8" x14ac:dyDescent="0.3">
      <c r="A53" s="1" t="s">
        <v>44</v>
      </c>
      <c r="B53" t="str">
        <f>SUBSTITUTE(SUBSTITUTE(SUBSTITUTE(SUBSTITUTE(SUBSTITUTE(SUBSTITUTE(SUBSTITUTE(SUBSTITUTE(SUBSTITUTE(SUBSTITUTE(SUBSTITUTE(A53,"SumAll[",""),"s","S"),"\[Alpha]","A"),"[",""),",",""),"i","")," ",""),"]",""),"*",""),"a","x"),"b","y")</f>
        <v>Sy1S12A23A34{1234}</v>
      </c>
      <c r="C53" s="2">
        <f>FIND("{",B53)</f>
        <v>13</v>
      </c>
      <c r="D53" s="2">
        <f>LEN(B53)-C53-1</f>
        <v>4</v>
      </c>
      <c r="E53" s="2">
        <f>IFERROR(SIGN(FIND("x",G53)),0)+IFERROR(SIGN(FIND("y",G53)),0)</f>
        <v>1</v>
      </c>
      <c r="G53" t="str">
        <f>"Sum" &amp; LEFT(B53,C53-1)</f>
        <v>SumSy1S12A23A34</v>
      </c>
      <c r="H53" t="str">
        <f>SUBSTITUTE(SUBSTITUTE(A53,"[a","[xx_"),"[b","[yy_") &amp; " -&gt; " &amp; G53 &amp; ","</f>
        <v>SumAll[s[yy_, i1]*s[i1, i2]*\[Alpha][i2, i3]*\[Alpha][i3, i4], {i1, i2, i3, i4}] -&gt; SumSy1S12A23A34,</v>
      </c>
    </row>
    <row r="54" spans="1:8" x14ac:dyDescent="0.3">
      <c r="A54" s="1" t="s">
        <v>45</v>
      </c>
      <c r="B54" t="str">
        <f>SUBSTITUTE(SUBSTITUTE(SUBSTITUTE(SUBSTITUTE(SUBSTITUTE(SUBSTITUTE(SUBSTITUTE(SUBSTITUTE(SUBSTITUTE(SUBSTITUTE(SUBSTITUTE(A54,"SumAll[",""),"s","S"),"\[Alpha]","A"),"[",""),",",""),"i","")," ",""),"]",""),"*",""),"a","x"),"b","y")</f>
        <v>Ax1A12A23A34{1234}</v>
      </c>
      <c r="C54" s="2">
        <f>FIND("{",B54)</f>
        <v>13</v>
      </c>
      <c r="D54" s="2">
        <f>LEN(B54)-C54-1</f>
        <v>4</v>
      </c>
      <c r="E54" s="2">
        <f>IFERROR(SIGN(FIND("x",G54)),0)+IFERROR(SIGN(FIND("y",G54)),0)</f>
        <v>1</v>
      </c>
      <c r="G54" t="str">
        <f>"Sum" &amp; LEFT(B54,C54-1)</f>
        <v>SumAx1A12A23A34</v>
      </c>
      <c r="H54" t="str">
        <f>SUBSTITUTE(SUBSTITUTE(A54,"[a","[xx_"),"[b","[yy_") &amp; " -&gt; " &amp; G54 &amp; ","</f>
        <v>SumAll[\[Alpha][xx_, i1]*\[Alpha][i1, i2]*\[Alpha][i2, i3]*\[Alpha][i3, i4], {i1, i2, i3, i4}] -&gt; SumAx1A12A23A34,</v>
      </c>
    </row>
    <row r="55" spans="1:8" x14ac:dyDescent="0.3">
      <c r="A55" s="1" t="s">
        <v>70</v>
      </c>
      <c r="B55" t="str">
        <f>SUBSTITUTE(SUBSTITUTE(SUBSTITUTE(SUBSTITUTE(SUBSTITUTE(SUBSTITUTE(SUBSTITUTE(SUBSTITUTE(SUBSTITUTE(SUBSTITUTE(SUBSTITUTE(A55,"SumAll[",""),"s","S"),"\[Alpha]","A"),"[",""),",",""),"i","")," ",""),"]",""),"*",""),"a","x"),"b","y")</f>
        <v>Ay1A12A23A34{1234}</v>
      </c>
      <c r="C55" s="2">
        <f>FIND("{",B55)</f>
        <v>13</v>
      </c>
      <c r="D55" s="2">
        <f>LEN(B55)-C55-1</f>
        <v>4</v>
      </c>
      <c r="E55" s="2">
        <f>IFERROR(SIGN(FIND("x",G55)),0)+IFERROR(SIGN(FIND("y",G55)),0)</f>
        <v>1</v>
      </c>
      <c r="G55" t="str">
        <f>"Sum" &amp; LEFT(B55,C55-1)</f>
        <v>SumAy1A12A23A34</v>
      </c>
      <c r="H55" t="str">
        <f>SUBSTITUTE(SUBSTITUTE(A55,"[a","[xx_"),"[b","[yy_") &amp; " -&gt; " &amp; G55 &amp; ","</f>
        <v>SumAll[\[Alpha][yy_, i1]*\[Alpha][i1, i2]*\[Alpha][i2, i3]*\[Alpha][i3, i4], {i1, i2, i3, i4}] -&gt; SumAy1A12A23A34,</v>
      </c>
    </row>
    <row r="56" spans="1:8" x14ac:dyDescent="0.3">
      <c r="A56" s="1" t="s">
        <v>47</v>
      </c>
      <c r="B56" t="str">
        <f>SUBSTITUTE(SUBSTITUTE(SUBSTITUTE(SUBSTITUTE(SUBSTITUTE(SUBSTITUTE(SUBSTITUTE(SUBSTITUTE(SUBSTITUTE(SUBSTITUTE(SUBSTITUTE(A56,"SumAll[",""),"s","S"),"\[Alpha]","A"),"[",""),",",""),"i","")," ",""),"]",""),"*",""),"a","x"),"b","y")</f>
        <v>S12S13S24Ax3{1234}</v>
      </c>
      <c r="C56" s="2">
        <f>FIND("{",B56)</f>
        <v>13</v>
      </c>
      <c r="D56" s="2">
        <f>LEN(B56)-C56-1</f>
        <v>4</v>
      </c>
      <c r="E56" s="2">
        <f>IFERROR(SIGN(FIND("x",G56)),0)+IFERROR(SIGN(FIND("y",G56)),0)</f>
        <v>1</v>
      </c>
      <c r="G56" t="str">
        <f>"Sum" &amp; LEFT(B56,C56-1)</f>
        <v>SumS12S13S24Ax3</v>
      </c>
      <c r="H56" t="str">
        <f>SUBSTITUTE(SUBSTITUTE(A56,"[a","[xx_"),"[b","[yy_") &amp; " -&gt; " &amp; G56 &amp; ","</f>
        <v>SumAll[s[i1, i2]*s[i1, i3]*s[i2, i4]*\[Alpha][xx_, i3], {i1, i2, i3, i4}] -&gt; SumS12S13S24Ax3,</v>
      </c>
    </row>
    <row r="57" spans="1:8" x14ac:dyDescent="0.3">
      <c r="A57" s="1" t="s">
        <v>49</v>
      </c>
      <c r="B57" t="str">
        <f>SUBSTITUTE(SUBSTITUTE(SUBSTITUTE(SUBSTITUTE(SUBSTITUTE(SUBSTITUTE(SUBSTITUTE(SUBSTITUTE(SUBSTITUTE(SUBSTITUTE(SUBSTITUTE(A57,"SumAll[",""),"s","S"),"\[Alpha]","A"),"[",""),",",""),"i","")," ",""),"]",""),"*",""),"a","x"),"b","y")</f>
        <v>S12S13S24Ay3{1234}</v>
      </c>
      <c r="C57" s="2">
        <f>FIND("{",B57)</f>
        <v>13</v>
      </c>
      <c r="D57" s="2">
        <f>LEN(B57)-C57-1</f>
        <v>4</v>
      </c>
      <c r="E57" s="2">
        <f>IFERROR(SIGN(FIND("x",G57)),0)+IFERROR(SIGN(FIND("y",G57)),0)</f>
        <v>1</v>
      </c>
      <c r="G57" t="str">
        <f>"Sum" &amp; LEFT(B57,C57-1)</f>
        <v>SumS12S13S24Ay3</v>
      </c>
      <c r="H57" t="str">
        <f>SUBSTITUTE(SUBSTITUTE(A57,"[a","[xx_"),"[b","[yy_") &amp; " -&gt; " &amp; G57 &amp; ","</f>
        <v>SumAll[s[i1, i2]*s[i1, i3]*s[i2, i4]*\[Alpha][yy_, i3], {i1, i2, i3, i4}] -&gt; SumS12S13S24Ay3,</v>
      </c>
    </row>
    <row r="58" spans="1:8" x14ac:dyDescent="0.3">
      <c r="A58" s="1" t="s">
        <v>51</v>
      </c>
      <c r="B58" t="str">
        <f>SUBSTITUTE(SUBSTITUTE(SUBSTITUTE(SUBSTITUTE(SUBSTITUTE(SUBSTITUTE(SUBSTITUTE(SUBSTITUTE(SUBSTITUTE(SUBSTITUTE(SUBSTITUTE(A58,"SumAll[",""),"s","S"),"\[Alpha]","A"),"[",""),",",""),"i","")," ",""),"]",""),"*",""),"a","x"),"b","y")</f>
        <v>Sx1S23S24A13{1234}</v>
      </c>
      <c r="C58" s="2">
        <f>FIND("{",B58)</f>
        <v>13</v>
      </c>
      <c r="D58" s="2">
        <f>LEN(B58)-C58-1</f>
        <v>4</v>
      </c>
      <c r="E58" s="2">
        <f>IFERROR(SIGN(FIND("x",G58)),0)+IFERROR(SIGN(FIND("y",G58)),0)</f>
        <v>1</v>
      </c>
      <c r="G58" t="str">
        <f>"Sum" &amp; LEFT(B58,C58-1)</f>
        <v>SumSx1S23S24A13</v>
      </c>
      <c r="H58" t="str">
        <f>SUBSTITUTE(SUBSTITUTE(A58,"[a","[xx_"),"[b","[yy_") &amp; " -&gt; " &amp; G58 &amp; ","</f>
        <v>SumAll[s[xx_, i1]*s[i2, i3]*s[i2, i4]*\[Alpha][i1, i3], {i1, i2, i3, i4}] -&gt; SumSx1S23S24A13,</v>
      </c>
    </row>
    <row r="59" spans="1:8" x14ac:dyDescent="0.3">
      <c r="A59" s="1" t="s">
        <v>52</v>
      </c>
      <c r="B59" t="str">
        <f>SUBSTITUTE(SUBSTITUTE(SUBSTITUTE(SUBSTITUTE(SUBSTITUTE(SUBSTITUTE(SUBSTITUTE(SUBSTITUTE(SUBSTITUTE(SUBSTITUTE(SUBSTITUTE(A59,"SumAll[",""),"s","S"),"\[Alpha]","A"),"[",""),",",""),"i","")," ",""),"]",""),"*",""),"a","x"),"b","y")</f>
        <v>Sy1S23S24A13{1234}</v>
      </c>
      <c r="C59" s="2">
        <f>FIND("{",B59)</f>
        <v>13</v>
      </c>
      <c r="D59" s="2">
        <f>LEN(B59)-C59-1</f>
        <v>4</v>
      </c>
      <c r="E59" s="2">
        <f>IFERROR(SIGN(FIND("x",G59)),0)+IFERROR(SIGN(FIND("y",G59)),0)</f>
        <v>1</v>
      </c>
      <c r="G59" t="str">
        <f>"Sum" &amp; LEFT(B59,C59-1)</f>
        <v>SumSy1S23S24A13</v>
      </c>
      <c r="H59" t="str">
        <f>SUBSTITUTE(SUBSTITUTE(A59,"[a","[xx_"),"[b","[yy_") &amp; " -&gt; " &amp; G59 &amp; ","</f>
        <v>SumAll[s[yy_, i1]*s[i2, i3]*s[i2, i4]*\[Alpha][i1, i3], {i1, i2, i3, i4}] -&gt; SumSy1S23S24A13,</v>
      </c>
    </row>
    <row r="60" spans="1:8" x14ac:dyDescent="0.3">
      <c r="A60" s="1" t="s">
        <v>54</v>
      </c>
      <c r="B60" t="str">
        <f>SUBSTITUTE(SUBSTITUTE(SUBSTITUTE(SUBSTITUTE(SUBSTITUTE(SUBSTITUTE(SUBSTITUTE(SUBSTITUTE(SUBSTITUTE(SUBSTITUTE(SUBSTITUTE(A60,"SumAll[",""),"s","S"),"\[Alpha]","A"),"[",""),",",""),"i","")," ",""),"]",""),"*",""),"a","x"),"b","y")</f>
        <v>Sx1S12S34A23{1234}</v>
      </c>
      <c r="C60" s="2">
        <f>FIND("{",B60)</f>
        <v>13</v>
      </c>
      <c r="D60" s="2">
        <f>LEN(B60)-C60-1</f>
        <v>4</v>
      </c>
      <c r="E60" s="2">
        <f>IFERROR(SIGN(FIND("x",G60)),0)+IFERROR(SIGN(FIND("y",G60)),0)</f>
        <v>1</v>
      </c>
      <c r="G60" t="str">
        <f>"Sum" &amp; LEFT(B60,C60-1)</f>
        <v>SumSx1S12S34A23</v>
      </c>
      <c r="H60" t="str">
        <f>SUBSTITUTE(SUBSTITUTE(A60,"[a","[xx_"),"[b","[yy_") &amp; " -&gt; " &amp; G60 &amp; ","</f>
        <v>SumAll[s[xx_, i1]*s[i1, i2]*s[i3, i4]*\[Alpha][i2, i3], {i1, i2, i3, i4}] -&gt; SumSx1S12S34A23,</v>
      </c>
    </row>
    <row r="61" spans="1:8" x14ac:dyDescent="0.3">
      <c r="A61" s="1" t="s">
        <v>55</v>
      </c>
      <c r="B61" t="str">
        <f>SUBSTITUTE(SUBSTITUTE(SUBSTITUTE(SUBSTITUTE(SUBSTITUTE(SUBSTITUTE(SUBSTITUTE(SUBSTITUTE(SUBSTITUTE(SUBSTITUTE(SUBSTITUTE(A61,"SumAll[",""),"s","S"),"\[Alpha]","A"),"[",""),",",""),"i","")," ",""),"]",""),"*",""),"a","x"),"b","y")</f>
        <v>Sy1S12S34A23{1234}</v>
      </c>
      <c r="C61" s="2">
        <f>FIND("{",B61)</f>
        <v>13</v>
      </c>
      <c r="D61" s="2">
        <f>LEN(B61)-C61-1</f>
        <v>4</v>
      </c>
      <c r="E61" s="2">
        <f>IFERROR(SIGN(FIND("x",G61)),0)+IFERROR(SIGN(FIND("y",G61)),0)</f>
        <v>1</v>
      </c>
      <c r="G61" t="str">
        <f>"Sum" &amp; LEFT(B61,C61-1)</f>
        <v>SumSy1S12S34A23</v>
      </c>
      <c r="H61" t="str">
        <f>SUBSTITUTE(SUBSTITUTE(A61,"[a","[xx_"),"[b","[yy_") &amp; " -&gt; " &amp; G61 &amp; ","</f>
        <v>SumAll[s[yy_, i1]*s[i1, i2]*s[i3, i4]*\[Alpha][i2, i3], {i1, i2, i3, i4}] -&gt; SumSy1S12S34A23,</v>
      </c>
    </row>
    <row r="62" spans="1:8" x14ac:dyDescent="0.3">
      <c r="A62" s="1" t="s">
        <v>60</v>
      </c>
      <c r="B62" t="str">
        <f>SUBSTITUTE(SUBSTITUTE(SUBSTITUTE(SUBSTITUTE(SUBSTITUTE(SUBSTITUTE(SUBSTITUTE(SUBSTITUTE(SUBSTITUTE(SUBSTITUTE(SUBSTITUTE(A62,"SumAll[",""),"s","S"),"\[Alpha]","A"),"[",""),",",""),"i","")," ",""),"]",""),"*",""),"a","x"),"b","y")</f>
        <v>S12Ax3A13A24{1234}</v>
      </c>
      <c r="C62" s="2">
        <f>FIND("{",B62)</f>
        <v>13</v>
      </c>
      <c r="D62" s="2">
        <f>LEN(B62)-C62-1</f>
        <v>4</v>
      </c>
      <c r="E62" s="2">
        <f>IFERROR(SIGN(FIND("x",G62)),0)+IFERROR(SIGN(FIND("y",G62)),0)</f>
        <v>1</v>
      </c>
      <c r="G62" t="str">
        <f>"Sum" &amp; LEFT(B62,C62-1)</f>
        <v>SumS12Ax3A13A24</v>
      </c>
      <c r="H62" t="str">
        <f>SUBSTITUTE(SUBSTITUTE(A62,"[a","[xx_"),"[b","[yy_") &amp; " -&gt; " &amp; G62 &amp; ","</f>
        <v>SumAll[s[i1, i2]*\[Alpha][xx_, i3]*\[Alpha][i1, i3]*\[Alpha][i2, i4], {i1, i2, i3, i4}] -&gt; SumS12Ax3A13A24,</v>
      </c>
    </row>
    <row r="63" spans="1:8" x14ac:dyDescent="0.3">
      <c r="A63" s="1" t="s">
        <v>61</v>
      </c>
      <c r="B63" t="str">
        <f>SUBSTITUTE(SUBSTITUTE(SUBSTITUTE(SUBSTITUTE(SUBSTITUTE(SUBSTITUTE(SUBSTITUTE(SUBSTITUTE(SUBSTITUTE(SUBSTITUTE(SUBSTITUTE(A63,"SumAll[",""),"s","S"),"\[Alpha]","A"),"[",""),",",""),"i","")," ",""),"]",""),"*",""),"a","x"),"b","y")</f>
        <v>S12Ay3A13A24{1234}</v>
      </c>
      <c r="C63" s="2">
        <f>FIND("{",B63)</f>
        <v>13</v>
      </c>
      <c r="D63" s="2">
        <f>LEN(B63)-C63-1</f>
        <v>4</v>
      </c>
      <c r="E63" s="2">
        <f>IFERROR(SIGN(FIND("x",G63)),0)+IFERROR(SIGN(FIND("y",G63)),0)</f>
        <v>1</v>
      </c>
      <c r="G63" t="str">
        <f>"Sum" &amp; LEFT(B63,C63-1)</f>
        <v>SumS12Ay3A13A24</v>
      </c>
      <c r="H63" t="str">
        <f>SUBSTITUTE(SUBSTITUTE(A63,"[a","[xx_"),"[b","[yy_") &amp; " -&gt; " &amp; G63 &amp; ","</f>
        <v>SumAll[s[i1, i2]*\[Alpha][yy_, i3]*\[Alpha][i1, i3]*\[Alpha][i2, i4], {i1, i2, i3, i4}] -&gt; SumS12Ay3A13A24,</v>
      </c>
    </row>
    <row r="64" spans="1:8" x14ac:dyDescent="0.3">
      <c r="A64" s="1" t="s">
        <v>62</v>
      </c>
      <c r="B64" t="str">
        <f>SUBSTITUTE(SUBSTITUTE(SUBSTITUTE(SUBSTITUTE(SUBSTITUTE(SUBSTITUTE(SUBSTITUTE(SUBSTITUTE(SUBSTITUTE(SUBSTITUTE(SUBSTITUTE(A64,"SumAll[",""),"s","S"),"\[Alpha]","A"),"[",""),",",""),"i","")," ",""),"]",""),"*",""),"a","x"),"b","y")</f>
        <v>Sx1S12S23A34{1234}</v>
      </c>
      <c r="C64" s="2">
        <f>FIND("{",B64)</f>
        <v>13</v>
      </c>
      <c r="D64" s="2">
        <f>LEN(B64)-C64-1</f>
        <v>4</v>
      </c>
      <c r="E64" s="2">
        <f>IFERROR(SIGN(FIND("x",G64)),0)+IFERROR(SIGN(FIND("y",G64)),0)</f>
        <v>1</v>
      </c>
      <c r="G64" t="str">
        <f>"Sum" &amp; LEFT(B64,C64-1)</f>
        <v>SumSx1S12S23A34</v>
      </c>
      <c r="H64" t="str">
        <f>SUBSTITUTE(SUBSTITUTE(A64,"[a","[xx_"),"[b","[yy_") &amp; " -&gt; " &amp; G64 &amp; ","</f>
        <v>SumAll[s[xx_, i1]*s[i1, i2]*s[i2, i3]*\[Alpha][i3, i4], {i1, i2, i3, i4}] -&gt; SumSx1S12S23A34,</v>
      </c>
    </row>
    <row r="65" spans="1:8" x14ac:dyDescent="0.3">
      <c r="A65" s="1" t="s">
        <v>63</v>
      </c>
      <c r="B65" t="str">
        <f>SUBSTITUTE(SUBSTITUTE(SUBSTITUTE(SUBSTITUTE(SUBSTITUTE(SUBSTITUTE(SUBSTITUTE(SUBSTITUTE(SUBSTITUTE(SUBSTITUTE(SUBSTITUTE(A65,"SumAll[",""),"s","S"),"\[Alpha]","A"),"[",""),",",""),"i","")," ",""),"]",""),"*",""),"a","x"),"b","y")</f>
        <v>Sy1S12S23A34{1234}</v>
      </c>
      <c r="C65" s="2">
        <f>FIND("{",B65)</f>
        <v>13</v>
      </c>
      <c r="D65" s="2">
        <f>LEN(B65)-C65-1</f>
        <v>4</v>
      </c>
      <c r="E65" s="2">
        <f>IFERROR(SIGN(FIND("x",G65)),0)+IFERROR(SIGN(FIND("y",G65)),0)</f>
        <v>1</v>
      </c>
      <c r="G65" t="str">
        <f>"Sum" &amp; LEFT(B65,C65-1)</f>
        <v>SumSy1S12S23A34</v>
      </c>
      <c r="H65" t="str">
        <f>SUBSTITUTE(SUBSTITUTE(A65,"[a","[xx_"),"[b","[yy_") &amp; " -&gt; " &amp; G65 &amp; ","</f>
        <v>SumAll[s[yy_, i1]*s[i1, i2]*s[i2, i3]*\[Alpha][i3, i4], {i1, i2, i3, i4}] -&gt; SumSy1S12S23A34,</v>
      </c>
    </row>
    <row r="66" spans="1:8" x14ac:dyDescent="0.3">
      <c r="A66" s="1" t="s">
        <v>64</v>
      </c>
      <c r="B66" t="str">
        <f>SUBSTITUTE(SUBSTITUTE(SUBSTITUTE(SUBSTITUTE(SUBSTITUTE(SUBSTITUTE(SUBSTITUTE(SUBSTITUTE(SUBSTITUTE(SUBSTITUTE(SUBSTITUTE(A66,"SumAll[",""),"s","S"),"\[Alpha]","A"),"[",""),",",""),"i","")," ",""),"]",""),"*",""),"a","x"),"b","y")</f>
        <v>S12Ax3A14A34{1234}</v>
      </c>
      <c r="C66" s="2">
        <f>FIND("{",B66)</f>
        <v>13</v>
      </c>
      <c r="D66" s="2">
        <f>LEN(B66)-C66-1</f>
        <v>4</v>
      </c>
      <c r="E66" s="2">
        <f>IFERROR(SIGN(FIND("x",G66)),0)+IFERROR(SIGN(FIND("y",G66)),0)</f>
        <v>1</v>
      </c>
      <c r="G66" t="str">
        <f>"Sum" &amp; LEFT(B66,C66-1)</f>
        <v>SumS12Ax3A14A34</v>
      </c>
      <c r="H66" t="str">
        <f>SUBSTITUTE(SUBSTITUTE(A66,"[a","[xx_"),"[b","[yy_") &amp; " -&gt; " &amp; G66 &amp; ","</f>
        <v>SumAll[s[i1, i2]*\[Alpha][xx_, i3]*\[Alpha][i1, i4]*\[Alpha][i3, i4], {i1, i2, i3, i4}] -&gt; SumS12Ax3A14A34,</v>
      </c>
    </row>
    <row r="67" spans="1:8" x14ac:dyDescent="0.3">
      <c r="A67" s="1" t="s">
        <v>65</v>
      </c>
      <c r="B67" t="str">
        <f>SUBSTITUTE(SUBSTITUTE(SUBSTITUTE(SUBSTITUTE(SUBSTITUTE(SUBSTITUTE(SUBSTITUTE(SUBSTITUTE(SUBSTITUTE(SUBSTITUTE(SUBSTITUTE(A67,"SumAll[",""),"s","S"),"\[Alpha]","A"),"[",""),",",""),"i","")," ",""),"]",""),"*",""),"a","x"),"b","y")</f>
        <v>S12Ay3A14A34{1234}</v>
      </c>
      <c r="C67" s="2">
        <f>FIND("{",B67)</f>
        <v>13</v>
      </c>
      <c r="D67" s="2">
        <f>LEN(B67)-C67-1</f>
        <v>4</v>
      </c>
      <c r="E67" s="2">
        <f>IFERROR(SIGN(FIND("x",G67)),0)+IFERROR(SIGN(FIND("y",G67)),0)</f>
        <v>1</v>
      </c>
      <c r="G67" t="str">
        <f>"Sum" &amp; LEFT(B67,C67-1)</f>
        <v>SumS12Ay3A14A34</v>
      </c>
      <c r="H67" t="str">
        <f>SUBSTITUTE(SUBSTITUTE(A67,"[a","[xx_"),"[b","[yy_") &amp; " -&gt; " &amp; G67 &amp; ","</f>
        <v>SumAll[s[i1, i2]*\[Alpha][yy_, i3]*\[Alpha][i1, i4]*\[Alpha][i3, i4], {i1, i2, i3, i4}] -&gt; SumS12Ay3A14A34,</v>
      </c>
    </row>
    <row r="68" spans="1:8" x14ac:dyDescent="0.3">
      <c r="A68" s="1" t="s">
        <v>66</v>
      </c>
      <c r="B68" t="str">
        <f>SUBSTITUTE(SUBSTITUTE(SUBSTITUTE(SUBSTITUTE(SUBSTITUTE(SUBSTITUTE(SUBSTITUTE(SUBSTITUTE(SUBSTITUTE(SUBSTITUTE(SUBSTITUTE(A68,"SumAll[",""),"s","S"),"\[Alpha]","A"),"[",""),",",""),"i","")," ",""),"]",""),"*",""),"a","x"),"b","y")</f>
        <v>S12Ax1A23A34{1234}</v>
      </c>
      <c r="C68" s="2">
        <f>FIND("{",B68)</f>
        <v>13</v>
      </c>
      <c r="D68" s="2">
        <f>LEN(B68)-C68-1</f>
        <v>4</v>
      </c>
      <c r="E68" s="2">
        <f>IFERROR(SIGN(FIND("x",G68)),0)+IFERROR(SIGN(FIND("y",G68)),0)</f>
        <v>1</v>
      </c>
      <c r="G68" t="str">
        <f>"Sum" &amp; LEFT(B68,C68-1)</f>
        <v>SumS12Ax1A23A34</v>
      </c>
      <c r="H68" t="str">
        <f>SUBSTITUTE(SUBSTITUTE(A68,"[a","[xx_"),"[b","[yy_") &amp; " -&gt; " &amp; G68 &amp; ","</f>
        <v>SumAll[s[i1, i2]*\[Alpha][xx_, i1]*\[Alpha][i2, i3]*\[Alpha][i3, i4], {i1, i2, i3, i4}] -&gt; SumS12Ax1A23A34,</v>
      </c>
    </row>
    <row r="69" spans="1:8" x14ac:dyDescent="0.3">
      <c r="A69" s="1" t="s">
        <v>67</v>
      </c>
      <c r="B69" t="str">
        <f>SUBSTITUTE(SUBSTITUTE(SUBSTITUTE(SUBSTITUTE(SUBSTITUTE(SUBSTITUTE(SUBSTITUTE(SUBSTITUTE(SUBSTITUTE(SUBSTITUTE(SUBSTITUTE(A69,"SumAll[",""),"s","S"),"\[Alpha]","A"),"[",""),",",""),"i","")," ",""),"]",""),"*",""),"a","x"),"b","y")</f>
        <v>S12Ay1A23A34{1234}</v>
      </c>
      <c r="C69" s="2">
        <f>FIND("{",B69)</f>
        <v>13</v>
      </c>
      <c r="D69" s="2">
        <f>LEN(B69)-C69-1</f>
        <v>4</v>
      </c>
      <c r="E69" s="2">
        <f>IFERROR(SIGN(FIND("x",G69)),0)+IFERROR(SIGN(FIND("y",G69)),0)</f>
        <v>1</v>
      </c>
      <c r="G69" t="str">
        <f>"Sum" &amp; LEFT(B69,C69-1)</f>
        <v>SumS12Ay1A23A34</v>
      </c>
      <c r="H69" t="str">
        <f>SUBSTITUTE(SUBSTITUTE(A69,"[a","[xx_"),"[b","[yy_") &amp; " -&gt; " &amp; G69 &amp; ","</f>
        <v>SumAll[s[i1, i2]*\[Alpha][yy_, i1]*\[Alpha][i2, i3]*\[Alpha][i3, i4], {i1, i2, i3, i4}] -&gt; SumS12Ay1A23A34,</v>
      </c>
    </row>
    <row r="70" spans="1:8" x14ac:dyDescent="0.3">
      <c r="A70" s="1" t="s">
        <v>68</v>
      </c>
      <c r="B70" t="str">
        <f>SUBSTITUTE(SUBSTITUTE(SUBSTITUTE(SUBSTITUTE(SUBSTITUTE(SUBSTITUTE(SUBSTITUTE(SUBSTITUTE(SUBSTITUTE(SUBSTITUTE(SUBSTITUTE(A70,"SumAll[",""),"s","S"),"\[Alpha]","A"),"[",""),",",""),"i","")," ",""),"]",""),"*",""),"a","x"),"b","y")</f>
        <v>Sx1A12A23A34{1234}</v>
      </c>
      <c r="C70" s="2">
        <f>FIND("{",B70)</f>
        <v>13</v>
      </c>
      <c r="D70" s="2">
        <f>LEN(B70)-C70-1</f>
        <v>4</v>
      </c>
      <c r="E70" s="2">
        <f>IFERROR(SIGN(FIND("x",G70)),0)+IFERROR(SIGN(FIND("y",G70)),0)</f>
        <v>1</v>
      </c>
      <c r="G70" t="str">
        <f>"Sum" &amp; LEFT(B70,C70-1)</f>
        <v>SumSx1A12A23A34</v>
      </c>
      <c r="H70" t="str">
        <f>SUBSTITUTE(SUBSTITUTE(A70,"[a","[xx_"),"[b","[yy_") &amp; " -&gt; " &amp; G70 &amp; ","</f>
        <v>SumAll[s[xx_, i1]*\[Alpha][i1, i2]*\[Alpha][i2, i3]*\[Alpha][i3, i4], {i1, i2, i3, i4}] -&gt; SumSx1A12A23A34,</v>
      </c>
    </row>
    <row r="71" spans="1:8" x14ac:dyDescent="0.3">
      <c r="A71" s="1" t="s">
        <v>69</v>
      </c>
      <c r="B71" t="str">
        <f>SUBSTITUTE(SUBSTITUTE(SUBSTITUTE(SUBSTITUTE(SUBSTITUTE(SUBSTITUTE(SUBSTITUTE(SUBSTITUTE(SUBSTITUTE(SUBSTITUTE(SUBSTITUTE(A71,"SumAll[",""),"s","S"),"\[Alpha]","A"),"[",""),",",""),"i","")," ",""),"]",""),"*",""),"a","x"),"b","y")</f>
        <v>Sy1A12A23A34{1234}</v>
      </c>
      <c r="C71" s="2">
        <f>FIND("{",B71)</f>
        <v>13</v>
      </c>
      <c r="D71" s="2">
        <f>LEN(B71)-C71-1</f>
        <v>4</v>
      </c>
      <c r="E71" s="2">
        <f>IFERROR(SIGN(FIND("x",G71)),0)+IFERROR(SIGN(FIND("y",G71)),0)</f>
        <v>1</v>
      </c>
      <c r="G71" t="str">
        <f>"Sum" &amp; LEFT(B71,C71-1)</f>
        <v>SumSy1A12A23A34</v>
      </c>
      <c r="H71" t="str">
        <f>SUBSTITUTE(SUBSTITUTE(A71,"[a","[xx_"),"[b","[yy_") &amp; " -&gt; " &amp; G71 &amp; ","</f>
        <v>SumAll[s[yy_, i1]*\[Alpha][i1, i2]*\[Alpha][i2, i3]*\[Alpha][i3, i4], {i1, i2, i3, i4}] -&gt; SumSy1A12A23A34,</v>
      </c>
    </row>
    <row r="72" spans="1:8" x14ac:dyDescent="0.3">
      <c r="A72" s="4" t="s">
        <v>26</v>
      </c>
      <c r="B72" s="5" t="str">
        <f>SUBSTITUTE(SUBSTITUTE(SUBSTITUTE(SUBSTITUTE(SUBSTITUTE(SUBSTITUTE(SUBSTITUTE(SUBSTITUTE(SUBSTITUTE(SUBSTITUTE(SUBSTITUTE(A72,"SumAll[",""),"s","S"),"\[Alpha]","A"),"[",""),",",""),"i","")," ",""),"]",""),"*",""),"a","x"),"b","y")</f>
        <v>S12S13Ax2Ay3{123}</v>
      </c>
      <c r="C72" s="6">
        <f>FIND("{",B72)</f>
        <v>13</v>
      </c>
      <c r="D72" s="6">
        <f>LEN(B72)-C72-1</f>
        <v>3</v>
      </c>
      <c r="E72" s="6">
        <f>IFERROR(SIGN(FIND("x",G72)),0)+IFERROR(SIGN(FIND("y",G72)),0)</f>
        <v>2</v>
      </c>
      <c r="F72" s="6"/>
      <c r="G72" s="5" t="str">
        <f>"Sum" &amp; LEFT(B72,C72-1)</f>
        <v>SumS12S13Ax2Ay3</v>
      </c>
      <c r="H72" s="5" t="str">
        <f>SUBSTITUTE(SUBSTITUTE(A72,"[a","[xx_"),"[b","[yy_") &amp; " -&gt; " &amp; G72 &amp; ","</f>
        <v>SumAll[s[i1, i2]*s[i1, i3]*\[Alpha][xx_, i2]*\[Alpha][yy_, i3], {i1, i2, i3}] -&gt; SumS12S13Ax2Ay3,</v>
      </c>
    </row>
    <row r="73" spans="1:8" x14ac:dyDescent="0.3">
      <c r="A73" s="4" t="s">
        <v>27</v>
      </c>
      <c r="B73" s="5" t="str">
        <f>SUBSTITUTE(SUBSTITUTE(SUBSTITUTE(SUBSTITUTE(SUBSTITUTE(SUBSTITUTE(SUBSTITUTE(SUBSTITUTE(SUBSTITUTE(SUBSTITUTE(SUBSTITUTE(A73,"SumAll[",""),"s","S"),"\[Alpha]","A"),"[",""),",",""),"i","")," ",""),"]",""),"*",""),"a","x"),"b","y")</f>
        <v>Sy1S23Ax2A13{123}</v>
      </c>
      <c r="C73" s="6">
        <f>FIND("{",B73)</f>
        <v>13</v>
      </c>
      <c r="D73" s="6">
        <f>LEN(B73)-C73-1</f>
        <v>3</v>
      </c>
      <c r="E73" s="6">
        <f>IFERROR(SIGN(FIND("x",G73)),0)+IFERROR(SIGN(FIND("y",G73)),0)</f>
        <v>2</v>
      </c>
      <c r="F73" s="6"/>
      <c r="G73" s="5" t="str">
        <f>"Sum" &amp; LEFT(B73,C73-1)</f>
        <v>SumSy1S23Ax2A13</v>
      </c>
      <c r="H73" s="5" t="str">
        <f>SUBSTITUTE(SUBSTITUTE(A73,"[a","[xx_"),"[b","[yy_") &amp; " -&gt; " &amp; G73 &amp; ","</f>
        <v>SumAll[s[yy_, i1]*s[i2, i3]*\[Alpha][xx_, i2]*\[Alpha][i1, i3], {i1, i2, i3}] -&gt; SumSy1S23Ax2A13,</v>
      </c>
    </row>
    <row r="74" spans="1:8" x14ac:dyDescent="0.3">
      <c r="A74" s="4" t="s">
        <v>28</v>
      </c>
      <c r="B74" s="5" t="str">
        <f>SUBSTITUTE(SUBSTITUTE(SUBSTITUTE(SUBSTITUTE(SUBSTITUTE(SUBSTITUTE(SUBSTITUTE(SUBSTITUTE(SUBSTITUTE(SUBSTITUTE(SUBSTITUTE(A74,"SumAll[",""),"s","S"),"\[Alpha]","A"),"[",""),",",""),"i","")," ",""),"]",""),"*",""),"a","x"),"b","y")</f>
        <v>Sx1S23Ay2A13{123}</v>
      </c>
      <c r="C74" s="6">
        <f>FIND("{",B74)</f>
        <v>13</v>
      </c>
      <c r="D74" s="6">
        <f>LEN(B74)-C74-1</f>
        <v>3</v>
      </c>
      <c r="E74" s="6">
        <f>IFERROR(SIGN(FIND("x",G74)),0)+IFERROR(SIGN(FIND("y",G74)),0)</f>
        <v>2</v>
      </c>
      <c r="F74" s="6"/>
      <c r="G74" s="5" t="str">
        <f>"Sum" &amp; LEFT(B74,C74-1)</f>
        <v>SumSx1S23Ay2A13</v>
      </c>
      <c r="H74" s="5" t="str">
        <f>SUBSTITUTE(SUBSTITUTE(A74,"[a","[xx_"),"[b","[yy_") &amp; " -&gt; " &amp; G74 &amp; ","</f>
        <v>SumAll[s[xx_, i1]*s[i2, i3]*\[Alpha][yy_, i2]*\[Alpha][i1, i3], {i1, i2, i3}] -&gt; SumSx1S23Ay2A13,</v>
      </c>
    </row>
    <row r="75" spans="1:8" x14ac:dyDescent="0.3">
      <c r="A75" s="4" t="s">
        <v>30</v>
      </c>
      <c r="B75" s="5" t="str">
        <f>SUBSTITUTE(SUBSTITUTE(SUBSTITUTE(SUBSTITUTE(SUBSTITUTE(SUBSTITUTE(SUBSTITUTE(SUBSTITUTE(SUBSTITUTE(SUBSTITUTE(SUBSTITUTE(A75,"SumAll[",""),"s","S"),"\[Alpha]","A"),"[",""),",",""),"i","")," ",""),"]",""),"*",""),"a","x"),"b","y")</f>
        <v>Sy1S12Ax3A23{123}</v>
      </c>
      <c r="C75" s="6">
        <f>FIND("{",B75)</f>
        <v>13</v>
      </c>
      <c r="D75" s="6">
        <f>LEN(B75)-C75-1</f>
        <v>3</v>
      </c>
      <c r="E75" s="6">
        <f>IFERROR(SIGN(FIND("x",G75)),0)+IFERROR(SIGN(FIND("y",G75)),0)</f>
        <v>2</v>
      </c>
      <c r="F75" s="6"/>
      <c r="G75" s="5" t="str">
        <f>"Sum" &amp; LEFT(B75,C75-1)</f>
        <v>SumSy1S12Ax3A23</v>
      </c>
      <c r="H75" s="5" t="str">
        <f>SUBSTITUTE(SUBSTITUTE(A75,"[a","[xx_"),"[b","[yy_") &amp; " -&gt; " &amp; G75 &amp; ","</f>
        <v>SumAll[s[yy_, i1]*s[i1, i2]*\[Alpha][xx_, i3]*\[Alpha][i2, i3], {i1, i2, i3}] -&gt; SumSy1S12Ax3A23,</v>
      </c>
    </row>
    <row r="76" spans="1:8" x14ac:dyDescent="0.3">
      <c r="A76" s="4" t="s">
        <v>32</v>
      </c>
      <c r="B76" s="5" t="str">
        <f>SUBSTITUTE(SUBSTITUTE(SUBSTITUTE(SUBSTITUTE(SUBSTITUTE(SUBSTITUTE(SUBSTITUTE(SUBSTITUTE(SUBSTITUTE(SUBSTITUTE(SUBSTITUTE(A76,"SumAll[",""),"s","S"),"\[Alpha]","A"),"[",""),",",""),"i","")," ",""),"]",""),"*",""),"a","x"),"b","y")</f>
        <v>Sx1S12Ay3A23{123}</v>
      </c>
      <c r="C76" s="6">
        <f>FIND("{",B76)</f>
        <v>13</v>
      </c>
      <c r="D76" s="6">
        <f>LEN(B76)-C76-1</f>
        <v>3</v>
      </c>
      <c r="E76" s="6">
        <f>IFERROR(SIGN(FIND("x",G76)),0)+IFERROR(SIGN(FIND("y",G76)),0)</f>
        <v>2</v>
      </c>
      <c r="F76" s="6"/>
      <c r="G76" s="5" t="str">
        <f>"Sum" &amp; LEFT(B76,C76-1)</f>
        <v>SumSx1S12Ay3A23</v>
      </c>
      <c r="H76" s="5" t="str">
        <f>SUBSTITUTE(SUBSTITUTE(A76,"[a","[xx_"),"[b","[yy_") &amp; " -&gt; " &amp; G76 &amp; ","</f>
        <v>SumAll[s[xx_, i1]*s[i1, i2]*\[Alpha][yy_, i3]*\[Alpha][i2, i3], {i1, i2, i3}] -&gt; SumSx1S12Ay3A23,</v>
      </c>
    </row>
    <row r="77" spans="1:8" x14ac:dyDescent="0.3">
      <c r="A77" s="4" t="s">
        <v>33</v>
      </c>
      <c r="B77" s="5" t="str">
        <f>SUBSTITUTE(SUBSTITUTE(SUBSTITUTE(SUBSTITUTE(SUBSTITUTE(SUBSTITUTE(SUBSTITUTE(SUBSTITUTE(SUBSTITUTE(SUBSTITUTE(SUBSTITUTE(A77,"SumAll[",""),"s","S"),"\[Alpha]","A"),"[",""),",",""),"i","")," ",""),"]",""),"*",""),"a","x"),"b","y")</f>
        <v>Sx1Sy2A13A23{123}</v>
      </c>
      <c r="C77" s="6">
        <f>FIND("{",B77)</f>
        <v>13</v>
      </c>
      <c r="D77" s="6">
        <f>LEN(B77)-C77-1</f>
        <v>3</v>
      </c>
      <c r="E77" s="6">
        <f>IFERROR(SIGN(FIND("x",G77)),0)+IFERROR(SIGN(FIND("y",G77)),0)</f>
        <v>2</v>
      </c>
      <c r="F77" s="6"/>
      <c r="G77" s="5" t="str">
        <f>"Sum" &amp; LEFT(B77,C77-1)</f>
        <v>SumSx1Sy2A13A23</v>
      </c>
      <c r="H77" s="5" t="str">
        <f>SUBSTITUTE(SUBSTITUTE(A77,"[a","[xx_"),"[b","[yy_") &amp; " -&gt; " &amp; G77 &amp; ","</f>
        <v>SumAll[s[xx_, i1]*s[yy_, i2]*\[Alpha][i1, i3]*\[Alpha][i2, i3], {i1, i2, i3}] -&gt; SumSx1Sy2A13A23,</v>
      </c>
    </row>
    <row r="78" spans="1:8" x14ac:dyDescent="0.3">
      <c r="A78" s="4" t="s">
        <v>34</v>
      </c>
      <c r="B78" s="5" t="str">
        <f>SUBSTITUTE(SUBSTITUTE(SUBSTITUTE(SUBSTITUTE(SUBSTITUTE(SUBSTITUTE(SUBSTITUTE(SUBSTITUTE(SUBSTITUTE(SUBSTITUTE(SUBSTITUTE(A78,"SumAll[",""),"s","S"),"\[Alpha]","A"),"[",""),",",""),"i","")," ",""),"]",""),"*",""),"a","x"),"b","y")</f>
        <v>Ax1Ay2A13A23{123}</v>
      </c>
      <c r="C78" s="6">
        <f>FIND("{",B78)</f>
        <v>13</v>
      </c>
      <c r="D78" s="6">
        <f>LEN(B78)-C78-1</f>
        <v>3</v>
      </c>
      <c r="E78" s="6">
        <f>IFERROR(SIGN(FIND("x",G78)),0)+IFERROR(SIGN(FIND("y",G78)),0)</f>
        <v>2</v>
      </c>
      <c r="F78" s="6"/>
      <c r="G78" s="5" t="str">
        <f>"Sum" &amp; LEFT(B78,C78-1)</f>
        <v>SumAx1Ay2A13A23</v>
      </c>
      <c r="H78" s="5" t="str">
        <f>SUBSTITUTE(SUBSTITUTE(A78,"[a","[xx_"),"[b","[yy_") &amp; " -&gt; " &amp; G78 &amp; ","</f>
        <v>SumAll[\[Alpha][xx_, i1]*\[Alpha][yy_, i2]*\[Alpha][i1, i3]*\[Alpha][i2, i3], {i1, i2, i3}] -&gt; SumAx1Ay2A13A23,</v>
      </c>
    </row>
    <row r="79" spans="1:8" x14ac:dyDescent="0.3">
      <c r="A79" s="4" t="s">
        <v>46</v>
      </c>
      <c r="B79" s="5" t="str">
        <f>SUBSTITUTE(SUBSTITUTE(SUBSTITUTE(SUBSTITUTE(SUBSTITUTE(SUBSTITUTE(SUBSTITUTE(SUBSTITUTE(SUBSTITUTE(SUBSTITUTE(SUBSTITUTE(A79,"SumAll[",""),"s","S"),"\[Alpha]","A"),"[",""),",",""),"i","")," ",""),"]",""),"*",""),"a","x"),"b","y")</f>
        <v>Sy1S12S23Ax3{123}</v>
      </c>
      <c r="C79" s="6">
        <f>FIND("{",B79)</f>
        <v>13</v>
      </c>
      <c r="D79" s="6">
        <f>LEN(B79)-C79-1</f>
        <v>3</v>
      </c>
      <c r="E79" s="6">
        <f>IFERROR(SIGN(FIND("x",G79)),0)+IFERROR(SIGN(FIND("y",G79)),0)</f>
        <v>2</v>
      </c>
      <c r="F79" s="6"/>
      <c r="G79" s="5" t="str">
        <f>"Sum" &amp; LEFT(B79,C79-1)</f>
        <v>SumSy1S12S23Ax3</v>
      </c>
      <c r="H79" s="5" t="str">
        <f>SUBSTITUTE(SUBSTITUTE(A79,"[a","[xx_"),"[b","[yy_") &amp; " -&gt; " &amp; G79 &amp; ","</f>
        <v>SumAll[s[yy_, i1]*s[i1, i2]*s[i2, i3]*\[Alpha][xx_, i3], {i1, i2, i3}] -&gt; SumSy1S12S23Ax3,</v>
      </c>
    </row>
    <row r="80" spans="1:8" x14ac:dyDescent="0.3">
      <c r="A80" s="4" t="s">
        <v>48</v>
      </c>
      <c r="B80" s="5" t="str">
        <f>SUBSTITUTE(SUBSTITUTE(SUBSTITUTE(SUBSTITUTE(SUBSTITUTE(SUBSTITUTE(SUBSTITUTE(SUBSTITUTE(SUBSTITUTE(SUBSTITUTE(SUBSTITUTE(A80,"SumAll[",""),"s","S"),"\[Alpha]","A"),"[",""),",",""),"i","")," ",""),"]",""),"*",""),"a","x"),"b","y")</f>
        <v>Sx1S12S23Ay3{123}</v>
      </c>
      <c r="C80" s="6">
        <f>FIND("{",B80)</f>
        <v>13</v>
      </c>
      <c r="D80" s="6">
        <f>LEN(B80)-C80-1</f>
        <v>3</v>
      </c>
      <c r="E80" s="6">
        <f>IFERROR(SIGN(FIND("x",G80)),0)+IFERROR(SIGN(FIND("y",G80)),0)</f>
        <v>2</v>
      </c>
      <c r="F80" s="6"/>
      <c r="G80" s="5" t="str">
        <f>"Sum" &amp; LEFT(B80,C80-1)</f>
        <v>SumSx1S12S23Ay3</v>
      </c>
      <c r="H80" s="5" t="str">
        <f>SUBSTITUTE(SUBSTITUTE(A80,"[a","[xx_"),"[b","[yy_") &amp; " -&gt; " &amp; G80 &amp; ","</f>
        <v>SumAll[s[xx_, i1]*s[i1, i2]*s[i2, i3]*\[Alpha][yy_, i3], {i1, i2, i3}] -&gt; SumSx1S12S23Ay3,</v>
      </c>
    </row>
    <row r="81" spans="1:8" x14ac:dyDescent="0.3">
      <c r="A81" s="4" t="s">
        <v>50</v>
      </c>
      <c r="B81" s="5" t="str">
        <f>SUBSTITUTE(SUBSTITUTE(SUBSTITUTE(SUBSTITUTE(SUBSTITUTE(SUBSTITUTE(SUBSTITUTE(SUBSTITUTE(SUBSTITUTE(SUBSTITUTE(SUBSTITUTE(A81,"SumAll[",""),"s","S"),"\[Alpha]","A"),"[",""),",",""),"i","")," ",""),"]",""),"*",""),"a","x"),"b","y")</f>
        <v>Sx1Sy2S23A13{123}</v>
      </c>
      <c r="C81" s="6">
        <f>FIND("{",B81)</f>
        <v>13</v>
      </c>
      <c r="D81" s="6">
        <f>LEN(B81)-C81-1</f>
        <v>3</v>
      </c>
      <c r="E81" s="6">
        <f>IFERROR(SIGN(FIND("x",G81)),0)+IFERROR(SIGN(FIND("y",G81)),0)</f>
        <v>2</v>
      </c>
      <c r="F81" s="6"/>
      <c r="G81" s="5" t="str">
        <f>"Sum" &amp; LEFT(B81,C81-1)</f>
        <v>SumSx1Sy2S23A13</v>
      </c>
      <c r="H81" s="5" t="str">
        <f>SUBSTITUTE(SUBSTITUTE(A81,"[a","[xx_"),"[b","[yy_") &amp; " -&gt; " &amp; G81 &amp; ","</f>
        <v>SumAll[s[xx_, i1]*s[yy_, i2]*s[i2, i3]*\[Alpha][i1, i3], {i1, i2, i3}] -&gt; SumSx1Sy2S23A13,</v>
      </c>
    </row>
    <row r="82" spans="1:8" x14ac:dyDescent="0.3">
      <c r="A82" s="4" t="s">
        <v>53</v>
      </c>
      <c r="B82" s="5" t="str">
        <f>SUBSTITUTE(SUBSTITUTE(SUBSTITUTE(SUBSTITUTE(SUBSTITUTE(SUBSTITUTE(SUBSTITUTE(SUBSTITUTE(SUBSTITUTE(SUBSTITUTE(SUBSTITUTE(A82,"SumAll[",""),"s","S"),"\[Alpha]","A"),"[",""),",",""),"i","")," ",""),"]",""),"*",""),"a","x"),"b","y")</f>
        <v>Sx1Sy2S13A23{123}</v>
      </c>
      <c r="C82" s="6">
        <f>FIND("{",B82)</f>
        <v>13</v>
      </c>
      <c r="D82" s="6">
        <f>LEN(B82)-C82-1</f>
        <v>3</v>
      </c>
      <c r="E82" s="6">
        <f>IFERROR(SIGN(FIND("x",G82)),0)+IFERROR(SIGN(FIND("y",G82)),0)</f>
        <v>2</v>
      </c>
      <c r="F82" s="6"/>
      <c r="G82" s="5" t="str">
        <f>"Sum" &amp; LEFT(B82,C82-1)</f>
        <v>SumSx1Sy2S13A23</v>
      </c>
      <c r="H82" s="5" t="str">
        <f>SUBSTITUTE(SUBSTITUTE(A82,"[a","[xx_"),"[b","[yy_") &amp; " -&gt; " &amp; G82 &amp; ","</f>
        <v>SumAll[s[xx_, i1]*s[yy_, i2]*s[i1, i3]*\[Alpha][i2, i3], {i1, i2, i3}] -&gt; SumSx1Sy2S13A23,</v>
      </c>
    </row>
    <row r="83" spans="1:8" x14ac:dyDescent="0.3">
      <c r="A83" s="4" t="s">
        <v>56</v>
      </c>
      <c r="B83" s="5" t="str">
        <f>SUBSTITUTE(SUBSTITUTE(SUBSTITUTE(SUBSTITUTE(SUBSTITUTE(SUBSTITUTE(SUBSTITUTE(SUBSTITUTE(SUBSTITUTE(SUBSTITUTE(SUBSTITUTE(A83,"SumAll[",""),"s","S"),"\[Alpha]","A"),"[",""),",",""),"i","")," ",""),"]",""),"*",""),"a","x"),"b","y")</f>
        <v>S12Ax3Ay1A23{123}</v>
      </c>
      <c r="C83" s="6">
        <f>FIND("{",B83)</f>
        <v>13</v>
      </c>
      <c r="D83" s="6">
        <f>LEN(B83)-C83-1</f>
        <v>3</v>
      </c>
      <c r="E83" s="6">
        <f>IFERROR(SIGN(FIND("x",G83)),0)+IFERROR(SIGN(FIND("y",G83)),0)</f>
        <v>2</v>
      </c>
      <c r="F83" s="6"/>
      <c r="G83" s="5" t="str">
        <f>"Sum" &amp; LEFT(B83,C83-1)</f>
        <v>SumS12Ax3Ay1A23</v>
      </c>
      <c r="H83" s="5" t="str">
        <f>SUBSTITUTE(SUBSTITUTE(A83,"[a","[xx_"),"[b","[yy_") &amp; " -&gt; " &amp; G83 &amp; ","</f>
        <v>SumAll[s[i1, i2]*\[Alpha][xx_, i3]*\[Alpha][yy_, i1]*\[Alpha][i2, i3], {i1, i2, i3}] -&gt; SumS12Ax3Ay1A23,</v>
      </c>
    </row>
    <row r="84" spans="1:8" x14ac:dyDescent="0.3">
      <c r="A84" s="4" t="s">
        <v>57</v>
      </c>
      <c r="B84" s="5" t="str">
        <f>SUBSTITUTE(SUBSTITUTE(SUBSTITUTE(SUBSTITUTE(SUBSTITUTE(SUBSTITUTE(SUBSTITUTE(SUBSTITUTE(SUBSTITUTE(SUBSTITUTE(SUBSTITUTE(A84,"SumAll[",""),"s","S"),"\[Alpha]","A"),"[",""),",",""),"i","")," ",""),"]",""),"*",""),"a","x"),"b","y")</f>
        <v>S12Ax1Ay3A23{123}</v>
      </c>
      <c r="C84" s="6">
        <f>FIND("{",B84)</f>
        <v>13</v>
      </c>
      <c r="D84" s="6">
        <f>LEN(B84)-C84-1</f>
        <v>3</v>
      </c>
      <c r="E84" s="6">
        <f>IFERROR(SIGN(FIND("x",G84)),0)+IFERROR(SIGN(FIND("y",G84)),0)</f>
        <v>2</v>
      </c>
      <c r="F84" s="6"/>
      <c r="G84" s="5" t="str">
        <f>"Sum" &amp; LEFT(B84,C84-1)</f>
        <v>SumS12Ax1Ay3A23</v>
      </c>
      <c r="H84" s="5" t="str">
        <f>SUBSTITUTE(SUBSTITUTE(A84,"[a","[xx_"),"[b","[yy_") &amp; " -&gt; " &amp; G84 &amp; ","</f>
        <v>SumAll[s[i1, i2]*\[Alpha][xx_, i1]*\[Alpha][yy_, i3]*\[Alpha][i2, i3], {i1, i2, i3}] -&gt; SumS12Ax1Ay3A23,</v>
      </c>
    </row>
    <row r="85" spans="1:8" x14ac:dyDescent="0.3">
      <c r="A85" s="4" t="s">
        <v>58</v>
      </c>
      <c r="B85" s="5" t="str">
        <f>SUBSTITUTE(SUBSTITUTE(SUBSTITUTE(SUBSTITUTE(SUBSTITUTE(SUBSTITUTE(SUBSTITUTE(SUBSTITUTE(SUBSTITUTE(SUBSTITUTE(SUBSTITUTE(A85,"SumAll[",""),"s","S"),"\[Alpha]","A"),"[",""),",",""),"i","")," ",""),"]",""),"*",""),"a","x"),"b","y")</f>
        <v>Sy1Ax2A13A23{123}</v>
      </c>
      <c r="C85" s="6">
        <f>FIND("{",B85)</f>
        <v>13</v>
      </c>
      <c r="D85" s="6">
        <f>LEN(B85)-C85-1</f>
        <v>3</v>
      </c>
      <c r="E85" s="6">
        <f>IFERROR(SIGN(FIND("x",G85)),0)+IFERROR(SIGN(FIND("y",G85)),0)</f>
        <v>2</v>
      </c>
      <c r="F85" s="6"/>
      <c r="G85" s="5" t="str">
        <f>"Sum" &amp; LEFT(B85,C85-1)</f>
        <v>SumSy1Ax2A13A23</v>
      </c>
      <c r="H85" s="5" t="str">
        <f>SUBSTITUTE(SUBSTITUTE(A85,"[a","[xx_"),"[b","[yy_") &amp; " -&gt; " &amp; G85 &amp; ","</f>
        <v>SumAll[s[yy_, i1]*\[Alpha][xx_, i2]*\[Alpha][i1, i3]*\[Alpha][i2, i3], {i1, i2, i3}] -&gt; SumSy1Ax2A13A23,</v>
      </c>
    </row>
    <row r="86" spans="1:8" x14ac:dyDescent="0.3">
      <c r="A86" s="4" t="s">
        <v>59</v>
      </c>
      <c r="B86" s="5" t="str">
        <f>SUBSTITUTE(SUBSTITUTE(SUBSTITUTE(SUBSTITUTE(SUBSTITUTE(SUBSTITUTE(SUBSTITUTE(SUBSTITUTE(SUBSTITUTE(SUBSTITUTE(SUBSTITUTE(A86,"SumAll[",""),"s","S"),"\[Alpha]","A"),"[",""),",",""),"i","")," ",""),"]",""),"*",""),"a","x"),"b","y")</f>
        <v>Sx1Ay2A13A23{123}</v>
      </c>
      <c r="C86" s="6">
        <f>FIND("{",B86)</f>
        <v>13</v>
      </c>
      <c r="D86" s="6">
        <f>LEN(B86)-C86-1</f>
        <v>3</v>
      </c>
      <c r="E86" s="6">
        <f>IFERROR(SIGN(FIND("x",G86)),0)+IFERROR(SIGN(FIND("y",G86)),0)</f>
        <v>2</v>
      </c>
      <c r="F86" s="6"/>
      <c r="G86" s="5" t="str">
        <f>"Sum" &amp; LEFT(B86,C86-1)</f>
        <v>SumSx1Ay2A13A23</v>
      </c>
      <c r="H86" s="5" t="str">
        <f>SUBSTITUTE(SUBSTITUTE(A86,"[a","[xx_"),"[b","[yy_") &amp; " -&gt; " &amp; G86 &amp; ","</f>
        <v>SumAll[s[xx_, i1]*\[Alpha][yy_, i2]*\[Alpha][i1, i3]*\[Alpha][i2, i3], {i1, i2, i3}] -&gt; SumSx1Ay2A13A23,</v>
      </c>
    </row>
    <row r="87" spans="1:8" x14ac:dyDescent="0.3">
      <c r="A87" s="1"/>
    </row>
  </sheetData>
  <sortState ref="A42:G86">
    <sortCondition ref="E42:E86"/>
    <sortCondition descending="1" ref="D42:D86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2014-03-03T19:54:16Z</dcterms:created>
  <dcterms:modified xsi:type="dcterms:W3CDTF">2014-03-04T03:51:08Z</dcterms:modified>
</cp:coreProperties>
</file>