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STM\STM_200\YExpr\"/>
    </mc:Choice>
  </mc:AlternateContent>
  <bookViews>
    <workbookView xWindow="0" yWindow="0" windowWidth="30720" windowHeight="15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K27" i="1" l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E42" i="1"/>
  <c r="I42" i="1" l="1"/>
  <c r="B71" i="1"/>
  <c r="C71" i="1" s="1"/>
  <c r="D71" i="1" s="1"/>
  <c r="B70" i="1"/>
  <c r="B69" i="1"/>
  <c r="B68" i="1"/>
  <c r="C68" i="1" s="1"/>
  <c r="D68" i="1" s="1"/>
  <c r="B67" i="1"/>
  <c r="B66" i="1"/>
  <c r="B65" i="1"/>
  <c r="B64" i="1"/>
  <c r="B63" i="1"/>
  <c r="C63" i="1" s="1"/>
  <c r="D63" i="1" s="1"/>
  <c r="B62" i="1"/>
  <c r="B86" i="1"/>
  <c r="B85" i="1"/>
  <c r="B84" i="1"/>
  <c r="B83" i="1"/>
  <c r="B61" i="1"/>
  <c r="B60" i="1"/>
  <c r="B82" i="1"/>
  <c r="C82" i="1" s="1"/>
  <c r="D82" i="1" s="1"/>
  <c r="B59" i="1"/>
  <c r="B58" i="1"/>
  <c r="B81" i="1"/>
  <c r="C81" i="1" s="1"/>
  <c r="D81" i="1" s="1"/>
  <c r="B57" i="1"/>
  <c r="B80" i="1"/>
  <c r="B56" i="1"/>
  <c r="B79" i="1"/>
  <c r="C79" i="1" s="1"/>
  <c r="D79" i="1" s="1"/>
  <c r="B55" i="1"/>
  <c r="C55" i="1" s="1"/>
  <c r="B54" i="1"/>
  <c r="B53" i="1"/>
  <c r="B52" i="1"/>
  <c r="B51" i="1"/>
  <c r="C51" i="1" s="1"/>
  <c r="B50" i="1"/>
  <c r="C50" i="1" s="1"/>
  <c r="D50" i="1" s="1"/>
  <c r="B49" i="1"/>
  <c r="B48" i="1"/>
  <c r="B47" i="1"/>
  <c r="B46" i="1"/>
  <c r="B45" i="1"/>
  <c r="B44" i="1"/>
  <c r="B78" i="1"/>
  <c r="C78" i="1" s="1"/>
  <c r="B77" i="1"/>
  <c r="C77" i="1" s="1"/>
  <c r="D77" i="1" s="1"/>
  <c r="B76" i="1"/>
  <c r="B43" i="1"/>
  <c r="B75" i="1"/>
  <c r="B42" i="1"/>
  <c r="B74" i="1"/>
  <c r="B73" i="1"/>
  <c r="B72" i="1"/>
  <c r="C72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J24" i="1" l="1"/>
  <c r="J10" i="1"/>
  <c r="D17" i="1"/>
  <c r="D14" i="1"/>
  <c r="J79" i="1"/>
  <c r="C83" i="1"/>
  <c r="D83" i="1" s="1"/>
  <c r="J4" i="1"/>
  <c r="J7" i="1"/>
  <c r="D11" i="1"/>
  <c r="J14" i="1"/>
  <c r="J17" i="1"/>
  <c r="D22" i="1"/>
  <c r="D5" i="1"/>
  <c r="J11" i="1"/>
  <c r="D18" i="1"/>
  <c r="J22" i="1"/>
  <c r="D25" i="1"/>
  <c r="D4" i="1"/>
  <c r="D7" i="1"/>
  <c r="J5" i="1"/>
  <c r="D8" i="1"/>
  <c r="D12" i="1"/>
  <c r="D15" i="1"/>
  <c r="J18" i="1"/>
  <c r="J25" i="1"/>
  <c r="C75" i="1"/>
  <c r="D75" i="1" s="1"/>
  <c r="C80" i="1"/>
  <c r="J80" i="1" s="1"/>
  <c r="C66" i="1"/>
  <c r="J66" i="1" s="1"/>
  <c r="J8" i="1"/>
  <c r="J12" i="1"/>
  <c r="J15" i="1"/>
  <c r="D19" i="1"/>
  <c r="D23" i="1"/>
  <c r="D26" i="1"/>
  <c r="C47" i="1"/>
  <c r="D47" i="1" s="1"/>
  <c r="J55" i="1"/>
  <c r="C60" i="1"/>
  <c r="D60" i="1" s="1"/>
  <c r="C85" i="1"/>
  <c r="D85" i="1" s="1"/>
  <c r="D6" i="1"/>
  <c r="D9" i="1"/>
  <c r="D13" i="1"/>
  <c r="J19" i="1"/>
  <c r="J23" i="1"/>
  <c r="J26" i="1"/>
  <c r="D3" i="1"/>
  <c r="J6" i="1"/>
  <c r="J9" i="1"/>
  <c r="J13" i="1"/>
  <c r="D16" i="1"/>
  <c r="D21" i="1"/>
  <c r="D27" i="1"/>
  <c r="J81" i="1"/>
  <c r="J68" i="1"/>
  <c r="J3" i="1"/>
  <c r="D10" i="1"/>
  <c r="J16" i="1"/>
  <c r="J21" i="1"/>
  <c r="D24" i="1"/>
  <c r="J27" i="1"/>
  <c r="J78" i="1"/>
  <c r="D78" i="1"/>
  <c r="J51" i="1"/>
  <c r="D51" i="1"/>
  <c r="J77" i="1"/>
  <c r="C44" i="1"/>
  <c r="J44" i="1" s="1"/>
  <c r="J50" i="1"/>
  <c r="C52" i="1"/>
  <c r="J52" i="1" s="1"/>
  <c r="D55" i="1"/>
  <c r="C56" i="1"/>
  <c r="D56" i="1" s="1"/>
  <c r="J82" i="1"/>
  <c r="C61" i="1"/>
  <c r="J61" i="1" s="1"/>
  <c r="J63" i="1"/>
  <c r="C65" i="1"/>
  <c r="D65" i="1" s="1"/>
  <c r="J71" i="1"/>
  <c r="J75" i="1"/>
  <c r="C76" i="1"/>
  <c r="J76" i="1" s="1"/>
  <c r="D44" i="1"/>
  <c r="C49" i="1"/>
  <c r="J49" i="1" s="1"/>
  <c r="C59" i="1"/>
  <c r="J59" i="1" s="1"/>
  <c r="D61" i="1"/>
  <c r="C62" i="1"/>
  <c r="J62" i="1" s="1"/>
  <c r="C70" i="1"/>
  <c r="J70" i="1" s="1"/>
  <c r="C73" i="1"/>
  <c r="J73" i="1" s="1"/>
  <c r="C42" i="1"/>
  <c r="J42" i="1" s="1"/>
  <c r="C46" i="1"/>
  <c r="J46" i="1" s="1"/>
  <c r="D49" i="1"/>
  <c r="C54" i="1"/>
  <c r="J54" i="1" s="1"/>
  <c r="C57" i="1"/>
  <c r="D57" i="1" s="1"/>
  <c r="C84" i="1"/>
  <c r="D84" i="1" s="1"/>
  <c r="C67" i="1"/>
  <c r="D67" i="1" s="1"/>
  <c r="C64" i="1"/>
  <c r="J64" i="1" s="1"/>
  <c r="C43" i="1"/>
  <c r="D43" i="1" s="1"/>
  <c r="C48" i="1"/>
  <c r="D48" i="1" s="1"/>
  <c r="C58" i="1"/>
  <c r="D58" i="1" s="1"/>
  <c r="C86" i="1"/>
  <c r="D86" i="1" s="1"/>
  <c r="C69" i="1"/>
  <c r="J69" i="1" s="1"/>
  <c r="C74" i="1"/>
  <c r="J74" i="1" s="1"/>
  <c r="C45" i="1"/>
  <c r="J45" i="1" s="1"/>
  <c r="C53" i="1"/>
  <c r="J53" i="1" s="1"/>
  <c r="D72" i="1"/>
  <c r="C2" i="1"/>
  <c r="J2" i="1" s="1"/>
  <c r="J72" i="1"/>
  <c r="E24" i="1" l="1"/>
  <c r="E59" i="1"/>
  <c r="E61" i="1"/>
  <c r="D46" i="1"/>
  <c r="E82" i="1"/>
  <c r="E81" i="1"/>
  <c r="E66" i="1"/>
  <c r="E79" i="1"/>
  <c r="E64" i="1"/>
  <c r="E68" i="1"/>
  <c r="D42" i="1"/>
  <c r="E80" i="1"/>
  <c r="E69" i="1"/>
  <c r="E70" i="1"/>
  <c r="E71" i="1"/>
  <c r="E62" i="1"/>
  <c r="E63" i="1"/>
  <c r="E2" i="1"/>
  <c r="E50" i="1"/>
  <c r="E19" i="1"/>
  <c r="E44" i="1"/>
  <c r="E21" i="1"/>
  <c r="J83" i="1"/>
  <c r="E75" i="1"/>
  <c r="E72" i="1"/>
  <c r="E27" i="1"/>
  <c r="J47" i="1"/>
  <c r="D52" i="1"/>
  <c r="E77" i="1"/>
  <c r="E16" i="1"/>
  <c r="E13" i="1"/>
  <c r="E25" i="1"/>
  <c r="E17" i="1"/>
  <c r="E23" i="1"/>
  <c r="E53" i="1"/>
  <c r="E49" i="1"/>
  <c r="E9" i="1"/>
  <c r="E15" i="1"/>
  <c r="E18" i="1"/>
  <c r="E14" i="1"/>
  <c r="E78" i="1"/>
  <c r="E54" i="1"/>
  <c r="E45" i="1"/>
  <c r="E46" i="1"/>
  <c r="E74" i="1"/>
  <c r="E51" i="1"/>
  <c r="E3" i="1"/>
  <c r="E6" i="1"/>
  <c r="E12" i="1"/>
  <c r="E10" i="1"/>
  <c r="D70" i="1"/>
  <c r="E73" i="1"/>
  <c r="E76" i="1"/>
  <c r="E8" i="1"/>
  <c r="E22" i="1"/>
  <c r="E7" i="1"/>
  <c r="E52" i="1"/>
  <c r="E26" i="1"/>
  <c r="E55" i="1"/>
  <c r="E4" i="1"/>
  <c r="D2" i="1"/>
  <c r="E5" i="1"/>
  <c r="E11" i="1"/>
  <c r="D73" i="1"/>
  <c r="J84" i="1"/>
  <c r="J85" i="1"/>
  <c r="J65" i="1"/>
  <c r="D45" i="1"/>
  <c r="D59" i="1"/>
  <c r="D66" i="1"/>
  <c r="D69" i="1"/>
  <c r="J43" i="1"/>
  <c r="J57" i="1"/>
  <c r="D80" i="1"/>
  <c r="D74" i="1"/>
  <c r="J60" i="1"/>
  <c r="J56" i="1"/>
  <c r="J48" i="1"/>
  <c r="D62" i="1"/>
  <c r="D76" i="1"/>
  <c r="J67" i="1"/>
  <c r="D64" i="1"/>
  <c r="J86" i="1"/>
  <c r="J58" i="1"/>
  <c r="D54" i="1"/>
  <c r="D53" i="1"/>
  <c r="E58" i="1" l="1"/>
  <c r="E86" i="1"/>
  <c r="E56" i="1"/>
  <c r="E60" i="1"/>
  <c r="E65" i="1"/>
  <c r="E85" i="1"/>
  <c r="E67" i="1"/>
  <c r="E57" i="1"/>
  <c r="E84" i="1"/>
  <c r="E83" i="1"/>
  <c r="E48" i="1"/>
  <c r="E43" i="1"/>
  <c r="E47" i="1"/>
</calcChain>
</file>

<file path=xl/sharedStrings.xml><?xml version="1.0" encoding="utf-8"?>
<sst xmlns="http://schemas.openxmlformats.org/spreadsheetml/2006/main" count="88" uniqueCount="79">
  <si>
    <t>SumAll[s[i1, i2]*s[i3, i4]*\[Alpha][i1, i5]*\[Alpha][i2, i6]*\[Alpha][i3, i5], {i1, i2, i3, i4, i5, i6}]</t>
  </si>
  <si>
    <t>SumAll[s[i1, i2]*s[i1, i3]*s[i4, i5]*\[Alpha][i2, i4]*\[Alpha][i3, i6], {i1, i2, i3, i4, i5, i6}]</t>
  </si>
  <si>
    <t>SumAll[s[i1, i2]*s[i3, i4]*\[Alpha][i1, i5]*\[Alpha][i2, i6]*\[Alpha][i3, i6], {i1, i2, i3, i4, i5, i6}]</t>
  </si>
  <si>
    <t>SumAll[s[i1, i2]*s[i3, i4]*\[Alpha][i1, i3]*\[Alpha][i2, i5]*\[Alpha][i4, i6], {i1, i2, i3, i4, i5, i6}]</t>
  </si>
  <si>
    <t>SumAll[s[i1, i2]*s[i1, i3]*s[i4, i5]*\[Alpha][i2, i6]*\[Alpha][i4, i6], {i1, i2, i3, i4, i5, i6}]</t>
  </si>
  <si>
    <t>SumAll[s[i1, i2]*s[i1, i3]*s[i2, i4]*\[Alpha][i3, i5]*\[Alpha][i4, i6], {i1, i2, i3, i4, i5, i6}]</t>
  </si>
  <si>
    <t>SumAll[s[i1, i2]*s[i1, i3]*\[Alpha][i2, i4]*\[Alpha][i3, i5]*\[Alpha][i4, i6], {i1, i2, i3, i4, i5, i6}]</t>
  </si>
  <si>
    <t>SumAll[s[i1, i2]*s[i1, i3]*s[i4, i5]*\[Alpha][i2, i4]*\[Alpha][i5, i6], {i1, i2, i3, i4, i5, i6}]</t>
  </si>
  <si>
    <t>SumAll[s[i1, i2]*s[i3, i4]*\[Alpha][i1, i3]*\[Alpha][i2, i5]*\[Alpha][i5, i6], {i1, i2, i3, i4, i5, i6}]</t>
  </si>
  <si>
    <t>SumAll[s[i1, i2]*\[Alpha][i1, i3]*\[Alpha][i2, i5]*\[Alpha][i3, i4]*\[Alpha][i5, i6], {i1, i2, i3, i4, i5, i6}]</t>
  </si>
  <si>
    <t>SumAll[s[i1, i2]*s[i1, i3]*s[i2, i4]*\[Alpha][i3, i5]*\[Alpha][i5, i6], {i1, i2, i3, i4, i5, i6}]</t>
  </si>
  <si>
    <t>SumAll[s[i1, i2]*s[i1, i3]*\[Alpha][i2, i4]*\[Alpha][i3, i5]*\[Alpha][i5, i6], {i1, i2, i3, i4, i5, i6}]</t>
  </si>
  <si>
    <t>SumAll[s[i1, i2]*\[Alpha][i1, i3]*\[Alpha][i2, i4]*\[Alpha][i3, i5]*\[Alpha][i5, i6], {i1, i2, i3, i4, i5, i6}]</t>
  </si>
  <si>
    <t>SumAll[s[i1, i2]*s[i3, i4]*\[Alpha][i1, i5]*\[Alpha][i3, i6]*\[Alpha][i5, i6], {i1, i2, i3, i4, i5, i6}]</t>
  </si>
  <si>
    <t>SumAll[s[i1, i2]*s[i3, i4]*\[Alpha][i1, i3]*\[Alpha][i4, i5]*\[Alpha][i5, i6], {i1, i2, i3, i4, i5, i6}]</t>
  </si>
  <si>
    <t>SumAll[s[i1, i2]*\[Alpha][i1, i3]*\[Alpha][i2, i4]*\[Alpha][i4, i5]*\[Alpha][i5, i6], {i1, i2, i3, i4, i5, i6}]</t>
  </si>
  <si>
    <t>SumAll[\[Alpha][i1, i2]*\[Alpha][i1, i3]*\[Alpha][i2, i4]*\[Alpha][i4, i5]*\[Alpha][i5, i6], {i1, i2, i3, i4, i5, i6}]</t>
  </si>
  <si>
    <t>SumAll[s[i1, i2]*\[Alpha][i1, i3]*\[Alpha][i3, i4]*\[Alpha][i4, i5]*\[Alpha][i5, i6], {i1, i2, i3, i4, i5, i6}]</t>
  </si>
  <si>
    <t>SumAll[s[i1, i2]*s[i1, i3]*s[i2, i4]*s[i3, i5]*\[Alpha][i4, i5], {i1, i2, i3, i4, i5}]</t>
  </si>
  <si>
    <t>SumAll[s[i1, i2]*s[i3, i4]*\[Alpha][i1, i3]*\[Alpha][i2, i5]*\[Alpha][i4, i5], {i1, i2, i3, i4, i5}]</t>
  </si>
  <si>
    <t>SumAll[s[i1, i2]*\[Alpha][i1, i3]*\[Alpha][i2, i5]*\[Alpha][i3, i4]*\[Alpha][i4, i5], {i1, i2, i3, i4, i5}]</t>
  </si>
  <si>
    <t>SumAll[s[i1, i2]*s[i1, i3]*s[i2, i4]*\[Alpha][i3, i5]*\[Alpha][i4, i5], {i1, i2, i3, i4, i5}]</t>
  </si>
  <si>
    <t>SumAll[s[i1, i2]*s[i1, i3]*\[Alpha][i2, i4]*\[Alpha][i3, i5]*\[Alpha][i4, i5], {i1, i2, i3, i4, i5}]</t>
  </si>
  <si>
    <t>SumAll[s[i1, i2]*\[Alpha][i1, i3]*\[Alpha][i2, i4]*\[Alpha][i3, i5]*\[Alpha][i4, i5], {i1, i2, i3, i4, i5}]</t>
  </si>
  <si>
    <t>SumAll[\[Alpha][i1, i2]*\[Alpha][i1, i3]*\[Alpha][i2, i4]*\[Alpha][i3, i5]*\[Alpha][i4, i5], {i1, i2, i3, i4, i5}])</t>
  </si>
  <si>
    <t>Rule</t>
  </si>
  <si>
    <t>SumAll[s[i1, i2]*s[i1, i3]*\[Alpha][a, i2]*\[Alpha][b, i3], {i1, i2, i3}]</t>
  </si>
  <si>
    <t>SumAll[s[b, i1]*s[i2, i3]*\[Alpha][a, i2]*\[Alpha][i1, i3], {i1, i2, i3}]</t>
  </si>
  <si>
    <t>SumAll[s[a, i1]*s[i2, i3]*\[Alpha][b, i2]*\[Alpha][i1, i3], {i1, i2, i3}]</t>
  </si>
  <si>
    <t>SumAll[s[i1, i2]*s[i3, i4]*\[Alpha][a, i1]*\[Alpha][i2, i3], {i1, i2, i3, i4}]</t>
  </si>
  <si>
    <t>SumAll[s[b, i1]*s[i1, i2]*\[Alpha][a, i3]*\[Alpha][i2, i3], {i1, i2, i3}]</t>
  </si>
  <si>
    <t>SumAll[s[i1, i2]*s[i3, i4]*\[Alpha][b, i1]*\[Alpha][i2, i3], {i1, i2, i3, i4}]</t>
  </si>
  <si>
    <t>SumAll[s[a, i1]*s[i1, i2]*\[Alpha][b, i3]*\[Alpha][i2, i3], {i1, i2, i3}]</t>
  </si>
  <si>
    <t>SumAll[s[a, i1]*s[b, i2]*\[Alpha][i1, i3]*\[Alpha][i2, i3], {i1, i2, i3}]</t>
  </si>
  <si>
    <t>SumAll[\[Alpha][a, i1]*\[Alpha][b, i2]*\[Alpha][i1, i3]*\[Alpha][i2, i3], {i1, i2, i3}]</t>
  </si>
  <si>
    <t>SumAll[s[i1, i2]*s[i1, i3]*\[Alpha][a, i4]*\[Alpha][i2, i4], {i1, i2, i3, i4}]</t>
  </si>
  <si>
    <t>SumAll[s[i1, i2]*s[i1, i3]*\[Alpha][b, i4]*\[Alpha][i2, i4], {i1, i2, i3, i4}]</t>
  </si>
  <si>
    <t>SumAll[s[a, i1]*s[i2, i3]*\[Alpha][i1, i4]*\[Alpha][i2, i4], {i1, i2, i3, i4}]</t>
  </si>
  <si>
    <t>SumAll[s[b, i1]*s[i2, i3]*\[Alpha][i1, i4]*\[Alpha][i2, i4], {i1, i2, i3, i4}]</t>
  </si>
  <si>
    <t>SumAll[s[i1, i2]*s[i1, i3]*\[Alpha][a, i2]*\[Alpha][i3, i4], {i1, i2, i3, i4}]</t>
  </si>
  <si>
    <t>SumAll[s[i1, i2]*s[i1, i3]*\[Alpha][b, i2]*\[Alpha][i3, i4], {i1, i2, i3, i4}]</t>
  </si>
  <si>
    <t>SumAll[s[a, i1]*s[i2, i3]*\[Alpha][i1, i2]*\[Alpha][i3, i4], {i1, i2, i3, i4}]</t>
  </si>
  <si>
    <t>SumAll[s[b, i1]*s[i2, i3]*\[Alpha][i1, i2]*\[Alpha][i3, i4], {i1, i2, i3, i4}]</t>
  </si>
  <si>
    <t>SumAll[s[a, i1]*s[i1, i2]*\[Alpha][i2, i3]*\[Alpha][i3, i4], {i1, i2, i3, i4}]</t>
  </si>
  <si>
    <t>SumAll[s[b, i1]*s[i1, i2]*\[Alpha][i2, i3]*\[Alpha][i3, i4], {i1, i2, i3, i4}]</t>
  </si>
  <si>
    <t>SumAll[\[Alpha][a, i1]*\[Alpha][i1, i2]*\[Alpha][i2, i3]*\[Alpha][i3, i4], {i1, i2, i3, i4}]</t>
  </si>
  <si>
    <t>SumAll[s[b, i1]*s[i1, i2]*s[i2, i3]*\[Alpha][a, i3], {i1, i2, i3}]</t>
  </si>
  <si>
    <t>SumAll[s[i1, i2]*s[i1, i3]*s[i2, i4]*\[Alpha][a, i3], {i1, i2, i3, i4}]</t>
  </si>
  <si>
    <t>SumAll[s[a, i1]*s[i1, i2]*s[i2, i3]*\[Alpha][b, i3], {i1, i2, i3}]</t>
  </si>
  <si>
    <t>SumAll[s[i1, i2]*s[i1, i3]*s[i2, i4]*\[Alpha][b, i3], {i1, i2, i3, i4}]</t>
  </si>
  <si>
    <t>SumAll[s[a, i1]*s[b, i2]*s[i2, i3]*\[Alpha][i1, i3], {i1, i2, i3}]</t>
  </si>
  <si>
    <t>SumAll[s[a, i1]*s[i2, i3]*s[i2, i4]*\[Alpha][i1, i3], {i1, i2, i3, i4}]</t>
  </si>
  <si>
    <t>SumAll[s[b, i1]*s[i2, i3]*s[i2, i4]*\[Alpha][i1, i3], {i1, i2, i3, i4}]</t>
  </si>
  <si>
    <t>SumAll[s[a, i1]*s[b, i2]*s[i1, i3]*\[Alpha][i2, i3], {i1, i2, i3}]</t>
  </si>
  <si>
    <t>SumAll[s[a, i1]*s[i1, i2]*s[i3, i4]*\[Alpha][i2, i3], {i1, i2, i3, i4}]</t>
  </si>
  <si>
    <t>SumAll[s[b, i1]*s[i1, i2]*s[i3, i4]*\[Alpha][i2, i3], {i1, i2, i3, i4}]</t>
  </si>
  <si>
    <t>SumAll[s[i1, i2]*\[Alpha][a, i3]*\[Alpha][b, i1]*\[Alpha][i2, i3], {i1, i2, i3}]</t>
  </si>
  <si>
    <t>SumAll[s[i1, i2]*\[Alpha][a, i1]*\[Alpha][b, i3]*\[Alpha][i2, i3], {i1, i2, i3}]</t>
  </si>
  <si>
    <t>SumAll[s[b, i1]*\[Alpha][a, i2]*\[Alpha][i1, i3]*\[Alpha][i2, i3], {i1, i2, i3}]</t>
  </si>
  <si>
    <t>SumAll[s[a, i1]*\[Alpha][b, i2]*\[Alpha][i1, i3]*\[Alpha][i2, i3], {i1, i2, i3}]</t>
  </si>
  <si>
    <t>SumAll[s[i1, i2]*\[Alpha][a, i3]*\[Alpha][i1, i3]*\[Alpha][i2, i4], {i1, i2, i3, i4}]</t>
  </si>
  <si>
    <t>SumAll[s[i1, i2]*\[Alpha][b, i3]*\[Alpha][i1, i3]*\[Alpha][i2, i4], {i1, i2, i3, i4}]</t>
  </si>
  <si>
    <t>SumAll[s[a, i1]*s[i1, i2]*s[i2, i3]*\[Alpha][i3, i4], {i1, i2, i3, i4}]</t>
  </si>
  <si>
    <t>SumAll[s[b, i1]*s[i1, i2]*s[i2, i3]*\[Alpha][i3, i4], {i1, i2, i3, i4}]</t>
  </si>
  <si>
    <t>SumAll[s[i1, i2]*\[Alpha][a, i3]*\[Alpha][i1, i4]*\[Alpha][i3, i4], {i1, i2, i3, i4}]</t>
  </si>
  <si>
    <t>SumAll[s[i1, i2]*\[Alpha][b, i3]*\[Alpha][i1, i4]*\[Alpha][i3, i4], {i1, i2, i3, i4}]</t>
  </si>
  <si>
    <t>SumAll[s[i1, i2]*\[Alpha][a, i1]*\[Alpha][i2, i3]*\[Alpha][i3, i4], {i1, i2, i3, i4}]</t>
  </si>
  <si>
    <t>SumAll[s[i1, i2]*\[Alpha][b, i1]*\[Alpha][i2, i3]*\[Alpha][i3, i4], {i1, i2, i3, i4}]</t>
  </si>
  <si>
    <t>SumAll[s[a, i1]*\[Alpha][i1, i2]*\[Alpha][i2, i3]*\[Alpha][i3, i4], {i1, i2, i3, i4}]</t>
  </si>
  <si>
    <t>SumAll[s[b, i1]*\[Alpha][i1, i2]*\[Alpha][i2, i3]*\[Alpha][i3, i4], {i1, i2, i3, i4}]</t>
  </si>
  <si>
    <t>SumAll[\[Alpha][b, i1]*\[Alpha][i1, i2]*\[Alpha][i2, i3]*\[Alpha][i3, i4], {i1, i2, i3, i4}]</t>
  </si>
  <si>
    <t>Idx</t>
  </si>
  <si>
    <t>xy</t>
  </si>
  <si>
    <t>Sum</t>
  </si>
  <si>
    <t>Expr</t>
  </si>
  <si>
    <t>{</t>
  </si>
  <si>
    <t>FinalExpr</t>
  </si>
  <si>
    <t>x ind</t>
  </si>
  <si>
    <t>y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</si>
</sst>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36" workbookViewId="0">
      <selection activeCell="I87" sqref="I87"/>
    </sheetView>
  </sheetViews>
  <sheetFormatPr defaultRowHeight="14.4" x14ac:dyDescent="0.3"/>
  <cols>
    <col min="1" max="1" width="86" customWidth="1"/>
    <col min="2" max="2" width="26.88671875" customWidth="1"/>
    <col min="3" max="3" width="4.109375" style="2" customWidth="1"/>
    <col min="4" max="4" width="5.109375" style="2" customWidth="1"/>
    <col min="5" max="8" width="9.33203125" style="2" customWidth="1"/>
    <col min="9" max="9" width="15" style="2" customWidth="1"/>
    <col min="10" max="10" width="21" customWidth="1"/>
    <col min="11" max="11" width="110.77734375" customWidth="1"/>
  </cols>
  <sheetData>
    <row r="1" spans="1:11" x14ac:dyDescent="0.3">
      <c r="A1" s="3" t="s">
        <v>73</v>
      </c>
      <c r="B1" s="3" t="s">
        <v>74</v>
      </c>
      <c r="C1" s="3" t="s">
        <v>75</v>
      </c>
      <c r="D1" s="2" t="s">
        <v>71</v>
      </c>
      <c r="E1" s="2" t="s">
        <v>72</v>
      </c>
      <c r="F1" s="2" t="s">
        <v>77</v>
      </c>
      <c r="G1" s="2" t="s">
        <v>78</v>
      </c>
      <c r="J1" s="3" t="s">
        <v>76</v>
      </c>
      <c r="K1" s="3" t="s">
        <v>25</v>
      </c>
    </row>
    <row r="2" spans="1:11" x14ac:dyDescent="0.3">
      <c r="A2" s="1" t="s">
        <v>0</v>
      </c>
      <c r="B2" t="str">
        <f>SUBSTITUTE(SUBSTITUTE(SUBSTITUTE(SUBSTITUTE(SUBSTITUTE(SUBSTITUTE(SUBSTITUTE(SUBSTITUTE(SUBSTITUTE(A2,"SumAll[",""),"s","S"),"\[Alpha]","A"),"[",""),",",""),"i","")," ",""),"]",""),"*","")</f>
        <v>S12S34A15A26A35{123456}</v>
      </c>
      <c r="C2" s="2">
        <f t="shared" ref="C2:C19" si="0">FIND("{",B2)</f>
        <v>16</v>
      </c>
      <c r="D2" s="2">
        <f>LEN(B2)-C2-1</f>
        <v>6</v>
      </c>
      <c r="E2" s="2">
        <f t="shared" ref="E2:E19" si="1">IFERROR(SIGN(FIND("x",J2)),0)+IFERROR(SIGN(FIND("y",J2)),0)</f>
        <v>0</v>
      </c>
      <c r="F2" s="2">
        <f t="shared" ref="F2:F27" si="2">IFERROR(FIND("x",J2),0)</f>
        <v>0</v>
      </c>
      <c r="G2" s="2">
        <f t="shared" ref="G2:G27" si="3">IFERROR(FIND("y",J2),0)</f>
        <v>0</v>
      </c>
      <c r="H2" s="2" t="str">
        <f t="shared" ref="H2:H27" si="4">IF(E2=1,"[[" &amp; IF(F2&gt;G2,"xx","yy") &amp; "]]",IF(E2=2,"[[" &amp; IF(F2&lt;G2,"xx, yy","yy, xx") &amp; "]]",""))</f>
        <v/>
      </c>
      <c r="J2" t="str">
        <f t="shared" ref="J2:J19" si="5">"Sum" &amp; LEFT(B2,C2-1)</f>
        <v>SumS12S34A15A26A35</v>
      </c>
      <c r="K2" t="str">
        <f t="shared" ref="K2:K27" si="6">SUBSTITUTE(SUBSTITUTE(A2,"[a","[xx_"),"[b","[yy_") &amp; " -&gt; " &amp; J2 &amp; H2 &amp;  ","</f>
        <v>SumAll[s[i1, i2]*s[i3, i4]*\[Alpha][i1, i5]*\[Alpha][i2, i6]*\[Alpha][i3, i5], {i1, i2, i3, i4, i5, i6}] -&gt; SumS12S34A15A26A35,</v>
      </c>
    </row>
    <row r="3" spans="1:11" x14ac:dyDescent="0.3">
      <c r="A3" s="1" t="s">
        <v>1</v>
      </c>
      <c r="B3" t="str">
        <f t="shared" ref="B3:B27" si="7">SUBSTITUTE(SUBSTITUTE(SUBSTITUTE(SUBSTITUTE(SUBSTITUTE(SUBSTITUTE(SUBSTITUTE(SUBSTITUTE(SUBSTITUTE(A3,"SumAll[",""),"s","S"),"\[Alpha]","A"),"[",""),",",""),"i","")," ",""),"]",""),"*","")</f>
        <v>S12S13S45A24A36{123456}</v>
      </c>
      <c r="C3" s="2">
        <f t="shared" si="0"/>
        <v>16</v>
      </c>
      <c r="D3" s="2">
        <f t="shared" ref="D3:D27" si="8">LEN(B3)-C3-1</f>
        <v>6</v>
      </c>
      <c r="E3" s="2">
        <f t="shared" si="1"/>
        <v>0</v>
      </c>
      <c r="F3" s="2">
        <f t="shared" si="2"/>
        <v>0</v>
      </c>
      <c r="G3" s="2">
        <f t="shared" si="3"/>
        <v>0</v>
      </c>
      <c r="H3" s="2" t="str">
        <f t="shared" si="4"/>
        <v/>
      </c>
      <c r="J3" t="str">
        <f t="shared" si="5"/>
        <v>SumS12S13S45A24A36</v>
      </c>
      <c r="K3" t="str">
        <f t="shared" si="6"/>
        <v>SumAll[s[i1, i2]*s[i1, i3]*s[i4, i5]*\[Alpha][i2, i4]*\[Alpha][i3, i6], {i1, i2, i3, i4, i5, i6}] -&gt; SumS12S13S45A24A36,</v>
      </c>
    </row>
    <row r="4" spans="1:11" x14ac:dyDescent="0.3">
      <c r="A4" s="1" t="s">
        <v>2</v>
      </c>
      <c r="B4" t="str">
        <f t="shared" si="7"/>
        <v>S12S34A15A26A36{123456}</v>
      </c>
      <c r="C4" s="2">
        <f t="shared" si="0"/>
        <v>16</v>
      </c>
      <c r="D4" s="2">
        <f t="shared" si="8"/>
        <v>6</v>
      </c>
      <c r="E4" s="2">
        <f t="shared" si="1"/>
        <v>0</v>
      </c>
      <c r="F4" s="2">
        <f t="shared" si="2"/>
        <v>0</v>
      </c>
      <c r="G4" s="2">
        <f t="shared" si="3"/>
        <v>0</v>
      </c>
      <c r="H4" s="2" t="str">
        <f t="shared" si="4"/>
        <v/>
      </c>
      <c r="J4" t="str">
        <f t="shared" si="5"/>
        <v>SumS12S34A15A26A36</v>
      </c>
      <c r="K4" t="str">
        <f t="shared" si="6"/>
        <v>SumAll[s[i1, i2]*s[i3, i4]*\[Alpha][i1, i5]*\[Alpha][i2, i6]*\[Alpha][i3, i6], {i1, i2, i3, i4, i5, i6}] -&gt; SumS12S34A15A26A36,</v>
      </c>
    </row>
    <row r="5" spans="1:11" x14ac:dyDescent="0.3">
      <c r="A5" s="1" t="s">
        <v>3</v>
      </c>
      <c r="B5" t="str">
        <f t="shared" si="7"/>
        <v>S12S34A13A25A46{123456}</v>
      </c>
      <c r="C5" s="2">
        <f t="shared" si="0"/>
        <v>16</v>
      </c>
      <c r="D5" s="2">
        <f t="shared" si="8"/>
        <v>6</v>
      </c>
      <c r="E5" s="2">
        <f t="shared" si="1"/>
        <v>0</v>
      </c>
      <c r="F5" s="2">
        <f t="shared" si="2"/>
        <v>0</v>
      </c>
      <c r="G5" s="2">
        <f t="shared" si="3"/>
        <v>0</v>
      </c>
      <c r="H5" s="2" t="str">
        <f t="shared" si="4"/>
        <v/>
      </c>
      <c r="J5" t="str">
        <f t="shared" si="5"/>
        <v>SumS12S34A13A25A46</v>
      </c>
      <c r="K5" t="str">
        <f t="shared" si="6"/>
        <v>SumAll[s[i1, i2]*s[i3, i4]*\[Alpha][i1, i3]*\[Alpha][i2, i5]*\[Alpha][i4, i6], {i1, i2, i3, i4, i5, i6}] -&gt; SumS12S34A13A25A46,</v>
      </c>
    </row>
    <row r="6" spans="1:11" x14ac:dyDescent="0.3">
      <c r="A6" s="1" t="s">
        <v>4</v>
      </c>
      <c r="B6" t="str">
        <f t="shared" si="7"/>
        <v>S12S13S45A26A46{123456}</v>
      </c>
      <c r="C6" s="2">
        <f t="shared" si="0"/>
        <v>16</v>
      </c>
      <c r="D6" s="2">
        <f t="shared" si="8"/>
        <v>6</v>
      </c>
      <c r="E6" s="2">
        <f t="shared" si="1"/>
        <v>0</v>
      </c>
      <c r="F6" s="2">
        <f t="shared" si="2"/>
        <v>0</v>
      </c>
      <c r="G6" s="2">
        <f t="shared" si="3"/>
        <v>0</v>
      </c>
      <c r="H6" s="2" t="str">
        <f t="shared" si="4"/>
        <v/>
      </c>
      <c r="J6" t="str">
        <f t="shared" si="5"/>
        <v>SumS12S13S45A26A46</v>
      </c>
      <c r="K6" t="str">
        <f t="shared" si="6"/>
        <v>SumAll[s[i1, i2]*s[i1, i3]*s[i4, i5]*\[Alpha][i2, i6]*\[Alpha][i4, i6], {i1, i2, i3, i4, i5, i6}] -&gt; SumS12S13S45A26A46,</v>
      </c>
    </row>
    <row r="7" spans="1:11" x14ac:dyDescent="0.3">
      <c r="A7" s="1" t="s">
        <v>5</v>
      </c>
      <c r="B7" t="str">
        <f t="shared" si="7"/>
        <v>S12S13S24A35A46{123456}</v>
      </c>
      <c r="C7" s="2">
        <f t="shared" si="0"/>
        <v>16</v>
      </c>
      <c r="D7" s="2">
        <f t="shared" si="8"/>
        <v>6</v>
      </c>
      <c r="E7" s="2">
        <f t="shared" si="1"/>
        <v>0</v>
      </c>
      <c r="F7" s="2">
        <f t="shared" si="2"/>
        <v>0</v>
      </c>
      <c r="G7" s="2">
        <f t="shared" si="3"/>
        <v>0</v>
      </c>
      <c r="H7" s="2" t="str">
        <f t="shared" si="4"/>
        <v/>
      </c>
      <c r="J7" t="str">
        <f t="shared" si="5"/>
        <v>SumS12S13S24A35A46</v>
      </c>
      <c r="K7" t="str">
        <f t="shared" si="6"/>
        <v>SumAll[s[i1, i2]*s[i1, i3]*s[i2, i4]*\[Alpha][i3, i5]*\[Alpha][i4, i6], {i1, i2, i3, i4, i5, i6}] -&gt; SumS12S13S24A35A46,</v>
      </c>
    </row>
    <row r="8" spans="1:11" x14ac:dyDescent="0.3">
      <c r="A8" s="1" t="s">
        <v>6</v>
      </c>
      <c r="B8" t="str">
        <f t="shared" si="7"/>
        <v>S12S13A24A35A46{123456}</v>
      </c>
      <c r="C8" s="2">
        <f t="shared" si="0"/>
        <v>16</v>
      </c>
      <c r="D8" s="2">
        <f t="shared" si="8"/>
        <v>6</v>
      </c>
      <c r="E8" s="2">
        <f t="shared" si="1"/>
        <v>0</v>
      </c>
      <c r="F8" s="2">
        <f t="shared" si="2"/>
        <v>0</v>
      </c>
      <c r="G8" s="2">
        <f t="shared" si="3"/>
        <v>0</v>
      </c>
      <c r="H8" s="2" t="str">
        <f t="shared" si="4"/>
        <v/>
      </c>
      <c r="J8" t="str">
        <f t="shared" si="5"/>
        <v>SumS12S13A24A35A46</v>
      </c>
      <c r="K8" t="str">
        <f t="shared" si="6"/>
        <v>SumAll[s[i1, i2]*s[i1, i3]*\[Alpha][i2, i4]*\[Alpha][i3, i5]*\[Alpha][i4, i6], {i1, i2, i3, i4, i5, i6}] -&gt; SumS12S13A24A35A46,</v>
      </c>
    </row>
    <row r="9" spans="1:11" x14ac:dyDescent="0.3">
      <c r="A9" s="1" t="s">
        <v>7</v>
      </c>
      <c r="B9" t="str">
        <f t="shared" si="7"/>
        <v>S12S13S45A24A56{123456}</v>
      </c>
      <c r="C9" s="2">
        <f t="shared" si="0"/>
        <v>16</v>
      </c>
      <c r="D9" s="2">
        <f t="shared" si="8"/>
        <v>6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 t="str">
        <f t="shared" si="4"/>
        <v/>
      </c>
      <c r="J9" t="str">
        <f t="shared" si="5"/>
        <v>SumS12S13S45A24A56</v>
      </c>
      <c r="K9" t="str">
        <f t="shared" si="6"/>
        <v>SumAll[s[i1, i2]*s[i1, i3]*s[i4, i5]*\[Alpha][i2, i4]*\[Alpha][i5, i6], {i1, i2, i3, i4, i5, i6}] -&gt; SumS12S13S45A24A56,</v>
      </c>
    </row>
    <row r="10" spans="1:11" x14ac:dyDescent="0.3">
      <c r="A10" s="1" t="s">
        <v>8</v>
      </c>
      <c r="B10" t="str">
        <f t="shared" si="7"/>
        <v>S12S34A13A25A56{123456}</v>
      </c>
      <c r="C10" s="2">
        <f t="shared" si="0"/>
        <v>16</v>
      </c>
      <c r="D10" s="2">
        <f t="shared" si="8"/>
        <v>6</v>
      </c>
      <c r="E10" s="2">
        <f t="shared" si="1"/>
        <v>0</v>
      </c>
      <c r="F10" s="2">
        <f t="shared" si="2"/>
        <v>0</v>
      </c>
      <c r="G10" s="2">
        <f t="shared" si="3"/>
        <v>0</v>
      </c>
      <c r="H10" s="2" t="str">
        <f t="shared" si="4"/>
        <v/>
      </c>
      <c r="J10" t="str">
        <f t="shared" si="5"/>
        <v>SumS12S34A13A25A56</v>
      </c>
      <c r="K10" t="str">
        <f t="shared" si="6"/>
        <v>SumAll[s[i1, i2]*s[i3, i4]*\[Alpha][i1, i3]*\[Alpha][i2, i5]*\[Alpha][i5, i6], {i1, i2, i3, i4, i5, i6}] -&gt; SumS12S34A13A25A56,</v>
      </c>
    </row>
    <row r="11" spans="1:11" x14ac:dyDescent="0.3">
      <c r="A11" s="1" t="s">
        <v>9</v>
      </c>
      <c r="B11" t="str">
        <f t="shared" si="7"/>
        <v>S12A13A25A34A56{123456}</v>
      </c>
      <c r="C11" s="2">
        <f t="shared" si="0"/>
        <v>16</v>
      </c>
      <c r="D11" s="2">
        <f t="shared" si="8"/>
        <v>6</v>
      </c>
      <c r="E11" s="2">
        <f t="shared" si="1"/>
        <v>0</v>
      </c>
      <c r="F11" s="2">
        <f t="shared" si="2"/>
        <v>0</v>
      </c>
      <c r="G11" s="2">
        <f t="shared" si="3"/>
        <v>0</v>
      </c>
      <c r="H11" s="2" t="str">
        <f t="shared" si="4"/>
        <v/>
      </c>
      <c r="J11" t="str">
        <f t="shared" si="5"/>
        <v>SumS12A13A25A34A56</v>
      </c>
      <c r="K11" t="str">
        <f t="shared" si="6"/>
        <v>SumAll[s[i1, i2]*\[Alpha][i1, i3]*\[Alpha][i2, i5]*\[Alpha][i3, i4]*\[Alpha][i5, i6], {i1, i2, i3, i4, i5, i6}] -&gt; SumS12A13A25A34A56,</v>
      </c>
    </row>
    <row r="12" spans="1:11" x14ac:dyDescent="0.3">
      <c r="A12" s="1" t="s">
        <v>10</v>
      </c>
      <c r="B12" t="str">
        <f t="shared" si="7"/>
        <v>S12S13S24A35A56{123456}</v>
      </c>
      <c r="C12" s="2">
        <f t="shared" si="0"/>
        <v>16</v>
      </c>
      <c r="D12" s="2">
        <f t="shared" si="8"/>
        <v>6</v>
      </c>
      <c r="E12" s="2">
        <f t="shared" si="1"/>
        <v>0</v>
      </c>
      <c r="F12" s="2">
        <f t="shared" si="2"/>
        <v>0</v>
      </c>
      <c r="G12" s="2">
        <f t="shared" si="3"/>
        <v>0</v>
      </c>
      <c r="H12" s="2" t="str">
        <f t="shared" si="4"/>
        <v/>
      </c>
      <c r="J12" t="str">
        <f t="shared" si="5"/>
        <v>SumS12S13S24A35A56</v>
      </c>
      <c r="K12" t="str">
        <f t="shared" si="6"/>
        <v>SumAll[s[i1, i2]*s[i1, i3]*s[i2, i4]*\[Alpha][i3, i5]*\[Alpha][i5, i6], {i1, i2, i3, i4, i5, i6}] -&gt; SumS12S13S24A35A56,</v>
      </c>
    </row>
    <row r="13" spans="1:11" x14ac:dyDescent="0.3">
      <c r="A13" s="1" t="s">
        <v>11</v>
      </c>
      <c r="B13" t="str">
        <f t="shared" si="7"/>
        <v>S12S13A24A35A56{123456}</v>
      </c>
      <c r="C13" s="2">
        <f t="shared" si="0"/>
        <v>16</v>
      </c>
      <c r="D13" s="2">
        <f t="shared" si="8"/>
        <v>6</v>
      </c>
      <c r="E13" s="2">
        <f t="shared" si="1"/>
        <v>0</v>
      </c>
      <c r="F13" s="2">
        <f t="shared" si="2"/>
        <v>0</v>
      </c>
      <c r="G13" s="2">
        <f t="shared" si="3"/>
        <v>0</v>
      </c>
      <c r="H13" s="2" t="str">
        <f t="shared" si="4"/>
        <v/>
      </c>
      <c r="J13" t="str">
        <f t="shared" si="5"/>
        <v>SumS12S13A24A35A56</v>
      </c>
      <c r="K13" t="str">
        <f t="shared" si="6"/>
        <v>SumAll[s[i1, i2]*s[i1, i3]*\[Alpha][i2, i4]*\[Alpha][i3, i5]*\[Alpha][i5, i6], {i1, i2, i3, i4, i5, i6}] -&gt; SumS12S13A24A35A56,</v>
      </c>
    </row>
    <row r="14" spans="1:11" x14ac:dyDescent="0.3">
      <c r="A14" s="1" t="s">
        <v>12</v>
      </c>
      <c r="B14" t="str">
        <f t="shared" si="7"/>
        <v>S12A13A24A35A56{123456}</v>
      </c>
      <c r="C14" s="2">
        <f t="shared" si="0"/>
        <v>16</v>
      </c>
      <c r="D14" s="2">
        <f t="shared" si="8"/>
        <v>6</v>
      </c>
      <c r="E14" s="2">
        <f t="shared" si="1"/>
        <v>0</v>
      </c>
      <c r="F14" s="2">
        <f t="shared" si="2"/>
        <v>0</v>
      </c>
      <c r="G14" s="2">
        <f t="shared" si="3"/>
        <v>0</v>
      </c>
      <c r="H14" s="2" t="str">
        <f t="shared" si="4"/>
        <v/>
      </c>
      <c r="J14" t="str">
        <f t="shared" si="5"/>
        <v>SumS12A13A24A35A56</v>
      </c>
      <c r="K14" t="str">
        <f t="shared" si="6"/>
        <v>SumAll[s[i1, i2]*\[Alpha][i1, i3]*\[Alpha][i2, i4]*\[Alpha][i3, i5]*\[Alpha][i5, i6], {i1, i2, i3, i4, i5, i6}] -&gt; SumS12A13A24A35A56,</v>
      </c>
    </row>
    <row r="15" spans="1:11" x14ac:dyDescent="0.3">
      <c r="A15" s="1" t="s">
        <v>13</v>
      </c>
      <c r="B15" t="str">
        <f t="shared" si="7"/>
        <v>S12S34A15A36A56{123456}</v>
      </c>
      <c r="C15" s="2">
        <f t="shared" si="0"/>
        <v>16</v>
      </c>
      <c r="D15" s="2">
        <f t="shared" si="8"/>
        <v>6</v>
      </c>
      <c r="E15" s="2">
        <f t="shared" si="1"/>
        <v>0</v>
      </c>
      <c r="F15" s="2">
        <f t="shared" si="2"/>
        <v>0</v>
      </c>
      <c r="G15" s="2">
        <f t="shared" si="3"/>
        <v>0</v>
      </c>
      <c r="H15" s="2" t="str">
        <f t="shared" si="4"/>
        <v/>
      </c>
      <c r="J15" t="str">
        <f t="shared" si="5"/>
        <v>SumS12S34A15A36A56</v>
      </c>
      <c r="K15" t="str">
        <f t="shared" si="6"/>
        <v>SumAll[s[i1, i2]*s[i3, i4]*\[Alpha][i1, i5]*\[Alpha][i3, i6]*\[Alpha][i5, i6], {i1, i2, i3, i4, i5, i6}] -&gt; SumS12S34A15A36A56,</v>
      </c>
    </row>
    <row r="16" spans="1:11" x14ac:dyDescent="0.3">
      <c r="A16" s="1" t="s">
        <v>14</v>
      </c>
      <c r="B16" t="str">
        <f t="shared" si="7"/>
        <v>S12S34A13A45A56{123456}</v>
      </c>
      <c r="C16" s="2">
        <f t="shared" si="0"/>
        <v>16</v>
      </c>
      <c r="D16" s="2">
        <f t="shared" si="8"/>
        <v>6</v>
      </c>
      <c r="E16" s="2">
        <f t="shared" si="1"/>
        <v>0</v>
      </c>
      <c r="F16" s="2">
        <f t="shared" si="2"/>
        <v>0</v>
      </c>
      <c r="G16" s="2">
        <f t="shared" si="3"/>
        <v>0</v>
      </c>
      <c r="H16" s="2" t="str">
        <f t="shared" si="4"/>
        <v/>
      </c>
      <c r="J16" t="str">
        <f t="shared" si="5"/>
        <v>SumS12S34A13A45A56</v>
      </c>
      <c r="K16" t="str">
        <f t="shared" si="6"/>
        <v>SumAll[s[i1, i2]*s[i3, i4]*\[Alpha][i1, i3]*\[Alpha][i4, i5]*\[Alpha][i5, i6], {i1, i2, i3, i4, i5, i6}] -&gt; SumS12S34A13A45A56,</v>
      </c>
    </row>
    <row r="17" spans="1:11" x14ac:dyDescent="0.3">
      <c r="A17" s="1" t="s">
        <v>15</v>
      </c>
      <c r="B17" t="str">
        <f t="shared" si="7"/>
        <v>S12A13A24A45A56{123456}</v>
      </c>
      <c r="C17" s="2">
        <f t="shared" si="0"/>
        <v>16</v>
      </c>
      <c r="D17" s="2">
        <f t="shared" si="8"/>
        <v>6</v>
      </c>
      <c r="E17" s="2">
        <f t="shared" si="1"/>
        <v>0</v>
      </c>
      <c r="F17" s="2">
        <f t="shared" si="2"/>
        <v>0</v>
      </c>
      <c r="G17" s="2">
        <f t="shared" si="3"/>
        <v>0</v>
      </c>
      <c r="H17" s="2" t="str">
        <f t="shared" si="4"/>
        <v/>
      </c>
      <c r="J17" t="str">
        <f t="shared" si="5"/>
        <v>SumS12A13A24A45A56</v>
      </c>
      <c r="K17" t="str">
        <f t="shared" si="6"/>
        <v>SumAll[s[i1, i2]*\[Alpha][i1, i3]*\[Alpha][i2, i4]*\[Alpha][i4, i5]*\[Alpha][i5, i6], {i1, i2, i3, i4, i5, i6}] -&gt; SumS12A13A24A45A56,</v>
      </c>
    </row>
    <row r="18" spans="1:11" x14ac:dyDescent="0.3">
      <c r="A18" s="1" t="s">
        <v>16</v>
      </c>
      <c r="B18" t="str">
        <f t="shared" si="7"/>
        <v>A12A13A24A45A56{123456}</v>
      </c>
      <c r="C18" s="2">
        <f t="shared" si="0"/>
        <v>16</v>
      </c>
      <c r="D18" s="2">
        <f t="shared" si="8"/>
        <v>6</v>
      </c>
      <c r="E18" s="2">
        <f t="shared" si="1"/>
        <v>0</v>
      </c>
      <c r="F18" s="2">
        <f t="shared" si="2"/>
        <v>0</v>
      </c>
      <c r="G18" s="2">
        <f t="shared" si="3"/>
        <v>0</v>
      </c>
      <c r="H18" s="2" t="str">
        <f t="shared" si="4"/>
        <v/>
      </c>
      <c r="J18" t="str">
        <f t="shared" si="5"/>
        <v>SumA12A13A24A45A56</v>
      </c>
      <c r="K18" t="str">
        <f t="shared" si="6"/>
        <v>SumAll[\[Alpha][i1, i2]*\[Alpha][i1, i3]*\[Alpha][i2, i4]*\[Alpha][i4, i5]*\[Alpha][i5, i6], {i1, i2, i3, i4, i5, i6}] -&gt; SumA12A13A24A45A56,</v>
      </c>
    </row>
    <row r="19" spans="1:11" x14ac:dyDescent="0.3">
      <c r="A19" s="1" t="s">
        <v>17</v>
      </c>
      <c r="B19" t="str">
        <f t="shared" si="7"/>
        <v>S12A13A34A45A56{123456}</v>
      </c>
      <c r="C19" s="2">
        <f t="shared" si="0"/>
        <v>16</v>
      </c>
      <c r="D19" s="2">
        <f t="shared" si="8"/>
        <v>6</v>
      </c>
      <c r="E19" s="2">
        <f t="shared" si="1"/>
        <v>0</v>
      </c>
      <c r="F19" s="2">
        <f t="shared" si="2"/>
        <v>0</v>
      </c>
      <c r="G19" s="2">
        <f t="shared" si="3"/>
        <v>0</v>
      </c>
      <c r="H19" s="2" t="str">
        <f t="shared" si="4"/>
        <v/>
      </c>
      <c r="J19" t="str">
        <f t="shared" si="5"/>
        <v>SumS12A13A34A45A56</v>
      </c>
      <c r="K19" t="str">
        <f t="shared" si="6"/>
        <v>SumAll[s[i1, i2]*\[Alpha][i1, i3]*\[Alpha][i3, i4]*\[Alpha][i4, i5]*\[Alpha][i5, i6], {i1, i2, i3, i4, i5, i6}] -&gt; SumS12A13A34A45A56,</v>
      </c>
    </row>
    <row r="20" spans="1:11" x14ac:dyDescent="0.3">
      <c r="A20" s="1"/>
    </row>
    <row r="21" spans="1:11" x14ac:dyDescent="0.3">
      <c r="A21" s="1" t="s">
        <v>18</v>
      </c>
      <c r="B21" t="str">
        <f t="shared" si="7"/>
        <v>S12S13S24S35A45{12345}</v>
      </c>
      <c r="C21" s="2">
        <f t="shared" ref="C21:C27" si="9">FIND("{",B21)</f>
        <v>16</v>
      </c>
      <c r="D21" s="2">
        <f t="shared" si="8"/>
        <v>5</v>
      </c>
      <c r="E21" s="2">
        <f t="shared" ref="E21:E27" si="10">IFERROR(SIGN(FIND("x",J21)),0)+IFERROR(SIGN(FIND("y",J21)),0)</f>
        <v>0</v>
      </c>
      <c r="F21" s="2">
        <f t="shared" si="2"/>
        <v>0</v>
      </c>
      <c r="G21" s="2">
        <f t="shared" si="3"/>
        <v>0</v>
      </c>
      <c r="H21" s="2" t="str">
        <f t="shared" si="4"/>
        <v/>
      </c>
      <c r="J21" t="str">
        <f t="shared" ref="J21:J27" si="11">"Sum" &amp; LEFT(B21,C21-1)</f>
        <v>SumS12S13S24S35A45</v>
      </c>
      <c r="K21" t="str">
        <f t="shared" si="6"/>
        <v>SumAll[s[i1, i2]*s[i1, i3]*s[i2, i4]*s[i3, i5]*\[Alpha][i4, i5], {i1, i2, i3, i4, i5}] -&gt; SumS12S13S24S35A45,</v>
      </c>
    </row>
    <row r="22" spans="1:11" x14ac:dyDescent="0.3">
      <c r="A22" s="1" t="s">
        <v>19</v>
      </c>
      <c r="B22" t="str">
        <f t="shared" si="7"/>
        <v>S12S34A13A25A45{12345}</v>
      </c>
      <c r="C22" s="2">
        <f t="shared" si="9"/>
        <v>16</v>
      </c>
      <c r="D22" s="2">
        <f t="shared" si="8"/>
        <v>5</v>
      </c>
      <c r="E22" s="2">
        <f t="shared" si="10"/>
        <v>0</v>
      </c>
      <c r="F22" s="2">
        <f t="shared" si="2"/>
        <v>0</v>
      </c>
      <c r="G22" s="2">
        <f t="shared" si="3"/>
        <v>0</v>
      </c>
      <c r="H22" s="2" t="str">
        <f t="shared" si="4"/>
        <v/>
      </c>
      <c r="J22" t="str">
        <f t="shared" si="11"/>
        <v>SumS12S34A13A25A45</v>
      </c>
      <c r="K22" t="str">
        <f t="shared" si="6"/>
        <v>SumAll[s[i1, i2]*s[i3, i4]*\[Alpha][i1, i3]*\[Alpha][i2, i5]*\[Alpha][i4, i5], {i1, i2, i3, i4, i5}] -&gt; SumS12S34A13A25A45,</v>
      </c>
    </row>
    <row r="23" spans="1:11" x14ac:dyDescent="0.3">
      <c r="A23" s="1" t="s">
        <v>20</v>
      </c>
      <c r="B23" t="str">
        <f t="shared" si="7"/>
        <v>S12A13A25A34A45{12345}</v>
      </c>
      <c r="C23" s="2">
        <f t="shared" si="9"/>
        <v>16</v>
      </c>
      <c r="D23" s="2">
        <f t="shared" si="8"/>
        <v>5</v>
      </c>
      <c r="E23" s="2">
        <f t="shared" si="10"/>
        <v>0</v>
      </c>
      <c r="F23" s="2">
        <f t="shared" si="2"/>
        <v>0</v>
      </c>
      <c r="G23" s="2">
        <f t="shared" si="3"/>
        <v>0</v>
      </c>
      <c r="H23" s="2" t="str">
        <f t="shared" si="4"/>
        <v/>
      </c>
      <c r="J23" t="str">
        <f t="shared" si="11"/>
        <v>SumS12A13A25A34A45</v>
      </c>
      <c r="K23" t="str">
        <f t="shared" si="6"/>
        <v>SumAll[s[i1, i2]*\[Alpha][i1, i3]*\[Alpha][i2, i5]*\[Alpha][i3, i4]*\[Alpha][i4, i5], {i1, i2, i3, i4, i5}] -&gt; SumS12A13A25A34A45,</v>
      </c>
    </row>
    <row r="24" spans="1:11" x14ac:dyDescent="0.3">
      <c r="A24" s="1" t="s">
        <v>21</v>
      </c>
      <c r="B24" t="str">
        <f t="shared" si="7"/>
        <v>S12S13S24A35A45{12345}</v>
      </c>
      <c r="C24" s="2">
        <f t="shared" si="9"/>
        <v>16</v>
      </c>
      <c r="D24" s="2">
        <f t="shared" si="8"/>
        <v>5</v>
      </c>
      <c r="E24" s="2">
        <f t="shared" si="10"/>
        <v>0</v>
      </c>
      <c r="F24" s="2">
        <f t="shared" si="2"/>
        <v>0</v>
      </c>
      <c r="G24" s="2">
        <f t="shared" si="3"/>
        <v>0</v>
      </c>
      <c r="H24" s="2" t="str">
        <f t="shared" si="4"/>
        <v/>
      </c>
      <c r="J24" t="str">
        <f t="shared" si="11"/>
        <v>SumS12S13S24A35A45</v>
      </c>
      <c r="K24" t="str">
        <f t="shared" si="6"/>
        <v>SumAll[s[i1, i2]*s[i1, i3]*s[i2, i4]*\[Alpha][i3, i5]*\[Alpha][i4, i5], {i1, i2, i3, i4, i5}] -&gt; SumS12S13S24A35A45,</v>
      </c>
    </row>
    <row r="25" spans="1:11" x14ac:dyDescent="0.3">
      <c r="A25" s="1" t="s">
        <v>22</v>
      </c>
      <c r="B25" t="str">
        <f t="shared" si="7"/>
        <v>S12S13A24A35A45{12345}</v>
      </c>
      <c r="C25" s="2">
        <f t="shared" si="9"/>
        <v>16</v>
      </c>
      <c r="D25" s="2">
        <f t="shared" si="8"/>
        <v>5</v>
      </c>
      <c r="E25" s="2">
        <f t="shared" si="10"/>
        <v>0</v>
      </c>
      <c r="F25" s="2">
        <f t="shared" si="2"/>
        <v>0</v>
      </c>
      <c r="G25" s="2">
        <f t="shared" si="3"/>
        <v>0</v>
      </c>
      <c r="H25" s="2" t="str">
        <f t="shared" si="4"/>
        <v/>
      </c>
      <c r="J25" t="str">
        <f t="shared" si="11"/>
        <v>SumS12S13A24A35A45</v>
      </c>
      <c r="K25" t="str">
        <f t="shared" si="6"/>
        <v>SumAll[s[i1, i2]*s[i1, i3]*\[Alpha][i2, i4]*\[Alpha][i3, i5]*\[Alpha][i4, i5], {i1, i2, i3, i4, i5}] -&gt; SumS12S13A24A35A45,</v>
      </c>
    </row>
    <row r="26" spans="1:11" x14ac:dyDescent="0.3">
      <c r="A26" s="1" t="s">
        <v>23</v>
      </c>
      <c r="B26" t="str">
        <f t="shared" si="7"/>
        <v>S12A13A24A35A45{12345}</v>
      </c>
      <c r="C26" s="2">
        <f t="shared" si="9"/>
        <v>16</v>
      </c>
      <c r="D26" s="2">
        <f t="shared" si="8"/>
        <v>5</v>
      </c>
      <c r="E26" s="2">
        <f t="shared" si="10"/>
        <v>0</v>
      </c>
      <c r="F26" s="2">
        <f t="shared" si="2"/>
        <v>0</v>
      </c>
      <c r="G26" s="2">
        <f t="shared" si="3"/>
        <v>0</v>
      </c>
      <c r="H26" s="2" t="str">
        <f t="shared" si="4"/>
        <v/>
      </c>
      <c r="J26" t="str">
        <f t="shared" si="11"/>
        <v>SumS12A13A24A35A45</v>
      </c>
      <c r="K26" t="str">
        <f t="shared" si="6"/>
        <v>SumAll[s[i1, i2]*\[Alpha][i1, i3]*\[Alpha][i2, i4]*\[Alpha][i3, i5]*\[Alpha][i4, i5], {i1, i2, i3, i4, i5}] -&gt; SumS12A13A24A35A45,</v>
      </c>
    </row>
    <row r="27" spans="1:11" x14ac:dyDescent="0.3">
      <c r="A27" s="1" t="s">
        <v>24</v>
      </c>
      <c r="B27" t="str">
        <f t="shared" si="7"/>
        <v>A12A13A24A35A45{12345})</v>
      </c>
      <c r="C27" s="2">
        <f t="shared" si="9"/>
        <v>16</v>
      </c>
      <c r="D27" s="2">
        <f t="shared" si="8"/>
        <v>6</v>
      </c>
      <c r="E27" s="2">
        <f t="shared" si="10"/>
        <v>0</v>
      </c>
      <c r="F27" s="2">
        <f t="shared" si="2"/>
        <v>0</v>
      </c>
      <c r="G27" s="2">
        <f t="shared" si="3"/>
        <v>0</v>
      </c>
      <c r="H27" s="2" t="str">
        <f t="shared" si="4"/>
        <v/>
      </c>
      <c r="J27" t="str">
        <f t="shared" si="11"/>
        <v>SumA12A13A24A35A45</v>
      </c>
      <c r="K27" t="str">
        <f t="shared" si="6"/>
        <v>SumAll[\[Alpha][i1, i2]*\[Alpha][i1, i3]*\[Alpha][i2, i4]*\[Alpha][i3, i5]*\[Alpha][i4, i5], {i1, i2, i3, i4, i5}]) -&gt; SumA12A13A24A35A45,</v>
      </c>
    </row>
    <row r="41" spans="1:11" s="3" customFormat="1" x14ac:dyDescent="0.3">
      <c r="A41" s="3" t="s">
        <v>73</v>
      </c>
      <c r="B41" s="3" t="s">
        <v>74</v>
      </c>
      <c r="C41" s="3" t="s">
        <v>75</v>
      </c>
      <c r="D41" s="2" t="s">
        <v>71</v>
      </c>
      <c r="E41" s="2" t="s">
        <v>72</v>
      </c>
      <c r="F41" s="2" t="s">
        <v>77</v>
      </c>
      <c r="G41" s="2" t="s">
        <v>78</v>
      </c>
      <c r="H41" s="2"/>
      <c r="I41" s="2"/>
      <c r="J41" s="3" t="s">
        <v>76</v>
      </c>
      <c r="K41" s="3" t="s">
        <v>25</v>
      </c>
    </row>
    <row r="42" spans="1:11" x14ac:dyDescent="0.3">
      <c r="A42" s="1" t="s">
        <v>29</v>
      </c>
      <c r="B42" t="str">
        <f t="shared" ref="B42:B86" si="12">SUBSTITUTE(SUBSTITUTE(SUBSTITUTE(SUBSTITUTE(SUBSTITUTE(SUBSTITUTE(SUBSTITUTE(SUBSTITUTE(SUBSTITUTE(SUBSTITUTE(SUBSTITUTE(A42,"SumAll[",""),"s","S"),"\[Alpha]","A"),"[",""),",",""),"i","")," ",""),"]",""),"*",""),"a","x"),"b","y")</f>
        <v>S12S34Ax1A23{1234}</v>
      </c>
      <c r="C42" s="2">
        <f t="shared" ref="C42:C86" si="13">FIND("{",B42)</f>
        <v>13</v>
      </c>
      <c r="D42" s="2">
        <f t="shared" ref="D42:D86" si="14">LEN(B42)-C42-1</f>
        <v>4</v>
      </c>
      <c r="E42" s="2">
        <f t="shared" ref="E42:E86" si="15">IFERROR(SIGN(FIND("x",J42)),0)+IFERROR(SIGN(FIND("y",J42)),0)</f>
        <v>1</v>
      </c>
      <c r="F42" s="2">
        <f>IFERROR(FIND("x",J42),0)</f>
        <v>11</v>
      </c>
      <c r="G42" s="2">
        <f>IFERROR(FIND("y",J42),0)</f>
        <v>0</v>
      </c>
      <c r="H42" s="2" t="str">
        <f>IF(E42=1,"[[" &amp; IF(F42&gt;G42,"xx","yy") &amp; "]]",IF(E42=2,"[[" &amp; IF(F42&lt;G42,"xx, yy","yy, xx") &amp; "]]",""))</f>
        <v>[[xx]]</v>
      </c>
      <c r="I42" s="2" t="str">
        <f xml:space="preserve"> LEFT(B42,C42-1)</f>
        <v>S12S34Ax1A23</v>
      </c>
      <c r="J42" t="str">
        <f t="shared" ref="J42:J86" si="16">"Sum" &amp; LEFT(B42,C42-1)</f>
        <v>SumS12S34Ax1A23</v>
      </c>
      <c r="K42" t="str">
        <f>SUBSTITUTE(SUBSTITUTE(A42,"[a","[xx_"),"[b","[yy_") &amp; " -&gt; " &amp; J42 &amp; H42 &amp;  ","</f>
        <v>SumAll[s[i1, i2]*s[i3, i4]*\[Alpha][xx_, i1]*\[Alpha][i2, i3], {i1, i2, i3, i4}] -&gt; SumS12S34Ax1A23[[xx]],</v>
      </c>
    </row>
    <row r="43" spans="1:11" x14ac:dyDescent="0.3">
      <c r="A43" s="1" t="s">
        <v>31</v>
      </c>
      <c r="B43" t="str">
        <f t="shared" si="12"/>
        <v>S12S34Ay1A23{1234}</v>
      </c>
      <c r="C43" s="2">
        <f t="shared" si="13"/>
        <v>13</v>
      </c>
      <c r="D43" s="2">
        <f t="shared" si="14"/>
        <v>4</v>
      </c>
      <c r="E43" s="2">
        <f t="shared" si="15"/>
        <v>1</v>
      </c>
      <c r="F43" s="2">
        <f t="shared" ref="F43:F86" si="17">IFERROR(FIND("x",J43),0)</f>
        <v>0</v>
      </c>
      <c r="G43" s="2">
        <f t="shared" ref="G43:G86" si="18">IFERROR(FIND("y",J43),0)</f>
        <v>11</v>
      </c>
      <c r="H43" s="2" t="str">
        <f t="shared" ref="H43:H86" si="19">IF(E43=1,"[[" &amp; IF(F43&gt;G43,"xx","yy") &amp; "]]",IF(E43=2,"[[" &amp; IF(F43&lt;G43,"xx, yy","yy, xx") &amp; "]]",""))</f>
        <v>[[yy]]</v>
      </c>
      <c r="I43" s="2" t="str">
        <f t="shared" ref="I43:I86" si="20" xml:space="preserve"> LEFT(B43,C43-1)</f>
        <v>S12S34Ay1A23</v>
      </c>
      <c r="J43" t="str">
        <f t="shared" si="16"/>
        <v>SumS12S34Ay1A23</v>
      </c>
      <c r="K43" t="str">
        <f t="shared" ref="K43:K86" si="21">SUBSTITUTE(SUBSTITUTE(A43,"[a","[xx_"),"[b","[yy_") &amp; " -&gt; " &amp; J43 &amp; H43 &amp;  ","</f>
        <v>SumAll[s[i1, i2]*s[i3, i4]*\[Alpha][yy_, i1]*\[Alpha][i2, i3], {i1, i2, i3, i4}] -&gt; SumS12S34Ay1A23[[yy]],</v>
      </c>
    </row>
    <row r="44" spans="1:11" x14ac:dyDescent="0.3">
      <c r="A44" s="1" t="s">
        <v>35</v>
      </c>
      <c r="B44" t="str">
        <f t="shared" si="12"/>
        <v>S12S13Ax4A24{1234}</v>
      </c>
      <c r="C44" s="2">
        <f t="shared" si="13"/>
        <v>13</v>
      </c>
      <c r="D44" s="2">
        <f t="shared" si="14"/>
        <v>4</v>
      </c>
      <c r="E44" s="2">
        <f t="shared" si="15"/>
        <v>1</v>
      </c>
      <c r="F44" s="2">
        <f t="shared" si="17"/>
        <v>11</v>
      </c>
      <c r="G44" s="2">
        <f t="shared" si="18"/>
        <v>0</v>
      </c>
      <c r="H44" s="2" t="str">
        <f t="shared" si="19"/>
        <v>[[xx]]</v>
      </c>
      <c r="I44" s="2" t="str">
        <f t="shared" si="20"/>
        <v>S12S13Ax4A24</v>
      </c>
      <c r="J44" t="str">
        <f t="shared" si="16"/>
        <v>SumS12S13Ax4A24</v>
      </c>
      <c r="K44" t="str">
        <f t="shared" si="21"/>
        <v>SumAll[s[i1, i2]*s[i1, i3]*\[Alpha][xx_, i4]*\[Alpha][i2, i4], {i1, i2, i3, i4}] -&gt; SumS12S13Ax4A24[[xx]],</v>
      </c>
    </row>
    <row r="45" spans="1:11" x14ac:dyDescent="0.3">
      <c r="A45" s="1" t="s">
        <v>36</v>
      </c>
      <c r="B45" t="str">
        <f t="shared" si="12"/>
        <v>S12S13Ay4A24{1234}</v>
      </c>
      <c r="C45" s="2">
        <f t="shared" si="13"/>
        <v>13</v>
      </c>
      <c r="D45" s="2">
        <f t="shared" si="14"/>
        <v>4</v>
      </c>
      <c r="E45" s="2">
        <f t="shared" si="15"/>
        <v>1</v>
      </c>
      <c r="F45" s="2">
        <f t="shared" si="17"/>
        <v>0</v>
      </c>
      <c r="G45" s="2">
        <f t="shared" si="18"/>
        <v>11</v>
      </c>
      <c r="H45" s="2" t="str">
        <f t="shared" si="19"/>
        <v>[[yy]]</v>
      </c>
      <c r="I45" s="2" t="str">
        <f t="shared" si="20"/>
        <v>S12S13Ay4A24</v>
      </c>
      <c r="J45" t="str">
        <f t="shared" si="16"/>
        <v>SumS12S13Ay4A24</v>
      </c>
      <c r="K45" t="str">
        <f t="shared" si="21"/>
        <v>SumAll[s[i1, i2]*s[i1, i3]*\[Alpha][yy_, i4]*\[Alpha][i2, i4], {i1, i2, i3, i4}] -&gt; SumS12S13Ay4A24[[yy]],</v>
      </c>
    </row>
    <row r="46" spans="1:11" x14ac:dyDescent="0.3">
      <c r="A46" s="1" t="s">
        <v>37</v>
      </c>
      <c r="B46" t="str">
        <f t="shared" si="12"/>
        <v>Sx1S23A14A24{1234}</v>
      </c>
      <c r="C46" s="2">
        <f t="shared" si="13"/>
        <v>13</v>
      </c>
      <c r="D46" s="2">
        <f t="shared" si="14"/>
        <v>4</v>
      </c>
      <c r="E46" s="2">
        <f t="shared" si="15"/>
        <v>1</v>
      </c>
      <c r="F46" s="2">
        <f t="shared" si="17"/>
        <v>5</v>
      </c>
      <c r="G46" s="2">
        <f t="shared" si="18"/>
        <v>0</v>
      </c>
      <c r="H46" s="2" t="str">
        <f t="shared" si="19"/>
        <v>[[xx]]</v>
      </c>
      <c r="I46" s="2" t="str">
        <f t="shared" si="20"/>
        <v>Sx1S23A14A24</v>
      </c>
      <c r="J46" t="str">
        <f t="shared" si="16"/>
        <v>SumSx1S23A14A24</v>
      </c>
      <c r="K46" t="str">
        <f t="shared" si="21"/>
        <v>SumAll[s[xx_, i1]*s[i2, i3]*\[Alpha][i1, i4]*\[Alpha][i2, i4], {i1, i2, i3, i4}] -&gt; SumSx1S23A14A24[[xx]],</v>
      </c>
    </row>
    <row r="47" spans="1:11" x14ac:dyDescent="0.3">
      <c r="A47" s="1" t="s">
        <v>38</v>
      </c>
      <c r="B47" t="str">
        <f t="shared" si="12"/>
        <v>Sy1S23A14A24{1234}</v>
      </c>
      <c r="C47" s="2">
        <f t="shared" si="13"/>
        <v>13</v>
      </c>
      <c r="D47" s="2">
        <f t="shared" si="14"/>
        <v>4</v>
      </c>
      <c r="E47" s="2">
        <f t="shared" si="15"/>
        <v>1</v>
      </c>
      <c r="F47" s="2">
        <f t="shared" si="17"/>
        <v>0</v>
      </c>
      <c r="G47" s="2">
        <f t="shared" si="18"/>
        <v>5</v>
      </c>
      <c r="H47" s="2" t="str">
        <f t="shared" si="19"/>
        <v>[[yy]]</v>
      </c>
      <c r="I47" s="2" t="str">
        <f t="shared" si="20"/>
        <v>Sy1S23A14A24</v>
      </c>
      <c r="J47" t="str">
        <f t="shared" si="16"/>
        <v>SumSy1S23A14A24</v>
      </c>
      <c r="K47" t="str">
        <f t="shared" si="21"/>
        <v>SumAll[s[yy_, i1]*s[i2, i3]*\[Alpha][i1, i4]*\[Alpha][i2, i4], {i1, i2, i3, i4}] -&gt; SumSy1S23A14A24[[yy]],</v>
      </c>
    </row>
    <row r="48" spans="1:11" x14ac:dyDescent="0.3">
      <c r="A48" s="1" t="s">
        <v>39</v>
      </c>
      <c r="B48" t="str">
        <f t="shared" si="12"/>
        <v>S12S13Ax2A34{1234}</v>
      </c>
      <c r="C48" s="2">
        <f t="shared" si="13"/>
        <v>13</v>
      </c>
      <c r="D48" s="2">
        <f t="shared" si="14"/>
        <v>4</v>
      </c>
      <c r="E48" s="2">
        <f t="shared" si="15"/>
        <v>1</v>
      </c>
      <c r="F48" s="2">
        <f t="shared" si="17"/>
        <v>11</v>
      </c>
      <c r="G48" s="2">
        <f t="shared" si="18"/>
        <v>0</v>
      </c>
      <c r="H48" s="2" t="str">
        <f t="shared" si="19"/>
        <v>[[xx]]</v>
      </c>
      <c r="I48" s="2" t="str">
        <f t="shared" si="20"/>
        <v>S12S13Ax2A34</v>
      </c>
      <c r="J48" t="str">
        <f t="shared" si="16"/>
        <v>SumS12S13Ax2A34</v>
      </c>
      <c r="K48" t="str">
        <f t="shared" si="21"/>
        <v>SumAll[s[i1, i2]*s[i1, i3]*\[Alpha][xx_, i2]*\[Alpha][i3, i4], {i1, i2, i3, i4}] -&gt; SumS12S13Ax2A34[[xx]],</v>
      </c>
    </row>
    <row r="49" spans="1:11" x14ac:dyDescent="0.3">
      <c r="A49" s="1" t="s">
        <v>40</v>
      </c>
      <c r="B49" t="str">
        <f t="shared" si="12"/>
        <v>S12S13Ay2A34{1234}</v>
      </c>
      <c r="C49" s="2">
        <f t="shared" si="13"/>
        <v>13</v>
      </c>
      <c r="D49" s="2">
        <f t="shared" si="14"/>
        <v>4</v>
      </c>
      <c r="E49" s="2">
        <f t="shared" si="15"/>
        <v>1</v>
      </c>
      <c r="F49" s="2">
        <f t="shared" si="17"/>
        <v>0</v>
      </c>
      <c r="G49" s="2">
        <f t="shared" si="18"/>
        <v>11</v>
      </c>
      <c r="H49" s="2" t="str">
        <f t="shared" si="19"/>
        <v>[[yy]]</v>
      </c>
      <c r="I49" s="2" t="str">
        <f t="shared" si="20"/>
        <v>S12S13Ay2A34</v>
      </c>
      <c r="J49" t="str">
        <f t="shared" si="16"/>
        <v>SumS12S13Ay2A34</v>
      </c>
      <c r="K49" t="str">
        <f t="shared" si="21"/>
        <v>SumAll[s[i1, i2]*s[i1, i3]*\[Alpha][yy_, i2]*\[Alpha][i3, i4], {i1, i2, i3, i4}] -&gt; SumS12S13Ay2A34[[yy]],</v>
      </c>
    </row>
    <row r="50" spans="1:11" x14ac:dyDescent="0.3">
      <c r="A50" s="1" t="s">
        <v>41</v>
      </c>
      <c r="B50" t="str">
        <f t="shared" si="12"/>
        <v>Sx1S23A12A34{1234}</v>
      </c>
      <c r="C50" s="2">
        <f t="shared" si="13"/>
        <v>13</v>
      </c>
      <c r="D50" s="2">
        <f t="shared" si="14"/>
        <v>4</v>
      </c>
      <c r="E50" s="2">
        <f t="shared" si="15"/>
        <v>1</v>
      </c>
      <c r="F50" s="2">
        <f t="shared" si="17"/>
        <v>5</v>
      </c>
      <c r="G50" s="2">
        <f t="shared" si="18"/>
        <v>0</v>
      </c>
      <c r="H50" s="2" t="str">
        <f t="shared" si="19"/>
        <v>[[xx]]</v>
      </c>
      <c r="I50" s="2" t="str">
        <f t="shared" si="20"/>
        <v>Sx1S23A12A34</v>
      </c>
      <c r="J50" t="str">
        <f t="shared" si="16"/>
        <v>SumSx1S23A12A34</v>
      </c>
      <c r="K50" t="str">
        <f t="shared" si="21"/>
        <v>SumAll[s[xx_, i1]*s[i2, i3]*\[Alpha][i1, i2]*\[Alpha][i3, i4], {i1, i2, i3, i4}] -&gt; SumSx1S23A12A34[[xx]],</v>
      </c>
    </row>
    <row r="51" spans="1:11" x14ac:dyDescent="0.3">
      <c r="A51" s="1" t="s">
        <v>42</v>
      </c>
      <c r="B51" t="str">
        <f t="shared" si="12"/>
        <v>Sy1S23A12A34{1234}</v>
      </c>
      <c r="C51" s="2">
        <f t="shared" si="13"/>
        <v>13</v>
      </c>
      <c r="D51" s="2">
        <f t="shared" si="14"/>
        <v>4</v>
      </c>
      <c r="E51" s="2">
        <f t="shared" si="15"/>
        <v>1</v>
      </c>
      <c r="F51" s="2">
        <f t="shared" si="17"/>
        <v>0</v>
      </c>
      <c r="G51" s="2">
        <f t="shared" si="18"/>
        <v>5</v>
      </c>
      <c r="H51" s="2" t="str">
        <f t="shared" si="19"/>
        <v>[[yy]]</v>
      </c>
      <c r="I51" s="2" t="str">
        <f t="shared" si="20"/>
        <v>Sy1S23A12A34</v>
      </c>
      <c r="J51" t="str">
        <f t="shared" si="16"/>
        <v>SumSy1S23A12A34</v>
      </c>
      <c r="K51" t="str">
        <f t="shared" si="21"/>
        <v>SumAll[s[yy_, i1]*s[i2, i3]*\[Alpha][i1, i2]*\[Alpha][i3, i4], {i1, i2, i3, i4}] -&gt; SumSy1S23A12A34[[yy]],</v>
      </c>
    </row>
    <row r="52" spans="1:11" x14ac:dyDescent="0.3">
      <c r="A52" s="1" t="s">
        <v>43</v>
      </c>
      <c r="B52" t="str">
        <f t="shared" si="12"/>
        <v>Sx1S12A23A34{1234}</v>
      </c>
      <c r="C52" s="2">
        <f t="shared" si="13"/>
        <v>13</v>
      </c>
      <c r="D52" s="2">
        <f t="shared" si="14"/>
        <v>4</v>
      </c>
      <c r="E52" s="2">
        <f t="shared" si="15"/>
        <v>1</v>
      </c>
      <c r="F52" s="2">
        <f t="shared" si="17"/>
        <v>5</v>
      </c>
      <c r="G52" s="2">
        <f t="shared" si="18"/>
        <v>0</v>
      </c>
      <c r="H52" s="2" t="str">
        <f t="shared" si="19"/>
        <v>[[xx]]</v>
      </c>
      <c r="I52" s="2" t="str">
        <f t="shared" si="20"/>
        <v>Sx1S12A23A34</v>
      </c>
      <c r="J52" t="str">
        <f t="shared" si="16"/>
        <v>SumSx1S12A23A34</v>
      </c>
      <c r="K52" t="str">
        <f t="shared" si="21"/>
        <v>SumAll[s[xx_, i1]*s[i1, i2]*\[Alpha][i2, i3]*\[Alpha][i3, i4], {i1, i2, i3, i4}] -&gt; SumSx1S12A23A34[[xx]],</v>
      </c>
    </row>
    <row r="53" spans="1:11" x14ac:dyDescent="0.3">
      <c r="A53" s="1" t="s">
        <v>44</v>
      </c>
      <c r="B53" t="str">
        <f t="shared" si="12"/>
        <v>Sy1S12A23A34{1234}</v>
      </c>
      <c r="C53" s="2">
        <f t="shared" si="13"/>
        <v>13</v>
      </c>
      <c r="D53" s="2">
        <f t="shared" si="14"/>
        <v>4</v>
      </c>
      <c r="E53" s="2">
        <f t="shared" si="15"/>
        <v>1</v>
      </c>
      <c r="F53" s="2">
        <f t="shared" si="17"/>
        <v>0</v>
      </c>
      <c r="G53" s="2">
        <f t="shared" si="18"/>
        <v>5</v>
      </c>
      <c r="H53" s="2" t="str">
        <f t="shared" si="19"/>
        <v>[[yy]]</v>
      </c>
      <c r="I53" s="2" t="str">
        <f t="shared" si="20"/>
        <v>Sy1S12A23A34</v>
      </c>
      <c r="J53" t="str">
        <f t="shared" si="16"/>
        <v>SumSy1S12A23A34</v>
      </c>
      <c r="K53" t="str">
        <f t="shared" si="21"/>
        <v>SumAll[s[yy_, i1]*s[i1, i2]*\[Alpha][i2, i3]*\[Alpha][i3, i4], {i1, i2, i3, i4}] -&gt; SumSy1S12A23A34[[yy]],</v>
      </c>
    </row>
    <row r="54" spans="1:11" x14ac:dyDescent="0.3">
      <c r="A54" s="1" t="s">
        <v>45</v>
      </c>
      <c r="B54" t="str">
        <f t="shared" si="12"/>
        <v>Ax1A12A23A34{1234}</v>
      </c>
      <c r="C54" s="2">
        <f t="shared" si="13"/>
        <v>13</v>
      </c>
      <c r="D54" s="2">
        <f t="shared" si="14"/>
        <v>4</v>
      </c>
      <c r="E54" s="2">
        <f t="shared" si="15"/>
        <v>1</v>
      </c>
      <c r="F54" s="2">
        <f t="shared" si="17"/>
        <v>5</v>
      </c>
      <c r="G54" s="2">
        <f t="shared" si="18"/>
        <v>0</v>
      </c>
      <c r="H54" s="2" t="str">
        <f t="shared" si="19"/>
        <v>[[xx]]</v>
      </c>
      <c r="I54" s="2" t="str">
        <f t="shared" si="20"/>
        <v>Ax1A12A23A34</v>
      </c>
      <c r="J54" t="str">
        <f t="shared" si="16"/>
        <v>SumAx1A12A23A34</v>
      </c>
      <c r="K54" t="str">
        <f t="shared" si="21"/>
        <v>SumAll[\[Alpha][xx_, i1]*\[Alpha][i1, i2]*\[Alpha][i2, i3]*\[Alpha][i3, i4], {i1, i2, i3, i4}] -&gt; SumAx1A12A23A34[[xx]],</v>
      </c>
    </row>
    <row r="55" spans="1:11" x14ac:dyDescent="0.3">
      <c r="A55" s="1" t="s">
        <v>70</v>
      </c>
      <c r="B55" t="str">
        <f t="shared" si="12"/>
        <v>Ay1A12A23A34{1234}</v>
      </c>
      <c r="C55" s="2">
        <f t="shared" si="13"/>
        <v>13</v>
      </c>
      <c r="D55" s="2">
        <f t="shared" si="14"/>
        <v>4</v>
      </c>
      <c r="E55" s="2">
        <f t="shared" si="15"/>
        <v>1</v>
      </c>
      <c r="F55" s="2">
        <f t="shared" si="17"/>
        <v>0</v>
      </c>
      <c r="G55" s="2">
        <f t="shared" si="18"/>
        <v>5</v>
      </c>
      <c r="H55" s="2" t="str">
        <f t="shared" si="19"/>
        <v>[[yy]]</v>
      </c>
      <c r="I55" s="2" t="str">
        <f t="shared" si="20"/>
        <v>Ay1A12A23A34</v>
      </c>
      <c r="J55" t="str">
        <f t="shared" si="16"/>
        <v>SumAy1A12A23A34</v>
      </c>
      <c r="K55" t="str">
        <f t="shared" si="21"/>
        <v>SumAll[\[Alpha][yy_, i1]*\[Alpha][i1, i2]*\[Alpha][i2, i3]*\[Alpha][i3, i4], {i1, i2, i3, i4}] -&gt; SumAy1A12A23A34[[yy]],</v>
      </c>
    </row>
    <row r="56" spans="1:11" x14ac:dyDescent="0.3">
      <c r="A56" s="1" t="s">
        <v>47</v>
      </c>
      <c r="B56" t="str">
        <f t="shared" si="12"/>
        <v>S12S13S24Ax3{1234}</v>
      </c>
      <c r="C56" s="2">
        <f t="shared" si="13"/>
        <v>13</v>
      </c>
      <c r="D56" s="2">
        <f t="shared" si="14"/>
        <v>4</v>
      </c>
      <c r="E56" s="2">
        <f t="shared" si="15"/>
        <v>1</v>
      </c>
      <c r="F56" s="2">
        <f t="shared" si="17"/>
        <v>14</v>
      </c>
      <c r="G56" s="2">
        <f t="shared" si="18"/>
        <v>0</v>
      </c>
      <c r="H56" s="2" t="str">
        <f t="shared" si="19"/>
        <v>[[xx]]</v>
      </c>
      <c r="I56" s="2" t="str">
        <f t="shared" si="20"/>
        <v>S12S13S24Ax3</v>
      </c>
      <c r="J56" t="str">
        <f t="shared" si="16"/>
        <v>SumS12S13S24Ax3</v>
      </c>
      <c r="K56" t="str">
        <f t="shared" si="21"/>
        <v>SumAll[s[i1, i2]*s[i1, i3]*s[i2, i4]*\[Alpha][xx_, i3], {i1, i2, i3, i4}] -&gt; SumS12S13S24Ax3[[xx]],</v>
      </c>
    </row>
    <row r="57" spans="1:11" x14ac:dyDescent="0.3">
      <c r="A57" s="1" t="s">
        <v>49</v>
      </c>
      <c r="B57" t="str">
        <f t="shared" si="12"/>
        <v>S12S13S24Ay3{1234}</v>
      </c>
      <c r="C57" s="2">
        <f t="shared" si="13"/>
        <v>13</v>
      </c>
      <c r="D57" s="2">
        <f t="shared" si="14"/>
        <v>4</v>
      </c>
      <c r="E57" s="2">
        <f t="shared" si="15"/>
        <v>1</v>
      </c>
      <c r="F57" s="2">
        <f t="shared" si="17"/>
        <v>0</v>
      </c>
      <c r="G57" s="2">
        <f t="shared" si="18"/>
        <v>14</v>
      </c>
      <c r="H57" s="2" t="str">
        <f t="shared" si="19"/>
        <v>[[yy]]</v>
      </c>
      <c r="I57" s="2" t="str">
        <f t="shared" si="20"/>
        <v>S12S13S24Ay3</v>
      </c>
      <c r="J57" t="str">
        <f t="shared" si="16"/>
        <v>SumS12S13S24Ay3</v>
      </c>
      <c r="K57" t="str">
        <f t="shared" si="21"/>
        <v>SumAll[s[i1, i2]*s[i1, i3]*s[i2, i4]*\[Alpha][yy_, i3], {i1, i2, i3, i4}] -&gt; SumS12S13S24Ay3[[yy]],</v>
      </c>
    </row>
    <row r="58" spans="1:11" x14ac:dyDescent="0.3">
      <c r="A58" s="1" t="s">
        <v>51</v>
      </c>
      <c r="B58" t="str">
        <f t="shared" si="12"/>
        <v>Sx1S23S24A13{1234}</v>
      </c>
      <c r="C58" s="2">
        <f t="shared" si="13"/>
        <v>13</v>
      </c>
      <c r="D58" s="2">
        <f t="shared" si="14"/>
        <v>4</v>
      </c>
      <c r="E58" s="2">
        <f t="shared" si="15"/>
        <v>1</v>
      </c>
      <c r="F58" s="2">
        <f t="shared" si="17"/>
        <v>5</v>
      </c>
      <c r="G58" s="2">
        <f t="shared" si="18"/>
        <v>0</v>
      </c>
      <c r="H58" s="2" t="str">
        <f t="shared" si="19"/>
        <v>[[xx]]</v>
      </c>
      <c r="I58" s="2" t="str">
        <f t="shared" si="20"/>
        <v>Sx1S23S24A13</v>
      </c>
      <c r="J58" t="str">
        <f t="shared" si="16"/>
        <v>SumSx1S23S24A13</v>
      </c>
      <c r="K58" t="str">
        <f t="shared" si="21"/>
        <v>SumAll[s[xx_, i1]*s[i2, i3]*s[i2, i4]*\[Alpha][i1, i3], {i1, i2, i3, i4}] -&gt; SumSx1S23S24A13[[xx]],</v>
      </c>
    </row>
    <row r="59" spans="1:11" x14ac:dyDescent="0.3">
      <c r="A59" s="1" t="s">
        <v>52</v>
      </c>
      <c r="B59" t="str">
        <f t="shared" si="12"/>
        <v>Sy1S23S24A13{1234}</v>
      </c>
      <c r="C59" s="2">
        <f t="shared" si="13"/>
        <v>13</v>
      </c>
      <c r="D59" s="2">
        <f t="shared" si="14"/>
        <v>4</v>
      </c>
      <c r="E59" s="2">
        <f t="shared" si="15"/>
        <v>1</v>
      </c>
      <c r="F59" s="2">
        <f t="shared" si="17"/>
        <v>0</v>
      </c>
      <c r="G59" s="2">
        <f t="shared" si="18"/>
        <v>5</v>
      </c>
      <c r="H59" s="2" t="str">
        <f t="shared" si="19"/>
        <v>[[yy]]</v>
      </c>
      <c r="I59" s="2" t="str">
        <f t="shared" si="20"/>
        <v>Sy1S23S24A13</v>
      </c>
      <c r="J59" t="str">
        <f t="shared" si="16"/>
        <v>SumSy1S23S24A13</v>
      </c>
      <c r="K59" t="str">
        <f t="shared" si="21"/>
        <v>SumAll[s[yy_, i1]*s[i2, i3]*s[i2, i4]*\[Alpha][i1, i3], {i1, i2, i3, i4}] -&gt; SumSy1S23S24A13[[yy]],</v>
      </c>
    </row>
    <row r="60" spans="1:11" x14ac:dyDescent="0.3">
      <c r="A60" s="1" t="s">
        <v>54</v>
      </c>
      <c r="B60" t="str">
        <f t="shared" si="12"/>
        <v>Sx1S12S34A23{1234}</v>
      </c>
      <c r="C60" s="2">
        <f t="shared" si="13"/>
        <v>13</v>
      </c>
      <c r="D60" s="2">
        <f t="shared" si="14"/>
        <v>4</v>
      </c>
      <c r="E60" s="2">
        <f t="shared" si="15"/>
        <v>1</v>
      </c>
      <c r="F60" s="2">
        <f t="shared" si="17"/>
        <v>5</v>
      </c>
      <c r="G60" s="2">
        <f t="shared" si="18"/>
        <v>0</v>
      </c>
      <c r="H60" s="2" t="str">
        <f t="shared" si="19"/>
        <v>[[xx]]</v>
      </c>
      <c r="I60" s="2" t="str">
        <f t="shared" si="20"/>
        <v>Sx1S12S34A23</v>
      </c>
      <c r="J60" t="str">
        <f t="shared" si="16"/>
        <v>SumSx1S12S34A23</v>
      </c>
      <c r="K60" t="str">
        <f t="shared" si="21"/>
        <v>SumAll[s[xx_, i1]*s[i1, i2]*s[i3, i4]*\[Alpha][i2, i3], {i1, i2, i3, i4}] -&gt; SumSx1S12S34A23[[xx]],</v>
      </c>
    </row>
    <row r="61" spans="1:11" x14ac:dyDescent="0.3">
      <c r="A61" s="1" t="s">
        <v>55</v>
      </c>
      <c r="B61" t="str">
        <f t="shared" si="12"/>
        <v>Sy1S12S34A23{1234}</v>
      </c>
      <c r="C61" s="2">
        <f t="shared" si="13"/>
        <v>13</v>
      </c>
      <c r="D61" s="2">
        <f t="shared" si="14"/>
        <v>4</v>
      </c>
      <c r="E61" s="2">
        <f t="shared" si="15"/>
        <v>1</v>
      </c>
      <c r="F61" s="2">
        <f t="shared" si="17"/>
        <v>0</v>
      </c>
      <c r="G61" s="2">
        <f t="shared" si="18"/>
        <v>5</v>
      </c>
      <c r="H61" s="2" t="str">
        <f t="shared" si="19"/>
        <v>[[yy]]</v>
      </c>
      <c r="I61" s="2" t="str">
        <f t="shared" si="20"/>
        <v>Sy1S12S34A23</v>
      </c>
      <c r="J61" t="str">
        <f t="shared" si="16"/>
        <v>SumSy1S12S34A23</v>
      </c>
      <c r="K61" t="str">
        <f t="shared" si="21"/>
        <v>SumAll[s[yy_, i1]*s[i1, i2]*s[i3, i4]*\[Alpha][i2, i3], {i1, i2, i3, i4}] -&gt; SumSy1S12S34A23[[yy]],</v>
      </c>
    </row>
    <row r="62" spans="1:11" x14ac:dyDescent="0.3">
      <c r="A62" s="1" t="s">
        <v>60</v>
      </c>
      <c r="B62" t="str">
        <f t="shared" si="12"/>
        <v>S12Ax3A13A24{1234}</v>
      </c>
      <c r="C62" s="2">
        <f t="shared" si="13"/>
        <v>13</v>
      </c>
      <c r="D62" s="2">
        <f t="shared" si="14"/>
        <v>4</v>
      </c>
      <c r="E62" s="2">
        <f t="shared" si="15"/>
        <v>1</v>
      </c>
      <c r="F62" s="2">
        <f t="shared" si="17"/>
        <v>8</v>
      </c>
      <c r="G62" s="2">
        <f t="shared" si="18"/>
        <v>0</v>
      </c>
      <c r="H62" s="2" t="str">
        <f t="shared" si="19"/>
        <v>[[xx]]</v>
      </c>
      <c r="I62" s="2" t="str">
        <f t="shared" si="20"/>
        <v>S12Ax3A13A24</v>
      </c>
      <c r="J62" t="str">
        <f t="shared" si="16"/>
        <v>SumS12Ax3A13A24</v>
      </c>
      <c r="K62" t="str">
        <f t="shared" si="21"/>
        <v>SumAll[s[i1, i2]*\[Alpha][xx_, i3]*\[Alpha][i1, i3]*\[Alpha][i2, i4], {i1, i2, i3, i4}] -&gt; SumS12Ax3A13A24[[xx]],</v>
      </c>
    </row>
    <row r="63" spans="1:11" x14ac:dyDescent="0.3">
      <c r="A63" s="1" t="s">
        <v>61</v>
      </c>
      <c r="B63" t="str">
        <f t="shared" si="12"/>
        <v>S12Ay3A13A24{1234}</v>
      </c>
      <c r="C63" s="2">
        <f t="shared" si="13"/>
        <v>13</v>
      </c>
      <c r="D63" s="2">
        <f t="shared" si="14"/>
        <v>4</v>
      </c>
      <c r="E63" s="2">
        <f t="shared" si="15"/>
        <v>1</v>
      </c>
      <c r="F63" s="2">
        <f t="shared" si="17"/>
        <v>0</v>
      </c>
      <c r="G63" s="2">
        <f t="shared" si="18"/>
        <v>8</v>
      </c>
      <c r="H63" s="2" t="str">
        <f t="shared" si="19"/>
        <v>[[yy]]</v>
      </c>
      <c r="I63" s="2" t="str">
        <f t="shared" si="20"/>
        <v>S12Ay3A13A24</v>
      </c>
      <c r="J63" t="str">
        <f t="shared" si="16"/>
        <v>SumS12Ay3A13A24</v>
      </c>
      <c r="K63" t="str">
        <f t="shared" si="21"/>
        <v>SumAll[s[i1, i2]*\[Alpha][yy_, i3]*\[Alpha][i1, i3]*\[Alpha][i2, i4], {i1, i2, i3, i4}] -&gt; SumS12Ay3A13A24[[yy]],</v>
      </c>
    </row>
    <row r="64" spans="1:11" x14ac:dyDescent="0.3">
      <c r="A64" s="1" t="s">
        <v>62</v>
      </c>
      <c r="B64" t="str">
        <f t="shared" si="12"/>
        <v>Sx1S12S23A34{1234}</v>
      </c>
      <c r="C64" s="2">
        <f t="shared" si="13"/>
        <v>13</v>
      </c>
      <c r="D64" s="2">
        <f t="shared" si="14"/>
        <v>4</v>
      </c>
      <c r="E64" s="2">
        <f t="shared" si="15"/>
        <v>1</v>
      </c>
      <c r="F64" s="2">
        <f t="shared" si="17"/>
        <v>5</v>
      </c>
      <c r="G64" s="2">
        <f t="shared" si="18"/>
        <v>0</v>
      </c>
      <c r="H64" s="2" t="str">
        <f t="shared" si="19"/>
        <v>[[xx]]</v>
      </c>
      <c r="I64" s="2" t="str">
        <f t="shared" si="20"/>
        <v>Sx1S12S23A34</v>
      </c>
      <c r="J64" t="str">
        <f t="shared" si="16"/>
        <v>SumSx1S12S23A34</v>
      </c>
      <c r="K64" t="str">
        <f t="shared" si="21"/>
        <v>SumAll[s[xx_, i1]*s[i1, i2]*s[i2, i3]*\[Alpha][i3, i4], {i1, i2, i3, i4}] -&gt; SumSx1S12S23A34[[xx]],</v>
      </c>
    </row>
    <row r="65" spans="1:11" x14ac:dyDescent="0.3">
      <c r="A65" s="1" t="s">
        <v>63</v>
      </c>
      <c r="B65" t="str">
        <f t="shared" si="12"/>
        <v>Sy1S12S23A34{1234}</v>
      </c>
      <c r="C65" s="2">
        <f t="shared" si="13"/>
        <v>13</v>
      </c>
      <c r="D65" s="2">
        <f t="shared" si="14"/>
        <v>4</v>
      </c>
      <c r="E65" s="2">
        <f t="shared" si="15"/>
        <v>1</v>
      </c>
      <c r="F65" s="2">
        <f t="shared" si="17"/>
        <v>0</v>
      </c>
      <c r="G65" s="2">
        <f t="shared" si="18"/>
        <v>5</v>
      </c>
      <c r="H65" s="2" t="str">
        <f t="shared" si="19"/>
        <v>[[yy]]</v>
      </c>
      <c r="I65" s="2" t="str">
        <f t="shared" si="20"/>
        <v>Sy1S12S23A34</v>
      </c>
      <c r="J65" t="str">
        <f t="shared" si="16"/>
        <v>SumSy1S12S23A34</v>
      </c>
      <c r="K65" t="str">
        <f t="shared" si="21"/>
        <v>SumAll[s[yy_, i1]*s[i1, i2]*s[i2, i3]*\[Alpha][i3, i4], {i1, i2, i3, i4}] -&gt; SumSy1S12S23A34[[yy]],</v>
      </c>
    </row>
    <row r="66" spans="1:11" x14ac:dyDescent="0.3">
      <c r="A66" s="1" t="s">
        <v>64</v>
      </c>
      <c r="B66" t="str">
        <f t="shared" si="12"/>
        <v>S12Ax3A14A34{1234}</v>
      </c>
      <c r="C66" s="2">
        <f t="shared" si="13"/>
        <v>13</v>
      </c>
      <c r="D66" s="2">
        <f t="shared" si="14"/>
        <v>4</v>
      </c>
      <c r="E66" s="2">
        <f t="shared" si="15"/>
        <v>1</v>
      </c>
      <c r="F66" s="2">
        <f t="shared" si="17"/>
        <v>8</v>
      </c>
      <c r="G66" s="2">
        <f t="shared" si="18"/>
        <v>0</v>
      </c>
      <c r="H66" s="2" t="str">
        <f t="shared" si="19"/>
        <v>[[xx]]</v>
      </c>
      <c r="I66" s="2" t="str">
        <f t="shared" si="20"/>
        <v>S12Ax3A14A34</v>
      </c>
      <c r="J66" t="str">
        <f t="shared" si="16"/>
        <v>SumS12Ax3A14A34</v>
      </c>
      <c r="K66" t="str">
        <f t="shared" si="21"/>
        <v>SumAll[s[i1, i2]*\[Alpha][xx_, i3]*\[Alpha][i1, i4]*\[Alpha][i3, i4], {i1, i2, i3, i4}] -&gt; SumS12Ax3A14A34[[xx]],</v>
      </c>
    </row>
    <row r="67" spans="1:11" x14ac:dyDescent="0.3">
      <c r="A67" s="1" t="s">
        <v>65</v>
      </c>
      <c r="B67" t="str">
        <f t="shared" si="12"/>
        <v>S12Ay3A14A34{1234}</v>
      </c>
      <c r="C67" s="2">
        <f t="shared" si="13"/>
        <v>13</v>
      </c>
      <c r="D67" s="2">
        <f t="shared" si="14"/>
        <v>4</v>
      </c>
      <c r="E67" s="2">
        <f t="shared" si="15"/>
        <v>1</v>
      </c>
      <c r="F67" s="2">
        <f t="shared" si="17"/>
        <v>0</v>
      </c>
      <c r="G67" s="2">
        <f t="shared" si="18"/>
        <v>8</v>
      </c>
      <c r="H67" s="2" t="str">
        <f t="shared" si="19"/>
        <v>[[yy]]</v>
      </c>
      <c r="I67" s="2" t="str">
        <f t="shared" si="20"/>
        <v>S12Ay3A14A34</v>
      </c>
      <c r="J67" t="str">
        <f t="shared" si="16"/>
        <v>SumS12Ay3A14A34</v>
      </c>
      <c r="K67" t="str">
        <f t="shared" si="21"/>
        <v>SumAll[s[i1, i2]*\[Alpha][yy_, i3]*\[Alpha][i1, i4]*\[Alpha][i3, i4], {i1, i2, i3, i4}] -&gt; SumS12Ay3A14A34[[yy]],</v>
      </c>
    </row>
    <row r="68" spans="1:11" x14ac:dyDescent="0.3">
      <c r="A68" s="1" t="s">
        <v>66</v>
      </c>
      <c r="B68" t="str">
        <f t="shared" si="12"/>
        <v>S12Ax1A23A34{1234}</v>
      </c>
      <c r="C68" s="2">
        <f t="shared" si="13"/>
        <v>13</v>
      </c>
      <c r="D68" s="2">
        <f t="shared" si="14"/>
        <v>4</v>
      </c>
      <c r="E68" s="2">
        <f t="shared" si="15"/>
        <v>1</v>
      </c>
      <c r="F68" s="2">
        <f t="shared" si="17"/>
        <v>8</v>
      </c>
      <c r="G68" s="2">
        <f t="shared" si="18"/>
        <v>0</v>
      </c>
      <c r="H68" s="2" t="str">
        <f t="shared" si="19"/>
        <v>[[xx]]</v>
      </c>
      <c r="I68" s="2" t="str">
        <f t="shared" si="20"/>
        <v>S12Ax1A23A34</v>
      </c>
      <c r="J68" t="str">
        <f t="shared" si="16"/>
        <v>SumS12Ax1A23A34</v>
      </c>
      <c r="K68" t="str">
        <f t="shared" si="21"/>
        <v>SumAll[s[i1, i2]*\[Alpha][xx_, i1]*\[Alpha][i2, i3]*\[Alpha][i3, i4], {i1, i2, i3, i4}] -&gt; SumS12Ax1A23A34[[xx]],</v>
      </c>
    </row>
    <row r="69" spans="1:11" x14ac:dyDescent="0.3">
      <c r="A69" s="1" t="s">
        <v>67</v>
      </c>
      <c r="B69" t="str">
        <f t="shared" si="12"/>
        <v>S12Ay1A23A34{1234}</v>
      </c>
      <c r="C69" s="2">
        <f t="shared" si="13"/>
        <v>13</v>
      </c>
      <c r="D69" s="2">
        <f t="shared" si="14"/>
        <v>4</v>
      </c>
      <c r="E69" s="2">
        <f t="shared" si="15"/>
        <v>1</v>
      </c>
      <c r="F69" s="2">
        <f t="shared" si="17"/>
        <v>0</v>
      </c>
      <c r="G69" s="2">
        <f t="shared" si="18"/>
        <v>8</v>
      </c>
      <c r="H69" s="2" t="str">
        <f t="shared" si="19"/>
        <v>[[yy]]</v>
      </c>
      <c r="I69" s="2" t="str">
        <f t="shared" si="20"/>
        <v>S12Ay1A23A34</v>
      </c>
      <c r="J69" t="str">
        <f t="shared" si="16"/>
        <v>SumS12Ay1A23A34</v>
      </c>
      <c r="K69" t="str">
        <f t="shared" si="21"/>
        <v>SumAll[s[i1, i2]*\[Alpha][yy_, i1]*\[Alpha][i2, i3]*\[Alpha][i3, i4], {i1, i2, i3, i4}] -&gt; SumS12Ay1A23A34[[yy]],</v>
      </c>
    </row>
    <row r="70" spans="1:11" x14ac:dyDescent="0.3">
      <c r="A70" s="1" t="s">
        <v>68</v>
      </c>
      <c r="B70" t="str">
        <f t="shared" si="12"/>
        <v>Sx1A12A23A34{1234}</v>
      </c>
      <c r="C70" s="2">
        <f t="shared" si="13"/>
        <v>13</v>
      </c>
      <c r="D70" s="2">
        <f t="shared" si="14"/>
        <v>4</v>
      </c>
      <c r="E70" s="2">
        <f t="shared" si="15"/>
        <v>1</v>
      </c>
      <c r="F70" s="2">
        <f t="shared" si="17"/>
        <v>5</v>
      </c>
      <c r="G70" s="2">
        <f t="shared" si="18"/>
        <v>0</v>
      </c>
      <c r="H70" s="2" t="str">
        <f t="shared" si="19"/>
        <v>[[xx]]</v>
      </c>
      <c r="I70" s="2" t="str">
        <f t="shared" si="20"/>
        <v>Sx1A12A23A34</v>
      </c>
      <c r="J70" t="str">
        <f t="shared" si="16"/>
        <v>SumSx1A12A23A34</v>
      </c>
      <c r="K70" t="str">
        <f t="shared" si="21"/>
        <v>SumAll[s[xx_, i1]*\[Alpha][i1, i2]*\[Alpha][i2, i3]*\[Alpha][i3, i4], {i1, i2, i3, i4}] -&gt; SumSx1A12A23A34[[xx]],</v>
      </c>
    </row>
    <row r="71" spans="1:11" x14ac:dyDescent="0.3">
      <c r="A71" s="1" t="s">
        <v>69</v>
      </c>
      <c r="B71" t="str">
        <f t="shared" si="12"/>
        <v>Sy1A12A23A34{1234}</v>
      </c>
      <c r="C71" s="2">
        <f t="shared" si="13"/>
        <v>13</v>
      </c>
      <c r="D71" s="2">
        <f t="shared" si="14"/>
        <v>4</v>
      </c>
      <c r="E71" s="2">
        <f t="shared" si="15"/>
        <v>1</v>
      </c>
      <c r="F71" s="2">
        <f t="shared" si="17"/>
        <v>0</v>
      </c>
      <c r="G71" s="2">
        <f t="shared" si="18"/>
        <v>5</v>
      </c>
      <c r="H71" s="2" t="str">
        <f t="shared" si="19"/>
        <v>[[yy]]</v>
      </c>
      <c r="I71" s="2" t="str">
        <f t="shared" si="20"/>
        <v>Sy1A12A23A34</v>
      </c>
      <c r="J71" t="str">
        <f t="shared" si="16"/>
        <v>SumSy1A12A23A34</v>
      </c>
      <c r="K71" t="str">
        <f t="shared" si="21"/>
        <v>SumAll[s[yy_, i1]*\[Alpha][i1, i2]*\[Alpha][i2, i3]*\[Alpha][i3, i4], {i1, i2, i3, i4}] -&gt; SumSy1A12A23A34[[yy]],</v>
      </c>
    </row>
    <row r="72" spans="1:11" x14ac:dyDescent="0.3">
      <c r="A72" s="4" t="s">
        <v>26</v>
      </c>
      <c r="B72" s="5" t="str">
        <f t="shared" si="12"/>
        <v>S12S13Ax2Ay3{123}</v>
      </c>
      <c r="C72" s="6">
        <f t="shared" si="13"/>
        <v>13</v>
      </c>
      <c r="D72" s="6">
        <f t="shared" si="14"/>
        <v>3</v>
      </c>
      <c r="E72" s="6">
        <f t="shared" si="15"/>
        <v>2</v>
      </c>
      <c r="F72" s="6">
        <f t="shared" si="17"/>
        <v>11</v>
      </c>
      <c r="G72" s="6">
        <f t="shared" si="18"/>
        <v>14</v>
      </c>
      <c r="H72" s="6" t="str">
        <f t="shared" si="19"/>
        <v>[[xx, yy]]</v>
      </c>
      <c r="I72" s="6" t="str">
        <f t="shared" si="20"/>
        <v>S12S13Ax2Ay3</v>
      </c>
      <c r="J72" s="5" t="str">
        <f t="shared" si="16"/>
        <v>SumS12S13Ax2Ay3</v>
      </c>
      <c r="K72" s="5" t="str">
        <f t="shared" si="21"/>
        <v>SumAll[s[i1, i2]*s[i1, i3]*\[Alpha][xx_, i2]*\[Alpha][yy_, i3], {i1, i2, i3}] -&gt; SumS12S13Ax2Ay3[[xx, yy]],</v>
      </c>
    </row>
    <row r="73" spans="1:11" x14ac:dyDescent="0.3">
      <c r="A73" s="4" t="s">
        <v>27</v>
      </c>
      <c r="B73" s="5" t="str">
        <f t="shared" si="12"/>
        <v>Sy1S23Ax2A13{123}</v>
      </c>
      <c r="C73" s="6">
        <f t="shared" si="13"/>
        <v>13</v>
      </c>
      <c r="D73" s="6">
        <f t="shared" si="14"/>
        <v>3</v>
      </c>
      <c r="E73" s="6">
        <f t="shared" si="15"/>
        <v>2</v>
      </c>
      <c r="F73" s="6">
        <f t="shared" si="17"/>
        <v>11</v>
      </c>
      <c r="G73" s="6">
        <f t="shared" si="18"/>
        <v>5</v>
      </c>
      <c r="H73" s="6" t="str">
        <f t="shared" si="19"/>
        <v>[[yy, xx]]</v>
      </c>
      <c r="I73" s="6" t="str">
        <f t="shared" si="20"/>
        <v>Sy1S23Ax2A13</v>
      </c>
      <c r="J73" s="5" t="str">
        <f t="shared" si="16"/>
        <v>SumSy1S23Ax2A13</v>
      </c>
      <c r="K73" s="5" t="str">
        <f t="shared" si="21"/>
        <v>SumAll[s[yy_, i1]*s[i2, i3]*\[Alpha][xx_, i2]*\[Alpha][i1, i3], {i1, i2, i3}] -&gt; SumSy1S23Ax2A13[[yy, xx]],</v>
      </c>
    </row>
    <row r="74" spans="1:11" x14ac:dyDescent="0.3">
      <c r="A74" s="4" t="s">
        <v>28</v>
      </c>
      <c r="B74" s="5" t="str">
        <f t="shared" si="12"/>
        <v>Sx1S23Ay2A13{123}</v>
      </c>
      <c r="C74" s="6">
        <f t="shared" si="13"/>
        <v>13</v>
      </c>
      <c r="D74" s="6">
        <f t="shared" si="14"/>
        <v>3</v>
      </c>
      <c r="E74" s="6">
        <f t="shared" si="15"/>
        <v>2</v>
      </c>
      <c r="F74" s="6">
        <f t="shared" si="17"/>
        <v>5</v>
      </c>
      <c r="G74" s="6">
        <f t="shared" si="18"/>
        <v>11</v>
      </c>
      <c r="H74" s="6" t="str">
        <f t="shared" si="19"/>
        <v>[[xx, yy]]</v>
      </c>
      <c r="I74" s="6" t="str">
        <f t="shared" si="20"/>
        <v>Sx1S23Ay2A13</v>
      </c>
      <c r="J74" s="5" t="str">
        <f t="shared" si="16"/>
        <v>SumSx1S23Ay2A13</v>
      </c>
      <c r="K74" s="5" t="str">
        <f t="shared" si="21"/>
        <v>SumAll[s[xx_, i1]*s[i2, i3]*\[Alpha][yy_, i2]*\[Alpha][i1, i3], {i1, i2, i3}] -&gt; SumSx1S23Ay2A13[[xx, yy]],</v>
      </c>
    </row>
    <row r="75" spans="1:11" x14ac:dyDescent="0.3">
      <c r="A75" s="4" t="s">
        <v>30</v>
      </c>
      <c r="B75" s="5" t="str">
        <f t="shared" si="12"/>
        <v>Sy1S12Ax3A23{123}</v>
      </c>
      <c r="C75" s="6">
        <f t="shared" si="13"/>
        <v>13</v>
      </c>
      <c r="D75" s="6">
        <f t="shared" si="14"/>
        <v>3</v>
      </c>
      <c r="E75" s="6">
        <f t="shared" si="15"/>
        <v>2</v>
      </c>
      <c r="F75" s="6">
        <f t="shared" si="17"/>
        <v>11</v>
      </c>
      <c r="G75" s="6">
        <f t="shared" si="18"/>
        <v>5</v>
      </c>
      <c r="H75" s="6" t="str">
        <f t="shared" si="19"/>
        <v>[[yy, xx]]</v>
      </c>
      <c r="I75" s="6" t="str">
        <f t="shared" si="20"/>
        <v>Sy1S12Ax3A23</v>
      </c>
      <c r="J75" s="5" t="str">
        <f t="shared" si="16"/>
        <v>SumSy1S12Ax3A23</v>
      </c>
      <c r="K75" s="5" t="str">
        <f t="shared" si="21"/>
        <v>SumAll[s[yy_, i1]*s[i1, i2]*\[Alpha][xx_, i3]*\[Alpha][i2, i3], {i1, i2, i3}] -&gt; SumSy1S12Ax3A23[[yy, xx]],</v>
      </c>
    </row>
    <row r="76" spans="1:11" x14ac:dyDescent="0.3">
      <c r="A76" s="4" t="s">
        <v>32</v>
      </c>
      <c r="B76" s="5" t="str">
        <f t="shared" si="12"/>
        <v>Sx1S12Ay3A23{123}</v>
      </c>
      <c r="C76" s="6">
        <f t="shared" si="13"/>
        <v>13</v>
      </c>
      <c r="D76" s="6">
        <f t="shared" si="14"/>
        <v>3</v>
      </c>
      <c r="E76" s="6">
        <f t="shared" si="15"/>
        <v>2</v>
      </c>
      <c r="F76" s="6">
        <f t="shared" si="17"/>
        <v>5</v>
      </c>
      <c r="G76" s="6">
        <f t="shared" si="18"/>
        <v>11</v>
      </c>
      <c r="H76" s="6" t="str">
        <f t="shared" si="19"/>
        <v>[[xx, yy]]</v>
      </c>
      <c r="I76" s="6" t="str">
        <f t="shared" si="20"/>
        <v>Sx1S12Ay3A23</v>
      </c>
      <c r="J76" s="5" t="str">
        <f t="shared" si="16"/>
        <v>SumSx1S12Ay3A23</v>
      </c>
      <c r="K76" s="5" t="str">
        <f t="shared" si="21"/>
        <v>SumAll[s[xx_, i1]*s[i1, i2]*\[Alpha][yy_, i3]*\[Alpha][i2, i3], {i1, i2, i3}] -&gt; SumSx1S12Ay3A23[[xx, yy]],</v>
      </c>
    </row>
    <row r="77" spans="1:11" x14ac:dyDescent="0.3">
      <c r="A77" s="4" t="s">
        <v>33</v>
      </c>
      <c r="B77" s="5" t="str">
        <f t="shared" si="12"/>
        <v>Sx1Sy2A13A23{123}</v>
      </c>
      <c r="C77" s="6">
        <f t="shared" si="13"/>
        <v>13</v>
      </c>
      <c r="D77" s="6">
        <f t="shared" si="14"/>
        <v>3</v>
      </c>
      <c r="E77" s="6">
        <f t="shared" si="15"/>
        <v>2</v>
      </c>
      <c r="F77" s="6">
        <f t="shared" si="17"/>
        <v>5</v>
      </c>
      <c r="G77" s="6">
        <f t="shared" si="18"/>
        <v>8</v>
      </c>
      <c r="H77" s="6" t="str">
        <f t="shared" si="19"/>
        <v>[[xx, yy]]</v>
      </c>
      <c r="I77" s="6" t="str">
        <f t="shared" si="20"/>
        <v>Sx1Sy2A13A23</v>
      </c>
      <c r="J77" s="5" t="str">
        <f t="shared" si="16"/>
        <v>SumSx1Sy2A13A23</v>
      </c>
      <c r="K77" s="5" t="str">
        <f t="shared" si="21"/>
        <v>SumAll[s[xx_, i1]*s[yy_, i2]*\[Alpha][i1, i3]*\[Alpha][i2, i3], {i1, i2, i3}] -&gt; SumSx1Sy2A13A23[[xx, yy]],</v>
      </c>
    </row>
    <row r="78" spans="1:11" x14ac:dyDescent="0.3">
      <c r="A78" s="4" t="s">
        <v>34</v>
      </c>
      <c r="B78" s="5" t="str">
        <f t="shared" si="12"/>
        <v>Ax1Ay2A13A23{123}</v>
      </c>
      <c r="C78" s="6">
        <f t="shared" si="13"/>
        <v>13</v>
      </c>
      <c r="D78" s="6">
        <f t="shared" si="14"/>
        <v>3</v>
      </c>
      <c r="E78" s="6">
        <f t="shared" si="15"/>
        <v>2</v>
      </c>
      <c r="F78" s="6">
        <f t="shared" si="17"/>
        <v>5</v>
      </c>
      <c r="G78" s="6">
        <f t="shared" si="18"/>
        <v>8</v>
      </c>
      <c r="H78" s="6" t="str">
        <f t="shared" si="19"/>
        <v>[[xx, yy]]</v>
      </c>
      <c r="I78" s="6" t="str">
        <f t="shared" si="20"/>
        <v>Ax1Ay2A13A23</v>
      </c>
      <c r="J78" s="5" t="str">
        <f t="shared" si="16"/>
        <v>SumAx1Ay2A13A23</v>
      </c>
      <c r="K78" s="5" t="str">
        <f t="shared" si="21"/>
        <v>SumAll[\[Alpha][xx_, i1]*\[Alpha][yy_, i2]*\[Alpha][i1, i3]*\[Alpha][i2, i3], {i1, i2, i3}] -&gt; SumAx1Ay2A13A23[[xx, yy]],</v>
      </c>
    </row>
    <row r="79" spans="1:11" x14ac:dyDescent="0.3">
      <c r="A79" s="4" t="s">
        <v>46</v>
      </c>
      <c r="B79" s="5" t="str">
        <f t="shared" si="12"/>
        <v>Sy1S12S23Ax3{123}</v>
      </c>
      <c r="C79" s="6">
        <f t="shared" si="13"/>
        <v>13</v>
      </c>
      <c r="D79" s="6">
        <f t="shared" si="14"/>
        <v>3</v>
      </c>
      <c r="E79" s="6">
        <f t="shared" si="15"/>
        <v>2</v>
      </c>
      <c r="F79" s="6">
        <f t="shared" si="17"/>
        <v>14</v>
      </c>
      <c r="G79" s="6">
        <f t="shared" si="18"/>
        <v>5</v>
      </c>
      <c r="H79" s="6" t="str">
        <f t="shared" si="19"/>
        <v>[[yy, xx]]</v>
      </c>
      <c r="I79" s="6" t="str">
        <f t="shared" si="20"/>
        <v>Sy1S12S23Ax3</v>
      </c>
      <c r="J79" s="5" t="str">
        <f t="shared" si="16"/>
        <v>SumSy1S12S23Ax3</v>
      </c>
      <c r="K79" s="5" t="str">
        <f t="shared" si="21"/>
        <v>SumAll[s[yy_, i1]*s[i1, i2]*s[i2, i3]*\[Alpha][xx_, i3], {i1, i2, i3}] -&gt; SumSy1S12S23Ax3[[yy, xx]],</v>
      </c>
    </row>
    <row r="80" spans="1:11" x14ac:dyDescent="0.3">
      <c r="A80" s="4" t="s">
        <v>48</v>
      </c>
      <c r="B80" s="5" t="str">
        <f t="shared" si="12"/>
        <v>Sx1S12S23Ay3{123}</v>
      </c>
      <c r="C80" s="6">
        <f t="shared" si="13"/>
        <v>13</v>
      </c>
      <c r="D80" s="6">
        <f t="shared" si="14"/>
        <v>3</v>
      </c>
      <c r="E80" s="6">
        <f t="shared" si="15"/>
        <v>2</v>
      </c>
      <c r="F80" s="6">
        <f t="shared" si="17"/>
        <v>5</v>
      </c>
      <c r="G80" s="6">
        <f t="shared" si="18"/>
        <v>14</v>
      </c>
      <c r="H80" s="6" t="str">
        <f t="shared" si="19"/>
        <v>[[xx, yy]]</v>
      </c>
      <c r="I80" s="6" t="str">
        <f t="shared" si="20"/>
        <v>Sx1S12S23Ay3</v>
      </c>
      <c r="J80" s="5" t="str">
        <f t="shared" si="16"/>
        <v>SumSx1S12S23Ay3</v>
      </c>
      <c r="K80" s="5" t="str">
        <f t="shared" si="21"/>
        <v>SumAll[s[xx_, i1]*s[i1, i2]*s[i2, i3]*\[Alpha][yy_, i3], {i1, i2, i3}] -&gt; SumSx1S12S23Ay3[[xx, yy]],</v>
      </c>
    </row>
    <row r="81" spans="1:11" x14ac:dyDescent="0.3">
      <c r="A81" s="4" t="s">
        <v>50</v>
      </c>
      <c r="B81" s="5" t="str">
        <f t="shared" si="12"/>
        <v>Sx1Sy2S23A13{123}</v>
      </c>
      <c r="C81" s="6">
        <f t="shared" si="13"/>
        <v>13</v>
      </c>
      <c r="D81" s="6">
        <f t="shared" si="14"/>
        <v>3</v>
      </c>
      <c r="E81" s="6">
        <f t="shared" si="15"/>
        <v>2</v>
      </c>
      <c r="F81" s="6">
        <f t="shared" si="17"/>
        <v>5</v>
      </c>
      <c r="G81" s="6">
        <f t="shared" si="18"/>
        <v>8</v>
      </c>
      <c r="H81" s="6" t="str">
        <f t="shared" si="19"/>
        <v>[[xx, yy]]</v>
      </c>
      <c r="I81" s="6" t="str">
        <f t="shared" si="20"/>
        <v>Sx1Sy2S23A13</v>
      </c>
      <c r="J81" s="5" t="str">
        <f t="shared" si="16"/>
        <v>SumSx1Sy2S23A13</v>
      </c>
      <c r="K81" s="5" t="str">
        <f t="shared" si="21"/>
        <v>SumAll[s[xx_, i1]*s[yy_, i2]*s[i2, i3]*\[Alpha][i1, i3], {i1, i2, i3}] -&gt; SumSx1Sy2S23A13[[xx, yy]],</v>
      </c>
    </row>
    <row r="82" spans="1:11" x14ac:dyDescent="0.3">
      <c r="A82" s="4" t="s">
        <v>53</v>
      </c>
      <c r="B82" s="5" t="str">
        <f t="shared" si="12"/>
        <v>Sx1Sy2S13A23{123}</v>
      </c>
      <c r="C82" s="6">
        <f t="shared" si="13"/>
        <v>13</v>
      </c>
      <c r="D82" s="6">
        <f t="shared" si="14"/>
        <v>3</v>
      </c>
      <c r="E82" s="6">
        <f t="shared" si="15"/>
        <v>2</v>
      </c>
      <c r="F82" s="6">
        <f t="shared" si="17"/>
        <v>5</v>
      </c>
      <c r="G82" s="6">
        <f t="shared" si="18"/>
        <v>8</v>
      </c>
      <c r="H82" s="6" t="str">
        <f t="shared" si="19"/>
        <v>[[xx, yy]]</v>
      </c>
      <c r="I82" s="6" t="str">
        <f t="shared" si="20"/>
        <v>Sx1Sy2S13A23</v>
      </c>
      <c r="J82" s="5" t="str">
        <f t="shared" si="16"/>
        <v>SumSx1Sy2S13A23</v>
      </c>
      <c r="K82" s="5" t="str">
        <f t="shared" si="21"/>
        <v>SumAll[s[xx_, i1]*s[yy_, i2]*s[i1, i3]*\[Alpha][i2, i3], {i1, i2, i3}] -&gt; SumSx1Sy2S13A23[[xx, yy]],</v>
      </c>
    </row>
    <row r="83" spans="1:11" x14ac:dyDescent="0.3">
      <c r="A83" s="4" t="s">
        <v>56</v>
      </c>
      <c r="B83" s="5" t="str">
        <f t="shared" si="12"/>
        <v>S12Ax3Ay1A23{123}</v>
      </c>
      <c r="C83" s="6">
        <f t="shared" si="13"/>
        <v>13</v>
      </c>
      <c r="D83" s="6">
        <f t="shared" si="14"/>
        <v>3</v>
      </c>
      <c r="E83" s="6">
        <f t="shared" si="15"/>
        <v>2</v>
      </c>
      <c r="F83" s="6">
        <f t="shared" si="17"/>
        <v>8</v>
      </c>
      <c r="G83" s="6">
        <f t="shared" si="18"/>
        <v>11</v>
      </c>
      <c r="H83" s="6" t="str">
        <f t="shared" si="19"/>
        <v>[[xx, yy]]</v>
      </c>
      <c r="I83" s="6" t="str">
        <f t="shared" si="20"/>
        <v>S12Ax3Ay1A23</v>
      </c>
      <c r="J83" s="5" t="str">
        <f t="shared" si="16"/>
        <v>SumS12Ax3Ay1A23</v>
      </c>
      <c r="K83" s="5" t="str">
        <f t="shared" si="21"/>
        <v>SumAll[s[i1, i2]*\[Alpha][xx_, i3]*\[Alpha][yy_, i1]*\[Alpha][i2, i3], {i1, i2, i3}] -&gt; SumS12Ax3Ay1A23[[xx, yy]],</v>
      </c>
    </row>
    <row r="84" spans="1:11" x14ac:dyDescent="0.3">
      <c r="A84" s="4" t="s">
        <v>57</v>
      </c>
      <c r="B84" s="5" t="str">
        <f t="shared" si="12"/>
        <v>S12Ax1Ay3A23{123}</v>
      </c>
      <c r="C84" s="6">
        <f t="shared" si="13"/>
        <v>13</v>
      </c>
      <c r="D84" s="6">
        <f t="shared" si="14"/>
        <v>3</v>
      </c>
      <c r="E84" s="6">
        <f t="shared" si="15"/>
        <v>2</v>
      </c>
      <c r="F84" s="6">
        <f t="shared" si="17"/>
        <v>8</v>
      </c>
      <c r="G84" s="6">
        <f t="shared" si="18"/>
        <v>11</v>
      </c>
      <c r="H84" s="6" t="str">
        <f t="shared" si="19"/>
        <v>[[xx, yy]]</v>
      </c>
      <c r="I84" s="6" t="str">
        <f t="shared" si="20"/>
        <v>S12Ax1Ay3A23</v>
      </c>
      <c r="J84" s="5" t="str">
        <f t="shared" si="16"/>
        <v>SumS12Ax1Ay3A23</v>
      </c>
      <c r="K84" s="5" t="str">
        <f t="shared" si="21"/>
        <v>SumAll[s[i1, i2]*\[Alpha][xx_, i1]*\[Alpha][yy_, i3]*\[Alpha][i2, i3], {i1, i2, i3}] -&gt; SumS12Ax1Ay3A23[[xx, yy]],</v>
      </c>
    </row>
    <row r="85" spans="1:11" x14ac:dyDescent="0.3">
      <c r="A85" s="4" t="s">
        <v>58</v>
      </c>
      <c r="B85" s="5" t="str">
        <f t="shared" si="12"/>
        <v>Sy1Ax2A13A23{123}</v>
      </c>
      <c r="C85" s="6">
        <f t="shared" si="13"/>
        <v>13</v>
      </c>
      <c r="D85" s="6">
        <f t="shared" si="14"/>
        <v>3</v>
      </c>
      <c r="E85" s="6">
        <f t="shared" si="15"/>
        <v>2</v>
      </c>
      <c r="F85" s="6">
        <f t="shared" si="17"/>
        <v>8</v>
      </c>
      <c r="G85" s="6">
        <f t="shared" si="18"/>
        <v>5</v>
      </c>
      <c r="H85" s="6" t="str">
        <f t="shared" si="19"/>
        <v>[[yy, xx]]</v>
      </c>
      <c r="I85" s="6" t="str">
        <f t="shared" si="20"/>
        <v>Sy1Ax2A13A23</v>
      </c>
      <c r="J85" s="5" t="str">
        <f t="shared" si="16"/>
        <v>SumSy1Ax2A13A23</v>
      </c>
      <c r="K85" s="5" t="str">
        <f t="shared" si="21"/>
        <v>SumAll[s[yy_, i1]*\[Alpha][xx_, i2]*\[Alpha][i1, i3]*\[Alpha][i2, i3], {i1, i2, i3}] -&gt; SumSy1Ax2A13A23[[yy, xx]],</v>
      </c>
    </row>
    <row r="86" spans="1:11" x14ac:dyDescent="0.3">
      <c r="A86" s="4" t="s">
        <v>59</v>
      </c>
      <c r="B86" s="5" t="str">
        <f t="shared" si="12"/>
        <v>Sx1Ay2A13A23{123}</v>
      </c>
      <c r="C86" s="6">
        <f t="shared" si="13"/>
        <v>13</v>
      </c>
      <c r="D86" s="6">
        <f t="shared" si="14"/>
        <v>3</v>
      </c>
      <c r="E86" s="6">
        <f t="shared" si="15"/>
        <v>2</v>
      </c>
      <c r="F86" s="6">
        <f t="shared" si="17"/>
        <v>5</v>
      </c>
      <c r="G86" s="6">
        <f t="shared" si="18"/>
        <v>8</v>
      </c>
      <c r="H86" s="6" t="str">
        <f t="shared" si="19"/>
        <v>[[xx, yy]]</v>
      </c>
      <c r="I86" s="6" t="str">
        <f t="shared" si="20"/>
        <v>Sx1Ay2A13A23</v>
      </c>
      <c r="J86" s="5" t="str">
        <f t="shared" si="16"/>
        <v>SumSx1Ay2A13A23</v>
      </c>
      <c r="K86" s="5" t="str">
        <f t="shared" si="21"/>
        <v>SumAll[s[xx_, i1]*\[Alpha][yy_, i2]*\[Alpha][i1, i3]*\[Alpha][i2, i3], {i1, i2, i3}] -&gt; SumSx1Ay2A13A23[[xx, yy]],</v>
      </c>
    </row>
    <row r="87" spans="1:11" x14ac:dyDescent="0.3">
      <c r="A87" s="1"/>
    </row>
  </sheetData>
  <sortState ref="A42:G86">
    <sortCondition ref="E42:E86"/>
    <sortCondition descending="1" ref="D42:D8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2014-03-03T19:54:16Z</dcterms:created>
  <dcterms:modified xsi:type="dcterms:W3CDTF">2014-03-06T17:30:06Z</dcterms:modified>
</cp:coreProperties>
</file>