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Softellect\Math\PerfTests\"/>
    </mc:Choice>
  </mc:AlternateContent>
  <xr:revisionPtr revIDLastSave="0" documentId="13_ncr:1_{15A5E79B-F5A5-492D-837E-1690BC5D7D98}" xr6:coauthVersionLast="47" xr6:coauthVersionMax="47" xr10:uidLastSave="{00000000-0000-0000-0000-000000000000}"/>
  <bookViews>
    <workbookView xWindow="38290" yWindow="-110" windowWidth="38620" windowHeight="21820" xr2:uid="{49DCBAA9-E9FC-4A47-9354-07622964D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0" i="1" l="1"/>
  <c r="Q12" i="1"/>
  <c r="Q11" i="1"/>
  <c r="Q10" i="1"/>
  <c r="Q9" i="1"/>
  <c r="Q8" i="1"/>
  <c r="Q7" i="1"/>
  <c r="Q6" i="1"/>
  <c r="Q5" i="1"/>
  <c r="Q4" i="1"/>
  <c r="Q3" i="1"/>
  <c r="Q2" i="1"/>
  <c r="Z12" i="1"/>
  <c r="Z11" i="1"/>
  <c r="Z10" i="1"/>
  <c r="Z9" i="1"/>
  <c r="Z8" i="1"/>
  <c r="Z7" i="1"/>
  <c r="Z6" i="1"/>
  <c r="Z5" i="1"/>
  <c r="Z4" i="1"/>
  <c r="Z3" i="1"/>
  <c r="Z2" i="1"/>
  <c r="AI9" i="1"/>
  <c r="AI8" i="1"/>
  <c r="AI7" i="1"/>
  <c r="AI6" i="1"/>
  <c r="AI5" i="1"/>
  <c r="AI4" i="1"/>
  <c r="AI3" i="1"/>
  <c r="AI2" i="1"/>
  <c r="AI10" i="1"/>
  <c r="AJ10" i="1"/>
  <c r="AJ9" i="1"/>
  <c r="P12" i="1"/>
  <c r="P11" i="1"/>
  <c r="P10" i="1"/>
  <c r="P9" i="1"/>
  <c r="P8" i="1"/>
  <c r="P7" i="1"/>
  <c r="P6" i="1"/>
  <c r="P5" i="1"/>
  <c r="P4" i="1"/>
  <c r="P3" i="1"/>
  <c r="P2" i="1"/>
  <c r="P1" i="1"/>
  <c r="AH10" i="1"/>
  <c r="AH9" i="1"/>
  <c r="AH8" i="1"/>
  <c r="AH7" i="1"/>
  <c r="AH6" i="1"/>
  <c r="AH5" i="1"/>
  <c r="AH4" i="1"/>
  <c r="AH3" i="1"/>
  <c r="AH2" i="1"/>
  <c r="Y12" i="1"/>
  <c r="Y11" i="1"/>
  <c r="Y10" i="1"/>
  <c r="Y9" i="1"/>
  <c r="Y8" i="1"/>
  <c r="Y7" i="1"/>
  <c r="Y6" i="1"/>
  <c r="Y5" i="1"/>
  <c r="Y4" i="1"/>
  <c r="Y3" i="1"/>
  <c r="Y2" i="1"/>
  <c r="AH1" i="1"/>
  <c r="Y1" i="1"/>
  <c r="X12" i="1"/>
  <c r="U12" i="1"/>
  <c r="T12" i="1"/>
  <c r="X11" i="1"/>
  <c r="U11" i="1"/>
  <c r="T11" i="1"/>
  <c r="X10" i="1"/>
  <c r="U10" i="1"/>
  <c r="T10" i="1"/>
  <c r="X9" i="1"/>
  <c r="T9" i="1"/>
  <c r="G9" i="1"/>
  <c r="F9" i="1"/>
  <c r="B9" i="1"/>
  <c r="C9" i="1" s="1"/>
  <c r="AG8" i="1"/>
  <c r="AC9" i="1"/>
  <c r="AC8" i="1"/>
  <c r="AD8" i="1"/>
  <c r="O12" i="1"/>
  <c r="K12" i="1"/>
  <c r="O11" i="1"/>
  <c r="K11" i="1"/>
  <c r="O10" i="1"/>
  <c r="K10" i="1"/>
  <c r="O9" i="1"/>
  <c r="K9" i="1"/>
  <c r="L9" i="1" s="1"/>
  <c r="AG6" i="1"/>
  <c r="AG5" i="1"/>
  <c r="AG3" i="1"/>
  <c r="X6" i="1"/>
  <c r="X5" i="1"/>
  <c r="X3" i="1"/>
  <c r="G8" i="1"/>
  <c r="G7" i="1"/>
  <c r="G6" i="1"/>
  <c r="G5" i="1"/>
  <c r="G4" i="1"/>
  <c r="G3" i="1"/>
  <c r="O6" i="1"/>
  <c r="O5" i="1"/>
  <c r="O3" i="1"/>
  <c r="F6" i="1"/>
  <c r="F5" i="1"/>
  <c r="F3" i="1"/>
  <c r="AC3" i="1"/>
  <c r="AC4" i="1" s="1"/>
  <c r="AC5" i="1" s="1"/>
  <c r="AC6" i="1" s="1"/>
  <c r="AC7" i="1" s="1"/>
  <c r="T3" i="1"/>
  <c r="T4" i="1" s="1"/>
  <c r="L3" i="1"/>
  <c r="K3" i="1"/>
  <c r="K4" i="1" s="1"/>
  <c r="C8" i="1"/>
  <c r="C7" i="1"/>
  <c r="C6" i="1"/>
  <c r="C5" i="1"/>
  <c r="C3" i="1"/>
  <c r="B3" i="1"/>
  <c r="B4" i="1" s="1"/>
  <c r="B5" i="1" s="1"/>
  <c r="B6" i="1" s="1"/>
  <c r="B7" i="1" s="1"/>
  <c r="F8" i="1"/>
  <c r="AG10" i="1"/>
  <c r="G2" i="1"/>
  <c r="AG2" i="1"/>
  <c r="X2" i="1"/>
  <c r="O2" i="1"/>
  <c r="F2" i="1"/>
  <c r="AD2" i="1"/>
  <c r="U2" i="1"/>
  <c r="L2" i="1"/>
  <c r="C2" i="1"/>
  <c r="X8" i="1"/>
  <c r="X7" i="1"/>
  <c r="X4" i="1"/>
  <c r="F7" i="1"/>
  <c r="O8" i="1"/>
  <c r="O7" i="1"/>
  <c r="AG9" i="1"/>
  <c r="AG7" i="1"/>
  <c r="AG4" i="1"/>
  <c r="O4" i="1"/>
  <c r="F4" i="1"/>
  <c r="U9" i="1" l="1"/>
  <c r="AD3" i="1"/>
  <c r="AD5" i="1"/>
  <c r="AD6" i="1"/>
  <c r="L12" i="1"/>
  <c r="L11" i="1"/>
  <c r="L10" i="1"/>
  <c r="T5" i="1"/>
  <c r="U4" i="1"/>
  <c r="U3" i="1"/>
  <c r="K5" i="1"/>
  <c r="L4" i="1"/>
  <c r="C4" i="1"/>
  <c r="B8" i="1"/>
  <c r="AD4" i="1"/>
  <c r="AC10" i="1"/>
  <c r="AD7" i="1"/>
  <c r="T6" i="1" l="1"/>
  <c r="U5" i="1"/>
  <c r="K6" i="1"/>
  <c r="L5" i="1"/>
  <c r="AD9" i="1"/>
  <c r="T7" i="1" l="1"/>
  <c r="U6" i="1"/>
  <c r="K7" i="1"/>
  <c r="L6" i="1"/>
  <c r="AD10" i="1"/>
  <c r="T8" i="1" l="1"/>
  <c r="U7" i="1"/>
  <c r="K8" i="1"/>
  <c r="L7" i="1"/>
  <c r="U8" i="1" l="1"/>
  <c r="L8" i="1"/>
</calcChain>
</file>

<file path=xl/sharedStrings.xml><?xml version="1.0" encoding="utf-8"?>
<sst xmlns="http://schemas.openxmlformats.org/spreadsheetml/2006/main" count="17" uniqueCount="5">
  <si>
    <t>d</t>
  </si>
  <si>
    <t>k</t>
  </si>
  <si>
    <t>t</t>
  </si>
  <si>
    <t>v</t>
  </si>
  <si>
    <t>t / (d^k * 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</si>
</sst>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0" fontId="1" fillId="2" borderId="0" xfId="0" applyFont="1" applyFill="1"/>
    <xf numFmtId="4" fontId="1" fillId="2" borderId="0" xfId="0" applyNumberFormat="1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0" fontId="0" fillId="2" borderId="0" xfId="0" applyFill="1"/>
    <xf numFmtId="4" fontId="0" fillId="2" borderId="0" xfId="0" applyNumberFormat="1" applyFill="1"/>
    <xf numFmtId="3" fontId="0" fillId="2" borderId="0" xfId="0" applyNumberFormat="1" applyFill="1"/>
    <xf numFmtId="164" fontId="0" fillId="2" borderId="0" xfId="0" applyNumberFormat="1" applyFill="1"/>
    <xf numFmtId="0" fontId="0" fillId="0" borderId="0" xfId="0" applyFill="1"/>
    <xf numFmtId="4" fontId="0" fillId="0" borderId="0" xfId="0" applyNumberFormat="1" applyFill="1"/>
    <xf numFmtId="3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334A-E88A-41AC-BED6-5C7D53ADD801}">
  <dimension ref="A1:AK14"/>
  <sheetViews>
    <sheetView tabSelected="1" workbookViewId="0">
      <selection activeCell="P18" sqref="P18"/>
    </sheetView>
  </sheetViews>
  <sheetFormatPr defaultRowHeight="14.5" x14ac:dyDescent="0.35"/>
  <cols>
    <col min="3" max="3" width="8.7265625" style="2"/>
    <col min="4" max="5" width="8.7265625" style="1"/>
    <col min="6" max="6" width="8.7265625" style="2"/>
    <col min="7" max="7" width="11.81640625" style="3" bestFit="1" customWidth="1"/>
    <col min="12" max="12" width="8.7265625" style="2"/>
    <col min="13" max="14" width="8.7265625" style="1"/>
    <col min="15" max="15" width="8.7265625" style="2"/>
    <col min="16" max="16" width="11.81640625" style="3" bestFit="1" customWidth="1"/>
    <col min="17" max="17" width="8.7265625" style="2"/>
    <col min="21" max="21" width="8.7265625" style="2"/>
    <col min="22" max="22" width="8.7265625" style="1"/>
    <col min="23" max="23" width="9.90625" style="1" bestFit="1" customWidth="1"/>
    <col min="24" max="24" width="8.7265625" style="2"/>
    <col min="25" max="25" width="14.26953125" style="3" customWidth="1"/>
    <col min="26" max="26" width="8.7265625" style="2"/>
    <col min="30" max="30" width="8.7265625" style="2"/>
    <col min="31" max="31" width="8.7265625" style="1"/>
    <col min="32" max="32" width="10.90625" style="1" bestFit="1" customWidth="1"/>
    <col min="33" max="33" width="8.7265625" style="2"/>
    <col min="34" max="34" width="14.54296875" style="3" customWidth="1"/>
    <col min="35" max="35" width="8.7265625" style="2"/>
    <col min="37" max="37" width="12.453125" bestFit="1" customWidth="1"/>
  </cols>
  <sheetData>
    <row r="1" spans="1:37" x14ac:dyDescent="0.35">
      <c r="A1" t="s">
        <v>0</v>
      </c>
      <c r="B1" t="s">
        <v>1</v>
      </c>
      <c r="D1" s="1" t="s">
        <v>2</v>
      </c>
      <c r="E1" s="1" t="s">
        <v>3</v>
      </c>
      <c r="G1" s="3" t="s">
        <v>4</v>
      </c>
      <c r="J1" t="s">
        <v>0</v>
      </c>
      <c r="K1" t="s">
        <v>1</v>
      </c>
      <c r="M1" s="1" t="s">
        <v>2</v>
      </c>
      <c r="N1" s="1" t="s">
        <v>3</v>
      </c>
      <c r="P1" s="3" t="str">
        <f>"t / (d^(k-" &amp; Q1 &amp; ") * v)"</f>
        <v>t / (d^(k-1) * v)</v>
      </c>
      <c r="Q1" s="1">
        <v>1</v>
      </c>
      <c r="S1" t="s">
        <v>0</v>
      </c>
      <c r="T1" t="s">
        <v>1</v>
      </c>
      <c r="V1" s="1" t="s">
        <v>2</v>
      </c>
      <c r="W1" s="1" t="s">
        <v>3</v>
      </c>
      <c r="Y1" s="3" t="str">
        <f>"t / (d^(k-" &amp; Z1 &amp; ") * v)"</f>
        <v>t / (d^(k-2) * v)</v>
      </c>
      <c r="Z1" s="1">
        <v>2</v>
      </c>
      <c r="AB1" t="s">
        <v>0</v>
      </c>
      <c r="AC1" t="s">
        <v>1</v>
      </c>
      <c r="AE1" s="1" t="s">
        <v>2</v>
      </c>
      <c r="AF1" s="1" t="s">
        <v>3</v>
      </c>
      <c r="AH1" s="3" t="str">
        <f>"t / (d^(k-" &amp; AI1 &amp; ") * v)"</f>
        <v>t / (d^(k-3) * v)</v>
      </c>
      <c r="AI1" s="1">
        <v>3</v>
      </c>
    </row>
    <row r="2" spans="1:37" x14ac:dyDescent="0.35">
      <c r="A2">
        <v>100</v>
      </c>
      <c r="B2">
        <v>2</v>
      </c>
      <c r="C2" s="2">
        <f>(A2/A$2)^B2</f>
        <v>1</v>
      </c>
      <c r="D2" s="1">
        <v>306</v>
      </c>
      <c r="E2" s="1">
        <v>1084</v>
      </c>
      <c r="F2" s="2">
        <f>D2/D$2</f>
        <v>1</v>
      </c>
      <c r="G2" s="3">
        <f>D2/(A2^B2*E2)</f>
        <v>2.8228782287822877E-5</v>
      </c>
      <c r="J2">
        <v>100</v>
      </c>
      <c r="K2">
        <v>2</v>
      </c>
      <c r="L2" s="2">
        <f>(J2/J$2)^K2</f>
        <v>1</v>
      </c>
      <c r="M2" s="1">
        <v>2</v>
      </c>
      <c r="N2" s="1">
        <v>1084</v>
      </c>
      <c r="O2" s="2">
        <f>M2/M$2</f>
        <v>1</v>
      </c>
      <c r="P2" s="3">
        <f t="shared" ref="P2:P12" si="0">M2/(J2^(K2-Q$1)*N2)</f>
        <v>1.845018450184502E-5</v>
      </c>
      <c r="Q2" s="2">
        <f t="shared" ref="Q2:Q12" si="1">N2/J2^(K2-1)</f>
        <v>10.84</v>
      </c>
      <c r="S2">
        <v>100</v>
      </c>
      <c r="T2">
        <v>3</v>
      </c>
      <c r="U2" s="2">
        <f>(S2/S$2)^T2</f>
        <v>1</v>
      </c>
      <c r="V2" s="1">
        <v>189</v>
      </c>
      <c r="W2" s="1">
        <v>74728</v>
      </c>
      <c r="X2" s="2">
        <f>V2/V$2</f>
        <v>1</v>
      </c>
      <c r="Y2" s="3">
        <f>V2/(S2^(T2-Z$1)*W2)</f>
        <v>2.5291724654747886E-5</v>
      </c>
      <c r="Z2" s="2">
        <f t="shared" ref="Z2:Z12" si="2">W2/S2^(T2-1)</f>
        <v>7.4728000000000003</v>
      </c>
      <c r="AB2">
        <v>50</v>
      </c>
      <c r="AC2">
        <v>4</v>
      </c>
      <c r="AD2" s="2">
        <f>(AB2/AB$2)^AC2</f>
        <v>1</v>
      </c>
      <c r="AE2" s="1">
        <v>735</v>
      </c>
      <c r="AF2" s="1">
        <v>245520</v>
      </c>
      <c r="AG2" s="2">
        <f>AE2/AE$2</f>
        <v>1</v>
      </c>
      <c r="AH2" s="3">
        <f t="shared" ref="AH2:AH10" si="3">AE2/(AB2^(AC2-AI$1)*AF2)</f>
        <v>5.9872922776148583E-5</v>
      </c>
      <c r="AI2" s="2">
        <f t="shared" ref="AI2:AI9" si="4">AF2/AB2^(AC2-1)</f>
        <v>1.9641599999999999</v>
      </c>
    </row>
    <row r="3" spans="1:37" x14ac:dyDescent="0.35">
      <c r="A3">
        <v>150</v>
      </c>
      <c r="B3">
        <f t="shared" ref="B3:B7" si="5">+B2</f>
        <v>2</v>
      </c>
      <c r="C3" s="2">
        <f t="shared" ref="C3" si="6">(A3/A$2)^B3</f>
        <v>2.25</v>
      </c>
      <c r="D3" s="1">
        <v>1448</v>
      </c>
      <c r="E3" s="1">
        <v>2440</v>
      </c>
      <c r="F3" s="2">
        <f t="shared" ref="F3" si="7">D3/D$2</f>
        <v>4.7320261437908497</v>
      </c>
      <c r="G3" s="3">
        <f t="shared" ref="G3:G8" si="8">D3/(A3^B3*E3)</f>
        <v>2.6375227686703097E-5</v>
      </c>
      <c r="J3">
        <v>150</v>
      </c>
      <c r="K3">
        <f t="shared" ref="K3:K8" si="9">+K2</f>
        <v>2</v>
      </c>
      <c r="L3" s="2">
        <f t="shared" ref="L3" si="10">(J3/J$2)^K3</f>
        <v>2.25</v>
      </c>
      <c r="M3" s="1">
        <v>6</v>
      </c>
      <c r="N3" s="1">
        <v>2440</v>
      </c>
      <c r="O3" s="2">
        <f t="shared" ref="O3" si="11">M3/M$2</f>
        <v>3</v>
      </c>
      <c r="P3" s="3">
        <f t="shared" si="0"/>
        <v>1.6393442622950821E-5</v>
      </c>
      <c r="Q3" s="2">
        <f t="shared" si="1"/>
        <v>16.266666666666666</v>
      </c>
      <c r="S3">
        <v>150</v>
      </c>
      <c r="T3">
        <f t="shared" ref="T3:T8" si="12">+T2</f>
        <v>3</v>
      </c>
      <c r="U3" s="2">
        <f t="shared" ref="U3" si="13">(S3/S$2)^T3</f>
        <v>3.375</v>
      </c>
      <c r="V3" s="1">
        <v>440</v>
      </c>
      <c r="W3" s="1">
        <v>254000</v>
      </c>
      <c r="X3" s="2">
        <f t="shared" ref="X3" si="14">V3/V$2</f>
        <v>2.3280423280423279</v>
      </c>
      <c r="Y3" s="3">
        <f t="shared" ref="Y3:Y12" si="15">V3/(S3^(T3-Z$1)*W3)</f>
        <v>1.1548556430446194E-5</v>
      </c>
      <c r="Z3" s="2">
        <f t="shared" si="2"/>
        <v>11.28888888888889</v>
      </c>
      <c r="AB3">
        <v>75</v>
      </c>
      <c r="AC3">
        <f t="shared" ref="AC3:AC9" si="16">+AC2</f>
        <v>4</v>
      </c>
      <c r="AD3" s="2">
        <f t="shared" ref="AD3" si="17">(AB3/AB$2)^AC3</f>
        <v>5.0625</v>
      </c>
      <c r="AE3" s="1">
        <v>3382</v>
      </c>
      <c r="AF3" s="1">
        <v>1279560</v>
      </c>
      <c r="AG3" s="2">
        <f t="shared" ref="AG3" si="18">AE3/AE$2</f>
        <v>4.6013605442176875</v>
      </c>
      <c r="AH3" s="3">
        <f t="shared" si="3"/>
        <v>3.5241280856961247E-5</v>
      </c>
      <c r="AI3" s="2">
        <f t="shared" si="4"/>
        <v>3.0330311111111112</v>
      </c>
    </row>
    <row r="4" spans="1:37" x14ac:dyDescent="0.35">
      <c r="A4">
        <v>200</v>
      </c>
      <c r="B4">
        <f t="shared" si="5"/>
        <v>2</v>
      </c>
      <c r="C4" s="2">
        <f>(A4/A$2)^B4</f>
        <v>4</v>
      </c>
      <c r="D4" s="1">
        <v>4040</v>
      </c>
      <c r="E4" s="1">
        <v>4356</v>
      </c>
      <c r="F4" s="2">
        <f>D4/D$2</f>
        <v>13.202614379084967</v>
      </c>
      <c r="G4" s="3">
        <f t="shared" si="8"/>
        <v>2.3186409550045913E-5</v>
      </c>
      <c r="J4">
        <v>200</v>
      </c>
      <c r="K4">
        <f t="shared" si="9"/>
        <v>2</v>
      </c>
      <c r="L4" s="2">
        <f>(J4/J$2)^K4</f>
        <v>4</v>
      </c>
      <c r="M4" s="1">
        <v>4</v>
      </c>
      <c r="N4" s="1">
        <v>4356</v>
      </c>
      <c r="O4" s="2">
        <f>M4/M$2</f>
        <v>2</v>
      </c>
      <c r="P4" s="3">
        <f t="shared" si="0"/>
        <v>4.5913682277318642E-6</v>
      </c>
      <c r="Q4" s="2">
        <f t="shared" si="1"/>
        <v>21.78</v>
      </c>
      <c r="S4">
        <v>200</v>
      </c>
      <c r="T4">
        <f t="shared" si="12"/>
        <v>3</v>
      </c>
      <c r="U4" s="2">
        <f>(S4/S$2)^T4</f>
        <v>8</v>
      </c>
      <c r="V4" s="1">
        <v>1127</v>
      </c>
      <c r="W4" s="1">
        <v>607656</v>
      </c>
      <c r="X4" s="2">
        <f>V4/V$2</f>
        <v>5.9629629629629628</v>
      </c>
      <c r="Y4" s="3">
        <f t="shared" si="15"/>
        <v>9.2733388627776249E-6</v>
      </c>
      <c r="Z4" s="2">
        <f t="shared" si="2"/>
        <v>15.1914</v>
      </c>
      <c r="AB4" s="4">
        <v>100</v>
      </c>
      <c r="AC4" s="4">
        <f t="shared" si="16"/>
        <v>4</v>
      </c>
      <c r="AD4" s="5">
        <f>(AB4/AB$2)^AC4</f>
        <v>16</v>
      </c>
      <c r="AE4" s="6">
        <v>11044</v>
      </c>
      <c r="AF4" s="6">
        <v>4075408</v>
      </c>
      <c r="AG4" s="5">
        <f>AE4/AE$2</f>
        <v>15.025850340136055</v>
      </c>
      <c r="AH4" s="7">
        <f t="shared" si="3"/>
        <v>2.7099127253025953E-5</v>
      </c>
      <c r="AI4" s="5">
        <f t="shared" si="4"/>
        <v>4.0754080000000004</v>
      </c>
    </row>
    <row r="5" spans="1:37" x14ac:dyDescent="0.35">
      <c r="A5">
        <v>300</v>
      </c>
      <c r="B5">
        <f t="shared" si="5"/>
        <v>2</v>
      </c>
      <c r="C5" s="2">
        <f t="shared" ref="C5:C8" si="19">(A5/A$2)^B5</f>
        <v>9</v>
      </c>
      <c r="D5" s="1">
        <v>22611</v>
      </c>
      <c r="E5" s="1">
        <v>9848</v>
      </c>
      <c r="F5" s="2">
        <f t="shared" ref="F5:F6" si="20">D5/D$2</f>
        <v>73.892156862745097</v>
      </c>
      <c r="G5" s="3">
        <f t="shared" si="8"/>
        <v>2.5511102085025725E-5</v>
      </c>
      <c r="J5">
        <v>300</v>
      </c>
      <c r="K5">
        <f t="shared" si="9"/>
        <v>2</v>
      </c>
      <c r="L5" s="2">
        <f t="shared" ref="L5:L8" si="21">(J5/J$2)^K5</f>
        <v>9</v>
      </c>
      <c r="M5" s="1">
        <v>19</v>
      </c>
      <c r="N5" s="1">
        <v>9848</v>
      </c>
      <c r="O5" s="2">
        <f t="shared" ref="O5:O6" si="22">M5/M$2</f>
        <v>9.5</v>
      </c>
      <c r="P5" s="3">
        <f t="shared" si="0"/>
        <v>6.4310858380720281E-6</v>
      </c>
      <c r="Q5" s="2">
        <f t="shared" si="1"/>
        <v>32.826666666666668</v>
      </c>
      <c r="S5">
        <v>300</v>
      </c>
      <c r="T5">
        <f t="shared" si="12"/>
        <v>3</v>
      </c>
      <c r="U5" s="2">
        <f t="shared" ref="U5:U8" si="23">(S5/S$2)^T5</f>
        <v>27</v>
      </c>
      <c r="V5" s="1">
        <v>4165</v>
      </c>
      <c r="W5" s="1">
        <v>2060520</v>
      </c>
      <c r="X5" s="2">
        <f t="shared" ref="X5:X6" si="24">V5/V$2</f>
        <v>22.037037037037038</v>
      </c>
      <c r="Y5" s="3">
        <f t="shared" si="15"/>
        <v>6.7377814014585318E-6</v>
      </c>
      <c r="Z5" s="2">
        <f t="shared" si="2"/>
        <v>22.894666666666666</v>
      </c>
      <c r="AB5">
        <v>110</v>
      </c>
      <c r="AC5">
        <f t="shared" si="16"/>
        <v>4</v>
      </c>
      <c r="AD5" s="2">
        <f t="shared" ref="AD5:AD6" si="25">(AB5/AB$2)^AC5</f>
        <v>23.425600000000006</v>
      </c>
      <c r="AE5" s="1">
        <v>15508</v>
      </c>
      <c r="AF5" s="1">
        <v>5998656</v>
      </c>
      <c r="AG5" s="2">
        <f t="shared" ref="AG5:AG6" si="26">AE5/AE$2</f>
        <v>21.099319727891157</v>
      </c>
      <c r="AH5" s="3">
        <f t="shared" si="3"/>
        <v>2.3502234197429922E-5</v>
      </c>
      <c r="AI5" s="2">
        <f t="shared" si="4"/>
        <v>4.5068790383170549</v>
      </c>
    </row>
    <row r="6" spans="1:37" x14ac:dyDescent="0.35">
      <c r="A6">
        <v>400</v>
      </c>
      <c r="B6">
        <f t="shared" si="5"/>
        <v>2</v>
      </c>
      <c r="C6" s="2">
        <f t="shared" si="19"/>
        <v>16</v>
      </c>
      <c r="D6" s="1">
        <v>70148</v>
      </c>
      <c r="E6" s="1">
        <v>17480</v>
      </c>
      <c r="F6" s="2">
        <f t="shared" si="20"/>
        <v>229.24183006535947</v>
      </c>
      <c r="G6" s="3">
        <f t="shared" si="8"/>
        <v>2.5081521739130434E-5</v>
      </c>
      <c r="J6">
        <v>400</v>
      </c>
      <c r="K6">
        <f t="shared" si="9"/>
        <v>2</v>
      </c>
      <c r="L6" s="2">
        <f t="shared" si="21"/>
        <v>16</v>
      </c>
      <c r="M6" s="1">
        <v>18</v>
      </c>
      <c r="N6" s="1">
        <v>17480</v>
      </c>
      <c r="O6" s="2">
        <f t="shared" si="22"/>
        <v>9</v>
      </c>
      <c r="P6" s="3">
        <f t="shared" si="0"/>
        <v>2.574370709382151E-6</v>
      </c>
      <c r="Q6" s="2">
        <f t="shared" si="1"/>
        <v>43.7</v>
      </c>
      <c r="S6">
        <v>400</v>
      </c>
      <c r="T6">
        <f t="shared" si="12"/>
        <v>3</v>
      </c>
      <c r="U6" s="2">
        <f t="shared" si="23"/>
        <v>64</v>
      </c>
      <c r="V6" s="1">
        <v>9806</v>
      </c>
      <c r="W6" s="1">
        <v>4896760</v>
      </c>
      <c r="X6" s="2">
        <f t="shared" si="24"/>
        <v>51.883597883597886</v>
      </c>
      <c r="Y6" s="3">
        <f t="shared" si="15"/>
        <v>5.006371559970266E-6</v>
      </c>
      <c r="Z6" s="2">
        <f t="shared" si="2"/>
        <v>30.604749999999999</v>
      </c>
      <c r="AB6">
        <v>125</v>
      </c>
      <c r="AC6">
        <f t="shared" si="16"/>
        <v>4</v>
      </c>
      <c r="AD6" s="2">
        <f t="shared" si="25"/>
        <v>39.0625</v>
      </c>
      <c r="AE6" s="1">
        <v>27056</v>
      </c>
      <c r="AF6" s="1">
        <v>10055936</v>
      </c>
      <c r="AG6" s="2">
        <f t="shared" si="26"/>
        <v>36.8108843537415</v>
      </c>
      <c r="AH6" s="3">
        <f t="shared" si="3"/>
        <v>2.1524401109951375E-5</v>
      </c>
      <c r="AI6" s="2">
        <f t="shared" si="4"/>
        <v>5.1486392319999998</v>
      </c>
    </row>
    <row r="7" spans="1:37" x14ac:dyDescent="0.35">
      <c r="A7">
        <v>500</v>
      </c>
      <c r="B7">
        <f t="shared" si="5"/>
        <v>2</v>
      </c>
      <c r="C7" s="2">
        <f t="shared" si="19"/>
        <v>25</v>
      </c>
      <c r="D7" s="1">
        <v>169065</v>
      </c>
      <c r="E7" s="1">
        <v>27364</v>
      </c>
      <c r="F7" s="2">
        <f t="shared" ref="F7:F9" si="27">D7/D$2</f>
        <v>552.5</v>
      </c>
      <c r="G7" s="3">
        <f t="shared" si="8"/>
        <v>2.471349217950592E-5</v>
      </c>
      <c r="J7" s="12">
        <v>500</v>
      </c>
      <c r="K7" s="12">
        <f t="shared" si="9"/>
        <v>2</v>
      </c>
      <c r="L7" s="13">
        <f t="shared" si="21"/>
        <v>25</v>
      </c>
      <c r="M7" s="14">
        <v>40</v>
      </c>
      <c r="N7" s="14">
        <v>27364</v>
      </c>
      <c r="O7" s="13">
        <f t="shared" ref="O7:O12" si="28">M7/M$2</f>
        <v>20</v>
      </c>
      <c r="P7" s="15">
        <f t="shared" si="0"/>
        <v>2.9235491887151001E-6</v>
      </c>
      <c r="Q7" s="13">
        <f t="shared" si="1"/>
        <v>54.728000000000002</v>
      </c>
      <c r="S7" s="8">
        <v>500</v>
      </c>
      <c r="T7" s="8">
        <f t="shared" si="12"/>
        <v>3</v>
      </c>
      <c r="U7" s="9">
        <f t="shared" si="23"/>
        <v>125</v>
      </c>
      <c r="V7" s="10">
        <v>21541</v>
      </c>
      <c r="W7" s="10">
        <v>9580624</v>
      </c>
      <c r="X7" s="9">
        <f t="shared" ref="X7:X12" si="29">V7/V$2</f>
        <v>113.97354497354497</v>
      </c>
      <c r="Y7" s="11">
        <f t="shared" si="15"/>
        <v>4.4967843430657547E-6</v>
      </c>
      <c r="Z7" s="9">
        <f t="shared" si="2"/>
        <v>38.322496000000001</v>
      </c>
      <c r="AB7">
        <v>150</v>
      </c>
      <c r="AC7">
        <f t="shared" si="16"/>
        <v>4</v>
      </c>
      <c r="AD7" s="2">
        <f t="shared" ref="AD7:AD8" si="30">(AB7/AB$2)^AC7</f>
        <v>81</v>
      </c>
      <c r="AE7" s="1">
        <v>61628</v>
      </c>
      <c r="AF7" s="1">
        <v>20972736</v>
      </c>
      <c r="AG7" s="2">
        <f t="shared" ref="AG7:AG8" si="31">AE7/AE$2</f>
        <v>83.847619047619048</v>
      </c>
      <c r="AH7" s="3">
        <f t="shared" si="3"/>
        <v>1.9589877702810606E-5</v>
      </c>
      <c r="AI7" s="2">
        <f t="shared" si="4"/>
        <v>6.2141440000000001</v>
      </c>
    </row>
    <row r="8" spans="1:37" x14ac:dyDescent="0.35">
      <c r="A8">
        <v>600</v>
      </c>
      <c r="B8">
        <f t="shared" ref="B8" si="32">+B7</f>
        <v>2</v>
      </c>
      <c r="C8" s="2">
        <f t="shared" si="19"/>
        <v>36</v>
      </c>
      <c r="D8" s="1">
        <v>335144</v>
      </c>
      <c r="E8" s="1">
        <v>39452</v>
      </c>
      <c r="F8" s="2">
        <f t="shared" si="27"/>
        <v>1095.2418300653594</v>
      </c>
      <c r="G8" s="3">
        <f t="shared" si="8"/>
        <v>2.3597170119526401E-5</v>
      </c>
      <c r="J8">
        <v>600</v>
      </c>
      <c r="K8">
        <f t="shared" si="9"/>
        <v>2</v>
      </c>
      <c r="L8" s="2">
        <f t="shared" si="21"/>
        <v>36</v>
      </c>
      <c r="M8" s="1">
        <v>52</v>
      </c>
      <c r="N8" s="1">
        <v>39452</v>
      </c>
      <c r="O8" s="2">
        <f t="shared" si="28"/>
        <v>26</v>
      </c>
      <c r="P8" s="3">
        <f t="shared" si="0"/>
        <v>2.1967623103180238E-6</v>
      </c>
      <c r="Q8" s="2">
        <f t="shared" si="1"/>
        <v>65.75333333333333</v>
      </c>
      <c r="S8">
        <v>600</v>
      </c>
      <c r="T8">
        <f t="shared" si="12"/>
        <v>3</v>
      </c>
      <c r="U8" s="2">
        <f t="shared" si="23"/>
        <v>216</v>
      </c>
      <c r="V8" s="1">
        <v>39335</v>
      </c>
      <c r="W8" s="1">
        <v>16571112</v>
      </c>
      <c r="X8" s="2">
        <f t="shared" si="29"/>
        <v>208.12169312169311</v>
      </c>
      <c r="Y8" s="3">
        <f t="shared" si="15"/>
        <v>3.9561818985553492E-6</v>
      </c>
      <c r="Z8" s="2">
        <f t="shared" si="2"/>
        <v>46.030866666666668</v>
      </c>
      <c r="AB8">
        <v>175</v>
      </c>
      <c r="AC8">
        <f t="shared" si="16"/>
        <v>4</v>
      </c>
      <c r="AD8" s="2">
        <f t="shared" si="30"/>
        <v>150.0625</v>
      </c>
      <c r="AE8" s="1">
        <v>111440</v>
      </c>
      <c r="AF8" s="1">
        <v>38992880</v>
      </c>
      <c r="AG8" s="2">
        <f t="shared" si="31"/>
        <v>151.61904761904762</v>
      </c>
      <c r="AH8" s="3">
        <f t="shared" si="3"/>
        <v>1.6331186616633601E-5</v>
      </c>
      <c r="AI8" s="2">
        <f t="shared" si="4"/>
        <v>7.2756394169096206</v>
      </c>
    </row>
    <row r="9" spans="1:37" x14ac:dyDescent="0.35">
      <c r="A9">
        <v>1000</v>
      </c>
      <c r="B9">
        <f t="shared" ref="B9" si="33">+B8</f>
        <v>2</v>
      </c>
      <c r="C9" s="2">
        <f t="shared" ref="C9" si="34">(A9/A$2)^B9</f>
        <v>100</v>
      </c>
      <c r="D9" s="1">
        <v>2700241</v>
      </c>
      <c r="E9" s="1">
        <v>109724</v>
      </c>
      <c r="F9" s="2">
        <f t="shared" si="27"/>
        <v>8824.3169934640518</v>
      </c>
      <c r="G9" s="3">
        <f t="shared" ref="G9" si="35">D9/(A9^B9*E9)</f>
        <v>2.4609392657941746E-5</v>
      </c>
      <c r="J9">
        <v>700</v>
      </c>
      <c r="K9">
        <f t="shared" ref="K9:K11" si="36">+K8</f>
        <v>2</v>
      </c>
      <c r="L9" s="2">
        <f t="shared" ref="L9:L11" si="37">(J9/J$2)^K9</f>
        <v>49</v>
      </c>
      <c r="M9" s="1">
        <v>101</v>
      </c>
      <c r="N9" s="1">
        <v>53688</v>
      </c>
      <c r="O9" s="2">
        <f t="shared" si="28"/>
        <v>50.5</v>
      </c>
      <c r="P9" s="3">
        <f t="shared" si="0"/>
        <v>2.6874853651787043E-6</v>
      </c>
      <c r="Q9" s="2">
        <f t="shared" si="1"/>
        <v>76.69714285714285</v>
      </c>
      <c r="S9">
        <v>700</v>
      </c>
      <c r="T9">
        <f t="shared" ref="T9" si="38">+T8</f>
        <v>3</v>
      </c>
      <c r="U9" s="2">
        <f t="shared" ref="U9" si="39">(S9/S$2)^T9</f>
        <v>343</v>
      </c>
      <c r="V9" s="1">
        <v>67985</v>
      </c>
      <c r="W9" s="1">
        <v>26333920</v>
      </c>
      <c r="X9" s="2">
        <f t="shared" si="29"/>
        <v>359.70899470899474</v>
      </c>
      <c r="Y9" s="3">
        <f t="shared" si="15"/>
        <v>3.6880733506985883E-6</v>
      </c>
      <c r="Z9" s="2">
        <f t="shared" si="2"/>
        <v>53.742693877551019</v>
      </c>
      <c r="AB9">
        <v>200</v>
      </c>
      <c r="AC9">
        <f t="shared" si="16"/>
        <v>4</v>
      </c>
      <c r="AD9" s="2">
        <f>(AB9/AB$2)^AC9</f>
        <v>256</v>
      </c>
      <c r="AE9" s="1">
        <v>333588</v>
      </c>
      <c r="AF9" s="1">
        <v>66703376</v>
      </c>
      <c r="AG9" s="2">
        <f>AE9/AE$2</f>
        <v>453.86122448979592</v>
      </c>
      <c r="AH9" s="3">
        <f t="shared" si="3"/>
        <v>2.5005331064502644E-5</v>
      </c>
      <c r="AI9" s="2">
        <f t="shared" si="4"/>
        <v>8.3379220000000007</v>
      </c>
      <c r="AJ9">
        <f>AB9^8</f>
        <v>2.56E+18</v>
      </c>
    </row>
    <row r="10" spans="1:37" x14ac:dyDescent="0.35">
      <c r="J10">
        <v>800</v>
      </c>
      <c r="K10">
        <f t="shared" si="36"/>
        <v>2</v>
      </c>
      <c r="L10" s="2">
        <f t="shared" si="37"/>
        <v>64</v>
      </c>
      <c r="M10" s="1">
        <v>117</v>
      </c>
      <c r="N10" s="1">
        <v>70184</v>
      </c>
      <c r="O10" s="2">
        <f t="shared" si="28"/>
        <v>58.5</v>
      </c>
      <c r="P10" s="3">
        <f t="shared" si="0"/>
        <v>2.0838082753904025E-6</v>
      </c>
      <c r="Q10" s="2">
        <f t="shared" si="1"/>
        <v>87.73</v>
      </c>
      <c r="S10">
        <v>800</v>
      </c>
      <c r="T10">
        <f t="shared" ref="T10:T12" si="40">+T9</f>
        <v>3</v>
      </c>
      <c r="U10" s="2">
        <f t="shared" ref="U10:U12" si="41">(S10/S$2)^T10</f>
        <v>512</v>
      </c>
      <c r="V10" s="1">
        <v>111121</v>
      </c>
      <c r="W10" s="1">
        <v>39330952</v>
      </c>
      <c r="X10" s="2">
        <f t="shared" si="29"/>
        <v>587.94179894179899</v>
      </c>
      <c r="Y10" s="3">
        <f t="shared" si="15"/>
        <v>3.5316015234007049E-6</v>
      </c>
      <c r="Z10" s="2">
        <f t="shared" si="2"/>
        <v>61.454612500000003</v>
      </c>
      <c r="AB10">
        <v>250</v>
      </c>
      <c r="AC10">
        <f>+AC9</f>
        <v>4</v>
      </c>
      <c r="AD10" s="2">
        <f>(AB10/AB$2)^AC10</f>
        <v>625</v>
      </c>
      <c r="AE10" s="1">
        <v>825112</v>
      </c>
      <c r="AF10" s="1">
        <v>163467088</v>
      </c>
      <c r="AG10" s="2">
        <f>AE10/AE$2</f>
        <v>1122.6013605442176</v>
      </c>
      <c r="AH10" s="3">
        <f t="shared" si="3"/>
        <v>2.0190290537260931E-5</v>
      </c>
      <c r="AI10" s="2">
        <f>AF10/AB10^(AC10-1)</f>
        <v>10.461893632000001</v>
      </c>
      <c r="AJ10">
        <f>AB10^8</f>
        <v>1.52587890625E+19</v>
      </c>
      <c r="AK10" s="1">
        <f>AB10^4</f>
        <v>3906250000</v>
      </c>
    </row>
    <row r="11" spans="1:37" x14ac:dyDescent="0.35">
      <c r="J11">
        <v>900</v>
      </c>
      <c r="K11">
        <f t="shared" si="36"/>
        <v>2</v>
      </c>
      <c r="L11" s="2">
        <f t="shared" si="37"/>
        <v>81</v>
      </c>
      <c r="M11" s="1">
        <v>152</v>
      </c>
      <c r="N11" s="1">
        <v>88892</v>
      </c>
      <c r="O11" s="2">
        <f t="shared" si="28"/>
        <v>76</v>
      </c>
      <c r="P11" s="3">
        <f t="shared" si="0"/>
        <v>1.8999335023274185E-6</v>
      </c>
      <c r="Q11" s="2">
        <f t="shared" si="1"/>
        <v>98.768888888888895</v>
      </c>
      <c r="S11">
        <v>900</v>
      </c>
      <c r="T11">
        <f t="shared" si="40"/>
        <v>3</v>
      </c>
      <c r="U11" s="2">
        <f t="shared" si="41"/>
        <v>729</v>
      </c>
      <c r="V11" s="1">
        <v>199618</v>
      </c>
      <c r="W11" s="1">
        <v>56016760</v>
      </c>
      <c r="X11" s="2">
        <f t="shared" si="29"/>
        <v>1056.1798941798943</v>
      </c>
      <c r="Y11" s="3">
        <f t="shared" si="15"/>
        <v>3.9594895845060974E-6</v>
      </c>
      <c r="Z11" s="2">
        <f t="shared" si="2"/>
        <v>69.156493827160489</v>
      </c>
    </row>
    <row r="12" spans="1:37" x14ac:dyDescent="0.35">
      <c r="J12" s="8">
        <v>1000</v>
      </c>
      <c r="K12" s="8">
        <f t="shared" ref="K12" si="42">+K11</f>
        <v>2</v>
      </c>
      <c r="L12" s="9">
        <f t="shared" ref="L12" si="43">(J12/J$2)^K12</f>
        <v>100</v>
      </c>
      <c r="M12" s="10">
        <v>210</v>
      </c>
      <c r="N12" s="10">
        <v>109724</v>
      </c>
      <c r="O12" s="9">
        <f t="shared" si="28"/>
        <v>105</v>
      </c>
      <c r="P12" s="11">
        <f t="shared" si="0"/>
        <v>1.913893040720353E-6</v>
      </c>
      <c r="Q12" s="9">
        <f t="shared" si="1"/>
        <v>109.724</v>
      </c>
      <c r="S12">
        <v>1000</v>
      </c>
      <c r="T12">
        <f t="shared" si="40"/>
        <v>3</v>
      </c>
      <c r="U12" s="2">
        <f t="shared" si="41"/>
        <v>1000</v>
      </c>
      <c r="V12" s="1">
        <v>274062</v>
      </c>
      <c r="W12" s="1">
        <v>76868488</v>
      </c>
      <c r="X12" s="2">
        <f t="shared" si="29"/>
        <v>1450.063492063492</v>
      </c>
      <c r="Y12" s="3">
        <f t="shared" si="15"/>
        <v>3.5653361621995217E-6</v>
      </c>
      <c r="Z12" s="2">
        <f t="shared" si="2"/>
        <v>76.868487999999999</v>
      </c>
    </row>
    <row r="14" spans="1:37" x14ac:dyDescent="0.35">
      <c r="V14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2025-03-09T13:27:41Z</dcterms:created>
  <dcterms:modified xsi:type="dcterms:W3CDTF">2025-03-10T04:03:27Z</dcterms:modified>
</cp:coreProperties>
</file>