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Princi\Projects\CerteVerus-AI-MVP\cvai\data\Sales Demo Data\"/>
    </mc:Choice>
  </mc:AlternateContent>
  <xr:revisionPtr revIDLastSave="0" documentId="13_ncr:1_{A2030161-CEA0-4686-B91D-E89991B7AAB3}" xr6:coauthVersionLast="45" xr6:coauthVersionMax="45" xr10:uidLastSave="{00000000-0000-0000-0000-000000000000}"/>
  <bookViews>
    <workbookView xWindow="-120" yWindow="-120" windowWidth="29040" windowHeight="15990" firstSheet="2" activeTab="2" xr2:uid="{1B6B6015-B48B-4E29-A704-68DD45D653AC}"/>
  </bookViews>
  <sheets>
    <sheet name="Sheet2" sheetId="2" r:id="rId1"/>
    <sheet name="Sheet3" sheetId="3" r:id="rId2"/>
    <sheet name="DATA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9" i="3"/>
  <c r="C17" i="2"/>
  <c r="C14" i="2"/>
  <c r="C15" i="2"/>
  <c r="C16" i="2"/>
  <c r="C18" i="2"/>
  <c r="C19" i="2"/>
  <c r="D18" i="2"/>
  <c r="D17" i="2"/>
  <c r="D16" i="2"/>
  <c r="D15" i="2"/>
  <c r="E15" i="2"/>
  <c r="E19" i="2"/>
  <c r="D14" i="2"/>
  <c r="D19" i="2"/>
  <c r="E14" i="2"/>
  <c r="E18" i="2"/>
  <c r="E17" i="2"/>
  <c r="E16" i="2"/>
  <c r="D17" i="3"/>
  <c r="E16" i="3"/>
  <c r="D16" i="3"/>
  <c r="E19" i="3"/>
  <c r="D15" i="3"/>
  <c r="D19" i="3"/>
  <c r="E15" i="3"/>
  <c r="E18" i="3"/>
  <c r="D14" i="3"/>
  <c r="D18" i="3"/>
  <c r="E14" i="3"/>
  <c r="E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tc={52A1A5F7-9120-481A-B531-D7ED3333F92E}</author>
    <author>tc={956CA450-5506-4BAE-A4E4-05C870D4CE01}</author>
    <author>tc={C2BC0A21-4873-45C7-BF46-3E6A2B91E9B9}</author>
  </authors>
  <commentList>
    <comment ref="A1" authorId="0" shapeId="0" xr:uid="{52A1A5F7-9120-481A-B531-D7ED3333F92E}">
      <text>
        <t>[Threaded comment]
Your version of Excel allows you to read this threaded comment; however, any edits to it will get removed if the file is opened in a newer version of Excel. Learn more: https://go.microsoft.com/fwlink/?linkid=870924
Comment:
    @Steve Stark -  this needs a plan name for the charting</t>
      </text>
    </comment>
    <comment ref="C1" authorId="1" shapeId="0" xr:uid="{956CA450-5506-4BAE-A4E4-05C870D4CE01}">
      <text>
        <t>[Threaded comment]
Your version of Excel allows you to read this threaded comment; however, any edits to it will get removed if the file is opened in a newer version of Excel. Learn more: https://go.microsoft.com/fwlink/?linkid=870924
Comment:
    @Steve Stark the tab needs to be named DATA</t>
      </text>
    </comment>
    <comment ref="A4" authorId="2" shapeId="0" xr:uid="{C2BC0A21-4873-45C7-BF46-3E6A2B91E9B9}">
      <text>
        <t>[Threaded comment]
Your version of Excel allows you to read this threaded comment; however, any edits to it will get removed if the file is opened in a newer version of Excel. Learn more: https://go.microsoft.com/fwlink/?linkid=870924
Comment:
    @Steve Stark these have to match the names in the drivers exactly</t>
      </text>
    </comment>
  </commentList>
</comments>
</file>

<file path=xl/sharedStrings.xml><?xml version="1.0" encoding="utf-8"?>
<sst xmlns="http://schemas.openxmlformats.org/spreadsheetml/2006/main" count="22" uniqueCount="17">
  <si>
    <t>Timeline</t>
  </si>
  <si>
    <t>Values</t>
  </si>
  <si>
    <t>Forecast</t>
  </si>
  <si>
    <t>Lower Confidence Bound</t>
  </si>
  <si>
    <t>Upper Confidence Bound</t>
  </si>
  <si>
    <t>Metrics</t>
  </si>
  <si>
    <t>Net Sales</t>
  </si>
  <si>
    <t>Ordered Quantity</t>
  </si>
  <si>
    <t>Sku</t>
  </si>
  <si>
    <t>Invoice Number</t>
  </si>
  <si>
    <t>Product Description 1</t>
  </si>
  <si>
    <t>Cust_Name</t>
  </si>
  <si>
    <t>Sales Associate Name</t>
  </si>
  <si>
    <t>Sales Manager Code</t>
  </si>
  <si>
    <t>BU</t>
  </si>
  <si>
    <t>Region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</si>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</sst>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2" borderId="0" xfId="0" applyFont="1" applyFill="1" applyBorder="1" applyAlignmen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</dxfs>
  <tableStyles count="1" defaultTableStyle="TableStyleMedium2" defaultPivotStyle="PivotStyleLight16">
    <tableStyle name="Invisible" pivot="0" table="0" count="0" xr9:uid="{AA8C3E55-1BAE-497A-9AEC-32EA99A3BD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Sheet2!$B$2:$B$19</c:f>
              <c:numCache>
                <c:formatCode>General</c:formatCode>
                <c:ptCount val="18"/>
                <c:pt idx="0">
                  <c:v>918319</c:v>
                </c:pt>
                <c:pt idx="1">
                  <c:v>1226239</c:v>
                </c:pt>
                <c:pt idx="2">
                  <c:v>1958316</c:v>
                </c:pt>
                <c:pt idx="3">
                  <c:v>1534156</c:v>
                </c:pt>
                <c:pt idx="4">
                  <c:v>1940904</c:v>
                </c:pt>
                <c:pt idx="5">
                  <c:v>2413310</c:v>
                </c:pt>
                <c:pt idx="6">
                  <c:v>1440472</c:v>
                </c:pt>
                <c:pt idx="7">
                  <c:v>1653423</c:v>
                </c:pt>
                <c:pt idx="8">
                  <c:v>2453030</c:v>
                </c:pt>
                <c:pt idx="9">
                  <c:v>1934594</c:v>
                </c:pt>
                <c:pt idx="10">
                  <c:v>1714037</c:v>
                </c:pt>
                <c:pt idx="11">
                  <c:v>1963400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D-4890-BBD3-F198B078B15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Sheet2!$A$2:$A$19</c:f>
              <c:numCache>
                <c:formatCode>m/d/yyyy</c:formatCode>
                <c:ptCount val="18"/>
                <c:pt idx="0">
                  <c:v>43861</c:v>
                </c:pt>
                <c:pt idx="1">
                  <c:v>43889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44258</c:v>
                </c:pt>
                <c:pt idx="14">
                  <c:v>44286</c:v>
                </c:pt>
                <c:pt idx="15">
                  <c:v>44317</c:v>
                </c:pt>
                <c:pt idx="16">
                  <c:v>44347</c:v>
                </c:pt>
                <c:pt idx="17">
                  <c:v>44378</c:v>
                </c:pt>
              </c:numCache>
            </c:numRef>
          </c:cat>
          <c:val>
            <c:numRef>
              <c:f>Sheet2!$C$2:$C$19</c:f>
              <c:numCache>
                <c:formatCode>General</c:formatCode>
                <c:ptCount val="18"/>
                <c:pt idx="11">
                  <c:v>1963400</c:v>
                </c:pt>
                <c:pt idx="12">
                  <c:v>1219392.7161990793</c:v>
                </c:pt>
                <c:pt idx="13">
                  <c:v>1441733.0153737154</c:v>
                </c:pt>
                <c:pt idx="14">
                  <c:v>2084209.9501569113</c:v>
                </c:pt>
                <c:pt idx="15">
                  <c:v>1339765.3261367937</c:v>
                </c:pt>
                <c:pt idx="16">
                  <c:v>1562105.6253114301</c:v>
                </c:pt>
                <c:pt idx="17">
                  <c:v>2204582.5600946257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D-4890-BBD3-F198B078B15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Sheet2!$A$2:$A$19</c:f>
              <c:numCache>
                <c:formatCode>m/d/yyyy</c:formatCode>
                <c:ptCount val="18"/>
                <c:pt idx="0">
                  <c:v>43861</c:v>
                </c:pt>
                <c:pt idx="1">
                  <c:v>43889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44258</c:v>
                </c:pt>
                <c:pt idx="14">
                  <c:v>44286</c:v>
                </c:pt>
                <c:pt idx="15">
                  <c:v>44317</c:v>
                </c:pt>
                <c:pt idx="16">
                  <c:v>44347</c:v>
                </c:pt>
                <c:pt idx="17">
                  <c:v>44378</c:v>
                </c:pt>
              </c:numCache>
            </c:numRef>
          </c:cat>
          <c:val>
            <c:numRef>
              <c:f>Sheet2!$D$2:$D$19</c:f>
              <c:numCache>
                <c:formatCode>General</c:formatCode>
                <c:ptCount val="18"/>
                <c:pt idx="11" formatCode="0.00">
                  <c:v>1963400</c:v>
                </c:pt>
                <c:pt idx="12" formatCode="0.00">
                  <c:v>706251.06206406711</c:v>
                </c:pt>
                <c:pt idx="13" formatCode="0.00">
                  <c:v>751028.14663123561</c:v>
                </c:pt>
                <c:pt idx="14" formatCode="0.00">
                  <c:v>1252761.3167544845</c:v>
                </c:pt>
                <c:pt idx="15" formatCode="0.00">
                  <c:v>362178.75816368486</c:v>
                </c:pt>
                <c:pt idx="16" formatCode="0.00">
                  <c:v>480042.68646643148</c:v>
                </c:pt>
                <c:pt idx="17" formatCode="0.00">
                  <c:v>1027076.1927935828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D-4890-BBD3-F198B078B15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Sheet2!$A$2:$A$19</c:f>
              <c:numCache>
                <c:formatCode>m/d/yyyy</c:formatCode>
                <c:ptCount val="18"/>
                <c:pt idx="0">
                  <c:v>43861</c:v>
                </c:pt>
                <c:pt idx="1">
                  <c:v>43889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44258</c:v>
                </c:pt>
                <c:pt idx="14">
                  <c:v>44286</c:v>
                </c:pt>
                <c:pt idx="15">
                  <c:v>44317</c:v>
                </c:pt>
                <c:pt idx="16">
                  <c:v>44347</c:v>
                </c:pt>
                <c:pt idx="17">
                  <c:v>44378</c:v>
                </c:pt>
              </c:numCache>
            </c:numRef>
          </c:cat>
          <c:val>
            <c:numRef>
              <c:f>Sheet2!$E$2:$E$19</c:f>
              <c:numCache>
                <c:formatCode>General</c:formatCode>
                <c:ptCount val="18"/>
                <c:pt idx="11" formatCode="0.00">
                  <c:v>1963400</c:v>
                </c:pt>
                <c:pt idx="12" formatCode="0.00">
                  <c:v>1732534.3703340916</c:v>
                </c:pt>
                <c:pt idx="13" formatCode="0.00">
                  <c:v>2132437.8841161951</c:v>
                </c:pt>
                <c:pt idx="14" formatCode="0.00">
                  <c:v>2915658.583559338</c:v>
                </c:pt>
                <c:pt idx="15" formatCode="0.00">
                  <c:v>2317351.8941099024</c:v>
                </c:pt>
                <c:pt idx="16" formatCode="0.00">
                  <c:v>2644168.5641564289</c:v>
                </c:pt>
                <c:pt idx="17" formatCode="0.00">
                  <c:v>3382088.9273956688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1D-4890-BBD3-F198B078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19872"/>
        <c:axId val="697486720"/>
      </c:lineChart>
      <c:catAx>
        <c:axId val="449919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86720"/>
        <c:crosses val="autoZero"/>
        <c:auto val="1"/>
        <c:lblAlgn val="ctr"/>
        <c:lblOffset val="100"/>
        <c:noMultiLvlLbl val="0"/>
      </c:catAx>
      <c:valAx>
        <c:axId val="6974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Sheet3!$B$2:$B$19</c:f>
              <c:numCache>
                <c:formatCode>General</c:formatCode>
                <c:ptCount val="18"/>
                <c:pt idx="0">
                  <c:v>2062.5</c:v>
                </c:pt>
                <c:pt idx="1">
                  <c:v>2750</c:v>
                </c:pt>
                <c:pt idx="2">
                  <c:v>3025</c:v>
                </c:pt>
                <c:pt idx="3">
                  <c:v>2200</c:v>
                </c:pt>
                <c:pt idx="4">
                  <c:v>2887.5</c:v>
                </c:pt>
                <c:pt idx="5">
                  <c:v>3162.5</c:v>
                </c:pt>
                <c:pt idx="6">
                  <c:v>2337.5</c:v>
                </c:pt>
                <c:pt idx="7">
                  <c:v>3025</c:v>
                </c:pt>
                <c:pt idx="8">
                  <c:v>3300</c:v>
                </c:pt>
                <c:pt idx="9">
                  <c:v>2475</c:v>
                </c:pt>
                <c:pt idx="10">
                  <c:v>3162.5</c:v>
                </c:pt>
                <c:pt idx="11">
                  <c:v>3437.5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B-470B-A4DC-0DD7B58E746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Sheet3!$A$2:$A$19</c:f>
              <c:numCache>
                <c:formatCode>m/d/yyyy</c:formatCode>
                <c:ptCount val="18"/>
                <c:pt idx="0">
                  <c:v>43861</c:v>
                </c:pt>
                <c:pt idx="1">
                  <c:v>43889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44258</c:v>
                </c:pt>
                <c:pt idx="14">
                  <c:v>44286</c:v>
                </c:pt>
                <c:pt idx="15">
                  <c:v>44317</c:v>
                </c:pt>
                <c:pt idx="16">
                  <c:v>44347</c:v>
                </c:pt>
                <c:pt idx="17">
                  <c:v>44378</c:v>
                </c:pt>
              </c:numCache>
            </c:numRef>
          </c:cat>
          <c:val>
            <c:numRef>
              <c:f>Sheet3!$C$2:$C$19</c:f>
              <c:numCache>
                <c:formatCode>General</c:formatCode>
                <c:ptCount val="18"/>
                <c:pt idx="11">
                  <c:v>3437.5</c:v>
                </c:pt>
                <c:pt idx="12">
                  <c:v>2612.5000000000005</c:v>
                </c:pt>
                <c:pt idx="13">
                  <c:v>3300</c:v>
                </c:pt>
                <c:pt idx="14">
                  <c:v>3575.0000000000005</c:v>
                </c:pt>
                <c:pt idx="15">
                  <c:v>2750.0000000000005</c:v>
                </c:pt>
                <c:pt idx="16">
                  <c:v>3437.5</c:v>
                </c:pt>
                <c:pt idx="17">
                  <c:v>3712.5000000000005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B-470B-A4DC-0DD7B58E746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Sheet3!$A$2:$A$19</c:f>
              <c:numCache>
                <c:formatCode>m/d/yyyy</c:formatCode>
                <c:ptCount val="18"/>
                <c:pt idx="0">
                  <c:v>43861</c:v>
                </c:pt>
                <c:pt idx="1">
                  <c:v>43889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44258</c:v>
                </c:pt>
                <c:pt idx="14">
                  <c:v>44286</c:v>
                </c:pt>
                <c:pt idx="15">
                  <c:v>44317</c:v>
                </c:pt>
                <c:pt idx="16">
                  <c:v>44347</c:v>
                </c:pt>
                <c:pt idx="17">
                  <c:v>44378</c:v>
                </c:pt>
              </c:numCache>
            </c:numRef>
          </c:cat>
          <c:val>
            <c:numRef>
              <c:f>Sheet3!$D$2:$D$19</c:f>
              <c:numCache>
                <c:formatCode>General</c:formatCode>
                <c:ptCount val="18"/>
                <c:pt idx="11" formatCode="0.00">
                  <c:v>3437.5</c:v>
                </c:pt>
                <c:pt idx="12" formatCode="0.00">
                  <c:v>2612.5</c:v>
                </c:pt>
                <c:pt idx="13" formatCode="0.00">
                  <c:v>3299.9999999999995</c:v>
                </c:pt>
                <c:pt idx="14" formatCode="0.00">
                  <c:v>3575</c:v>
                </c:pt>
                <c:pt idx="15" formatCode="0.00">
                  <c:v>2749.9999999999995</c:v>
                </c:pt>
                <c:pt idx="16" formatCode="0.00">
                  <c:v>3437.4999999999991</c:v>
                </c:pt>
                <c:pt idx="17" formatCode="0.00">
                  <c:v>3712.4999999999995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B-470B-A4DC-0DD7B58E746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Sheet3!$A$2:$A$19</c:f>
              <c:numCache>
                <c:formatCode>m/d/yyyy</c:formatCode>
                <c:ptCount val="18"/>
                <c:pt idx="0">
                  <c:v>43861</c:v>
                </c:pt>
                <c:pt idx="1">
                  <c:v>43889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44258</c:v>
                </c:pt>
                <c:pt idx="14">
                  <c:v>44286</c:v>
                </c:pt>
                <c:pt idx="15">
                  <c:v>44317</c:v>
                </c:pt>
                <c:pt idx="16">
                  <c:v>44347</c:v>
                </c:pt>
                <c:pt idx="17">
                  <c:v>44378</c:v>
                </c:pt>
              </c:numCache>
            </c:numRef>
          </c:cat>
          <c:val>
            <c:numRef>
              <c:f>Sheet3!$E$2:$E$19</c:f>
              <c:numCache>
                <c:formatCode>General</c:formatCode>
                <c:ptCount val="18"/>
                <c:pt idx="11" formatCode="0.00">
                  <c:v>3437.5</c:v>
                </c:pt>
                <c:pt idx="12" formatCode="0.00">
                  <c:v>2612.5000000000009</c:v>
                </c:pt>
                <c:pt idx="13" formatCode="0.00">
                  <c:v>3300.0000000000005</c:v>
                </c:pt>
                <c:pt idx="14" formatCode="0.00">
                  <c:v>3575.0000000000009</c:v>
                </c:pt>
                <c:pt idx="15" formatCode="0.00">
                  <c:v>2750.0000000000014</c:v>
                </c:pt>
                <c:pt idx="16" formatCode="0.00">
                  <c:v>3437.5000000000009</c:v>
                </c:pt>
                <c:pt idx="17" formatCode="0.00">
                  <c:v>3712.5000000000014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B-470B-A4DC-0DD7B58E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77296"/>
        <c:axId val="847462288"/>
      </c:lineChart>
      <c:catAx>
        <c:axId val="8427772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62288"/>
        <c:crosses val="autoZero"/>
        <c:auto val="1"/>
        <c:lblAlgn val="ctr"/>
        <c:lblOffset val="100"/>
        <c:noMultiLvlLbl val="0"/>
      </c:catAx>
      <c:valAx>
        <c:axId val="8474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</xdr:row>
      <xdr:rowOff>166687</xdr:rowOff>
    </xdr:from>
    <xdr:to>
      <xdr:col>17</xdr:col>
      <xdr:colOff>9525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45FA9-9C08-47FA-94A6-5BEEA0C40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</xdr:row>
      <xdr:rowOff>166687</xdr:rowOff>
    </xdr:from>
    <xdr:to>
      <xdr:col>17</xdr:col>
      <xdr:colOff>9525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EA1F8-72C9-418D-A491-85A6DF7D0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ve Stark" id="{9AC89EAC-87A1-4197-8E53-6EEE07A9B660}" userId="steve.stark@certeverus.ai" providerId="PeoplePicker"/>
  <person displayName="Mike Princi" id="{0BF5EA41-E532-43DF-B819-BAEF2FBDC1E7}" userId="S::mike.princi@certeverus.ai::6606bc73-70b2-4a1a-a803-9b1f470ab3b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9B711-CF88-48D0-BAC6-D87166413EA3}" name="Table1" displayName="Table1" ref="A1:E19" totalsRowShown="0">
  <autoFilter ref="A1:E19" xr:uid="{531C6920-FDBD-46BF-B3B8-10E33E982053}"/>
  <tableColumns count="5">
    <tableColumn id="1" xr3:uid="{77B47769-8BD1-4530-8DA7-A985D15E7527}" name="Timeline" dataDxfId="5"/>
    <tableColumn id="2" xr3:uid="{158C215F-8927-4E40-A726-00DB78F3E7B4}" name="Values"/>
    <tableColumn id="3" xr3:uid="{4B1A8381-128C-4434-9CAA-29B8D3A2158D}" name="Forecast">
      <calculatedColumnFormula>_xlfn.FORECAST.ETS(A2,$B$2:$B$13,$A$2:$A$13,1,1)</calculatedColumnFormula>
    </tableColumn>
    <tableColumn id="4" xr3:uid="{A4C1A1AD-0863-49E6-88FA-C8ED5F747394}" name="Lower Confidence Bound" dataDxfId="4">
      <calculatedColumnFormula>C2-_xlfn.FORECAST.ETS.CONFINT(A2,$B$2:$B$13,$A$2:$A$13,0.95,1,1)</calculatedColumnFormula>
    </tableColumn>
    <tableColumn id="5" xr3:uid="{C48909CD-DAFE-4700-8DBF-8FC340D1D0C1}" name="Upper Confidence Bound" dataDxfId="3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6E2846-AC81-4A6D-94FC-0EBC49E07CB6}" name="Table2" displayName="Table2" ref="A1:E19" totalsRowShown="0">
  <autoFilter ref="A1:E19" xr:uid="{9FFB8246-1ACD-48BC-9888-525F59D550E9}"/>
  <tableColumns count="5">
    <tableColumn id="1" xr3:uid="{9C4A18B0-DBA0-428D-BE79-B944694C8C2B}" name="Timeline" dataDxfId="2"/>
    <tableColumn id="2" xr3:uid="{0F2BAF99-A455-4484-B742-48020FA0C524}" name="Values"/>
    <tableColumn id="3" xr3:uid="{32BD9C67-3390-4384-B5CB-6245056CD3CC}" name="Forecast">
      <calculatedColumnFormula>_xlfn.FORECAST.ETS(A2,$B$2:$B$13,$A$2:$A$13,1,1)</calculatedColumnFormula>
    </tableColumn>
    <tableColumn id="4" xr3:uid="{77A42352-CED7-4FFA-93A6-535F619E3F16}" name="Lower Confidence Bound" dataDxfId="1">
      <calculatedColumnFormula>C2-_xlfn.FORECAST.ETS.CONFINT(A2,$B$2:$B$13,$A$2:$A$13,0.95,1,1)</calculatedColumnFormula>
    </tableColumn>
    <tableColumn id="5" xr3:uid="{0EBAD4F8-6B61-477B-8483-1A88AEEE271B}" name="Upper Confidence Bound" dataDxfId="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1-10T15:22:21.56" personId="{0BF5EA41-E532-43DF-B819-BAEF2FBDC1E7}" id="{52A1A5F7-9120-481A-B531-D7ED3333F92E}">
    <text>@Steve Stark -  this needs a plan name for the charting</text>
    <mentions>
      <mention mentionpersonId="{9AC89EAC-87A1-4197-8E53-6EEE07A9B660}" mentionId="{D5DA28FC-3718-499E-87DB-DDEAE0CCBF65}" startIndex="0" length="12"/>
    </mentions>
  </threadedComment>
  <threadedComment ref="C1" dT="2020-11-10T15:23:05.15" personId="{0BF5EA41-E532-43DF-B819-BAEF2FBDC1E7}" id="{956CA450-5506-4BAE-A4E4-05C870D4CE01}">
    <text>@Steve Stark the tab needs to be named DATA</text>
    <mentions>
      <mention mentionpersonId="{9AC89EAC-87A1-4197-8E53-6EEE07A9B660}" mentionId="{195EF160-EF38-4225-8098-568D7B62016D}" startIndex="0" length="12"/>
    </mentions>
  </threadedComment>
  <threadedComment ref="A4" dT="2020-11-10T15:25:17.84" personId="{0BF5EA41-E532-43DF-B819-BAEF2FBDC1E7}" id="{C2BC0A21-4873-45C7-BF46-3E6A2B91E9B9}">
    <text>@Steve Stark these have to match the names in the drivers exactly</text>
    <mentions>
      <mention mentionpersonId="{9AC89EAC-87A1-4197-8E53-6EEE07A9B660}" mentionId="{72A998E8-1B9F-460B-A36A-6CA0512A3144}" startIndex="0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FFC8-176E-4418-BBCF-0DF4B344B5C3}">
  <dimension ref="A1:E19"/>
  <sheetViews>
    <sheetView topLeftCell="A4" workbookViewId="0">
      <selection activeCell="E13" sqref="E13:E19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43861</v>
      </c>
      <c r="B2">
        <v>918319</v>
      </c>
    </row>
    <row r="3" spans="1:5" x14ac:dyDescent="0.25">
      <c r="A3" s="1">
        <v>43889</v>
      </c>
      <c r="B3">
        <v>1226239</v>
      </c>
    </row>
    <row r="4" spans="1:5" x14ac:dyDescent="0.25">
      <c r="A4" s="1">
        <v>43921</v>
      </c>
      <c r="B4">
        <v>1958316</v>
      </c>
    </row>
    <row r="5" spans="1:5" x14ac:dyDescent="0.25">
      <c r="A5" s="1">
        <v>43951</v>
      </c>
      <c r="B5">
        <v>1534156</v>
      </c>
    </row>
    <row r="6" spans="1:5" x14ac:dyDescent="0.25">
      <c r="A6" s="1">
        <v>43982</v>
      </c>
      <c r="B6">
        <v>1940904</v>
      </c>
    </row>
    <row r="7" spans="1:5" x14ac:dyDescent="0.25">
      <c r="A7" s="1">
        <v>44012</v>
      </c>
      <c r="B7">
        <v>2413310</v>
      </c>
    </row>
    <row r="8" spans="1:5" x14ac:dyDescent="0.25">
      <c r="A8" s="1">
        <v>44043</v>
      </c>
      <c r="B8">
        <v>1440472</v>
      </c>
    </row>
    <row r="9" spans="1:5" x14ac:dyDescent="0.25">
      <c r="A9" s="1">
        <v>44074</v>
      </c>
      <c r="B9">
        <v>1653423</v>
      </c>
    </row>
    <row r="10" spans="1:5" x14ac:dyDescent="0.25">
      <c r="A10" s="1">
        <v>44104</v>
      </c>
      <c r="B10">
        <v>2453030</v>
      </c>
    </row>
    <row r="11" spans="1:5" x14ac:dyDescent="0.25">
      <c r="A11" s="1">
        <v>44135</v>
      </c>
      <c r="B11">
        <v>1934594</v>
      </c>
    </row>
    <row r="12" spans="1:5" x14ac:dyDescent="0.25">
      <c r="A12" s="1">
        <v>44165</v>
      </c>
      <c r="B12">
        <v>1714037</v>
      </c>
    </row>
    <row r="13" spans="1:5" x14ac:dyDescent="0.25">
      <c r="A13" s="1">
        <v>44196</v>
      </c>
      <c r="B13">
        <v>1963400</v>
      </c>
      <c r="C13">
        <v>1963400</v>
      </c>
      <c r="D13" s="2">
        <v>1963400</v>
      </c>
      <c r="E13" s="2">
        <v>1963400</v>
      </c>
    </row>
    <row r="14" spans="1:5" x14ac:dyDescent="0.25">
      <c r="A14" s="1">
        <v>44227</v>
      </c>
      <c r="C14">
        <f t="shared" ref="C14:C19" si="0">_xlfn.FORECAST.ETS(A14,$B$2:$B$13,$A$2:$A$13,1,1)</f>
        <v>1219392.7161990793</v>
      </c>
      <c r="D14" s="2">
        <f t="shared" ref="D14:D19" si="1">C14-_xlfn.FORECAST.ETS.CONFINT(A14,$B$2:$B$13,$A$2:$A$13,0.95,1,1)</f>
        <v>706251.06206406711</v>
      </c>
      <c r="E14" s="2">
        <f t="shared" ref="E14:E19" si="2">C14+_xlfn.FORECAST.ETS.CONFINT(A14,$B$2:$B$13,$A$2:$A$13,0.95,1,1)</f>
        <v>1732534.3703340916</v>
      </c>
    </row>
    <row r="15" spans="1:5" x14ac:dyDescent="0.25">
      <c r="A15" s="1">
        <v>44258</v>
      </c>
      <c r="C15">
        <f t="shared" si="0"/>
        <v>1441733.0153737154</v>
      </c>
      <c r="D15" s="2">
        <f t="shared" si="1"/>
        <v>751028.14663123561</v>
      </c>
      <c r="E15" s="2">
        <f t="shared" si="2"/>
        <v>2132437.8841161951</v>
      </c>
    </row>
    <row r="16" spans="1:5" x14ac:dyDescent="0.25">
      <c r="A16" s="1">
        <v>44286</v>
      </c>
      <c r="C16">
        <f t="shared" si="0"/>
        <v>2084209.9501569113</v>
      </c>
      <c r="D16" s="2">
        <f t="shared" si="1"/>
        <v>1252761.3167544845</v>
      </c>
      <c r="E16" s="2">
        <f t="shared" si="2"/>
        <v>2915658.583559338</v>
      </c>
    </row>
    <row r="17" spans="1:5" x14ac:dyDescent="0.25">
      <c r="A17" s="1">
        <v>44317</v>
      </c>
      <c r="C17">
        <f t="shared" si="0"/>
        <v>1339765.3261367937</v>
      </c>
      <c r="D17" s="2">
        <f t="shared" si="1"/>
        <v>362178.75816368486</v>
      </c>
      <c r="E17" s="2">
        <f t="shared" si="2"/>
        <v>2317351.8941099024</v>
      </c>
    </row>
    <row r="18" spans="1:5" x14ac:dyDescent="0.25">
      <c r="A18" s="1">
        <v>44347</v>
      </c>
      <c r="C18">
        <f t="shared" si="0"/>
        <v>1562105.6253114301</v>
      </c>
      <c r="D18" s="2">
        <f t="shared" si="1"/>
        <v>480042.68646643148</v>
      </c>
      <c r="E18" s="2">
        <f t="shared" si="2"/>
        <v>2644168.5641564289</v>
      </c>
    </row>
    <row r="19" spans="1:5" x14ac:dyDescent="0.25">
      <c r="A19" s="1">
        <v>44378</v>
      </c>
      <c r="C19">
        <f t="shared" si="0"/>
        <v>2204582.5600946257</v>
      </c>
      <c r="D19" s="2">
        <f t="shared" si="1"/>
        <v>1027076.1927935828</v>
      </c>
      <c r="E19" s="2">
        <f t="shared" si="2"/>
        <v>3382088.9273956688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00A8-E236-469C-9CA4-C9397AAB385B}">
  <dimension ref="A1:E19"/>
  <sheetViews>
    <sheetView workbookViewId="0">
      <selection activeCell="E14" sqref="E14:E19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43861</v>
      </c>
      <c r="B2">
        <v>2062.5</v>
      </c>
    </row>
    <row r="3" spans="1:5" x14ac:dyDescent="0.25">
      <c r="A3" s="1">
        <v>43889</v>
      </c>
      <c r="B3">
        <v>2750</v>
      </c>
    </row>
    <row r="4" spans="1:5" x14ac:dyDescent="0.25">
      <c r="A4" s="1">
        <v>43921</v>
      </c>
      <c r="B4">
        <v>3025</v>
      </c>
    </row>
    <row r="5" spans="1:5" x14ac:dyDescent="0.25">
      <c r="A5" s="1">
        <v>43951</v>
      </c>
      <c r="B5">
        <v>2200</v>
      </c>
    </row>
    <row r="6" spans="1:5" x14ac:dyDescent="0.25">
      <c r="A6" s="1">
        <v>43982</v>
      </c>
      <c r="B6">
        <v>2887.5</v>
      </c>
    </row>
    <row r="7" spans="1:5" x14ac:dyDescent="0.25">
      <c r="A7" s="1">
        <v>44012</v>
      </c>
      <c r="B7">
        <v>3162.5</v>
      </c>
    </row>
    <row r="8" spans="1:5" x14ac:dyDescent="0.25">
      <c r="A8" s="1">
        <v>44043</v>
      </c>
      <c r="B8">
        <v>2337.5</v>
      </c>
    </row>
    <row r="9" spans="1:5" x14ac:dyDescent="0.25">
      <c r="A9" s="1">
        <v>44074</v>
      </c>
      <c r="B9">
        <v>3025</v>
      </c>
    </row>
    <row r="10" spans="1:5" x14ac:dyDescent="0.25">
      <c r="A10" s="1">
        <v>44104</v>
      </c>
      <c r="B10">
        <v>3300</v>
      </c>
    </row>
    <row r="11" spans="1:5" x14ac:dyDescent="0.25">
      <c r="A11" s="1">
        <v>44135</v>
      </c>
      <c r="B11">
        <v>2475</v>
      </c>
    </row>
    <row r="12" spans="1:5" x14ac:dyDescent="0.25">
      <c r="A12" s="1">
        <v>44165</v>
      </c>
      <c r="B12">
        <v>3162.5</v>
      </c>
    </row>
    <row r="13" spans="1:5" x14ac:dyDescent="0.25">
      <c r="A13" s="1">
        <v>44196</v>
      </c>
      <c r="B13">
        <v>3437.5</v>
      </c>
      <c r="C13">
        <v>3437.5</v>
      </c>
      <c r="D13" s="2">
        <v>3437.5</v>
      </c>
      <c r="E13" s="2">
        <v>3437.5</v>
      </c>
    </row>
    <row r="14" spans="1:5" x14ac:dyDescent="0.25">
      <c r="A14" s="1">
        <v>44227</v>
      </c>
      <c r="C14">
        <f t="shared" ref="C14:C19" si="0">_xlfn.FORECAST.ETS(A14,$B$2:$B$13,$A$2:$A$13,1,1)</f>
        <v>2612.5000000000005</v>
      </c>
      <c r="D14" s="2">
        <f t="shared" ref="D14:D19" si="1">C14-_xlfn.FORECAST.ETS.CONFINT(A14,$B$2:$B$13,$A$2:$A$13,0.95,1,1)</f>
        <v>2612.5</v>
      </c>
      <c r="E14" s="2">
        <f t="shared" ref="E14:E19" si="2">C14+_xlfn.FORECAST.ETS.CONFINT(A14,$B$2:$B$13,$A$2:$A$13,0.95,1,1)</f>
        <v>2612.5000000000009</v>
      </c>
    </row>
    <row r="15" spans="1:5" x14ac:dyDescent="0.25">
      <c r="A15" s="1">
        <v>44258</v>
      </c>
      <c r="C15">
        <f t="shared" si="0"/>
        <v>3300</v>
      </c>
      <c r="D15" s="2">
        <f t="shared" si="1"/>
        <v>3299.9999999999995</v>
      </c>
      <c r="E15" s="2">
        <f t="shared" si="2"/>
        <v>3300.0000000000005</v>
      </c>
    </row>
    <row r="16" spans="1:5" x14ac:dyDescent="0.25">
      <c r="A16" s="1">
        <v>44286</v>
      </c>
      <c r="C16">
        <f t="shared" si="0"/>
        <v>3575.0000000000005</v>
      </c>
      <c r="D16" s="2">
        <f t="shared" si="1"/>
        <v>3575</v>
      </c>
      <c r="E16" s="2">
        <f t="shared" si="2"/>
        <v>3575.0000000000009</v>
      </c>
    </row>
    <row r="17" spans="1:5" x14ac:dyDescent="0.25">
      <c r="A17" s="1">
        <v>44317</v>
      </c>
      <c r="C17">
        <f t="shared" si="0"/>
        <v>2750.0000000000005</v>
      </c>
      <c r="D17" s="2">
        <f t="shared" si="1"/>
        <v>2749.9999999999995</v>
      </c>
      <c r="E17" s="2">
        <f t="shared" si="2"/>
        <v>2750.0000000000014</v>
      </c>
    </row>
    <row r="18" spans="1:5" x14ac:dyDescent="0.25">
      <c r="A18" s="1">
        <v>44347</v>
      </c>
      <c r="C18">
        <f t="shared" si="0"/>
        <v>3437.5</v>
      </c>
      <c r="D18" s="2">
        <f t="shared" si="1"/>
        <v>3437.4999999999991</v>
      </c>
      <c r="E18" s="2">
        <f t="shared" si="2"/>
        <v>3437.5000000000009</v>
      </c>
    </row>
    <row r="19" spans="1:5" x14ac:dyDescent="0.25">
      <c r="A19" s="1">
        <v>44378</v>
      </c>
      <c r="C19">
        <f t="shared" si="0"/>
        <v>3712.5000000000005</v>
      </c>
      <c r="D19" s="2">
        <f t="shared" si="1"/>
        <v>3712.4999999999995</v>
      </c>
      <c r="E19" s="2">
        <f t="shared" si="2"/>
        <v>3712.5000000000014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9564-4E95-41AF-BA15-086A62F94BBE}">
  <dimension ref="A1:S13"/>
  <sheetViews>
    <sheetView tabSelected="1" workbookViewId="0"/>
  </sheetViews>
  <sheetFormatPr defaultRowHeight="15" x14ac:dyDescent="0.25"/>
  <cols>
    <col min="1" max="1" width="19.42578125" bestFit="1" customWidth="1"/>
    <col min="2" max="7" width="9.7109375" bestFit="1" customWidth="1"/>
    <col min="8" max="8" width="12" customWidth="1"/>
    <col min="9" max="10" width="9.7109375" bestFit="1" customWidth="1"/>
    <col min="11" max="13" width="10.7109375" bestFit="1" customWidth="1"/>
    <col min="14" max="14" width="11" bestFit="1" customWidth="1"/>
    <col min="15" max="19" width="12" bestFit="1" customWidth="1"/>
  </cols>
  <sheetData>
    <row r="1" spans="1:19" x14ac:dyDescent="0.25">
      <c r="A1" t="s">
        <v>16</v>
      </c>
    </row>
    <row r="3" spans="1:19" x14ac:dyDescent="0.25">
      <c r="A3" t="s">
        <v>5</v>
      </c>
      <c r="B3" s="1">
        <v>43861</v>
      </c>
      <c r="C3" s="1">
        <v>43889</v>
      </c>
      <c r="D3" s="1">
        <v>43921</v>
      </c>
      <c r="E3" s="1">
        <v>43951</v>
      </c>
      <c r="F3" s="1">
        <v>43982</v>
      </c>
      <c r="G3" s="1">
        <v>44012</v>
      </c>
      <c r="H3" s="1">
        <v>44043</v>
      </c>
      <c r="I3" s="1">
        <v>44074</v>
      </c>
      <c r="J3" s="1">
        <v>44104</v>
      </c>
      <c r="K3" s="1">
        <v>44135</v>
      </c>
      <c r="L3" s="1">
        <v>44165</v>
      </c>
      <c r="M3" s="1">
        <v>44196</v>
      </c>
      <c r="N3" s="1">
        <v>44227</v>
      </c>
      <c r="O3" s="1">
        <v>44255</v>
      </c>
      <c r="P3" s="1">
        <v>44286</v>
      </c>
      <c r="Q3" s="1">
        <v>44316</v>
      </c>
      <c r="R3" s="1">
        <v>44347</v>
      </c>
      <c r="S3" s="1">
        <v>44377</v>
      </c>
    </row>
    <row r="4" spans="1:19" x14ac:dyDescent="0.25">
      <c r="A4" s="3" t="s">
        <v>6</v>
      </c>
      <c r="B4">
        <v>918319</v>
      </c>
      <c r="C4">
        <v>1226239</v>
      </c>
      <c r="D4">
        <v>1958316</v>
      </c>
      <c r="E4">
        <v>1534156</v>
      </c>
      <c r="F4">
        <v>1940904</v>
      </c>
      <c r="G4">
        <v>2413310</v>
      </c>
      <c r="H4">
        <v>1440472</v>
      </c>
      <c r="I4">
        <v>1653423</v>
      </c>
      <c r="J4">
        <v>2453030</v>
      </c>
      <c r="K4">
        <v>1934594</v>
      </c>
      <c r="L4">
        <v>1714037</v>
      </c>
      <c r="M4">
        <v>1963400</v>
      </c>
      <c r="N4">
        <v>1732534.3703340916</v>
      </c>
      <c r="O4">
        <v>2132437.8841161951</v>
      </c>
      <c r="P4">
        <v>2915658.583559338</v>
      </c>
      <c r="Q4">
        <v>2317351.8941099024</v>
      </c>
      <c r="R4">
        <v>2644168.5641564289</v>
      </c>
      <c r="S4">
        <v>3382088.9273956688</v>
      </c>
    </row>
    <row r="5" spans="1:19" x14ac:dyDescent="0.25">
      <c r="A5" s="3" t="s">
        <v>7</v>
      </c>
      <c r="B5">
        <v>2062.5</v>
      </c>
      <c r="C5">
        <v>2750</v>
      </c>
      <c r="D5">
        <v>3025</v>
      </c>
      <c r="E5">
        <v>2200</v>
      </c>
      <c r="F5">
        <v>2887.5</v>
      </c>
      <c r="G5">
        <v>3162.5</v>
      </c>
      <c r="H5">
        <v>2337.5</v>
      </c>
      <c r="I5">
        <v>3025</v>
      </c>
      <c r="J5">
        <v>3300</v>
      </c>
      <c r="K5">
        <v>2475</v>
      </c>
      <c r="L5">
        <v>3162.5</v>
      </c>
      <c r="M5">
        <v>3437.5</v>
      </c>
      <c r="N5">
        <v>2612.5000000000009</v>
      </c>
      <c r="O5">
        <v>3300.0000000000005</v>
      </c>
      <c r="P5">
        <v>3575.0000000000009</v>
      </c>
      <c r="Q5">
        <v>2750.0000000000014</v>
      </c>
      <c r="R5">
        <v>3437.5000000000009</v>
      </c>
      <c r="S5">
        <v>3712.5000000000014</v>
      </c>
    </row>
    <row r="6" spans="1:19" x14ac:dyDescent="0.25">
      <c r="A6" s="3" t="s">
        <v>8</v>
      </c>
      <c r="B6">
        <v>100</v>
      </c>
      <c r="C6">
        <v>100</v>
      </c>
      <c r="D6">
        <v>100</v>
      </c>
      <c r="E6">
        <v>105</v>
      </c>
      <c r="F6">
        <v>105</v>
      </c>
      <c r="G6">
        <v>105</v>
      </c>
      <c r="H6">
        <v>110</v>
      </c>
      <c r="I6">
        <v>110</v>
      </c>
      <c r="J6">
        <v>110</v>
      </c>
      <c r="K6">
        <v>115</v>
      </c>
      <c r="L6">
        <v>115</v>
      </c>
      <c r="M6">
        <v>115</v>
      </c>
      <c r="N6">
        <v>120</v>
      </c>
      <c r="O6">
        <v>120</v>
      </c>
      <c r="P6">
        <v>120</v>
      </c>
      <c r="Q6">
        <v>125</v>
      </c>
      <c r="R6">
        <v>125</v>
      </c>
      <c r="S6">
        <v>125</v>
      </c>
    </row>
    <row r="7" spans="1:19" x14ac:dyDescent="0.25">
      <c r="A7" s="3" t="s">
        <v>9</v>
      </c>
      <c r="B7">
        <v>750</v>
      </c>
      <c r="C7">
        <v>1000</v>
      </c>
      <c r="D7">
        <v>1100</v>
      </c>
      <c r="E7">
        <v>800</v>
      </c>
      <c r="F7">
        <v>1050</v>
      </c>
      <c r="G7">
        <v>1150</v>
      </c>
      <c r="H7">
        <v>850</v>
      </c>
      <c r="I7">
        <v>1100</v>
      </c>
      <c r="J7">
        <v>1200</v>
      </c>
      <c r="K7">
        <v>900</v>
      </c>
      <c r="L7">
        <v>1150</v>
      </c>
      <c r="M7">
        <v>1250</v>
      </c>
      <c r="N7">
        <v>950</v>
      </c>
      <c r="O7">
        <v>1200</v>
      </c>
      <c r="P7">
        <v>1300</v>
      </c>
      <c r="Q7">
        <v>1000</v>
      </c>
      <c r="R7">
        <v>1250</v>
      </c>
      <c r="S7">
        <v>1350</v>
      </c>
    </row>
    <row r="8" spans="1:19" x14ac:dyDescent="0.25">
      <c r="A8" s="3" t="s">
        <v>10</v>
      </c>
      <c r="B8">
        <v>100</v>
      </c>
      <c r="C8">
        <v>100</v>
      </c>
      <c r="D8">
        <v>100</v>
      </c>
      <c r="E8">
        <v>105</v>
      </c>
      <c r="F8">
        <v>105</v>
      </c>
      <c r="G8">
        <v>105</v>
      </c>
      <c r="H8">
        <v>110</v>
      </c>
      <c r="I8">
        <v>110</v>
      </c>
      <c r="J8">
        <v>110</v>
      </c>
      <c r="K8">
        <v>115</v>
      </c>
      <c r="L8">
        <v>115</v>
      </c>
      <c r="M8">
        <v>115</v>
      </c>
      <c r="N8">
        <v>120</v>
      </c>
      <c r="O8">
        <v>120</v>
      </c>
      <c r="P8">
        <v>120</v>
      </c>
      <c r="Q8">
        <v>125</v>
      </c>
      <c r="R8">
        <v>125</v>
      </c>
      <c r="S8">
        <v>125</v>
      </c>
    </row>
    <row r="9" spans="1:19" x14ac:dyDescent="0.25">
      <c r="A9" s="3" t="s">
        <v>11</v>
      </c>
      <c r="B9">
        <v>280</v>
      </c>
      <c r="C9">
        <v>280</v>
      </c>
      <c r="D9">
        <v>280</v>
      </c>
      <c r="E9">
        <v>300</v>
      </c>
      <c r="F9">
        <v>300</v>
      </c>
      <c r="G9">
        <v>300</v>
      </c>
      <c r="H9">
        <v>320</v>
      </c>
      <c r="I9">
        <v>320</v>
      </c>
      <c r="J9">
        <v>320</v>
      </c>
      <c r="K9">
        <v>340</v>
      </c>
      <c r="L9">
        <v>340</v>
      </c>
      <c r="M9">
        <v>340</v>
      </c>
      <c r="N9">
        <v>360</v>
      </c>
      <c r="O9">
        <v>360</v>
      </c>
      <c r="P9">
        <v>360</v>
      </c>
      <c r="Q9">
        <v>380</v>
      </c>
      <c r="R9">
        <v>380</v>
      </c>
      <c r="S9">
        <v>380</v>
      </c>
    </row>
    <row r="10" spans="1:19" x14ac:dyDescent="0.25">
      <c r="A10" s="3" t="s">
        <v>12</v>
      </c>
      <c r="B10">
        <v>150</v>
      </c>
      <c r="C10">
        <v>150</v>
      </c>
      <c r="D10">
        <v>150</v>
      </c>
      <c r="E10">
        <v>155</v>
      </c>
      <c r="F10">
        <v>155</v>
      </c>
      <c r="G10">
        <v>155</v>
      </c>
      <c r="H10">
        <v>160</v>
      </c>
      <c r="I10">
        <v>160</v>
      </c>
      <c r="J10">
        <v>160</v>
      </c>
      <c r="K10">
        <v>165</v>
      </c>
      <c r="L10">
        <v>165</v>
      </c>
      <c r="M10">
        <v>165</v>
      </c>
      <c r="N10">
        <v>170</v>
      </c>
      <c r="O10">
        <v>170</v>
      </c>
      <c r="P10">
        <v>170</v>
      </c>
      <c r="Q10">
        <v>175</v>
      </c>
      <c r="R10">
        <v>175</v>
      </c>
      <c r="S10">
        <v>175</v>
      </c>
    </row>
    <row r="11" spans="1:19" x14ac:dyDescent="0.25">
      <c r="A11" s="3" t="s">
        <v>13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</row>
    <row r="12" spans="1:19" x14ac:dyDescent="0.25">
      <c r="A12" s="3" t="s">
        <v>14</v>
      </c>
      <c r="B12">
        <v>18</v>
      </c>
      <c r="C12">
        <v>18</v>
      </c>
      <c r="D12">
        <v>18</v>
      </c>
      <c r="E12">
        <v>18</v>
      </c>
      <c r="F12">
        <v>18</v>
      </c>
      <c r="G12">
        <v>18</v>
      </c>
      <c r="H12">
        <v>18</v>
      </c>
      <c r="I12">
        <v>18</v>
      </c>
      <c r="J12">
        <v>18</v>
      </c>
      <c r="K12">
        <v>18</v>
      </c>
      <c r="L12">
        <v>18</v>
      </c>
      <c r="M12">
        <v>18</v>
      </c>
      <c r="N12">
        <v>18</v>
      </c>
      <c r="O12">
        <v>18</v>
      </c>
      <c r="P12">
        <v>18</v>
      </c>
      <c r="Q12">
        <v>18</v>
      </c>
      <c r="R12">
        <v>18</v>
      </c>
      <c r="S12">
        <v>18</v>
      </c>
    </row>
    <row r="13" spans="1:19" x14ac:dyDescent="0.25">
      <c r="A13" s="3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B88AD59339D48A8BE002849546B75" ma:contentTypeVersion="9" ma:contentTypeDescription="Create a new document." ma:contentTypeScope="" ma:versionID="7ff7ee37e2936ad940f36dc010499633">
  <xsd:schema xmlns:xsd="http://www.w3.org/2001/XMLSchema" xmlns:xs="http://www.w3.org/2001/XMLSchema" xmlns:p="http://schemas.microsoft.com/office/2006/metadata/properties" xmlns:ns2="d44bd39c-abb6-4bd6-bc61-a79d56e10e4d" targetNamespace="http://schemas.microsoft.com/office/2006/metadata/properties" ma:root="true" ma:fieldsID="1ee7c0840519b05d95b6732e8b724a9f" ns2:_="">
    <xsd:import namespace="d44bd39c-abb6-4bd6-bc61-a79d56e10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4bd39c-abb6-4bd6-bc61-a79d56e10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B3E49B-A5D4-4C52-9DDE-06CEE87CF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4bd39c-abb6-4bd6-bc61-a79d56e10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8F6613-64C9-45E3-BD44-5DA9B0C5ED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B1D774-CF99-4465-BA8A-D063499EA3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Stark</dc:creator>
  <cp:keywords/>
  <dc:description/>
  <cp:lastModifiedBy>Mike Princi</cp:lastModifiedBy>
  <cp:revision/>
  <dcterms:created xsi:type="dcterms:W3CDTF">2020-09-20T01:06:23Z</dcterms:created>
  <dcterms:modified xsi:type="dcterms:W3CDTF">2020-12-07T16:11:18Z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0x01010001FB88AD59339D48A8BE002849546B75</vt:lpwstr>
  </property>
</Properties>
</file>